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350"/>
  </bookViews>
  <sheets>
    <sheet name="INDICE" sheetId="38" r:id="rId1"/>
    <sheet name="Tavola 1" sheetId="26" r:id="rId2"/>
    <sheet name="Tavola 2" sheetId="2" r:id="rId3"/>
    <sheet name="Tavola 3" sheetId="27" r:id="rId4"/>
    <sheet name="Tavola 4" sheetId="4" r:id="rId5"/>
    <sheet name="Tavola 5" sheetId="5" r:id="rId6"/>
    <sheet name="Tavola 6" sheetId="28" r:id="rId7"/>
    <sheet name="Tavola 7" sheetId="29" r:id="rId8"/>
    <sheet name="Tavola 8" sheetId="6" r:id="rId9"/>
    <sheet name="Tavola 9" sheetId="7" r:id="rId10"/>
    <sheet name="Tavola 10" sheetId="8" r:id="rId11"/>
    <sheet name="Tavola 11" sheetId="9" r:id="rId12"/>
    <sheet name="Tavola 12" sheetId="30" r:id="rId13"/>
    <sheet name="Tavola 13" sheetId="31" r:id="rId14"/>
    <sheet name="Tavola 14" sheetId="41" r:id="rId15"/>
    <sheet name="Tavola 15" sheetId="44" r:id="rId16"/>
    <sheet name="Tavola 16" sheetId="10" r:id="rId17"/>
    <sheet name="Tavola 17" sheetId="46" r:id="rId18"/>
    <sheet name="Tavola 18" sheetId="12" r:id="rId19"/>
    <sheet name="Tavola 19" sheetId="13" r:id="rId20"/>
    <sheet name="Tavola 20" sheetId="32" r:id="rId21"/>
    <sheet name="Tavola 21" sheetId="14" r:id="rId22"/>
    <sheet name="Tavola 22" sheetId="15" r:id="rId23"/>
    <sheet name="Tavola 23" sheetId="45" r:id="rId24"/>
    <sheet name="Tavola 24" sheetId="16" r:id="rId25"/>
    <sheet name="Tavola 25" sheetId="34" r:id="rId26"/>
    <sheet name="Tavola 26" sheetId="17" r:id="rId27"/>
    <sheet name="Tavola 27" sheetId="47" r:id="rId28"/>
    <sheet name="Tavola 28" sheetId="19" r:id="rId29"/>
    <sheet name="Tavola 29" sheetId="20" r:id="rId30"/>
    <sheet name="Tavola 30" sheetId="21" r:id="rId31"/>
    <sheet name="Tavola 31" sheetId="35" r:id="rId32"/>
    <sheet name="Tavola 32" sheetId="39" r:id="rId33"/>
    <sheet name="Tavola 33" sheetId="40" r:id="rId34"/>
    <sheet name="Tavola 34" sheetId="22" r:id="rId35"/>
    <sheet name="Tavola 35" sheetId="24" r:id="rId36"/>
    <sheet name="Tavola 36" sheetId="25" r:id="rId37"/>
  </sheets>
  <externalReferences>
    <externalReference r:id="rId3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47" l="1"/>
  <c r="L70" i="47"/>
  <c r="K70" i="47"/>
  <c r="J70" i="47"/>
  <c r="I70" i="47"/>
  <c r="M68" i="47"/>
  <c r="L68" i="47"/>
  <c r="K68" i="47"/>
  <c r="J68" i="47"/>
  <c r="I68" i="47"/>
  <c r="M67" i="47"/>
  <c r="L67" i="47"/>
  <c r="K67" i="47"/>
  <c r="J67" i="47"/>
  <c r="I67" i="47"/>
  <c r="M64" i="47"/>
  <c r="L64" i="47"/>
  <c r="K64" i="47"/>
  <c r="J64" i="47"/>
  <c r="I64" i="47"/>
  <c r="M63" i="47"/>
  <c r="L63" i="47"/>
  <c r="K63" i="47"/>
  <c r="J63" i="47"/>
  <c r="I63" i="47"/>
  <c r="M61" i="47"/>
  <c r="L61" i="47"/>
  <c r="K61" i="47"/>
  <c r="J61" i="47"/>
  <c r="I61" i="47"/>
  <c r="M60" i="47"/>
  <c r="L60" i="47"/>
  <c r="K60" i="47"/>
  <c r="J60" i="47"/>
  <c r="I60" i="47"/>
  <c r="M59" i="47"/>
  <c r="L59" i="47"/>
  <c r="K59" i="47"/>
  <c r="J59" i="47"/>
  <c r="I59" i="47"/>
  <c r="M57" i="47"/>
  <c r="L57" i="47"/>
  <c r="K57" i="47"/>
  <c r="J57" i="47"/>
  <c r="I57" i="47"/>
  <c r="M56" i="47"/>
  <c r="L56" i="47"/>
  <c r="K56" i="47"/>
  <c r="J56" i="47"/>
  <c r="I56" i="47"/>
  <c r="M53" i="47"/>
  <c r="L53" i="47"/>
  <c r="K53" i="47"/>
  <c r="J53" i="47"/>
  <c r="I53" i="47"/>
  <c r="M51" i="47"/>
  <c r="L51" i="47"/>
  <c r="K51" i="47"/>
  <c r="J51" i="47"/>
  <c r="I51" i="47"/>
  <c r="M50" i="47"/>
  <c r="L50" i="47"/>
  <c r="K50" i="47"/>
  <c r="J50" i="47"/>
  <c r="I50" i="47"/>
  <c r="M49" i="47"/>
  <c r="L49" i="47"/>
  <c r="K49" i="47"/>
  <c r="J49" i="47"/>
  <c r="I49" i="47"/>
  <c r="M47" i="47"/>
  <c r="L47" i="47"/>
  <c r="K47" i="47"/>
  <c r="J47" i="47"/>
  <c r="I47" i="47"/>
  <c r="M46" i="47"/>
  <c r="L46" i="47"/>
  <c r="K46" i="47"/>
  <c r="J46" i="47"/>
  <c r="I46" i="47"/>
  <c r="M44" i="47"/>
  <c r="L44" i="47"/>
  <c r="K44" i="47"/>
  <c r="J44" i="47"/>
  <c r="I44" i="47"/>
  <c r="M43" i="47"/>
  <c r="L43" i="47"/>
  <c r="K43" i="47"/>
  <c r="J43" i="47"/>
  <c r="I43" i="47"/>
  <c r="M42" i="47"/>
  <c r="L42" i="47"/>
  <c r="K42" i="47"/>
  <c r="J42" i="47"/>
  <c r="I42" i="47"/>
  <c r="M40" i="47"/>
  <c r="L40" i="47"/>
  <c r="K40" i="47"/>
  <c r="J40" i="47"/>
  <c r="I40" i="47"/>
  <c r="M39" i="47"/>
  <c r="L39" i="47"/>
  <c r="K39" i="47"/>
  <c r="J39" i="47"/>
  <c r="I39" i="47"/>
  <c r="M36" i="47"/>
  <c r="L36" i="47"/>
  <c r="K36" i="47"/>
  <c r="J36" i="47"/>
  <c r="I36" i="47"/>
  <c r="M34" i="47"/>
  <c r="L34" i="47"/>
  <c r="K34" i="47"/>
  <c r="J34" i="47"/>
  <c r="I34" i="47"/>
  <c r="M33" i="47"/>
  <c r="L33" i="47"/>
  <c r="K33" i="47"/>
  <c r="J33" i="47"/>
  <c r="I33" i="47"/>
  <c r="M32" i="47"/>
  <c r="L32" i="47"/>
  <c r="K32" i="47"/>
  <c r="J32" i="47"/>
  <c r="I32" i="47"/>
  <c r="M30" i="47"/>
  <c r="L30" i="47"/>
  <c r="K30" i="47"/>
  <c r="J30" i="47"/>
  <c r="I30" i="47"/>
  <c r="M29" i="47"/>
  <c r="L29" i="47"/>
  <c r="K29" i="47"/>
  <c r="J29" i="47"/>
  <c r="I29" i="47"/>
  <c r="M27" i="47"/>
  <c r="L27" i="47"/>
  <c r="K27" i="47"/>
  <c r="J27" i="47"/>
  <c r="I27" i="47"/>
  <c r="M26" i="47"/>
  <c r="L26" i="47"/>
  <c r="K26" i="47"/>
  <c r="J26" i="47"/>
  <c r="I26" i="47"/>
  <c r="M25" i="47"/>
  <c r="L25" i="47"/>
  <c r="K25" i="47"/>
  <c r="J25" i="47"/>
  <c r="I25" i="47"/>
  <c r="M23" i="47"/>
  <c r="L23" i="47"/>
  <c r="K23" i="47"/>
  <c r="J23" i="47"/>
  <c r="I23" i="47"/>
  <c r="M22" i="47"/>
  <c r="L22" i="47"/>
  <c r="K22" i="47"/>
  <c r="J22" i="47"/>
  <c r="I22" i="47"/>
  <c r="M19" i="47"/>
  <c r="L19" i="47"/>
  <c r="K19" i="47"/>
  <c r="J19" i="47"/>
  <c r="I19" i="47"/>
  <c r="M17" i="47"/>
  <c r="L17" i="47"/>
  <c r="K17" i="47"/>
  <c r="J17" i="47"/>
  <c r="I17" i="47"/>
  <c r="M16" i="47"/>
  <c r="L16" i="47"/>
  <c r="K16" i="47"/>
  <c r="J16" i="47"/>
  <c r="I16" i="47"/>
  <c r="M15" i="47"/>
  <c r="L15" i="47"/>
  <c r="K15" i="47"/>
  <c r="J15" i="47"/>
  <c r="I15" i="47"/>
  <c r="M13" i="47"/>
  <c r="L13" i="47"/>
  <c r="K13" i="47"/>
  <c r="J13" i="47"/>
  <c r="I13" i="47"/>
  <c r="M12" i="47"/>
  <c r="L12" i="47"/>
  <c r="K12" i="47"/>
  <c r="J12" i="47"/>
  <c r="I12" i="47"/>
  <c r="M10" i="47"/>
  <c r="L10" i="47"/>
  <c r="K10" i="47"/>
  <c r="J10" i="47"/>
  <c r="I10" i="47"/>
  <c r="M9" i="47"/>
  <c r="L9" i="47"/>
  <c r="K9" i="47"/>
  <c r="J9" i="47"/>
  <c r="I9" i="47"/>
  <c r="M8" i="47"/>
  <c r="L8" i="47"/>
  <c r="K8" i="47"/>
  <c r="J8" i="47"/>
  <c r="I8" i="47"/>
  <c r="M6" i="47"/>
  <c r="L6" i="47"/>
  <c r="K6" i="47"/>
  <c r="J6" i="47"/>
  <c r="I6" i="47"/>
  <c r="M5" i="47"/>
  <c r="L5" i="47"/>
  <c r="K5" i="47"/>
  <c r="J5" i="47"/>
  <c r="I5" i="47"/>
  <c r="Z51" i="10" l="1"/>
  <c r="Y51" i="10"/>
  <c r="X51" i="10"/>
  <c r="W51" i="10"/>
  <c r="V51" i="10"/>
  <c r="M51" i="10"/>
  <c r="L51" i="10"/>
  <c r="K51" i="10"/>
  <c r="J51" i="10"/>
  <c r="I51" i="10"/>
  <c r="Z49" i="10"/>
  <c r="Y49" i="10"/>
  <c r="X49" i="10"/>
  <c r="W49" i="10"/>
  <c r="V49" i="10"/>
  <c r="M49" i="10"/>
  <c r="L49" i="10"/>
  <c r="K49" i="10"/>
  <c r="J49" i="10"/>
  <c r="I49" i="10"/>
  <c r="Z48" i="10"/>
  <c r="Y48" i="10"/>
  <c r="X48" i="10"/>
  <c r="W48" i="10"/>
  <c r="V48" i="10"/>
  <c r="M48" i="10"/>
  <c r="L48" i="10"/>
  <c r="K48" i="10"/>
  <c r="J48" i="10"/>
  <c r="I48" i="10"/>
  <c r="Z47" i="10"/>
  <c r="Y47" i="10"/>
  <c r="X47" i="10"/>
  <c r="W47" i="10"/>
  <c r="V47" i="10"/>
  <c r="M47" i="10"/>
  <c r="L47" i="10"/>
  <c r="K47" i="10"/>
  <c r="J47" i="10"/>
  <c r="I47" i="10"/>
  <c r="Z44" i="10"/>
  <c r="Y44" i="10"/>
  <c r="X44" i="10"/>
  <c r="W44" i="10"/>
  <c r="V44" i="10"/>
  <c r="M44" i="10"/>
  <c r="L44" i="10"/>
  <c r="K44" i="10"/>
  <c r="J44" i="10"/>
  <c r="I44" i="10"/>
  <c r="Z42" i="10"/>
  <c r="Y42" i="10"/>
  <c r="X42" i="10"/>
  <c r="W42" i="10"/>
  <c r="V42" i="10"/>
  <c r="M42" i="10"/>
  <c r="L42" i="10"/>
  <c r="K42" i="10"/>
  <c r="J42" i="10"/>
  <c r="I42" i="10"/>
  <c r="Z41" i="10"/>
  <c r="Y41" i="10"/>
  <c r="X41" i="10"/>
  <c r="W41" i="10"/>
  <c r="V41" i="10"/>
  <c r="M41" i="10"/>
  <c r="L41" i="10"/>
  <c r="K41" i="10"/>
  <c r="J41" i="10"/>
  <c r="I41" i="10"/>
  <c r="Z40" i="10"/>
  <c r="Y40" i="10"/>
  <c r="X40" i="10"/>
  <c r="W40" i="10"/>
  <c r="V40" i="10"/>
  <c r="M40" i="10"/>
  <c r="L40" i="10"/>
  <c r="K40" i="10"/>
  <c r="J40" i="10"/>
  <c r="I40" i="10"/>
  <c r="Z37" i="10"/>
  <c r="Y37" i="10"/>
  <c r="X37" i="10"/>
  <c r="W37" i="10"/>
  <c r="V37" i="10"/>
  <c r="M37" i="10"/>
  <c r="L37" i="10"/>
  <c r="K37" i="10"/>
  <c r="J37" i="10"/>
  <c r="I37" i="10"/>
  <c r="Z35" i="10"/>
  <c r="Y35" i="10"/>
  <c r="X35" i="10"/>
  <c r="W35" i="10"/>
  <c r="V35" i="10"/>
  <c r="M35" i="10"/>
  <c r="L35" i="10"/>
  <c r="K35" i="10"/>
  <c r="J35" i="10"/>
  <c r="I35" i="10"/>
  <c r="Z34" i="10"/>
  <c r="Y34" i="10"/>
  <c r="X34" i="10"/>
  <c r="W34" i="10"/>
  <c r="V34" i="10"/>
  <c r="M34" i="10"/>
  <c r="L34" i="10"/>
  <c r="K34" i="10"/>
  <c r="J34" i="10"/>
  <c r="I34" i="10"/>
  <c r="Z32" i="10"/>
  <c r="Y32" i="10"/>
  <c r="X32" i="10"/>
  <c r="W32" i="10"/>
  <c r="V32" i="10"/>
  <c r="M32" i="10"/>
  <c r="L32" i="10"/>
  <c r="K32" i="10"/>
  <c r="J32" i="10"/>
  <c r="I32" i="10"/>
  <c r="Z31" i="10"/>
  <c r="Y31" i="10"/>
  <c r="X31" i="10"/>
  <c r="W31" i="10"/>
  <c r="V31" i="10"/>
  <c r="M31" i="10"/>
  <c r="L31" i="10"/>
  <c r="K31" i="10"/>
  <c r="J31" i="10"/>
  <c r="I31" i="10"/>
  <c r="Z30" i="10"/>
  <c r="Y30" i="10"/>
  <c r="X30" i="10"/>
  <c r="W30" i="10"/>
  <c r="V30" i="10"/>
  <c r="M30" i="10"/>
  <c r="L30" i="10"/>
  <c r="K30" i="10"/>
  <c r="J30" i="10"/>
  <c r="I30" i="10"/>
  <c r="AI13" i="4" l="1"/>
  <c r="AI6" i="4"/>
  <c r="X6" i="31"/>
  <c r="M33" i="14" l="1"/>
  <c r="M31" i="14"/>
  <c r="M30" i="14"/>
  <c r="M28" i="14"/>
  <c r="M26" i="14"/>
  <c r="M23" i="14"/>
  <c r="M20" i="14"/>
  <c r="K18" i="14"/>
  <c r="AG33" i="44"/>
  <c r="AD33" i="44"/>
  <c r="AI10" i="41"/>
  <c r="AH10" i="41"/>
  <c r="Z10" i="41"/>
  <c r="AI11" i="4"/>
  <c r="AE11" i="4"/>
  <c r="T22" i="31"/>
  <c r="S22" i="31"/>
  <c r="R22" i="31"/>
  <c r="W16" i="31"/>
  <c r="V16" i="31"/>
  <c r="T16" i="31"/>
  <c r="S16" i="31"/>
  <c r="R16" i="31"/>
  <c r="R13" i="31"/>
  <c r="S7" i="31"/>
  <c r="R7" i="31"/>
  <c r="X10" i="31"/>
  <c r="W10" i="31"/>
  <c r="V10" i="31"/>
  <c r="T10" i="31"/>
  <c r="S10" i="31"/>
  <c r="R10" i="31"/>
  <c r="W26" i="44"/>
  <c r="AD26" i="44"/>
  <c r="AD10" i="44"/>
  <c r="W10" i="44"/>
  <c r="AE33" i="44"/>
  <c r="AF33" i="44"/>
  <c r="AH33" i="44"/>
  <c r="AI33" i="44"/>
  <c r="AE31" i="44"/>
  <c r="AF31" i="44"/>
  <c r="AG31" i="44"/>
  <c r="AH31" i="44"/>
  <c r="AI31" i="44"/>
  <c r="AD31" i="44"/>
  <c r="AE30" i="44"/>
  <c r="AF30" i="44"/>
  <c r="AG30" i="44"/>
  <c r="AH30" i="44"/>
  <c r="AI30" i="44"/>
  <c r="AD30" i="44"/>
  <c r="AE28" i="44"/>
  <c r="AF28" i="44"/>
  <c r="AG28" i="44"/>
  <c r="AH28" i="44"/>
  <c r="AI28" i="44"/>
  <c r="AE27" i="44"/>
  <c r="AF27" i="44"/>
  <c r="AG27" i="44"/>
  <c r="AH27" i="44"/>
  <c r="AI27" i="44"/>
  <c r="AD27" i="44"/>
  <c r="AD28" i="44"/>
  <c r="AE26" i="44"/>
  <c r="AF26" i="44"/>
  <c r="AG26" i="44"/>
  <c r="AH26" i="44"/>
  <c r="AI26" i="44"/>
  <c r="AE23" i="44"/>
  <c r="AF23" i="44"/>
  <c r="AG23" i="44"/>
  <c r="AH23" i="44"/>
  <c r="AI23" i="44"/>
  <c r="AE21" i="44"/>
  <c r="AF21" i="44"/>
  <c r="AG21" i="44"/>
  <c r="AH21" i="44"/>
  <c r="AI21" i="44"/>
  <c r="AD23" i="44"/>
  <c r="AD21" i="44"/>
  <c r="AE20" i="44"/>
  <c r="AF20" i="44"/>
  <c r="AG20" i="44"/>
  <c r="AH20" i="44"/>
  <c r="AI20" i="44"/>
  <c r="AD20" i="44"/>
  <c r="AE18" i="44"/>
  <c r="AF18" i="44"/>
  <c r="AG18" i="44"/>
  <c r="AH18" i="44"/>
  <c r="AI18" i="44"/>
  <c r="AE17" i="44"/>
  <c r="AF17" i="44"/>
  <c r="AG17" i="44"/>
  <c r="AH17" i="44"/>
  <c r="AI17" i="44"/>
  <c r="AD18" i="44"/>
  <c r="AD17" i="44"/>
  <c r="AE16" i="44"/>
  <c r="AF16" i="44"/>
  <c r="AG16" i="44"/>
  <c r="AH16" i="44"/>
  <c r="AI16" i="44"/>
  <c r="AD16" i="44"/>
  <c r="W23" i="44"/>
  <c r="X33" i="44"/>
  <c r="Y33" i="44"/>
  <c r="Z33" i="44"/>
  <c r="AA33" i="44"/>
  <c r="AB33" i="44"/>
  <c r="X31" i="44"/>
  <c r="Y31" i="44"/>
  <c r="Z31" i="44"/>
  <c r="AA31" i="44"/>
  <c r="AB31" i="44"/>
  <c r="X30" i="44"/>
  <c r="Y30" i="44"/>
  <c r="Z30" i="44"/>
  <c r="AA30" i="44"/>
  <c r="AB30" i="44"/>
  <c r="X28" i="44"/>
  <c r="Y28" i="44"/>
  <c r="Z28" i="44"/>
  <c r="AA28" i="44"/>
  <c r="AB28" i="44"/>
  <c r="X27" i="44"/>
  <c r="Y27" i="44"/>
  <c r="Z27" i="44"/>
  <c r="AA27" i="44"/>
  <c r="AB27" i="44"/>
  <c r="W33" i="44"/>
  <c r="W31" i="44"/>
  <c r="W30" i="44"/>
  <c r="W27" i="44"/>
  <c r="W28" i="44"/>
  <c r="X26" i="44"/>
  <c r="Y26" i="44"/>
  <c r="Z26" i="44"/>
  <c r="AA26" i="44"/>
  <c r="AB26" i="44"/>
  <c r="X23" i="44"/>
  <c r="Y23" i="44"/>
  <c r="Z23" i="44"/>
  <c r="AA23" i="44"/>
  <c r="AB23" i="44"/>
  <c r="X21" i="44"/>
  <c r="Y21" i="44"/>
  <c r="Z21" i="44"/>
  <c r="AA21" i="44"/>
  <c r="AB21" i="44"/>
  <c r="AC21" i="44"/>
  <c r="W21" i="44"/>
  <c r="X20" i="44"/>
  <c r="Y20" i="44"/>
  <c r="Z20" i="44"/>
  <c r="AA20" i="44"/>
  <c r="AB20" i="44"/>
  <c r="W20" i="44"/>
  <c r="X18" i="44"/>
  <c r="Y18" i="44"/>
  <c r="Z18" i="44"/>
  <c r="AA18" i="44"/>
  <c r="AB18" i="44"/>
  <c r="X17" i="44"/>
  <c r="Y17" i="44"/>
  <c r="Z17" i="44"/>
  <c r="AA17" i="44"/>
  <c r="AB17" i="44"/>
  <c r="W17" i="44"/>
  <c r="W18" i="44"/>
  <c r="X16" i="44"/>
  <c r="Y16" i="44"/>
  <c r="Z16" i="44"/>
  <c r="AA16" i="44"/>
  <c r="AB16" i="44"/>
  <c r="W16" i="44"/>
  <c r="AE13" i="44"/>
  <c r="AF13" i="44"/>
  <c r="AG13" i="44"/>
  <c r="AH13" i="44"/>
  <c r="AI13" i="44"/>
  <c r="AD13" i="44"/>
  <c r="AE11" i="44"/>
  <c r="AF11" i="44"/>
  <c r="AG11" i="44"/>
  <c r="AH11" i="44"/>
  <c r="AI11" i="44"/>
  <c r="AD11" i="44"/>
  <c r="AE10" i="44"/>
  <c r="AF10" i="44"/>
  <c r="AG10" i="44"/>
  <c r="AH10" i="44"/>
  <c r="AI10" i="44"/>
  <c r="AE8" i="44"/>
  <c r="AF8" i="44"/>
  <c r="AG8" i="44"/>
  <c r="AH8" i="44"/>
  <c r="AI8" i="44"/>
  <c r="AE7" i="44"/>
  <c r="AF7" i="44"/>
  <c r="AG7" i="44"/>
  <c r="AH7" i="44"/>
  <c r="AI7" i="44"/>
  <c r="AD7" i="44"/>
  <c r="AD8" i="44"/>
  <c r="AE6" i="44"/>
  <c r="AF6" i="44"/>
  <c r="AG6" i="44"/>
  <c r="AH6" i="44"/>
  <c r="AI6" i="44"/>
  <c r="AD6" i="44"/>
  <c r="Y11" i="44"/>
  <c r="Z11" i="44"/>
  <c r="AA11" i="44"/>
  <c r="AB11" i="44"/>
  <c r="Y10" i="44"/>
  <c r="Z10" i="44"/>
  <c r="AA10" i="44"/>
  <c r="AB10" i="44"/>
  <c r="Y8" i="44"/>
  <c r="Z8" i="44"/>
  <c r="AA8" i="44"/>
  <c r="AB8" i="44"/>
  <c r="Y7" i="44"/>
  <c r="Z7" i="44"/>
  <c r="AA7" i="44"/>
  <c r="AB7" i="44"/>
  <c r="X13" i="44"/>
  <c r="Y13" i="44"/>
  <c r="Z13" i="44"/>
  <c r="AA13" i="44"/>
  <c r="AB13" i="44"/>
  <c r="X11" i="44"/>
  <c r="X10" i="44"/>
  <c r="X7" i="44"/>
  <c r="X8" i="44"/>
  <c r="X6" i="44"/>
  <c r="W13" i="44"/>
  <c r="W11" i="44"/>
  <c r="W7" i="44"/>
  <c r="W8" i="44"/>
  <c r="Y6" i="44"/>
  <c r="Z6" i="44"/>
  <c r="AA6" i="44"/>
  <c r="AB6" i="44"/>
  <c r="W6" i="44"/>
  <c r="AE33" i="41"/>
  <c r="AF33" i="41"/>
  <c r="AG33" i="41"/>
  <c r="AH33" i="41"/>
  <c r="AI33" i="41"/>
  <c r="AE31" i="41"/>
  <c r="AF31" i="41"/>
  <c r="AG31" i="41"/>
  <c r="AH31" i="41"/>
  <c r="AI31" i="41"/>
  <c r="AE30" i="41"/>
  <c r="AF30" i="41"/>
  <c r="AG30" i="41"/>
  <c r="AH30" i="41"/>
  <c r="AI30" i="41"/>
  <c r="AE28" i="41"/>
  <c r="AF28" i="41"/>
  <c r="AG28" i="41"/>
  <c r="AH28" i="41"/>
  <c r="AI28" i="41"/>
  <c r="AE27" i="41"/>
  <c r="AF27" i="41"/>
  <c r="AG27" i="41"/>
  <c r="AH27" i="41"/>
  <c r="AI27" i="41"/>
  <c r="AD30" i="41"/>
  <c r="AD31" i="41"/>
  <c r="AD33" i="41"/>
  <c r="AD27" i="41"/>
  <c r="AD28" i="41"/>
  <c r="AE26" i="41"/>
  <c r="AF26" i="41"/>
  <c r="AG26" i="41"/>
  <c r="AH26" i="41"/>
  <c r="AI26" i="41"/>
  <c r="AD26" i="41"/>
  <c r="AI17" i="41"/>
  <c r="AI18" i="41"/>
  <c r="AI20" i="41"/>
  <c r="AI21" i="41"/>
  <c r="AI23" i="41"/>
  <c r="AH17" i="41"/>
  <c r="AH18" i="41"/>
  <c r="AH20" i="41"/>
  <c r="AH21" i="41"/>
  <c r="AH23" i="41"/>
  <c r="AG17" i="41"/>
  <c r="AG18" i="41"/>
  <c r="AG20" i="41"/>
  <c r="AG21" i="41"/>
  <c r="AG23" i="41"/>
  <c r="AF17" i="41"/>
  <c r="AF18" i="41"/>
  <c r="AF20" i="41"/>
  <c r="AF21" i="41"/>
  <c r="AF23" i="41"/>
  <c r="AE17" i="41"/>
  <c r="AE18" i="41"/>
  <c r="AE20" i="41"/>
  <c r="AE21" i="41"/>
  <c r="AE23" i="41"/>
  <c r="AD23" i="41"/>
  <c r="AD21" i="41"/>
  <c r="AD20" i="41"/>
  <c r="AD17" i="41"/>
  <c r="AD18" i="41"/>
  <c r="AE16" i="41"/>
  <c r="AF16" i="41"/>
  <c r="AG16" i="41"/>
  <c r="AH16" i="41"/>
  <c r="AI16" i="41"/>
  <c r="AD16" i="41"/>
  <c r="AI7" i="41"/>
  <c r="AI8" i="41"/>
  <c r="AI11" i="41"/>
  <c r="AI13" i="41"/>
  <c r="AH7" i="41"/>
  <c r="AH8" i="41"/>
  <c r="AH11" i="41"/>
  <c r="AH13" i="41"/>
  <c r="AG7" i="41"/>
  <c r="AG8" i="41"/>
  <c r="AG10" i="41"/>
  <c r="AG11" i="41"/>
  <c r="AG13" i="41"/>
  <c r="AF7" i="41"/>
  <c r="AF8" i="41"/>
  <c r="AF10" i="41"/>
  <c r="AF11" i="41"/>
  <c r="AF13" i="41"/>
  <c r="AE7" i="41"/>
  <c r="AE8" i="41"/>
  <c r="AE10" i="41"/>
  <c r="AE11" i="41"/>
  <c r="AE13" i="41"/>
  <c r="AE6" i="41"/>
  <c r="AF6" i="41"/>
  <c r="AG6" i="41"/>
  <c r="AH6" i="41"/>
  <c r="AI6" i="41"/>
  <c r="AD7" i="41"/>
  <c r="AD8" i="41"/>
  <c r="AD10" i="41"/>
  <c r="AD11" i="41"/>
  <c r="AD13" i="41"/>
  <c r="AD6" i="41"/>
  <c r="AB33" i="41"/>
  <c r="Z28" i="41"/>
  <c r="AB27" i="41"/>
  <c r="AB28" i="41"/>
  <c r="AB30" i="41"/>
  <c r="AB31" i="41"/>
  <c r="AA27" i="41"/>
  <c r="AA28" i="41"/>
  <c r="AA30" i="41"/>
  <c r="AA31" i="41"/>
  <c r="AA33" i="41"/>
  <c r="Z27" i="41"/>
  <c r="Z30" i="41"/>
  <c r="Z31" i="41"/>
  <c r="Z33" i="41"/>
  <c r="Y27" i="41"/>
  <c r="Y28" i="41"/>
  <c r="Y30" i="41"/>
  <c r="Y31" i="41"/>
  <c r="Y33" i="41"/>
  <c r="X27" i="41"/>
  <c r="X28" i="41"/>
  <c r="X30" i="41"/>
  <c r="X31" i="41"/>
  <c r="X33" i="41"/>
  <c r="X26" i="41"/>
  <c r="Y26" i="41"/>
  <c r="Z26" i="41"/>
  <c r="AA26" i="41"/>
  <c r="AB26" i="41"/>
  <c r="W26" i="41"/>
  <c r="W33" i="41"/>
  <c r="W31" i="41"/>
  <c r="W30" i="41"/>
  <c r="W27" i="41"/>
  <c r="W28" i="41"/>
  <c r="AB17" i="41"/>
  <c r="AB18" i="41"/>
  <c r="AB20" i="41"/>
  <c r="AB21" i="41"/>
  <c r="AB23" i="41"/>
  <c r="AA17" i="41"/>
  <c r="AA18" i="41"/>
  <c r="AA20" i="41"/>
  <c r="AA21" i="41"/>
  <c r="AA23" i="41"/>
  <c r="Z17" i="41"/>
  <c r="Z18" i="41"/>
  <c r="Z20" i="41"/>
  <c r="Z21" i="41"/>
  <c r="Z23" i="41"/>
  <c r="Y17" i="41"/>
  <c r="Y18" i="41"/>
  <c r="Y20" i="41"/>
  <c r="Y21" i="41"/>
  <c r="Y23" i="41"/>
  <c r="X17" i="41"/>
  <c r="X18" i="41"/>
  <c r="X20" i="41"/>
  <c r="X21" i="41"/>
  <c r="X23" i="41"/>
  <c r="W23" i="41"/>
  <c r="W21" i="41"/>
  <c r="W20" i="41"/>
  <c r="W17" i="41"/>
  <c r="W18" i="41"/>
  <c r="AB16" i="41"/>
  <c r="X16" i="41"/>
  <c r="Y16" i="41"/>
  <c r="Z16" i="41"/>
  <c r="AA16" i="41"/>
  <c r="AC16" i="41"/>
  <c r="W16" i="41"/>
  <c r="AA11" i="41"/>
  <c r="AB11" i="41"/>
  <c r="AB7" i="41"/>
  <c r="AB8" i="41"/>
  <c r="AB10" i="41"/>
  <c r="AB13" i="41"/>
  <c r="AA7" i="41"/>
  <c r="AA8" i="41"/>
  <c r="AA10" i="41"/>
  <c r="AA13" i="41"/>
  <c r="Z7" i="41"/>
  <c r="Z8" i="41"/>
  <c r="Z11" i="41"/>
  <c r="Z13" i="41"/>
  <c r="Y7" i="41"/>
  <c r="Y8" i="41"/>
  <c r="Y10" i="41"/>
  <c r="Y11" i="41"/>
  <c r="Y13" i="41"/>
  <c r="Y6" i="41"/>
  <c r="Z6" i="41"/>
  <c r="AA6" i="41"/>
  <c r="AB6" i="41"/>
  <c r="X13" i="41"/>
  <c r="X11" i="41"/>
  <c r="X10" i="41"/>
  <c r="X7" i="41"/>
  <c r="X8" i="41"/>
  <c r="X6" i="41"/>
  <c r="W13" i="41"/>
  <c r="W11" i="41"/>
  <c r="W10" i="41"/>
  <c r="W7" i="41"/>
  <c r="W8" i="41"/>
  <c r="W6" i="41"/>
  <c r="X33" i="27"/>
  <c r="X31" i="27"/>
  <c r="X32" i="27"/>
  <c r="X34" i="27"/>
  <c r="X30" i="27"/>
  <c r="X25" i="27"/>
  <c r="X26" i="27"/>
  <c r="X27" i="27"/>
  <c r="X28" i="27"/>
  <c r="X22" i="27"/>
  <c r="X24" i="27"/>
  <c r="T31" i="27"/>
  <c r="T32" i="27"/>
  <c r="T33" i="27"/>
  <c r="T34" i="27"/>
  <c r="T30" i="27"/>
  <c r="T25" i="27"/>
  <c r="T26" i="27"/>
  <c r="T27" i="27"/>
  <c r="T28" i="27"/>
  <c r="T22" i="27"/>
  <c r="T24" i="27"/>
  <c r="S24" i="27"/>
  <c r="L13" i="15"/>
  <c r="H13" i="15"/>
  <c r="X13" i="15"/>
  <c r="T13" i="15"/>
  <c r="P13" i="15"/>
  <c r="X20" i="31"/>
  <c r="X21" i="31"/>
  <c r="X22" i="31"/>
  <c r="X19" i="31"/>
  <c r="X18" i="31"/>
  <c r="X13" i="31"/>
  <c r="X14" i="31"/>
  <c r="X15" i="31"/>
  <c r="X16" i="31"/>
  <c r="X12" i="31"/>
  <c r="X7" i="31"/>
  <c r="X8" i="31"/>
  <c r="X9" i="31"/>
  <c r="T20" i="31"/>
  <c r="T21" i="31"/>
  <c r="T19" i="31"/>
  <c r="T18" i="31"/>
  <c r="T13" i="31"/>
  <c r="T14" i="31"/>
  <c r="T15" i="31"/>
  <c r="T12" i="31"/>
  <c r="T7" i="31"/>
  <c r="T8" i="31"/>
  <c r="T9" i="31"/>
  <c r="T6" i="31"/>
  <c r="S6" i="31"/>
  <c r="X19" i="30"/>
  <c r="X20" i="30"/>
  <c r="X21" i="30"/>
  <c r="X22" i="30"/>
  <c r="X18" i="30"/>
  <c r="X13" i="30"/>
  <c r="X14" i="30"/>
  <c r="X15" i="30"/>
  <c r="X16" i="30"/>
  <c r="X12" i="30"/>
  <c r="X7" i="30"/>
  <c r="X8" i="30"/>
  <c r="X9" i="30"/>
  <c r="X10" i="30"/>
  <c r="X6" i="30"/>
  <c r="W6" i="30"/>
  <c r="T19" i="30"/>
  <c r="T20" i="30"/>
  <c r="T21" i="30"/>
  <c r="T22" i="30"/>
  <c r="T18" i="30"/>
  <c r="T13" i="30"/>
  <c r="T14" i="30"/>
  <c r="T15" i="30"/>
  <c r="T16" i="30"/>
  <c r="T12" i="30"/>
  <c r="T7" i="30"/>
  <c r="T8" i="30"/>
  <c r="T9" i="30"/>
  <c r="T10" i="30"/>
  <c r="T6" i="30"/>
  <c r="S6" i="30"/>
  <c r="X18" i="27"/>
  <c r="X19" i="27"/>
  <c r="X20" i="27"/>
  <c r="X21" i="27"/>
  <c r="X13" i="27"/>
  <c r="X14" i="27"/>
  <c r="X15" i="27"/>
  <c r="X16" i="27"/>
  <c r="X12" i="27"/>
  <c r="X7" i="27"/>
  <c r="X8" i="27"/>
  <c r="X9" i="27"/>
  <c r="X10" i="27"/>
  <c r="X6" i="27"/>
  <c r="W6" i="27"/>
  <c r="T19" i="27"/>
  <c r="T20" i="27"/>
  <c r="T21" i="27"/>
  <c r="T18" i="27"/>
  <c r="T13" i="27"/>
  <c r="T14" i="27"/>
  <c r="T15" i="27"/>
  <c r="T16" i="27"/>
  <c r="T12" i="27"/>
  <c r="T6" i="27"/>
  <c r="T7" i="27"/>
  <c r="T8" i="27"/>
  <c r="T9" i="27"/>
  <c r="T10" i="27"/>
  <c r="S6" i="27"/>
  <c r="V26" i="27"/>
  <c r="Z34" i="16"/>
  <c r="Z32" i="16"/>
  <c r="Z31" i="16"/>
  <c r="Y27" i="16"/>
  <c r="Z28" i="16"/>
  <c r="Z29" i="16"/>
  <c r="Z27" i="16"/>
  <c r="Z24" i="16"/>
  <c r="Z22" i="16"/>
  <c r="Z21" i="16"/>
  <c r="Z18" i="16"/>
  <c r="Z19" i="16"/>
  <c r="Z17" i="16"/>
  <c r="Z14" i="16"/>
  <c r="Z12" i="16"/>
  <c r="Z11" i="16"/>
  <c r="Z8" i="16"/>
  <c r="Z9" i="16"/>
  <c r="Z7" i="16"/>
  <c r="Y7" i="16"/>
  <c r="M34" i="16"/>
  <c r="M32" i="16"/>
  <c r="M31" i="16"/>
  <c r="M28" i="16"/>
  <c r="M29" i="16"/>
  <c r="L27" i="16"/>
  <c r="M27" i="16"/>
  <c r="M24" i="16"/>
  <c r="M22" i="16"/>
  <c r="M21" i="16"/>
  <c r="M18" i="16"/>
  <c r="M19" i="16"/>
  <c r="M17" i="16"/>
  <c r="M14" i="16"/>
  <c r="M12" i="16"/>
  <c r="M11" i="16"/>
  <c r="M8" i="16"/>
  <c r="M9" i="16"/>
  <c r="M7" i="16"/>
  <c r="L7" i="16"/>
  <c r="M27" i="14"/>
  <c r="M21" i="14"/>
  <c r="M17" i="14"/>
  <c r="M18" i="14"/>
  <c r="M16" i="14"/>
  <c r="M13" i="14"/>
  <c r="M11" i="14"/>
  <c r="M10" i="14"/>
  <c r="M7" i="14"/>
  <c r="M8" i="14"/>
  <c r="L6" i="14"/>
  <c r="M6" i="14"/>
  <c r="Z27" i="10"/>
  <c r="Z24" i="10"/>
  <c r="Z25" i="10"/>
  <c r="Z23" i="10"/>
  <c r="Z20" i="10"/>
  <c r="Z17" i="10"/>
  <c r="Z18" i="10"/>
  <c r="Z16" i="10"/>
  <c r="Z13" i="10"/>
  <c r="Z11" i="10"/>
  <c r="Z10" i="10"/>
  <c r="Z7" i="10"/>
  <c r="Z8" i="10"/>
  <c r="Z6" i="10"/>
  <c r="Y6" i="10"/>
  <c r="M27" i="10"/>
  <c r="M24" i="10"/>
  <c r="M25" i="10"/>
  <c r="M23" i="10"/>
  <c r="M20" i="10"/>
  <c r="M17" i="10"/>
  <c r="M18" i="10"/>
  <c r="M16" i="10"/>
  <c r="L16" i="10"/>
  <c r="M13" i="10"/>
  <c r="M11" i="10"/>
  <c r="M10" i="10"/>
  <c r="M7" i="10"/>
  <c r="M8" i="10"/>
  <c r="L6" i="10"/>
  <c r="M6" i="10"/>
  <c r="AI33" i="4"/>
  <c r="AI31" i="4"/>
  <c r="AI30" i="4"/>
  <c r="AI27" i="4"/>
  <c r="AI28" i="4"/>
  <c r="AI26" i="4"/>
  <c r="AI23" i="4"/>
  <c r="AI21" i="4"/>
  <c r="AI20" i="4"/>
  <c r="AI17" i="4"/>
  <c r="AI18" i="4"/>
  <c r="AI16" i="4"/>
  <c r="AH16" i="4"/>
  <c r="AI10" i="4"/>
  <c r="AH10" i="4"/>
  <c r="AI7" i="4"/>
  <c r="AI8" i="4"/>
  <c r="AH6" i="4"/>
  <c r="AB33" i="4"/>
  <c r="AB31" i="4"/>
  <c r="AB30" i="4"/>
  <c r="AB27" i="4"/>
  <c r="AB28" i="4"/>
  <c r="AB26" i="4"/>
  <c r="AB23" i="4"/>
  <c r="AB21" i="4"/>
  <c r="AB20" i="4"/>
  <c r="AB17" i="4"/>
  <c r="AB18" i="4"/>
  <c r="AB16" i="4"/>
  <c r="AB13" i="4"/>
  <c r="AB11" i="4"/>
  <c r="AB10" i="4"/>
  <c r="AB8" i="4"/>
  <c r="AB7" i="4"/>
  <c r="AB6" i="4"/>
  <c r="AA6" i="4"/>
  <c r="M24" i="35"/>
  <c r="M22" i="35"/>
  <c r="M21" i="35"/>
  <c r="M20" i="35"/>
  <c r="M18" i="35"/>
  <c r="M17" i="35"/>
  <c r="M34" i="35"/>
  <c r="M32" i="35"/>
  <c r="M31" i="35"/>
  <c r="M30" i="35"/>
  <c r="M28" i="35"/>
  <c r="M27" i="35"/>
  <c r="M14" i="35"/>
  <c r="M12" i="35"/>
  <c r="M11" i="35"/>
  <c r="M10" i="35"/>
  <c r="M8" i="35"/>
  <c r="M7" i="35"/>
  <c r="W19" i="31"/>
  <c r="W20" i="31"/>
  <c r="W21" i="31"/>
  <c r="W22" i="31"/>
  <c r="W13" i="31"/>
  <c r="W14" i="31"/>
  <c r="W15" i="31"/>
  <c r="W12" i="31"/>
  <c r="W18" i="31"/>
  <c r="V19" i="31"/>
  <c r="V20" i="31"/>
  <c r="V21" i="31"/>
  <c r="V22" i="31"/>
  <c r="V18" i="31"/>
  <c r="V13" i="31"/>
  <c r="V14" i="31"/>
  <c r="V15" i="31"/>
  <c r="V12" i="31"/>
  <c r="W7" i="31"/>
  <c r="W8" i="31"/>
  <c r="W9" i="31"/>
  <c r="W6" i="31"/>
  <c r="V7" i="31"/>
  <c r="V8" i="31"/>
  <c r="V9" i="31"/>
  <c r="V6" i="31"/>
  <c r="S19" i="31"/>
  <c r="S20" i="31"/>
  <c r="S21" i="31"/>
  <c r="S18" i="31"/>
  <c r="S13" i="31"/>
  <c r="S14" i="31"/>
  <c r="S15" i="31"/>
  <c r="S12" i="31"/>
  <c r="S8" i="31"/>
  <c r="S9" i="31"/>
  <c r="R19" i="31"/>
  <c r="R20" i="31"/>
  <c r="R21" i="31"/>
  <c r="R18" i="31"/>
  <c r="R14" i="31"/>
  <c r="R15" i="31"/>
  <c r="R12" i="31"/>
  <c r="R8" i="31"/>
  <c r="R9" i="31"/>
  <c r="R6" i="31"/>
  <c r="W19" i="30"/>
  <c r="W20" i="30"/>
  <c r="W21" i="30"/>
  <c r="W22" i="30"/>
  <c r="W18" i="30"/>
  <c r="W13" i="30"/>
  <c r="W14" i="30"/>
  <c r="W15" i="30"/>
  <c r="W16" i="30"/>
  <c r="W12" i="30"/>
  <c r="W7" i="30"/>
  <c r="W8" i="30"/>
  <c r="W9" i="30"/>
  <c r="W10" i="30"/>
  <c r="V19" i="30"/>
  <c r="V20" i="30"/>
  <c r="V21" i="30"/>
  <c r="V22" i="30"/>
  <c r="V18" i="30"/>
  <c r="V13" i="30"/>
  <c r="V14" i="30"/>
  <c r="V15" i="30"/>
  <c r="V16" i="30"/>
  <c r="V12" i="30"/>
  <c r="V7" i="30"/>
  <c r="V8" i="30"/>
  <c r="V9" i="30"/>
  <c r="V10" i="30"/>
  <c r="V6" i="30"/>
  <c r="S19" i="30"/>
  <c r="S20" i="30"/>
  <c r="S21" i="30"/>
  <c r="S22" i="30"/>
  <c r="S18" i="30"/>
  <c r="S13" i="30"/>
  <c r="S14" i="30"/>
  <c r="S15" i="30"/>
  <c r="S16" i="30"/>
  <c r="S12" i="30"/>
  <c r="S7" i="30"/>
  <c r="S8" i="30"/>
  <c r="S9" i="30"/>
  <c r="S10" i="30"/>
  <c r="R19" i="30"/>
  <c r="R20" i="30"/>
  <c r="R21" i="30"/>
  <c r="R22" i="30"/>
  <c r="R18" i="30"/>
  <c r="R13" i="30"/>
  <c r="R14" i="30"/>
  <c r="R15" i="30"/>
  <c r="R16" i="30"/>
  <c r="R12" i="30"/>
  <c r="R7" i="30"/>
  <c r="R8" i="30"/>
  <c r="R9" i="30"/>
  <c r="R10" i="30"/>
  <c r="R6" i="30"/>
  <c r="W31" i="27"/>
  <c r="W32" i="27"/>
  <c r="W33" i="27"/>
  <c r="W34" i="27"/>
  <c r="W30" i="27"/>
  <c r="W25" i="27"/>
  <c r="W26" i="27"/>
  <c r="W27" i="27"/>
  <c r="W28" i="27"/>
  <c r="W24" i="27"/>
  <c r="W19" i="27"/>
  <c r="W20" i="27"/>
  <c r="W21" i="27"/>
  <c r="W22" i="27"/>
  <c r="W18" i="27"/>
  <c r="W13" i="27"/>
  <c r="W14" i="27"/>
  <c r="W15" i="27"/>
  <c r="W16" i="27"/>
  <c r="W12" i="27"/>
  <c r="W7" i="27"/>
  <c r="W8" i="27"/>
  <c r="W9" i="27"/>
  <c r="W10" i="27"/>
  <c r="V31" i="27"/>
  <c r="V32" i="27"/>
  <c r="V33" i="27"/>
  <c r="V34" i="27"/>
  <c r="V30" i="27"/>
  <c r="V25" i="27"/>
  <c r="V27" i="27"/>
  <c r="V28" i="27"/>
  <c r="V24" i="27"/>
  <c r="V19" i="27"/>
  <c r="V20" i="27"/>
  <c r="V21" i="27"/>
  <c r="V22" i="27"/>
  <c r="V18" i="27"/>
  <c r="V13" i="27"/>
  <c r="V14" i="27"/>
  <c r="V15" i="27"/>
  <c r="V16" i="27"/>
  <c r="V12" i="27"/>
  <c r="V7" i="27"/>
  <c r="V8" i="27"/>
  <c r="V9" i="27"/>
  <c r="V10" i="27"/>
  <c r="V6" i="27"/>
  <c r="S31" i="27"/>
  <c r="S32" i="27"/>
  <c r="S33" i="27"/>
  <c r="S34" i="27"/>
  <c r="S30" i="27"/>
  <c r="S25" i="27"/>
  <c r="S26" i="27"/>
  <c r="S27" i="27"/>
  <c r="S28" i="27"/>
  <c r="S19" i="27"/>
  <c r="S20" i="27"/>
  <c r="S21" i="27"/>
  <c r="S22" i="27"/>
  <c r="S18" i="27"/>
  <c r="S13" i="27"/>
  <c r="S14" i="27"/>
  <c r="S15" i="27"/>
  <c r="S16" i="27"/>
  <c r="S12" i="27"/>
  <c r="S7" i="27"/>
  <c r="S8" i="27"/>
  <c r="S9" i="27"/>
  <c r="S10" i="27"/>
  <c r="R31" i="27"/>
  <c r="R32" i="27"/>
  <c r="R33" i="27"/>
  <c r="R34" i="27"/>
  <c r="R30" i="27"/>
  <c r="R25" i="27"/>
  <c r="R26" i="27"/>
  <c r="R27" i="27"/>
  <c r="R28" i="27"/>
  <c r="R24" i="27"/>
  <c r="R18" i="27"/>
  <c r="R19" i="27"/>
  <c r="R20" i="27"/>
  <c r="R21" i="27"/>
  <c r="R22" i="27"/>
  <c r="R13" i="27"/>
  <c r="R14" i="27"/>
  <c r="R15" i="27"/>
  <c r="R16" i="27"/>
  <c r="R12" i="27"/>
  <c r="R7" i="27"/>
  <c r="R8" i="27"/>
  <c r="R9" i="27"/>
  <c r="R10" i="27"/>
  <c r="R6" i="27"/>
  <c r="AA34" i="35"/>
  <c r="Z34" i="35"/>
  <c r="T34" i="35"/>
  <c r="S34" i="35"/>
  <c r="L34" i="35"/>
  <c r="K34" i="35"/>
  <c r="J34" i="35"/>
  <c r="I34" i="35"/>
  <c r="AA32" i="35"/>
  <c r="Z32" i="35"/>
  <c r="T32" i="35"/>
  <c r="S32" i="35"/>
  <c r="L32" i="35"/>
  <c r="K32" i="35"/>
  <c r="J32" i="35"/>
  <c r="I32" i="35"/>
  <c r="AA31" i="35"/>
  <c r="Z31" i="35"/>
  <c r="T31" i="35"/>
  <c r="S31" i="35"/>
  <c r="L31" i="35"/>
  <c r="K31" i="35"/>
  <c r="J31" i="35"/>
  <c r="I31" i="35"/>
  <c r="AA30" i="35"/>
  <c r="Z30" i="35"/>
  <c r="T30" i="35"/>
  <c r="S30" i="35"/>
  <c r="L30" i="35"/>
  <c r="K30" i="35"/>
  <c r="J30" i="35"/>
  <c r="I30" i="35"/>
  <c r="AA28" i="35"/>
  <c r="Z28" i="35"/>
  <c r="T28" i="35"/>
  <c r="S28" i="35"/>
  <c r="L28" i="35"/>
  <c r="K28" i="35"/>
  <c r="J28" i="35"/>
  <c r="I28" i="35"/>
  <c r="AA27" i="35"/>
  <c r="Z27" i="35"/>
  <c r="T27" i="35"/>
  <c r="S27" i="35"/>
  <c r="L27" i="35"/>
  <c r="K27" i="35"/>
  <c r="J27" i="35"/>
  <c r="I27" i="35"/>
  <c r="AA24" i="35"/>
  <c r="Z24" i="35"/>
  <c r="T24" i="35"/>
  <c r="S24" i="35"/>
  <c r="L24" i="35"/>
  <c r="K24" i="35"/>
  <c r="J24" i="35"/>
  <c r="I24" i="35"/>
  <c r="AA22" i="35"/>
  <c r="Z22" i="35"/>
  <c r="T22" i="35"/>
  <c r="S22" i="35"/>
  <c r="L22" i="35"/>
  <c r="K22" i="35"/>
  <c r="J22" i="35"/>
  <c r="I22" i="35"/>
  <c r="AA21" i="35"/>
  <c r="Z21" i="35"/>
  <c r="T21" i="35"/>
  <c r="S21" i="35"/>
  <c r="L21" i="35"/>
  <c r="K21" i="35"/>
  <c r="J21" i="35"/>
  <c r="I21" i="35"/>
  <c r="AA20" i="35"/>
  <c r="Z20" i="35"/>
  <c r="T20" i="35"/>
  <c r="S20" i="35"/>
  <c r="L20" i="35"/>
  <c r="K20" i="35"/>
  <c r="J20" i="35"/>
  <c r="I20" i="35"/>
  <c r="AA18" i="35"/>
  <c r="Z18" i="35"/>
  <c r="T18" i="35"/>
  <c r="S18" i="35"/>
  <c r="L18" i="35"/>
  <c r="K18" i="35"/>
  <c r="J18" i="35"/>
  <c r="I18" i="35"/>
  <c r="AA17" i="35"/>
  <c r="Z17" i="35"/>
  <c r="T17" i="35"/>
  <c r="S17" i="35"/>
  <c r="L17" i="35"/>
  <c r="K17" i="35"/>
  <c r="J17" i="35"/>
  <c r="I17" i="35"/>
  <c r="AA14" i="35"/>
  <c r="Z14" i="35"/>
  <c r="T14" i="35"/>
  <c r="S14" i="35"/>
  <c r="L14" i="35"/>
  <c r="K14" i="35"/>
  <c r="J14" i="35"/>
  <c r="I14" i="35"/>
  <c r="AA12" i="35"/>
  <c r="Z12" i="35"/>
  <c r="T12" i="35"/>
  <c r="S12" i="35"/>
  <c r="L12" i="35"/>
  <c r="K12" i="35"/>
  <c r="J12" i="35"/>
  <c r="I12" i="35"/>
  <c r="AA11" i="35"/>
  <c r="Z11" i="35"/>
  <c r="T11" i="35"/>
  <c r="S11" i="35"/>
  <c r="L11" i="35"/>
  <c r="K11" i="35"/>
  <c r="J11" i="35"/>
  <c r="I11" i="35"/>
  <c r="AA10" i="35"/>
  <c r="Z10" i="35"/>
  <c r="T10" i="35"/>
  <c r="S10" i="35"/>
  <c r="L10" i="35"/>
  <c r="K10" i="35"/>
  <c r="J10" i="35"/>
  <c r="I10" i="35"/>
  <c r="AA8" i="35"/>
  <c r="Z8" i="35"/>
  <c r="T8" i="35"/>
  <c r="S8" i="35"/>
  <c r="L8" i="35"/>
  <c r="K8" i="35"/>
  <c r="J8" i="35"/>
  <c r="I8" i="35"/>
  <c r="AA7" i="35"/>
  <c r="Z7" i="35"/>
  <c r="T7" i="35"/>
  <c r="S7" i="35"/>
  <c r="L7" i="35"/>
  <c r="K7" i="35"/>
  <c r="J7" i="35"/>
  <c r="I7" i="35"/>
  <c r="Y34" i="16"/>
  <c r="X34" i="16"/>
  <c r="W34" i="16"/>
  <c r="V34" i="16"/>
  <c r="L34" i="16"/>
  <c r="K34" i="16"/>
  <c r="J34" i="16"/>
  <c r="I34" i="16"/>
  <c r="Y32" i="16"/>
  <c r="X32" i="16"/>
  <c r="W32" i="16"/>
  <c r="V32" i="16"/>
  <c r="L32" i="16"/>
  <c r="K32" i="16"/>
  <c r="J32" i="16"/>
  <c r="I32" i="16"/>
  <c r="Y31" i="16"/>
  <c r="X31" i="16"/>
  <c r="W31" i="16"/>
  <c r="V31" i="16"/>
  <c r="L31" i="16"/>
  <c r="K31" i="16"/>
  <c r="J31" i="16"/>
  <c r="I31" i="16"/>
  <c r="Y29" i="16"/>
  <c r="X29" i="16"/>
  <c r="W29" i="16"/>
  <c r="V29" i="16"/>
  <c r="L29" i="16"/>
  <c r="K29" i="16"/>
  <c r="J29" i="16"/>
  <c r="I29" i="16"/>
  <c r="Y28" i="16"/>
  <c r="X28" i="16"/>
  <c r="W28" i="16"/>
  <c r="V28" i="16"/>
  <c r="L28" i="16"/>
  <c r="K28" i="16"/>
  <c r="J28" i="16"/>
  <c r="I28" i="16"/>
  <c r="X27" i="16"/>
  <c r="W27" i="16"/>
  <c r="V27" i="16"/>
  <c r="K27" i="16"/>
  <c r="J27" i="16"/>
  <c r="I27" i="16"/>
  <c r="Y24" i="16"/>
  <c r="X24" i="16"/>
  <c r="W24" i="16"/>
  <c r="V24" i="16"/>
  <c r="L24" i="16"/>
  <c r="K24" i="16"/>
  <c r="J24" i="16"/>
  <c r="I24" i="16"/>
  <c r="Y22" i="16"/>
  <c r="X22" i="16"/>
  <c r="W22" i="16"/>
  <c r="V22" i="16"/>
  <c r="L22" i="16"/>
  <c r="K22" i="16"/>
  <c r="J22" i="16"/>
  <c r="I22" i="16"/>
  <c r="Y21" i="16"/>
  <c r="X21" i="16"/>
  <c r="W21" i="16"/>
  <c r="V21" i="16"/>
  <c r="L21" i="16"/>
  <c r="K21" i="16"/>
  <c r="J21" i="16"/>
  <c r="I21" i="16"/>
  <c r="Y19" i="16"/>
  <c r="X19" i="16"/>
  <c r="W19" i="16"/>
  <c r="V19" i="16"/>
  <c r="L19" i="16"/>
  <c r="K19" i="16"/>
  <c r="J19" i="16"/>
  <c r="I19" i="16"/>
  <c r="Y18" i="16"/>
  <c r="X18" i="16"/>
  <c r="W18" i="16"/>
  <c r="V18" i="16"/>
  <c r="L18" i="16"/>
  <c r="K18" i="16"/>
  <c r="J18" i="16"/>
  <c r="I18" i="16"/>
  <c r="Y17" i="16"/>
  <c r="X17" i="16"/>
  <c r="W17" i="16"/>
  <c r="V17" i="16"/>
  <c r="L17" i="16"/>
  <c r="K17" i="16"/>
  <c r="J17" i="16"/>
  <c r="I17" i="16"/>
  <c r="Y14" i="16"/>
  <c r="X14" i="16"/>
  <c r="W14" i="16"/>
  <c r="V14" i="16"/>
  <c r="L14" i="16"/>
  <c r="K14" i="16"/>
  <c r="J14" i="16"/>
  <c r="I14" i="16"/>
  <c r="Y12" i="16"/>
  <c r="X12" i="16"/>
  <c r="W12" i="16"/>
  <c r="V12" i="16"/>
  <c r="L12" i="16"/>
  <c r="K12" i="16"/>
  <c r="J12" i="16"/>
  <c r="I12" i="16"/>
  <c r="Y11" i="16"/>
  <c r="X11" i="16"/>
  <c r="W11" i="16"/>
  <c r="V11" i="16"/>
  <c r="L11" i="16"/>
  <c r="K11" i="16"/>
  <c r="J11" i="16"/>
  <c r="I11" i="16"/>
  <c r="Y9" i="16"/>
  <c r="X9" i="16"/>
  <c r="W9" i="16"/>
  <c r="V9" i="16"/>
  <c r="L9" i="16"/>
  <c r="K9" i="16"/>
  <c r="J9" i="16"/>
  <c r="I9" i="16"/>
  <c r="Y8" i="16"/>
  <c r="X8" i="16"/>
  <c r="W8" i="16"/>
  <c r="V8" i="16"/>
  <c r="L8" i="16"/>
  <c r="K8" i="16"/>
  <c r="J8" i="16"/>
  <c r="I8" i="16"/>
  <c r="X7" i="16"/>
  <c r="W7" i="16"/>
  <c r="V7" i="16"/>
  <c r="K7" i="16"/>
  <c r="J7" i="16"/>
  <c r="I7" i="16"/>
  <c r="AE13" i="15"/>
  <c r="AD13" i="15"/>
  <c r="AA13" i="15"/>
  <c r="Z13" i="15"/>
  <c r="W13" i="15"/>
  <c r="V13" i="15"/>
  <c r="R13" i="15"/>
  <c r="O13" i="15"/>
  <c r="N13" i="15"/>
  <c r="K13" i="15"/>
  <c r="J13" i="15"/>
  <c r="G13" i="15"/>
  <c r="F13" i="15"/>
  <c r="C13" i="15"/>
  <c r="B13" i="15"/>
  <c r="L33" i="14"/>
  <c r="K33" i="14"/>
  <c r="J33" i="14"/>
  <c r="I33" i="14"/>
  <c r="L31" i="14"/>
  <c r="K31" i="14"/>
  <c r="J31" i="14"/>
  <c r="I31" i="14"/>
  <c r="L30" i="14"/>
  <c r="K30" i="14"/>
  <c r="J30" i="14"/>
  <c r="I30" i="14"/>
  <c r="L28" i="14"/>
  <c r="K28" i="14"/>
  <c r="J28" i="14"/>
  <c r="I28" i="14"/>
  <c r="L27" i="14"/>
  <c r="K27" i="14"/>
  <c r="J27" i="14"/>
  <c r="I27" i="14"/>
  <c r="L26" i="14"/>
  <c r="K26" i="14"/>
  <c r="J26" i="14"/>
  <c r="I26" i="14"/>
  <c r="L23" i="14"/>
  <c r="K23" i="14"/>
  <c r="J23" i="14"/>
  <c r="I23" i="14"/>
  <c r="L21" i="14"/>
  <c r="K21" i="14"/>
  <c r="J21" i="14"/>
  <c r="I21" i="14"/>
  <c r="L20" i="14"/>
  <c r="K20" i="14"/>
  <c r="J20" i="14"/>
  <c r="I20" i="14"/>
  <c r="L18" i="14"/>
  <c r="J18" i="14"/>
  <c r="I18" i="14"/>
  <c r="L17" i="14"/>
  <c r="K17" i="14"/>
  <c r="J17" i="14"/>
  <c r="I17" i="14"/>
  <c r="L16" i="14"/>
  <c r="K16" i="14"/>
  <c r="J16" i="14"/>
  <c r="I16" i="14"/>
  <c r="L13" i="14"/>
  <c r="K13" i="14"/>
  <c r="J13" i="14"/>
  <c r="I13" i="14"/>
  <c r="L11" i="14"/>
  <c r="K11" i="14"/>
  <c r="J11" i="14"/>
  <c r="I11" i="14"/>
  <c r="L10" i="14"/>
  <c r="K10" i="14"/>
  <c r="J10" i="14"/>
  <c r="I10" i="14"/>
  <c r="L8" i="14"/>
  <c r="K8" i="14"/>
  <c r="J8" i="14"/>
  <c r="I8" i="14"/>
  <c r="L7" i="14"/>
  <c r="K7" i="14"/>
  <c r="J7" i="14"/>
  <c r="I7" i="14"/>
  <c r="K6" i="14"/>
  <c r="J6" i="14"/>
  <c r="I6" i="14"/>
  <c r="Y27" i="10"/>
  <c r="X27" i="10"/>
  <c r="W27" i="10"/>
  <c r="V27" i="10"/>
  <c r="L27" i="10"/>
  <c r="K27" i="10"/>
  <c r="J27" i="10"/>
  <c r="I27" i="10"/>
  <c r="Y25" i="10"/>
  <c r="X25" i="10"/>
  <c r="W25" i="10"/>
  <c r="V25" i="10"/>
  <c r="L25" i="10"/>
  <c r="K25" i="10"/>
  <c r="J25" i="10"/>
  <c r="I25" i="10"/>
  <c r="Y24" i="10"/>
  <c r="X24" i="10"/>
  <c r="W24" i="10"/>
  <c r="V24" i="10"/>
  <c r="L24" i="10"/>
  <c r="K24" i="10"/>
  <c r="J24" i="10"/>
  <c r="I24" i="10"/>
  <c r="Y23" i="10"/>
  <c r="X23" i="10"/>
  <c r="W23" i="10"/>
  <c r="V23" i="10"/>
  <c r="L23" i="10"/>
  <c r="K23" i="10"/>
  <c r="J23" i="10"/>
  <c r="I23" i="10"/>
  <c r="Y20" i="10"/>
  <c r="X20" i="10"/>
  <c r="W20" i="10"/>
  <c r="V20" i="10"/>
  <c r="L20" i="10"/>
  <c r="K20" i="10"/>
  <c r="J20" i="10"/>
  <c r="I20" i="10"/>
  <c r="Y18" i="10"/>
  <c r="X18" i="10"/>
  <c r="W18" i="10"/>
  <c r="V18" i="10"/>
  <c r="L18" i="10"/>
  <c r="K18" i="10"/>
  <c r="J18" i="10"/>
  <c r="I18" i="10"/>
  <c r="Y17" i="10"/>
  <c r="X17" i="10"/>
  <c r="W17" i="10"/>
  <c r="V17" i="10"/>
  <c r="L17" i="10"/>
  <c r="K17" i="10"/>
  <c r="J17" i="10"/>
  <c r="I17" i="10"/>
  <c r="Y16" i="10"/>
  <c r="X16" i="10"/>
  <c r="W16" i="10"/>
  <c r="V16" i="10"/>
  <c r="K16" i="10"/>
  <c r="J16" i="10"/>
  <c r="I16" i="10"/>
  <c r="Y13" i="10"/>
  <c r="X13" i="10"/>
  <c r="W13" i="10"/>
  <c r="V13" i="10"/>
  <c r="L13" i="10"/>
  <c r="K13" i="10"/>
  <c r="J13" i="10"/>
  <c r="I13" i="10"/>
  <c r="Y11" i="10"/>
  <c r="X11" i="10"/>
  <c r="W11" i="10"/>
  <c r="V11" i="10"/>
  <c r="L11" i="10"/>
  <c r="K11" i="10"/>
  <c r="J11" i="10"/>
  <c r="I11" i="10"/>
  <c r="Y10" i="10"/>
  <c r="X10" i="10"/>
  <c r="W10" i="10"/>
  <c r="V10" i="10"/>
  <c r="L10" i="10"/>
  <c r="K10" i="10"/>
  <c r="J10" i="10"/>
  <c r="I10" i="10"/>
  <c r="Y8" i="10"/>
  <c r="X8" i="10"/>
  <c r="W8" i="10"/>
  <c r="V8" i="10"/>
  <c r="L8" i="10"/>
  <c r="K8" i="10"/>
  <c r="J8" i="10"/>
  <c r="I8" i="10"/>
  <c r="Y7" i="10"/>
  <c r="X7" i="10"/>
  <c r="W7" i="10"/>
  <c r="V7" i="10"/>
  <c r="L7" i="10"/>
  <c r="K7" i="10"/>
  <c r="J7" i="10"/>
  <c r="I7" i="10"/>
  <c r="X6" i="10"/>
  <c r="W6" i="10"/>
  <c r="V6" i="10"/>
  <c r="K6" i="10"/>
  <c r="J6" i="10"/>
  <c r="I6" i="10"/>
  <c r="W12" i="9" a="1"/>
  <c r="W12" i="9"/>
  <c r="AH33" i="4"/>
  <c r="AG33" i="4"/>
  <c r="AF33" i="4"/>
  <c r="AE33" i="4"/>
  <c r="AD33" i="4"/>
  <c r="AA33" i="4"/>
  <c r="Z33" i="4"/>
  <c r="Y33" i="4"/>
  <c r="X33" i="4"/>
  <c r="W33" i="4"/>
  <c r="AH31" i="4"/>
  <c r="AG31" i="4"/>
  <c r="AF31" i="4"/>
  <c r="AE31" i="4"/>
  <c r="AD31" i="4"/>
  <c r="AA31" i="4"/>
  <c r="Z31" i="4"/>
  <c r="Y31" i="4"/>
  <c r="X31" i="4"/>
  <c r="W31" i="4"/>
  <c r="AH30" i="4"/>
  <c r="AG30" i="4"/>
  <c r="AF30" i="4"/>
  <c r="AE30" i="4"/>
  <c r="AD30" i="4"/>
  <c r="AA30" i="4"/>
  <c r="Z30" i="4"/>
  <c r="Y30" i="4"/>
  <c r="X30" i="4"/>
  <c r="W30" i="4"/>
  <c r="AH28" i="4"/>
  <c r="AG28" i="4"/>
  <c r="AF28" i="4"/>
  <c r="AE28" i="4"/>
  <c r="AD28" i="4"/>
  <c r="AA28" i="4"/>
  <c r="Z28" i="4"/>
  <c r="Y28" i="4"/>
  <c r="X28" i="4"/>
  <c r="W28" i="4"/>
  <c r="AH27" i="4"/>
  <c r="AG27" i="4"/>
  <c r="AF27" i="4"/>
  <c r="AE27" i="4"/>
  <c r="AD27" i="4"/>
  <c r="AA27" i="4"/>
  <c r="Z27" i="4"/>
  <c r="Y27" i="4"/>
  <c r="X27" i="4"/>
  <c r="W27" i="4"/>
  <c r="AH26" i="4"/>
  <c r="AG26" i="4"/>
  <c r="AF26" i="4"/>
  <c r="AE26" i="4"/>
  <c r="AD26" i="4"/>
  <c r="AA26" i="4"/>
  <c r="Z26" i="4"/>
  <c r="Y26" i="4"/>
  <c r="X26" i="4"/>
  <c r="W26" i="4"/>
  <c r="AH23" i="4"/>
  <c r="AG23" i="4"/>
  <c r="AF23" i="4"/>
  <c r="AE23" i="4"/>
  <c r="AD23" i="4"/>
  <c r="AA23" i="4"/>
  <c r="Z23" i="4"/>
  <c r="Y23" i="4"/>
  <c r="X23" i="4"/>
  <c r="W23" i="4"/>
  <c r="AH21" i="4"/>
  <c r="AG21" i="4"/>
  <c r="AF21" i="4"/>
  <c r="AE21" i="4"/>
  <c r="AD21" i="4"/>
  <c r="AA21" i="4"/>
  <c r="Z21" i="4"/>
  <c r="Y21" i="4"/>
  <c r="X21" i="4"/>
  <c r="W21" i="4"/>
  <c r="AH20" i="4"/>
  <c r="AG20" i="4"/>
  <c r="AF20" i="4"/>
  <c r="AE20" i="4"/>
  <c r="AD20" i="4"/>
  <c r="AA20" i="4"/>
  <c r="Z20" i="4"/>
  <c r="Y20" i="4"/>
  <c r="X20" i="4"/>
  <c r="W20" i="4"/>
  <c r="AH18" i="4"/>
  <c r="AG18" i="4"/>
  <c r="AF18" i="4"/>
  <c r="AE18" i="4"/>
  <c r="AD18" i="4"/>
  <c r="AA18" i="4"/>
  <c r="Z18" i="4"/>
  <c r="Y18" i="4"/>
  <c r="X18" i="4"/>
  <c r="W18" i="4"/>
  <c r="AH17" i="4"/>
  <c r="AG17" i="4"/>
  <c r="AF17" i="4"/>
  <c r="AE17" i="4"/>
  <c r="AD17" i="4"/>
  <c r="AA17" i="4"/>
  <c r="Z17" i="4"/>
  <c r="Y17" i="4"/>
  <c r="X17" i="4"/>
  <c r="W17" i="4"/>
  <c r="AG16" i="4"/>
  <c r="AF16" i="4"/>
  <c r="AE16" i="4"/>
  <c r="AD16" i="4"/>
  <c r="AA16" i="4"/>
  <c r="Z16" i="4"/>
  <c r="Y16" i="4"/>
  <c r="X16" i="4"/>
  <c r="W16" i="4"/>
  <c r="AH13" i="4"/>
  <c r="AG13" i="4"/>
  <c r="AF13" i="4"/>
  <c r="AE13" i="4"/>
  <c r="AD13" i="4"/>
  <c r="AA13" i="4"/>
  <c r="Z13" i="4"/>
  <c r="Y13" i="4"/>
  <c r="X13" i="4"/>
  <c r="W13" i="4"/>
  <c r="AH11" i="4"/>
  <c r="AG11" i="4"/>
  <c r="AF11" i="4"/>
  <c r="AD11" i="4"/>
  <c r="AA11" i="4"/>
  <c r="Z11" i="4"/>
  <c r="Y11" i="4"/>
  <c r="X11" i="4"/>
  <c r="W11" i="4"/>
  <c r="AG10" i="4"/>
  <c r="AF10" i="4"/>
  <c r="AE10" i="4"/>
  <c r="AD10" i="4"/>
  <c r="AA10" i="4"/>
  <c r="Z10" i="4"/>
  <c r="Y10" i="4"/>
  <c r="X10" i="4"/>
  <c r="W10" i="4"/>
  <c r="AH8" i="4"/>
  <c r="AG8" i="4"/>
  <c r="AF8" i="4"/>
  <c r="AE8" i="4"/>
  <c r="AD8" i="4"/>
  <c r="AA8" i="4"/>
  <c r="Z8" i="4"/>
  <c r="Y8" i="4"/>
  <c r="X8" i="4"/>
  <c r="W8" i="4"/>
  <c r="AH7" i="4"/>
  <c r="AG7" i="4"/>
  <c r="AF7" i="4"/>
  <c r="AE7" i="4"/>
  <c r="AD7" i="4"/>
  <c r="AA7" i="4"/>
  <c r="Z7" i="4"/>
  <c r="Y7" i="4"/>
  <c r="X7" i="4"/>
  <c r="W7" i="4"/>
  <c r="AG6" i="4"/>
  <c r="AF6" i="4"/>
  <c r="AE6" i="4"/>
  <c r="AD6" i="4"/>
  <c r="Z6" i="4"/>
  <c r="Y6" i="4"/>
  <c r="X6" i="4"/>
  <c r="W6" i="4"/>
</calcChain>
</file>

<file path=xl/sharedStrings.xml><?xml version="1.0" encoding="utf-8"?>
<sst xmlns="http://schemas.openxmlformats.org/spreadsheetml/2006/main" count="1224" uniqueCount="214">
  <si>
    <t>RIPARTIZIONI GEOGRAFICHE
CITTADINANZA</t>
  </si>
  <si>
    <t>Almeno secondario superiore</t>
  </si>
  <si>
    <t>Secondario superiore</t>
  </si>
  <si>
    <t>Terziario</t>
  </si>
  <si>
    <t xml:space="preserve">Nord </t>
  </si>
  <si>
    <t xml:space="preserve">Centro </t>
  </si>
  <si>
    <t>Mezzogiorno</t>
  </si>
  <si>
    <t>Italiano</t>
  </si>
  <si>
    <t>Straniero</t>
  </si>
  <si>
    <t>Totale</t>
  </si>
  <si>
    <t>Fonte: Istat, Rilevazione sulle forze di lavoro</t>
  </si>
  <si>
    <t>TOTALE</t>
  </si>
  <si>
    <t>MASCHI</t>
  </si>
  <si>
    <t>FEMMINE</t>
  </si>
  <si>
    <t>Tasso di occupazione</t>
  </si>
  <si>
    <t>Differenze in punti</t>
  </si>
  <si>
    <t>Al più secondario inferiore</t>
  </si>
  <si>
    <t xml:space="preserve">Secondario superiore vs Al più secondario inferiore </t>
  </si>
  <si>
    <t>Terziario vs Secondario superiore</t>
  </si>
  <si>
    <t>Tasso di disoccupazione</t>
  </si>
  <si>
    <t>Tasso di inattività</t>
  </si>
  <si>
    <t>TITOLO DI STUDIO PIU' ELEVATO 
DEI GENITORI</t>
  </si>
  <si>
    <t xml:space="preserve">Maschi </t>
  </si>
  <si>
    <t>Femmine</t>
  </si>
  <si>
    <t>Nord</t>
  </si>
  <si>
    <t xml:space="preserve">Italiani </t>
  </si>
  <si>
    <t>Stranieri</t>
  </si>
  <si>
    <t>VALORI PER 100 GIOVANI CON LE STESSE CARATTERISTICHE</t>
  </si>
  <si>
    <t>Titolo terziario</t>
  </si>
  <si>
    <t>Titolo secondario superiore</t>
  </si>
  <si>
    <t>Al più un titolo secondario inferiore</t>
  </si>
  <si>
    <t>COMPOSIZIONI PERCENTUALI</t>
  </si>
  <si>
    <t>Variazioni in punti</t>
  </si>
  <si>
    <t>Tasso di mancata partecipazione</t>
  </si>
  <si>
    <t>2019/2108</t>
  </si>
  <si>
    <t>2020/2019</t>
  </si>
  <si>
    <t>2021/2020</t>
  </si>
  <si>
    <t>2022/2021</t>
  </si>
  <si>
    <t>RIPARTIZIONI GEOGRAFICHE</t>
  </si>
  <si>
    <t>Maschi</t>
  </si>
  <si>
    <t>25-34</t>
  </si>
  <si>
    <t>35-44</t>
  </si>
  <si>
    <t>45-54</t>
  </si>
  <si>
    <t>55-64</t>
  </si>
  <si>
    <t>25-64</t>
  </si>
  <si>
    <t>Italia</t>
  </si>
  <si>
    <t>AREE DISCIPLINARI</t>
  </si>
  <si>
    <t xml:space="preserve">Femmine </t>
  </si>
  <si>
    <t>25-64 ANNI</t>
  </si>
  <si>
    <t>Umanistica e servizi</t>
  </si>
  <si>
    <t>Socio-economica e giuridica</t>
  </si>
  <si>
    <t>Medico-sanitaria e farmaceutica</t>
  </si>
  <si>
    <t>Scientifica e tecnologica (STEM)</t>
  </si>
  <si>
    <t>di cui:</t>
  </si>
  <si>
    <t xml:space="preserve">Scienze e matematica </t>
  </si>
  <si>
    <t>Informatica, ingegneria e architettura</t>
  </si>
  <si>
    <t>25-44 ANNI</t>
  </si>
  <si>
    <t>45-64 ANNI</t>
  </si>
  <si>
    <r>
      <rPr>
        <i/>
        <sz val="8"/>
        <rFont val="Verdana"/>
        <family val="2"/>
      </rPr>
      <t>Fonte:</t>
    </r>
    <r>
      <rPr>
        <sz val="8"/>
        <rFont val="Verdana"/>
        <family val="2"/>
      </rPr>
      <t xml:space="preserve"> Istat, Rilevazione sulle forze di lavoro</t>
    </r>
  </si>
  <si>
    <t>Valori percentuali</t>
  </si>
  <si>
    <t>2019/2018</t>
  </si>
  <si>
    <t xml:space="preserve"> ELET </t>
  </si>
  <si>
    <t>DIPLOMATI</t>
  </si>
  <si>
    <t>ELET</t>
  </si>
  <si>
    <t>TITOLO DI STUDIO</t>
  </si>
  <si>
    <t>15-29enni</t>
  </si>
  <si>
    <t>15-29enni non più in istruzione (a)</t>
  </si>
  <si>
    <t>In istruzione (b)</t>
  </si>
  <si>
    <t>Non in istruzione e occupato (c)</t>
  </si>
  <si>
    <t>NEET</t>
  </si>
  <si>
    <t>Occupato</t>
  </si>
  <si>
    <t>(a) Non più in istruzione e formazione.</t>
  </si>
  <si>
    <t>(b) In istruzione o formazione.</t>
  </si>
  <si>
    <t>(c) Né in istruzione né in formazione e occupato.</t>
  </si>
  <si>
    <t>GENERE
RIPARTIZIONI GEOGRAFICHE
CITTADINANZA</t>
  </si>
  <si>
    <t>AL PIU' SECONDARIO INFERIORE</t>
  </si>
  <si>
    <t>SECONDARIO SUPERIORE</t>
  </si>
  <si>
    <t>TERZIARIO</t>
  </si>
  <si>
    <t>Disoccupati</t>
  </si>
  <si>
    <t xml:space="preserve">Forze di Lavoro Potenziali </t>
  </si>
  <si>
    <t>Inattivi
(a)</t>
  </si>
  <si>
    <t>Totale 
v.a.
(in migliaia)</t>
  </si>
  <si>
    <t xml:space="preserve"> </t>
  </si>
  <si>
    <t>(a) Gli inattivi sono considerati al netto delle forze lavoro potenziali.</t>
  </si>
  <si>
    <t>GENERE
RIPARTIZIONI GEOGRAFICHE
CITTADINANZA
TITOLO DI STUDIO</t>
  </si>
  <si>
    <t>di cui 
di lunga durata (12 mesi o più)</t>
  </si>
  <si>
    <t>v.a. 
(in migliaia)</t>
  </si>
  <si>
    <t>%</t>
  </si>
  <si>
    <t xml:space="preserve">Secondario superiore </t>
  </si>
  <si>
    <t>GENERE
CLASSI DI ETA'
RIPARTIZIONI GEOGRAFICHE
CONDIZIONE OCCUPAZIONALE</t>
  </si>
  <si>
    <t>Occupati</t>
  </si>
  <si>
    <t>Inattivi</t>
  </si>
  <si>
    <t>Almeno una per motivi professionali</t>
  </si>
  <si>
    <t xml:space="preserve">Solo per interesse personale </t>
  </si>
  <si>
    <t>COINVOLGIMENTO DEL DATORE DI LAVORO SULLA FORMAZIONE DELL'INTERVISTATO</t>
  </si>
  <si>
    <t xml:space="preserve">Totale </t>
  </si>
  <si>
    <t>Sì</t>
  </si>
  <si>
    <t>No</t>
  </si>
  <si>
    <t>(a) Le ore di corso sono rientrate almeno in parte nell’orario di lavoro oppure il lavoratore ha comunque ricevuto una remunerazione/riposi compensativi oppure le spese del corso sono state pagate almeno in parte dal datore di lavoro.</t>
  </si>
  <si>
    <t>Ue27</t>
  </si>
  <si>
    <t>Francia</t>
  </si>
  <si>
    <t>Germania</t>
  </si>
  <si>
    <t>Spagna</t>
  </si>
  <si>
    <t>PAESI EUROPEI</t>
  </si>
  <si>
    <t>Fonte: EUROSTAT, European Labour Force Survey</t>
  </si>
  <si>
    <t>Secondario superiore vs Al più secondario inferiore</t>
  </si>
  <si>
    <t>CITTADINANZA DEL PAESE</t>
  </si>
  <si>
    <t>CITTADINANZA STRANIERA</t>
  </si>
  <si>
    <t>Secondario 
superiore</t>
  </si>
  <si>
    <t>Tasso di occupazione degli ELET (a)</t>
  </si>
  <si>
    <t>(a) Ad eccezione del tasso di occupazione dell'Italia, i valori degli indicatori scontano una leggera approssimazione poiché non derivano da un rapporto tra valori assoluti ma da un rapporto tra quote; unici dati disponibili nel database Eurostat.</t>
  </si>
  <si>
    <t>SECONDARIO SUPERIORE E TERZIARIO</t>
  </si>
  <si>
    <t>(a) non disponibile, bassa affidabilità.</t>
  </si>
  <si>
    <t xml:space="preserve">GENERE
RIPARTIZIONI GEOGRAFICHE
</t>
  </si>
  <si>
    <t>Variazione in punti</t>
  </si>
  <si>
    <t>(a)</t>
  </si>
  <si>
    <t>Indice delle tavole</t>
  </si>
  <si>
    <t>2023/2022</t>
  </si>
  <si>
    <r>
      <t xml:space="preserve">Tavola 2 - Popolazione di 25-64 anni con almeno un titolo di studio secondario superiore per titolo di studio, genere, ripartizione geografica e cittadinanza. Anni 2018, 2019, 2020, 2021, </t>
    </r>
    <r>
      <rPr>
        <b/>
        <sz val="8"/>
        <color theme="1"/>
        <rFont val="Verdana"/>
        <family val="2"/>
      </rPr>
      <t>2022 e 2023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percentuali)</t>
    </r>
  </si>
  <si>
    <r>
      <t xml:space="preserve">Tavola 4 - Tasso di occupazione dei 25-64enni per titolo di studio, genere, ripartizione geografica e cittadinanza. Anni 2018, 2019, 2020, 2021, </t>
    </r>
    <r>
      <rPr>
        <b/>
        <sz val="8"/>
        <color theme="1"/>
        <rFont val="Verdana"/>
        <family val="2"/>
      </rPr>
      <t>2022</t>
    </r>
    <r>
      <rPr>
        <b/>
        <sz val="8"/>
        <color rgb="FFFF0000"/>
        <rFont val="Verdana"/>
        <family val="2"/>
      </rPr>
      <t xml:space="preserve"> </t>
    </r>
    <r>
      <rPr>
        <b/>
        <sz val="8"/>
        <rFont val="Verdana"/>
        <family val="2"/>
      </rPr>
      <t xml:space="preserve">e 2023 </t>
    </r>
    <r>
      <rPr>
        <sz val="8"/>
        <rFont val="Verdana"/>
        <family val="2"/>
      </rPr>
      <t>(valori percentuali e differenze in punti)</t>
    </r>
  </si>
  <si>
    <t>6.6</t>
  </si>
  <si>
    <r>
      <t xml:space="preserve">Tavola 5 - Tasso di disoccupazione e di inattività dei 25-64enni per titolo di studio, genere, ripartizione geografica e cittadinanza. Anni 2018, 2019, 2020, 2021, 2022 e 2023 </t>
    </r>
    <r>
      <rPr>
        <sz val="8"/>
        <rFont val="Verdana"/>
        <family val="2"/>
      </rPr>
      <t>(valori percentuali)</t>
    </r>
  </si>
  <si>
    <t xml:space="preserve">Germania </t>
  </si>
  <si>
    <t xml:space="preserve">Spagna </t>
  </si>
  <si>
    <t>15-19 anni</t>
  </si>
  <si>
    <t>20-24 anni</t>
  </si>
  <si>
    <t>25-29 anni</t>
  </si>
  <si>
    <t>Quota di ELET che vorrebbero 
lavorare (a)</t>
  </si>
  <si>
    <t>-</t>
  </si>
  <si>
    <t>(a) Dal 2021 l'analisi è estesa a tutto il collettivo dei 18-24enni (fino al 2020 era possibile solo sui giovani che vivevano ancora nella famiglia di origine).</t>
  </si>
  <si>
    <t>CONDIZIONE OCCUPAZIONALE</t>
  </si>
  <si>
    <t>MOTIVO DELLA PARTECIPAZIONE</t>
  </si>
  <si>
    <t>Occupati part-time</t>
  </si>
  <si>
    <r>
      <rPr>
        <i/>
        <sz val="8"/>
        <rFont val="Verdana"/>
        <family val="2"/>
      </rPr>
      <t>di cui</t>
    </r>
    <r>
      <rPr>
        <sz val="8"/>
        <rFont val="Verdana"/>
        <family val="2"/>
      </rPr>
      <t xml:space="preserve"> Occupati in part-time involontario</t>
    </r>
  </si>
  <si>
    <t>Dipendenti a tempo determinato</t>
  </si>
  <si>
    <t>OK</t>
  </si>
  <si>
    <t>OCCUPATI</t>
  </si>
  <si>
    <t>DISOCCUPATI</t>
  </si>
  <si>
    <t>INATTIVI</t>
  </si>
  <si>
    <t>Tavola 2 - Popolazione di 25-64 anni con almeno un titolo di studio secondario superiore per titolo di studio, genere, ripartizione geografica e cittadinanza. Anni 2018, 2019, 2020, 2021,  2022 e 2023 (valori percentuali)</t>
  </si>
  <si>
    <r>
      <t xml:space="preserve">Tavola 3 - Tasso di occupazione della popolazione di 25-64 anni in Italia, nella Ue e nei più grandi Paesi dell'Unione per titolo di studio, genere e cittadinanza. Anni 2021, 2022 e 2023 </t>
    </r>
    <r>
      <rPr>
        <sz val="8"/>
        <rFont val="Verdana"/>
        <family val="2"/>
      </rPr>
      <t xml:space="preserve">(valori percentuali e differenze in punti) </t>
    </r>
  </si>
  <si>
    <t xml:space="preserve">Tavola 3 - Tasso di occupazione della popolazione di 25-64 anni in Italia, nella Ue e nei più grandi Paesi dell'Unione per titolo di studio, genere e cittadinanza. Anni 2021, 2022 e 2023 (valori percentuali e differenze in punti) </t>
  </si>
  <si>
    <t>Tavola 4 - Tasso di occupazione dei 25-64enni per titolo di studio, genere, ripartizione geografica e cittadinanza. Anni 2018, 2019, 2020, 2021, 2022 e 2023 (valori percentuali e differenze in punti)</t>
  </si>
  <si>
    <t>Tavola 5 - Tasso di disoccupazione e di inattività dei 25-64enni per titolo di studio, genere, ripartizione geografica e cittadinanza. Anni 2018, 2019, 2020, 2021, 2022 e 2023 (valori percentuali)</t>
  </si>
  <si>
    <r>
      <t xml:space="preserve">Tavola 8 - Giovani adulti di 30-34 anni con almeno un titolo di studio secondario superiore per titolo di studio, genere, ripartizione geografica e cittadinanza. Anni 2018, 2019, 2020, 2021, </t>
    </r>
    <r>
      <rPr>
        <b/>
        <sz val="8"/>
        <color theme="1"/>
        <rFont val="Verdana"/>
        <family val="2"/>
      </rPr>
      <t xml:space="preserve">2022 e 2023 </t>
    </r>
    <r>
      <rPr>
        <sz val="8"/>
        <rFont val="Verdana"/>
        <family val="2"/>
      </rPr>
      <t>(valori percentuali)</t>
    </r>
  </si>
  <si>
    <t>Tavola 8 - Giovani adulti di 30-34 anni con almeno un titolo di studio secondario superiore per titolo di studio, genere, ripartizione geografica e cittadinanza. Anni 2018, 2019, 2020, 2021,  2022 e 2023 (valori percentuali)</t>
  </si>
  <si>
    <r>
      <t xml:space="preserve">Tavola 9 - Giovani adulti di 25-34 anni con almeno un titolo di studio secondario superiore per titolo di studio, genere, ripartizione geografica e cittadinanza. Anni 2018, 2019, 2020, 2021, </t>
    </r>
    <r>
      <rPr>
        <b/>
        <sz val="8"/>
        <color theme="1"/>
        <rFont val="Verdana"/>
        <family val="2"/>
      </rPr>
      <t xml:space="preserve">2022 e 2023 </t>
    </r>
    <r>
      <rPr>
        <sz val="8"/>
        <rFont val="Verdana"/>
        <family val="2"/>
      </rPr>
      <t>(valori percentuali)</t>
    </r>
  </si>
  <si>
    <t>Tavola 9 - Giovani adulti di 25-34 anni con almeno un titolo di studio secondario superiore per titolo di studio, genere, ripartizione geografica e cittadinanza. Anni 2018, 2019, 2020, 2021, 2022 e 2023 (valori percentuali)</t>
  </si>
  <si>
    <t>TOTALE 30-34 anni</t>
  </si>
  <si>
    <t>MASCHI 30-34 anni</t>
  </si>
  <si>
    <t>FEMMINE 30-34 anni</t>
  </si>
  <si>
    <t>MASCHI 25-34 anni</t>
  </si>
  <si>
    <t>FEMMINE 25-34 anni</t>
  </si>
  <si>
    <t>TOTALE 25-34 anni</t>
  </si>
  <si>
    <r>
      <t xml:space="preserve">Tavola 10 - Giovani di 30-34 anni con titolo di studio terziario per titolo di studio dei genitori, genere, ripartizione geografica e cittadinanza. Anni 2021, </t>
    </r>
    <r>
      <rPr>
        <b/>
        <sz val="8"/>
        <color theme="1"/>
        <rFont val="Verdana"/>
        <family val="2"/>
      </rPr>
      <t>2022</t>
    </r>
    <r>
      <rPr>
        <b/>
        <sz val="8"/>
        <rFont val="Verdana"/>
        <family val="2"/>
      </rPr>
      <t xml:space="preserve"> e 2023 </t>
    </r>
    <r>
      <rPr>
        <sz val="8"/>
        <rFont val="Verdana"/>
        <family val="2"/>
      </rPr>
      <t>(valori per 100 giovani con le stesse caratteristiche e composizioni percentuali)</t>
    </r>
  </si>
  <si>
    <t>Tavola 10 - Giovani di 30-34 anni con titolo di studio terziario per titolo di studio dei genitori, genere, ripartizione geografica e cittadinanza. Anni 2021, 2022 e 2023 (valori per 100 giovani con le stesse caratteristiche e composizioni percentuali)</t>
  </si>
  <si>
    <r>
      <t>Tavola 11 - Giovani di 25-34 anni con titolo di studio terziario per titolo di studio dei genitori, genere, ripartizione geografica e cittadinanza. Anno 2021,</t>
    </r>
    <r>
      <rPr>
        <b/>
        <sz val="8"/>
        <color theme="1"/>
        <rFont val="Verdana"/>
        <family val="2"/>
      </rPr>
      <t xml:space="preserve"> 2022 e 2023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 100 giovani con le stesse caratteristiche e composizioni percentuali)</t>
    </r>
  </si>
  <si>
    <t>Tavola 11 - Giovani di 25-34 anni con titolo di studio terziario per titolo di studio dei genitori, genere, ripartizione geografica e cittadinanza. Anni 2021, 2022 e 2023 (valori per 100 giovani con le stesse caratteristiche e composizioni percentuali)</t>
  </si>
  <si>
    <r>
      <t xml:space="preserve">Tavola 12 - Tasso di occupazione dei giovani adulti di 30-34 anni in Italia, nella Ue e nei più grandi Paesi dell'Unione per titolo di studio e genere. Anni 2021, 2022 e 2023 </t>
    </r>
    <r>
      <rPr>
        <sz val="8"/>
        <rFont val="Verdana"/>
        <family val="2"/>
      </rPr>
      <t xml:space="preserve">(valori percentuali e differenze in punti) </t>
    </r>
  </si>
  <si>
    <t xml:space="preserve">Tavola 12 - Tasso di occupazione dei giovani adulti di 30-34 anni in Italia, nella Ue e nei più grandi Paesi dell'Unione per titolo di studio e genere. Anni 2021, 2022 e 2023 (valori percentuali e differenze in punti) </t>
  </si>
  <si>
    <r>
      <t xml:space="preserve">Tavola 13 - Tasso di occupazione dei giovani adulti di 25-34 anni in Italia, nella Ue e nei più grandi Paesi dell'Unione per titolo di studio e genere. Anno 2021, 2022 e 2023 </t>
    </r>
    <r>
      <rPr>
        <sz val="8"/>
        <rFont val="Verdana"/>
        <family val="2"/>
      </rPr>
      <t xml:space="preserve">(valori percentuali e differenze in punti) </t>
    </r>
  </si>
  <si>
    <t xml:space="preserve">Tavola 13 - Tasso di occupazione dei giovani adulti di 25-34 anni in Italia, nella Ue e nei più grandi Paesi dell'Unione per titolo di studio e genere. Anni 2021, 2022 e 2023 (valori percentuali e differenze in punti) </t>
  </si>
  <si>
    <r>
      <t xml:space="preserve">Tavola 14 - Tasso di occupazione dei 30-34enni per titolo di studio, genere, ripartizione geografica e cittadinanza. Anni 2018, 2019, 2020, 2021, </t>
    </r>
    <r>
      <rPr>
        <b/>
        <sz val="8"/>
        <color theme="1"/>
        <rFont val="Verdana"/>
        <family val="2"/>
      </rPr>
      <t>2022</t>
    </r>
    <r>
      <rPr>
        <b/>
        <sz val="8"/>
        <color rgb="FFFF0000"/>
        <rFont val="Verdana"/>
        <family val="2"/>
      </rPr>
      <t xml:space="preserve"> </t>
    </r>
    <r>
      <rPr>
        <b/>
        <sz val="8"/>
        <rFont val="Verdana"/>
        <family val="2"/>
      </rPr>
      <t xml:space="preserve">e 2023 </t>
    </r>
    <r>
      <rPr>
        <sz val="8"/>
        <rFont val="Verdana"/>
        <family val="2"/>
      </rPr>
      <t>(valori percentuali e differenze in punti)</t>
    </r>
  </si>
  <si>
    <r>
      <t xml:space="preserve">Tavola 15 - Tasso di mancata partecipazione dei 30-34enni per titolo di studio, genere, ripartizione geografica e cittadinanza. Anni 2018, 2019, 2020, 2021, </t>
    </r>
    <r>
      <rPr>
        <b/>
        <sz val="8"/>
        <color theme="1"/>
        <rFont val="Verdana"/>
        <family val="2"/>
      </rPr>
      <t>2022</t>
    </r>
    <r>
      <rPr>
        <b/>
        <sz val="8"/>
        <color rgb="FFFF0000"/>
        <rFont val="Verdana"/>
        <family val="2"/>
      </rPr>
      <t xml:space="preserve"> </t>
    </r>
    <r>
      <rPr>
        <b/>
        <sz val="8"/>
        <rFont val="Verdana"/>
        <family val="2"/>
      </rPr>
      <t xml:space="preserve">e 2023 </t>
    </r>
    <r>
      <rPr>
        <sz val="8"/>
        <rFont val="Verdana"/>
        <family val="2"/>
      </rPr>
      <t>(valori percentuali e differenze in punti)</t>
    </r>
  </si>
  <si>
    <t>Tavola 14 - Tasso di occupazione dei 30-34enni per titolo di studio, genere, ripartizione geografica e cittadinanza. Anni 2018, 2019, 2020, 2021, 2022 e 2023 (valori percentuali e differenze in punti)</t>
  </si>
  <si>
    <t>Tavola 15 - Tasso di mancata partecipazione dei 30-34enni per titolo di studio, genere, ripartizione geografica e cittadinanza. Anni 2018, 2019, 2020, 2021, 2022 e 2023 (valori percentuali e differenze in punti)</t>
  </si>
  <si>
    <t>Tavola 16 - Tasso di occupazione e di mancata partecipazione dei 30-34enni e 25-34enni con titolo di studio terziario per genere, ripartizione geografica e cittadinanza. Anni 2018, 2019, 2020, 2021, 2022 e 2023 (valori percentuali e variazioni in punti)</t>
  </si>
  <si>
    <r>
      <t xml:space="preserve">Tavola 20 - Giovani di 18-24 anni usciti precocemente dal sistema di istruzione e formazione in Italia, nella Ue e nei più grandi Paesi dell'Unione per genere e cittadinanza. Anno 2021, 2022 e 2023 </t>
    </r>
    <r>
      <rPr>
        <sz val="8"/>
        <rFont val="Verdana"/>
        <family val="2"/>
      </rPr>
      <t>(valori percentuali)</t>
    </r>
  </si>
  <si>
    <t>Tavola 20 - Giovani di 18-24 anni usciti precocemente dal sistema di istruzione e formazione in Italia, nella Ue e nei più grandi Paesi dell'Unione per genere e cittadinanza. Anni 2021, 2022 e 2023 (valori percentuali)</t>
  </si>
  <si>
    <r>
      <t xml:space="preserve">Tavola 21 - Giovani di 18-24 anni usciti precocemente dal sistema di istruzione e formazione per genere, ripartizione geografica e cittadinanza.  Anni 2018, 2019, 2020, 2021, </t>
    </r>
    <r>
      <rPr>
        <b/>
        <sz val="8"/>
        <color theme="1"/>
        <rFont val="Verdana"/>
        <family val="2"/>
      </rPr>
      <t xml:space="preserve">2022 e 2023 </t>
    </r>
    <r>
      <rPr>
        <sz val="8"/>
        <rFont val="Verdana"/>
        <family val="2"/>
      </rPr>
      <t>(valori percentuali e variazioni in punti)</t>
    </r>
  </si>
  <si>
    <t>Tavola 21 - Giovani di 18-24 anni usciti precocemente dal sistema di istruzione e formazione per genere, ripartizione geografica e cittadinanza.  Anni 2018, 2019, 2020, 2021, 2022 e 2023 (valori percentuali e variazioni in punti)</t>
  </si>
  <si>
    <t>Tavola 22 - Giovani di 18-24 anni usciti precocemente dal sistema di istruzione e formazione per titolo di studio dei genitori, genere, ripartizione geografica e cittadinanza (a). Anni 2021 2022 e 2023 (valori per 100 giovani con le stesse caratteristiche e composizioni percentuali)</t>
  </si>
  <si>
    <r>
      <t xml:space="preserve">Tavola 22 - Giovani di 18-24 anni usciti precocemente dal sistema di istruzione e formazione per titolo di studio dei genitori, genere, ripartizione geografica e cittadinanza </t>
    </r>
    <r>
      <rPr>
        <sz val="8"/>
        <rFont val="Verdana"/>
        <family val="2"/>
      </rPr>
      <t>(a)</t>
    </r>
    <r>
      <rPr>
        <b/>
        <sz val="8"/>
        <rFont val="Verdana"/>
        <family val="2"/>
      </rPr>
      <t xml:space="preserve">. Anni 2021, 2022 e 2023 </t>
    </r>
    <r>
      <rPr>
        <sz val="8"/>
        <rFont val="Verdana"/>
        <family val="2"/>
      </rPr>
      <t>(valori per 100 giovani con le stesse caratteristiche e composizioni percentuali)</t>
    </r>
  </si>
  <si>
    <r>
      <t xml:space="preserve">Tavola 23 - Tasso di occupazione dei 18-24enni usciti precocemente dal sistema di istruzione e formazione (ELET) e quota di quanti vorrebbero lavorare in Italia, nella Ue e nei più grandi Paesi dell'Unione per genere. Anni 2021, 2022 e 2023 </t>
    </r>
    <r>
      <rPr>
        <sz val="8"/>
        <rFont val="Verdana"/>
        <family val="2"/>
      </rPr>
      <t>(valori percentuali)</t>
    </r>
  </si>
  <si>
    <r>
      <t xml:space="preserve">Tavola 24 - Tasso di occupazione e di mancata partecipazione dei 18-24enni usciti precocemente dal sistema di istruzione e formazione (ELET) e di coloro che ne sono usciti dopo il conseguimento di un titolo di studio secondario superiore per genere, ripartizione geografica e cittadinanza. Anni 2018, 2019, 2020, 2021, </t>
    </r>
    <r>
      <rPr>
        <b/>
        <sz val="8"/>
        <color theme="1"/>
        <rFont val="Verdana"/>
        <family val="2"/>
      </rPr>
      <t>2022 e 2023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 e variazioni in punti)</t>
    </r>
  </si>
  <si>
    <r>
      <t xml:space="preserve">Tavola 26 - Giovani di 15-29 anni in base alla condizione rispetto al sistema di istruzione/formazione e all'occupazione per titolo di studio. Anni 2018, 2019, 2020, 2021, </t>
    </r>
    <r>
      <rPr>
        <b/>
        <sz val="8"/>
        <color theme="1"/>
        <rFont val="Verdana"/>
        <family val="2"/>
      </rPr>
      <t>2022 e 2023</t>
    </r>
    <r>
      <rPr>
        <sz val="8"/>
        <color rgb="FFFF0000"/>
        <rFont val="Verdana"/>
        <family val="2"/>
      </rPr>
      <t xml:space="preserve"> </t>
    </r>
    <r>
      <rPr>
        <sz val="8"/>
        <rFont val="Verdana"/>
        <family val="2"/>
      </rPr>
      <t>(composizioni percentuali)</t>
    </r>
  </si>
  <si>
    <r>
      <t xml:space="preserve">Tavola 27 - NEET di 15-29 anni per titolo di studio, genere, ripartizione geografica, cittadinanza e classi di età. Anni 2018, 2019, 2020, 2021, </t>
    </r>
    <r>
      <rPr>
        <b/>
        <sz val="8"/>
        <color theme="1"/>
        <rFont val="Verdana"/>
        <family val="2"/>
      </rPr>
      <t>2022 e 2023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 e variazioni in punti)</t>
    </r>
  </si>
  <si>
    <r>
      <t>Tavola 28 - NEET di 15-29 anni disoccupati ed inattivi per tipologia, titolo di studio, genere, ripartizione geografica e cittadinanza. Anni 2018, 2019, 2020, 2021,</t>
    </r>
    <r>
      <rPr>
        <b/>
        <sz val="8"/>
        <color theme="1"/>
        <rFont val="Verdana"/>
        <family val="2"/>
      </rPr>
      <t xml:space="preserve"> 2022 e 2023</t>
    </r>
    <r>
      <rPr>
        <sz val="8"/>
        <color theme="1"/>
        <rFont val="Verdana"/>
        <family val="2"/>
      </rPr>
      <t xml:space="preserve"> </t>
    </r>
    <r>
      <rPr>
        <sz val="8"/>
        <rFont val="Verdana"/>
        <family val="2"/>
      </rPr>
      <t>(valori assoluti e percentuali)</t>
    </r>
  </si>
  <si>
    <r>
      <t>Tavola 29 - NEET di 15-29 anni disoccupati per durata della disoccupazione, genere, ripartizione geografica, cittadinanza e titolo di studio. Anni 2018, 2019, 2020, 2021,</t>
    </r>
    <r>
      <rPr>
        <b/>
        <sz val="8"/>
        <color theme="1"/>
        <rFont val="Verdana"/>
        <family val="2"/>
      </rPr>
      <t xml:space="preserve"> 2022 e 2023</t>
    </r>
    <r>
      <rPr>
        <sz val="8"/>
        <rFont val="Verdana"/>
        <family val="2"/>
      </rPr>
      <t xml:space="preserve"> (valori assoluti e percentuali)</t>
    </r>
  </si>
  <si>
    <t>Tavola 23 - Tasso di occupazione dei 18-24enni usciti precocemente dal sistema di istruzione e formazione (ELET) e quota di quanti vorrebbero lavorare in Italia, nella Ue e nei più grandi Paesi dell'Unione per genere. Anni 2021, 2022 e 2023 (valori percentuali)</t>
  </si>
  <si>
    <t>Tavola 24 - Tasso di occupazione e di mancata partecipazione dei 18-24enni usciti precocemente dal sistema di istruzione e formazione (ELET) e di coloro che ne sono usciti dopo il conseguimento di un titolo di studio secondario superiore per genere, ripartizione geografica e cittadinanza. Anni 2018, 2019, 2020, 2021, 2022 e 2023 (valori percentuali e variazioni in punti)</t>
  </si>
  <si>
    <r>
      <t xml:space="preserve">Tavola 25 - NEET di 15-29 anni in Italia, nella Ue e nei più grandi Paesi dell'Unione per titolo di studio e genere. Anni 2021, 2022 e 2023 </t>
    </r>
    <r>
      <rPr>
        <sz val="8"/>
        <rFont val="Verdana"/>
        <family val="2"/>
      </rPr>
      <t>(valori percentuali)</t>
    </r>
  </si>
  <si>
    <t>Tavola 25 - NEET di 15-29 anni in Italia, nella Ue e nei più grandi Paesi dell'Unione per titolo di studio e genere. Anni 2021, 2022 e 2023 (valori percentuali)</t>
  </si>
  <si>
    <t>Tavola 26 - Giovani di 15-29 anni in base alla condizione rispetto al sistema di istruzione/formazione e all'occupazione per titolo di studio. Anni 2018, 2019, 2020, 2021, 2022 e 2023 (composizioni percentuali)</t>
  </si>
  <si>
    <t>Tavola 27 - NEET di 15-29 anni per titolo di studio, genere, ripartizione geografica, cittadinanza e classe di età. Anni 2018, 2019, 2020, 2021, 2022 e 2023 (valori percentuali e variazioni in punti)</t>
  </si>
  <si>
    <t>Tavola 28 - NEET di 15-29 anni disoccupati ed inattivi per tipologia, titolo di studio, genere, ripartizione geografica e cittadinanza. Anni 2018, 2019, 2020, 2021, 2022 e 2023 (valori assoluti e percentuali)</t>
  </si>
  <si>
    <t>Tavola 29 - NEET di 15-29 anni disoccupati per durata della disoccupazione, genere, ripartizione geografica, cittadinanza e titolo di studio. Anni 2018, 2019, 2020, 2021, 2022 e 2023 (valori assoluti e percentuali)</t>
  </si>
  <si>
    <r>
      <t xml:space="preserve">Tavola 30 -Tasso di occupazione e di disoccupazione dei 20-34enni con titolo di studio secondario superiore o terziario conseguito 1-3 anni prima e non più in istruzione e formazione in Italia, nella Ue e nei più grandi Paesi dell'Unione. Anni 2021, 2022 e 2023 </t>
    </r>
    <r>
      <rPr>
        <sz val="8"/>
        <rFont val="Verdana"/>
        <family val="2"/>
      </rPr>
      <t>(valori percentuali)</t>
    </r>
  </si>
  <si>
    <t>Tavola 30 -Tasso di occupazione e di disoccupazione dei 20-34enni con titolo di studio secondario superiore o terziario conseguito 1-3 anni prima e non più in istruzione e formazione in Italia, nella Ue e nei più grandi Paesi dell'Unione. Anni 2021, 2022 e 2023 (valori percentuali)</t>
  </si>
  <si>
    <r>
      <t xml:space="preserve">Tavola 31 - Tasso di occupazione, di disoccupazione e di mancata partecipazione dei 20-34enni con titolo di studio secondario superiore o terziario conseguito 1-3 anni prima e non più in istruzione e formazione per genere e ripartizione geografica. Anni 2018, 2019, 2020, 2021, 2022 e 2023 </t>
    </r>
    <r>
      <rPr>
        <sz val="8"/>
        <rFont val="Verdana"/>
        <family val="2"/>
      </rPr>
      <t>(valori percentuali e variazioni in punti)</t>
    </r>
  </si>
  <si>
    <t>Tavola 31 - Tasso di occupazione, di disoccupazione e di mancata partecipazione dei 20-34enni con titolo di studio secondario superiore o terziario conseguito 1-3 anni prima e non più in istruzione e formazione per genere e ripartizione geografica. Anni 2018, 2019, 2020, 2021, 2022 e 2023 (valori percentuali e variazioni in punti)</t>
  </si>
  <si>
    <r>
      <t xml:space="preserve">Tavola 32 - Partecipazione alla formazione continua della popolazione di 25-64 anni in Italia, nella Ue e nei più grandi Paesi dell'Unione per titolo di studio e genere. Anni 2021, 2022 e 2023 </t>
    </r>
    <r>
      <rPr>
        <sz val="8"/>
        <rFont val="Verdana"/>
        <family val="2"/>
      </rPr>
      <t xml:space="preserve">(valori percentuali)  </t>
    </r>
  </si>
  <si>
    <t xml:space="preserve">Tavola 32 - Partecipazione alla formazione continua della popolazione di 25-64 anni in Italia, nella Ue e nei più grandi Paesi dell'Unione per titolo di studio e genere. Anni 2021, 2022 e 2023 (valori percentuali)  </t>
  </si>
  <si>
    <r>
      <t xml:space="preserve">Tavola 33 - Partecipazione alla formazione continua della popolazione di 25-64 anni in Italia, nella Ue e nei più grandi Paesi dell'Unione per condizione occupazionale e genere. Anno 2021, 2022 e 2023 </t>
    </r>
    <r>
      <rPr>
        <sz val="8"/>
        <rFont val="Verdana"/>
        <family val="2"/>
      </rPr>
      <t xml:space="preserve">(valori percentuali)  </t>
    </r>
  </si>
  <si>
    <t xml:space="preserve">Tavola 33 - Partecipazione alla formazione continua della popolazione di 25-64 anni in Italia, nella Ue e nei più grandi Paesi dell'Unione per condizione occupazionale e genere. Anni 2021, 2022 e 2023 (valori percentuali)  </t>
  </si>
  <si>
    <r>
      <t xml:space="preserve">Tavola 34 - Partecipazione alla formazione continua della popolazione di 25-64 anni per titolo di studio, genere, classe di età, ripartizione geografica e condizione occupazionale. Anni 2018, 2019, 2020, 2021, 2022 e 2023 </t>
    </r>
    <r>
      <rPr>
        <sz val="8"/>
        <rFont val="Verdana"/>
        <family val="2"/>
      </rPr>
      <t>(valori percentuali)</t>
    </r>
  </si>
  <si>
    <t>Tavola 34 - Partecipazione alla formazione continua della popolazione di 25-64 anni per titolo di studio, genere, classe di età, ripartizione geografica e condizione occupazionale. Anni 2018, 2019, 2020, 2021, 2022 e 2023 (valori percentuali)</t>
  </si>
  <si>
    <r>
      <t xml:space="preserve">Tavola 35 - Partecipazione alla formazione continua della popolazione di 25-64 anni per motivo della frequenza del corso, titolo di studio e condizione occupazionale. Anni 2021, 2022 e 2023 </t>
    </r>
    <r>
      <rPr>
        <sz val="8"/>
        <rFont val="Verdana"/>
        <family val="2"/>
      </rPr>
      <t>(composizioni percentuali)</t>
    </r>
  </si>
  <si>
    <t>Tavola 35 - Partecipazione alla formazione continua della popolazione di 25-64 anni per motivo della frequenza del corso, titolo di studio e condizione occupazionale. Anni 2021, 2022 e 2023 (composizioni percentuali)</t>
  </si>
  <si>
    <r>
      <t xml:space="preserve">Tavola 36 - Partecipazione alla formazione continua per ragioni professionali degli occupati di 25-64 anni per coinvolgimento o meno del datore di lavoro </t>
    </r>
    <r>
      <rPr>
        <sz val="8"/>
        <rFont val="Verdana"/>
        <family val="2"/>
      </rPr>
      <t>(a)</t>
    </r>
    <r>
      <rPr>
        <b/>
        <sz val="8"/>
        <rFont val="Verdana"/>
        <family val="2"/>
      </rPr>
      <t xml:space="preserve"> e titolo di studio. Anni 2021, 2022 e 2023 </t>
    </r>
    <r>
      <rPr>
        <sz val="8"/>
        <rFont val="Verdana"/>
        <family val="2"/>
      </rPr>
      <t>(composizioni percentuali)</t>
    </r>
  </si>
  <si>
    <t>Tavola 36 - Partecipazione alla formazione continua per ragioni professionali degli occupati di 25-64 anni per coinvolgimento o meno del datore di lavoro (a) e titolo di studio. Anni 2021, 2022 e 2023 (composizioni percentuali)</t>
  </si>
  <si>
    <t>Tavola 17 - Popolazione tra i 25 ed i 64 anni per tipologia del lavoro, titolo di studio, genere, ripartizione geografica e classi di età. Anno 2023 (valori percentuali)</t>
  </si>
  <si>
    <r>
      <t xml:space="preserve">Tavola 17 - Popolazione tra i 25 ed i 64 anni per tipologia del lavoro, titolo di studio, genere, ripartizione geografica e classi di età. Anno </t>
    </r>
    <r>
      <rPr>
        <b/>
        <sz val="8"/>
        <color theme="1"/>
        <rFont val="Verdana"/>
        <family val="2"/>
      </rPr>
      <t xml:space="preserve">2023 </t>
    </r>
    <r>
      <rPr>
        <sz val="8"/>
        <color theme="1"/>
        <rFont val="Verdana"/>
        <family val="2"/>
      </rPr>
      <t>(</t>
    </r>
    <r>
      <rPr>
        <sz val="8"/>
        <rFont val="Verdana"/>
        <family val="2"/>
      </rPr>
      <t>valori percentuali)</t>
    </r>
  </si>
  <si>
    <t>Tavola  1 - Popolazione di 25-64 anni con almeno un titolo di studio secondario superiore in Italia, nella Ue e nei più grandi Paesi dell'Unione per titolo di studio, genere e cittadinanza. Anni 2021, 2022 e 2023 (valori percentuali)</t>
  </si>
  <si>
    <r>
      <t xml:space="preserve">Tavola  1 - Popolazione di 25-64 anni con almeno un titolo di studio secondario superiore in Italia, nella Ue e nei più grandi Paesi dell'Unione per titolo di studio, genere e cittadinanza. Anni 2021, </t>
    </r>
    <r>
      <rPr>
        <b/>
        <sz val="8"/>
        <color theme="1"/>
        <rFont val="Verdana"/>
        <family val="2"/>
      </rPr>
      <t>2022 e 2023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percentuali)</t>
    </r>
  </si>
  <si>
    <t xml:space="preserve">Tavola 6 - Giovani adulti di 30-34 anni con almeno un titolo di studio secondario superiore in Italia, nella Ue e nei più grandi Paesi dell'Unione per titolo di studio, genere e cittadinanza. Anni 2021, 2022 e 2023 (valori percentuali) </t>
  </si>
  <si>
    <t xml:space="preserve">Tavola 7 - Giovani adulti di 25-34 anni con almeno un titolo di studio secondario superiore in Italia, nella Ue e nei più grandi Paesi dell'Unione per titolo di studio, genere e cittadinanza. Anni 2021, 2022 e 2023 (valori percentuali) </t>
  </si>
  <si>
    <r>
      <t xml:space="preserve">Tavola 6 - Giovani adulti di 30-34 anni con almeno un titolo di studio secondario superiore in Italia, nella Ue e nei più grandi Paesi dell'Unione per titolo di studio, genere e cittadinanza. Anno 2021, 2022 e 2023 </t>
    </r>
    <r>
      <rPr>
        <sz val="8"/>
        <rFont val="Verdana"/>
        <family val="2"/>
      </rPr>
      <t xml:space="preserve">(valori percentuali) </t>
    </r>
  </si>
  <si>
    <r>
      <t xml:space="preserve">Tavola 7 - Giovani adulti di 25-34 anni con almeno un titolo di studio secondario superiore in Italia, nella Ue e nei più grandi Paesi dell'Unione per titolo di studio, genere e cittadinanza. Anni 2021, </t>
    </r>
    <r>
      <rPr>
        <b/>
        <sz val="8"/>
        <color theme="1"/>
        <rFont val="Verdana"/>
        <family val="2"/>
      </rPr>
      <t>2022 e 2023</t>
    </r>
    <r>
      <rPr>
        <b/>
        <sz val="8"/>
        <rFont val="Verdana"/>
        <family val="2"/>
      </rPr>
      <t xml:space="preserve"> </t>
    </r>
    <r>
      <rPr>
        <sz val="8"/>
        <rFont val="Verdana"/>
        <family val="2"/>
      </rPr>
      <t>(valori percentuali)</t>
    </r>
    <r>
      <rPr>
        <b/>
        <sz val="8"/>
        <rFont val="Verdana"/>
        <family val="2"/>
      </rPr>
      <t xml:space="preserve"> </t>
    </r>
  </si>
  <si>
    <r>
      <t xml:space="preserve">Tavola 16 - Tasso di occupazione e di mancata partecipazione dei 30-34enni e 25-34enni con titolo di studio terziario per genere, ripartizione geografica e cittadinanza. Anni 2018, 2019, 2020, 2021, </t>
    </r>
    <r>
      <rPr>
        <b/>
        <sz val="8"/>
        <color theme="1"/>
        <rFont val="Verdana"/>
        <family val="2"/>
      </rPr>
      <t xml:space="preserve">2022 e 2023 </t>
    </r>
    <r>
      <rPr>
        <sz val="8"/>
        <color theme="1"/>
        <rFont val="Verdana"/>
        <family val="2"/>
      </rPr>
      <t>(</t>
    </r>
    <r>
      <rPr>
        <sz val="8"/>
        <rFont val="Verdana"/>
        <family val="2"/>
      </rPr>
      <t>valori percentuali e variazioni in punti)</t>
    </r>
  </si>
  <si>
    <t xml:space="preserve">Tavola 18 - Popolazione di 25-64 anni con titolo di studio terziario nelle discipline STEM per classe di età, genere e ripartizione geografica. Anni 2021, 2022 e 2023 (valori percentuali) </t>
  </si>
  <si>
    <r>
      <t xml:space="preserve">Tavola 18 - Popolazione di 25-64 anni con titolo di studio terziario nelle discipline STEM per classe di età, genere e ripartizione geografica. Anno 2021, 2022 e 2023 </t>
    </r>
    <r>
      <rPr>
        <sz val="8"/>
        <rFont val="Verdana"/>
        <family val="2"/>
      </rPr>
      <t xml:space="preserve">(valori percentuali) </t>
    </r>
  </si>
  <si>
    <r>
      <t xml:space="preserve">Tavola 19 -Tasso di occupazione dei laureati di 25-64 anni per area disciplinare, genere, ripartizione geografica e classe di età. Anni 2021, </t>
    </r>
    <r>
      <rPr>
        <b/>
        <sz val="8"/>
        <color theme="1"/>
        <rFont val="Verdana"/>
        <family val="2"/>
      </rPr>
      <t>2022 e 2023</t>
    </r>
    <r>
      <rPr>
        <b/>
        <sz val="8"/>
        <rFont val="Verdana"/>
        <family val="2"/>
      </rPr>
      <t xml:space="preserve"> </t>
    </r>
    <r>
      <rPr>
        <sz val="8"/>
        <color theme="1"/>
        <rFont val="Verdana"/>
        <family val="2"/>
      </rPr>
      <t>(</t>
    </r>
    <r>
      <rPr>
        <sz val="8"/>
        <rFont val="Verdana"/>
        <family val="2"/>
      </rPr>
      <t>valori percentuali)</t>
    </r>
  </si>
  <si>
    <t>Tavola 19 -Tasso di occupazione dei laureati di 25-64 anni per area disciplinare,  genere, ripartizione geografica e classe di età. Anni 2021, 2022 e 2023 (valori percentuali)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</si>
</sst>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_ ;\-#,##0\ "/>
    <numFmt numFmtId="166" formatCode="#,##0.0_ ;\-#,##0.0\ "/>
    <numFmt numFmtId="167" formatCode="#,##0.000_ ;\-#,##0.000\ "/>
    <numFmt numFmtId="168" formatCode="#,##0.0"/>
    <numFmt numFmtId="169" formatCode="######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b/>
      <sz val="8"/>
      <color theme="1"/>
      <name val="Verdana"/>
      <family val="2"/>
    </font>
    <font>
      <b/>
      <i/>
      <sz val="8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 applyNumberFormat="0" applyFill="0" applyBorder="0" applyAlignment="0" applyProtection="0"/>
  </cellStyleXfs>
  <cellXfs count="37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right" vertical="center"/>
    </xf>
    <xf numFmtId="166" fontId="2" fillId="2" borderId="0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165" fontId="5" fillId="2" borderId="0" xfId="1" applyNumberFormat="1" applyFont="1" applyFill="1" applyBorder="1" applyAlignment="1">
      <alignment horizontal="right" vertical="center"/>
    </xf>
    <xf numFmtId="164" fontId="5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right" vertical="center"/>
    </xf>
    <xf numFmtId="164" fontId="4" fillId="2" borderId="3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right" vertical="center" wrapText="1"/>
    </xf>
    <xf numFmtId="0" fontId="3" fillId="2" borderId="3" xfId="1" applyFont="1" applyFill="1" applyBorder="1" applyAlignment="1">
      <alignment horizontal="right" vertical="center"/>
    </xf>
    <xf numFmtId="165" fontId="7" fillId="2" borderId="0" xfId="1" applyNumberFormat="1" applyFont="1" applyFill="1" applyBorder="1" applyAlignment="1">
      <alignment horizontal="right" vertical="center"/>
    </xf>
    <xf numFmtId="164" fontId="2" fillId="2" borderId="3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right" vertical="center"/>
    </xf>
    <xf numFmtId="0" fontId="5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vertical="center"/>
    </xf>
    <xf numFmtId="166" fontId="2" fillId="2" borderId="0" xfId="1" applyNumberFormat="1" applyFont="1" applyFill="1" applyBorder="1" applyAlignment="1">
      <alignment horizontal="center" vertical="center"/>
    </xf>
    <xf numFmtId="167" fontId="2" fillId="2" borderId="0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 wrapText="1"/>
    </xf>
    <xf numFmtId="165" fontId="2" fillId="2" borderId="3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165" fontId="2" fillId="2" borderId="3" xfId="1" applyNumberFormat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7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 wrapText="1"/>
    </xf>
    <xf numFmtId="166" fontId="2" fillId="2" borderId="0" xfId="1" applyNumberFormat="1" applyFont="1" applyFill="1" applyBorder="1" applyAlignment="1">
      <alignment horizontal="right" vertical="center"/>
    </xf>
    <xf numFmtId="166" fontId="5" fillId="2" borderId="0" xfId="1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 wrapText="1"/>
    </xf>
    <xf numFmtId="1" fontId="2" fillId="2" borderId="0" xfId="1" applyNumberFormat="1" applyFont="1" applyFill="1" applyBorder="1" applyAlignment="1">
      <alignment vertical="center"/>
    </xf>
    <xf numFmtId="1" fontId="4" fillId="2" borderId="0" xfId="1" applyNumberFormat="1" applyFont="1" applyFill="1" applyBorder="1" applyAlignment="1">
      <alignment vertical="center"/>
    </xf>
    <xf numFmtId="168" fontId="11" fillId="2" borderId="0" xfId="0" applyNumberFormat="1" applyFont="1" applyFill="1" applyAlignment="1">
      <alignment vertical="center" wrapText="1"/>
    </xf>
    <xf numFmtId="165" fontId="2" fillId="2" borderId="0" xfId="0" applyNumberFormat="1" applyFont="1" applyFill="1" applyBorder="1" applyAlignment="1">
      <alignment horizontal="right" vertical="center"/>
    </xf>
    <xf numFmtId="165" fontId="4" fillId="2" borderId="3" xfId="1" applyNumberFormat="1" applyFont="1" applyFill="1" applyBorder="1" applyAlignment="1">
      <alignment horizontal="right" vertical="center"/>
    </xf>
    <xf numFmtId="166" fontId="4" fillId="2" borderId="3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164" fontId="2" fillId="2" borderId="3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166" fontId="5" fillId="2" borderId="0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12" fillId="0" borderId="0" xfId="3"/>
    <xf numFmtId="0" fontId="13" fillId="0" borderId="0" xfId="0" applyFont="1"/>
    <xf numFmtId="0" fontId="2" fillId="2" borderId="0" xfId="1" applyFont="1" applyFill="1" applyBorder="1"/>
    <xf numFmtId="0" fontId="3" fillId="2" borderId="3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right" vertical="center" wrapText="1"/>
    </xf>
    <xf numFmtId="0" fontId="9" fillId="2" borderId="0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4" fontId="8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14" fillId="2" borderId="0" xfId="0" applyNumberFormat="1" applyFont="1" applyFill="1"/>
    <xf numFmtId="0" fontId="14" fillId="2" borderId="0" xfId="0" applyFont="1" applyFill="1"/>
    <xf numFmtId="0" fontId="15" fillId="2" borderId="0" xfId="0" applyFont="1" applyFill="1"/>
    <xf numFmtId="0" fontId="2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169" fontId="16" fillId="0" borderId="0" xfId="0" applyNumberFormat="1" applyFont="1" applyFill="1" applyBorder="1" applyAlignment="1">
      <alignment horizontal="right"/>
    </xf>
    <xf numFmtId="165" fontId="3" fillId="2" borderId="0" xfId="1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justify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0" xfId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</cellXfs>
  <cellStyles count="4">
    <cellStyle name="Collegamento ipertestuale" xfId="3" builtinId="8"/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asexrava\ISTR\3_INDAGINI\6_RFL\2_Forze%20di%20Lavoro\Statistiche%20Report\Statistica%20report%202023\Output\tab8_bis_percentu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Foglio1!R100C6" advise="1">
            <x14:values>
              <value>
                <val>26.21</val>
              </value>
            </x14:values>
          </x14:oleItem>
        </mc:Choice>
        <mc:Fallback>
          <oleItem name="!Foglio1!R100C6" advise="1"/>
        </mc:Fallback>
      </mc:AlternateContent>
    </oleItems>
  </oleLin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zoomScale="93" zoomScaleNormal="93" workbookViewId="0"/>
  </sheetViews>
  <sheetFormatPr defaultRowHeight="14.5" x14ac:dyDescent="0.35"/>
  <sheetData>
    <row r="1" spans="1:1" x14ac:dyDescent="0.35">
      <c r="A1" s="140" t="s">
        <v>116</v>
      </c>
    </row>
    <row r="2" spans="1:1" ht="15" customHeight="1" x14ac:dyDescent="0.35">
      <c r="A2" s="139" t="s">
        <v>203</v>
      </c>
    </row>
    <row r="3" spans="1:1" x14ac:dyDescent="0.35">
      <c r="A3" s="139" t="s">
        <v>139</v>
      </c>
    </row>
    <row r="4" spans="1:1" s="139" customFormat="1" x14ac:dyDescent="0.35">
      <c r="A4" s="139" t="s">
        <v>141</v>
      </c>
    </row>
    <row r="5" spans="1:1" x14ac:dyDescent="0.35">
      <c r="A5" s="139" t="s">
        <v>142</v>
      </c>
    </row>
    <row r="6" spans="1:1" x14ac:dyDescent="0.35">
      <c r="A6" s="139" t="s">
        <v>143</v>
      </c>
    </row>
    <row r="7" spans="1:1" x14ac:dyDescent="0.35">
      <c r="A7" s="139" t="s">
        <v>205</v>
      </c>
    </row>
    <row r="8" spans="1:1" s="139" customFormat="1" x14ac:dyDescent="0.35">
      <c r="A8" s="139" t="s">
        <v>206</v>
      </c>
    </row>
    <row r="9" spans="1:1" s="139" customFormat="1" x14ac:dyDescent="0.35">
      <c r="A9" s="139" t="s">
        <v>145</v>
      </c>
    </row>
    <row r="10" spans="1:1" s="139" customFormat="1" x14ac:dyDescent="0.35">
      <c r="A10" s="139" t="s">
        <v>147</v>
      </c>
    </row>
    <row r="11" spans="1:1" s="139" customFormat="1" x14ac:dyDescent="0.35">
      <c r="A11" s="139" t="s">
        <v>155</v>
      </c>
    </row>
    <row r="12" spans="1:1" s="139" customFormat="1" x14ac:dyDescent="0.35">
      <c r="A12" s="139" t="s">
        <v>157</v>
      </c>
    </row>
    <row r="13" spans="1:1" s="139" customFormat="1" x14ac:dyDescent="0.35">
      <c r="A13" s="139" t="s">
        <v>159</v>
      </c>
    </row>
    <row r="14" spans="1:1" s="139" customFormat="1" x14ac:dyDescent="0.35">
      <c r="A14" s="139" t="s">
        <v>161</v>
      </c>
    </row>
    <row r="15" spans="1:1" s="139" customFormat="1" x14ac:dyDescent="0.35">
      <c r="A15" s="139" t="s">
        <v>164</v>
      </c>
    </row>
    <row r="16" spans="1:1" s="139" customFormat="1" x14ac:dyDescent="0.35">
      <c r="A16" s="139" t="s">
        <v>165</v>
      </c>
    </row>
    <row r="17" spans="1:1" s="139" customFormat="1" x14ac:dyDescent="0.35">
      <c r="A17" s="139" t="s">
        <v>166</v>
      </c>
    </row>
    <row r="18" spans="1:1" s="139" customFormat="1" x14ac:dyDescent="0.35">
      <c r="A18" s="139" t="s">
        <v>201</v>
      </c>
    </row>
    <row r="19" spans="1:1" s="139" customFormat="1" x14ac:dyDescent="0.35">
      <c r="A19" s="139" t="s">
        <v>210</v>
      </c>
    </row>
    <row r="20" spans="1:1" s="139" customFormat="1" x14ac:dyDescent="0.35">
      <c r="A20" s="139" t="s">
        <v>213</v>
      </c>
    </row>
    <row r="21" spans="1:1" s="139" customFormat="1" x14ac:dyDescent="0.35">
      <c r="A21" s="139" t="s">
        <v>168</v>
      </c>
    </row>
    <row r="22" spans="1:1" s="139" customFormat="1" x14ac:dyDescent="0.35">
      <c r="A22" s="139" t="s">
        <v>170</v>
      </c>
    </row>
    <row r="23" spans="1:1" s="139" customFormat="1" x14ac:dyDescent="0.35">
      <c r="A23" s="139" t="s">
        <v>171</v>
      </c>
    </row>
    <row r="24" spans="1:1" s="139" customFormat="1" x14ac:dyDescent="0.35">
      <c r="A24" s="139" t="s">
        <v>179</v>
      </c>
    </row>
    <row r="25" spans="1:1" s="139" customFormat="1" x14ac:dyDescent="0.35">
      <c r="A25" s="139" t="s">
        <v>180</v>
      </c>
    </row>
    <row r="26" spans="1:1" s="139" customFormat="1" x14ac:dyDescent="0.35">
      <c r="A26" s="139" t="s">
        <v>182</v>
      </c>
    </row>
    <row r="27" spans="1:1" s="139" customFormat="1" x14ac:dyDescent="0.35">
      <c r="A27" s="139" t="s">
        <v>183</v>
      </c>
    </row>
    <row r="28" spans="1:1" s="139" customFormat="1" x14ac:dyDescent="0.35">
      <c r="A28" s="139" t="s">
        <v>184</v>
      </c>
    </row>
    <row r="29" spans="1:1" s="139" customFormat="1" x14ac:dyDescent="0.35">
      <c r="A29" s="139" t="s">
        <v>185</v>
      </c>
    </row>
    <row r="30" spans="1:1" s="139" customFormat="1" x14ac:dyDescent="0.35">
      <c r="A30" s="139" t="s">
        <v>186</v>
      </c>
    </row>
    <row r="31" spans="1:1" s="139" customFormat="1" x14ac:dyDescent="0.35">
      <c r="A31" s="139" t="s">
        <v>188</v>
      </c>
    </row>
    <row r="32" spans="1:1" s="139" customFormat="1" x14ac:dyDescent="0.35">
      <c r="A32" s="139" t="s">
        <v>190</v>
      </c>
    </row>
    <row r="33" spans="1:1" s="139" customFormat="1" x14ac:dyDescent="0.35">
      <c r="A33" s="139" t="s">
        <v>192</v>
      </c>
    </row>
    <row r="34" spans="1:1" s="139" customFormat="1" x14ac:dyDescent="0.35">
      <c r="A34" s="139" t="s">
        <v>194</v>
      </c>
    </row>
    <row r="35" spans="1:1" s="139" customFormat="1" x14ac:dyDescent="0.35">
      <c r="A35" s="139" t="s">
        <v>196</v>
      </c>
    </row>
    <row r="36" spans="1:1" s="139" customFormat="1" x14ac:dyDescent="0.35">
      <c r="A36" s="139" t="s">
        <v>198</v>
      </c>
    </row>
    <row r="37" spans="1:1" s="139" customFormat="1" x14ac:dyDescent="0.35">
      <c r="A37" s="139" t="s">
        <v>200</v>
      </c>
    </row>
  </sheetData>
  <hyperlinks>
    <hyperlink ref="A2" location="'Tavola 1'!A1" display="Tavola  1 - Popolazione di 25-64 anni con almeno un titolo di studio secondario superiore in Italia, nella Ue e nei più grandi Paesi dell'Unione per genere, cittadinanza e titolo di studio. Anno 2021 e 2022 (valori percentuali)"/>
    <hyperlink ref="A3" location="'Tavola 2'!A1" display="Tavola 2 - Popolazione di 25-64 anni con almeno un titolo di studio secondario superiore per titolo di studio, genere, ripartizione geografica e cittadinanza. Anni 2018, 2019, 2020, 2021 e 2022 (valori percentuali)"/>
    <hyperlink ref="A4" location="'Tavole 3'!A1" display="Tavola 3 - Tasso di occupazione della popolazione di 25-64 anni in Italia, nella Ue e nei più grandi Paesi dell'Unione per titolo di studio, genere e cittadinanza. Anno 2021 e 2022 (valori percentuali e differenze in punti) "/>
    <hyperlink ref="A5" location="'Tavola 4'!A1" display="Tavola 4 - Tasso di occupazione dei 25-64enni per titolo di studio, genere, ripartizione geografica e cittadinanza. Anni 2018, 2019, 2020, 2021 e 2022 (valori percentuali e differenze in punti)"/>
    <hyperlink ref="A6" location="'Tavola 5'!A1" display="Tavola 5 - Tasso di disoccupazione e di inattività dei 25-64enni per titolo di studio, genere, ripartizione geografica e cittadinanza. Anni 2018, 2019, 2020, 2021 e 2022 (valori percentuali)"/>
    <hyperlink ref="A7" location="'Tavola 6'!A1" display="Tavola 6 - Giovani adulti di 30-34 anni con almeno un titolo di studio secondario superiore in Italia, nella Ue e nei più grandi Paesi dell'Unione per genere, cittadinanza e titolo di studio. Anno 2021 e 2022 (valori percentuali) "/>
    <hyperlink ref="A8" location="'Tavola 6_bis'!A1" display="Tavola 6_bis - Giovani adulti di 25-34 anni con almeno un titolo di studio secondario superiore in Italia, nella Ue e nei più grandi Paesi dell'Unione per genere, cittadinanza e titolo di studio. Anno 2021 e 2022 (valori percentuali) "/>
    <hyperlink ref="A9" location="'Tavola 7'!A1" display="Tavola 7 - Giovani adulti di 30-34 anni con almeno un titolo di studio secondario superiore per titolo di studio, genere, ripartizione geografica e cittadinanza. Anni 2018, 2019, 2020, 2021 e 2022 (valori percentuali)"/>
    <hyperlink ref="A10" location="'Tavola 9'!A1" display="Tavola 9 - Giovani adulti di 25-34 anni con almeno un titolo di studio secondario superiore per titolo di studio, genere, ripartizione geografica e cittadinanza. Anni 2018, 2019, 2020, 2021, 2022 e 2023 (valori percentuali)"/>
    <hyperlink ref="A11" location="'Tavola 8'!A1" display="Tavola 8 - Giovani di 30-34 anni con titolo di studio terziario per titolo di studio dei genitori, genere, ripartizione geografica e cittadinanza. Anno 2021 e 2022 (valori per 100 giovani con le stesse caratteristiche e composizioni percentuali)"/>
    <hyperlink ref="A12" location="'Tavola 8 bis'!A1" display="Tavola 8_bis - Giovani di 25-34 anni con titolo di studio terziario per titolo di studio dei genitori, genere, ripartizione geografica e cittadinanza. Anno 2021 e 2022 (valori per 100 giovani con le stesse caratteristiche e composizioni percentuali)"/>
    <hyperlink ref="A13" location="'Tavola 9'!A1" display="Tavola 9 - Tasso di occupazione dei giovani adulti di 30-34 anni in Italia, nella Ue e nei più grandi Paesi dell'Unione per titolo di studio e genere. Anno 2021 e 2022 (valori percentuali e differenze in punti) "/>
    <hyperlink ref="A14" location="'Tavola 9_bis'!A1" display="Tavola 9_bis - Tasso di occupazione dei giovani adulti di 25-34 anni in Italia, nella Ue e nei più grandi Paesi dell'Unione per titolo di studio e genere. Anno 2021 e 2022 (valori percentuali e differenze in punti) "/>
    <hyperlink ref="A16" location="'Tavola 10'!A1" display="Tavola 10 - Tasso di occupazione e di mancata partecipazione dei 30-34enni con titolo di studio terziario per genere, ripartizione geografica e cittadinanza. Anni 2018, 2019, 2020, 2021 e 2022 (valori percentuali e differenze in punti)"/>
    <hyperlink ref="A17" location="'Tavola 10 bis'!A1" display="Tavola 10_bis - Tasso di occupazione e di mancata partecipazione dei 25-34enni con titolo di studio terziario per genere, ripartizione geografica e cittadinanza. Anni 2018, 2019, 2020, 2021 e 2022 (valori percentuali e differenze in punti)"/>
    <hyperlink ref="A19" location="'Tavola 11'!A1" display="Tavola 11 - Popolazione di 25-64 anni con titolo di studio terziario nelle discipline STEM per genere, classe di età e ripartizione geografica. Anno 2021 e 2022 (valori percentuali) "/>
    <hyperlink ref="A20" location="'Tavola 12'!A1" display="Tavola 12 -Tasso di occupazione dei laureati di 25-64 anni per genere, ripartizione geografica, classe di età e area disciplinare. Anno 2021 e 2022 (valori percentuali)"/>
    <hyperlink ref="A21" location="'Tavola 13'!A1" display="Tavola 13 - Giovani di 18-24 anni usciti precocemente dal sistema di istruzione e formazione in Italia, nella Ue e nei più grandi Paesi dell'Unione per genere e cittadinanza. Anno 2021 e 2022 (valori percentuali)"/>
    <hyperlink ref="A22" location="'Tavola 14'!A1" display="Tavola 14 - Giovani di 18-24 anni usciti precocemente dal sistema di istruzione e formazione per genere, ripartizione geografica e cittadinanza.  Anni 2018, 2019, 2020, 2021 e 2022 (valori percentuali e variazioni in punti)"/>
    <hyperlink ref="A23" location="'Tavola 15'!A1" display="Tavola 15 - Giovani di 18-24 anni usciti precocemente dal sistema di istruzione e formazione per genere, ripartizione geografica, cittadinanza e titolo di studio dei genitori (a). Anno 2021 e 2022 (valori per 100 giovani con le stesse caratteristiche e co"/>
    <hyperlink ref="A24" location="'Tavola 16'!A1" display="Tavola 16 - Tasso di occupazione dei 18-24enni usciti precocemente dal sistema di istruzione e formazione (ELET) e quota di quanti vorrebbero lavorare in Italia, nella Ue e nei più grandi Paesi dell'Unione per genere. Anno 2021 e 2022 (valori percentuali)"/>
    <hyperlink ref="A25" location="'Tavola 17'!A1" display="Tavola 17 - Tasso di occupazione e di mancata partecipazione dei 18-24enni usciti precocemente dal sistema di istruzione e formazione (ELET) e di coloro che ne sono usciti dopo il conseguimento di un titolo di studio secondario superiore per genere, ripar"/>
    <hyperlink ref="A26" location="'Tabella 18'!A1" display="Tavola 18 - NEET di 15-29 anni in Italia, nella Ue e nei più grandi Paesi dell'Unione per titolo di studio e genere. Anno 2021 e 2022 (valori percentuali)"/>
    <hyperlink ref="A27" location="'Tavola 19'!A1" display="Tavola 19 - Giovani di 15-29 anni in base alla condizione rispetto al sistema di istruzione/formazione e all'occupazione per titolo di studio. Anni 2018, 2019, 2020, 2021 e 2022 (composizioni percentuali)"/>
    <hyperlink ref="A28" location="'Tavola 20'!A1" display="Tavola 20 - NEET di 15-29 anni per titolo di studio, genere, ripartizione geografica e cittadinanza. Anni 2018, 2019, 2020, 2021 e 2022 (valori percentuali e variazioni in punti)"/>
    <hyperlink ref="A29" location="'Tavola 21'!A1" display="Tavola 21 - NEET di 15-29 anni disoccupati ed inattivi per tipologia, titolo di studio, genere, ripartizione geografica e cittadinanza. Anni 2018, 2019, 2020, 2021 e 2022 (valori assoluti e percentuali)"/>
    <hyperlink ref="A30" location="'Tavola 22'!A1" display="Tavola 22 - NEET di 15-29 anni disoccupati per durata della disoccupazione, genere, ripartizione geografica, cittadinanza e titolo di studio. Anni 2018, 2019, 2020, 2021 e 2022 (valori assoluti e percentuali)"/>
    <hyperlink ref="A31" location="'Tavola 23'!A1" display="Tavola 23 -Tasso di occupazione e di disoccupazione dei 20-34enni con titolo di studio secondario superiore o terziario conseguito 1-3 anni prima e non più in istruzione e formazione in Italia, nella Ue e nei più grandi Paesi dell'Unione. Anno 2021 e 2022"/>
    <hyperlink ref="A32" location="'Tavola 24'!A1" display="Tavola 24 - Tasso di occupazione, di disoccupazione e di mancata partecipazione dei 20-34enni con titolo di studio secondario superiore o terziario conseguito 1-3 anni prima e non più in istruzione e formazione per genere e ripartizione geografica. Anni 2"/>
    <hyperlink ref="A33" location="'Totale 25'!A1" display="Tavola 25 - Partecipazione alla formazione continua della popolazione di 25-64 anni in Italia, nella Ue e nei più grandi Paesi dell'Unione per titolo di studio e genere. Anno 2021 e 2022 (valori percentuali)  "/>
    <hyperlink ref="A34" location="'Totale 26'!A1" display="Tavola 26 - Partecipazione alla formazione continua della popolazione di 25-64 anni in Italia, nella Ue e nei più grandi Paesi dell'Unione per condizione occupazionale e genere. Anno 2021 e 2022 (valori percentuali)  "/>
    <hyperlink ref="A35" location="'Tavola 27'!A1" display="Tavola 27 - Partecipazione alla formazione continua della popolazione di 25-64 anni per titolo di studio, genere, classe di età, ripartizione geografica e condizione occupazionale. Anni 2018, 2019, 2020, 2021 e 2022 (valori percentuali)"/>
    <hyperlink ref="A36" location="'Tavola 28'!A1" display="Tavola 28 - Partecipazione alla formazione continua della popolazione di 25-64 anni per motivo della frequenza del corso, titolo di studio e condizione occupazionale. Anno 2021 e 2022 (composizioni percentuali)"/>
    <hyperlink ref="A37" location="'Tavola 29'!A1" display="Tavola 29 - Partecipazione alla formazione continua per ragioni professionali degli occupati di 25-64 anni per coinvolgimento o meno del datore di lavoro (a) e titolo di studio. Anno 2021 e 2022 (composizioni percentuali)"/>
    <hyperlink ref="A4:XFD4" location="'Tavola 3'!A1" display="Tavola 3 - Tasso di occupazione della popolazione di 25-64 anni in Italia, nella Ue e nei più grandi Paesi dell'Unione per titolo di studio, genere e cittadinanza. Anni 2021, 2022 e 2023 (valori percentuali e differenze in punti) "/>
    <hyperlink ref="A8:XFD8" location="'Tavola 7'!A1" display="Tavola 7 - Giovani adulti di 25-34 anni con almeno un titolo di studio secondario superiore in Italia, nella Ue e nei più grandi Paesi dell'Unione per genere, cittadinanza e titolo di studio. Anni 2021, 2022 e 2023 (valori percentuali) "/>
    <hyperlink ref="A9:XFD9" location="'Tavola 8'!A1" display="Tavola 8 - Giovani adulti di 30-34 anni con almeno un titolo di studio secondario superiore per titolo di studio, genere, ripartizione geografica e cittadinanza. Anni 2018, 2019, 2020, 2021,  2022 e 2023 (valori percentuali)"/>
    <hyperlink ref="A10:XFD10" location="'Tavola 9'!A1" display="Tavola 9 - Giovani adulti di 25-34 anni con almeno un titolo di studio secondario superiore per titolo di studio, genere, ripartizione geografica e cittadinanza. Anni 2018, 2019, 2020, 2021, 2022 e 2023 (valori percentuali)"/>
    <hyperlink ref="A11:XFD11" location="'Tavola 10'!A1" display="Tavola 10 - Giovani di 30-34 anni con titolo di studio terziario per titolo di studio dei genitori, genere, ripartizione geografica e cittadinanza. Anni 2021, 2022 e 2023 (valori per 100 giovani con le stesse caratteristiche e composizioni percentuali)"/>
    <hyperlink ref="A12:XFD12" location="'Tavola 11'!A1" display="Tavola 11 - Giovani di 25-34 anni con titolo di studio terziario per titolo di studio dei genitori, genere, ripartizione geografica e cittadinanza. Anni 2021, 2022 e 2023 (valori per 100 giovani con le stesse caratteristiche e composizioni percentuali)"/>
    <hyperlink ref="A13:XFD13" location="'Tavola 12'!A1" display="Tavola 12 - Tasso di occupazione dei giovani adulti di 30-34 anni in Italia, nella Ue e nei più grandi Paesi dell'Unione per titolo di studio e genere. Anni 2021, 2022 e 2023 (valori percentuali e differenze in punti) "/>
    <hyperlink ref="A14:XFD14" location="'Tavola 13'!A1" display="Tavola 13 - Tasso di occupazione dei giovani adulti di 25-34 anni in Italia, nella Ue e nei più grandi Paesi dell'Unione per titolo di studio e genere. Anni 2021, 2022 e 2023 (valori percentuali e differenze in punti) "/>
    <hyperlink ref="A15" location="'Tavola 10'!A1" display="Tavola 10 - Tasso di occupazione e di mancata partecipazione dei 30-34enni con titolo di studio terziario per genere, ripartizione geografica e cittadinanza. Anni 2018, 2019, 2020, 2021 e 2022 (valori percentuali e differenze in punti)"/>
    <hyperlink ref="A15:XFD15" location="'Tavola 14'!A1" display="Tavola 14 - Tasso di occupazione dei 30-34enni per titolo di studio, genere, ripartizione geografica e cittadinanza. Anni 2018, 2019, 2020, 2021, 2022 e 2023 (valori percentuali e differenze in punti)"/>
    <hyperlink ref="A16:XFD16" location="'Tavola 15'!A1" display="Tavola 15 - Tasso di mancata partecipazione dei 30-34enni per titolo di studio, genere, ripartizione geografica e cittadinanza. Anni 2018, 2019, 2020, 2021, 2022 e 2023 (valori percentuali e differenze in punti)"/>
    <hyperlink ref="A17:XFD17" location="'Tavola 16'!A1" display="Tavola 16 - Tasso di occupazione e di mancata partecipazione dei 30-34enni e 25-34enni con titolo di studio terziario per genere, ripartizione geografica e cittadinanza. Anni 2018, 2019, 2020, 2021, 2022 e 2023 (valori percentuali e variazioni in punti)"/>
    <hyperlink ref="A18:XFD18" location="'Tavola 17'!A1" display="Tavola 17 - Popolazione tra i 25 ed i 64 anni per tipologia del lavoro, titolo di studio, genere e ripartizione geografica e classi di età. Anno 2023 (valori percentuali)"/>
    <hyperlink ref="A19:XFD19" location="'Tavola 18'!A1" display="Tavola 18 - Popolazione di 25-64 anni con titolo di studio terziario nelle discipline STEM per genere, classe di età e ripartizione geografica. Anni 2021, 2022 e 2023 (valori percentuali) "/>
    <hyperlink ref="A20:XFD20" location="'Tavola 19'!A1" display="Tavola 19 -Tasso di occupazione dei laureati di 25-64 anni per genere, ripartizione geografica, classe di età e area disciplinare. Anni 2021, 2022 e 2023 (valori percentuali)"/>
    <hyperlink ref="A21:XFD21" location="'Tavola 20'!A1" display="Tavola 13 - Giovani di 18-24 anni usciti precocemente dal sistema di istruzione e formazione in Italia, nella Ue e nei più grandi Paesi dell'Unione per genere e cittadinanza. Anno 2021 e 2022 (valori percentuali)"/>
    <hyperlink ref="A22:XFD22" location="'Tavola 21'!A1" display="Tavola 14 - Giovani di 18-24 anni usciti precocemente dal sistema di istruzione e formazione per genere, ripartizione geografica e cittadinanza.  Anni 2018, 2019, 2020, 2021 e 2022 (valori percentuali e variazioni in punti)"/>
    <hyperlink ref="A23:XFD23" location="'Tavola 22'!A1" display="Tavola 22 - Giovani di 18-24 anni usciti precocemente dal sistema di istruzione e formazione per genere, ripartizione geografica, cittadinanza e titolo di studio dei genitori (a). Anni 2021 2022 e 2023 (valori per 100 giovani con le stesse caratteristiche"/>
    <hyperlink ref="A24:XFD24" location="'Tavola 23'!A1" display="Tavola 16 - Tasso di occupazione dei 18-24enni usciti precocemente dal sistema di istruzione e formazione (ELET) e quota di quanti vorrebbero lavorare in Italia, nella Ue e nei più grandi Paesi dell'Unione per genere. Anno 2021 e 2022 (valori percentuali)"/>
    <hyperlink ref="A25:XFD25" location="'Tavola 24'!A1" display="Tavola 17 - Tasso di occupazione e di mancata partecipazione dei 18-24enni usciti precocemente dal sistema di istruzione e formazione (ELET) e di coloro che ne sono usciti dopo il conseguimento di un titolo di studio secondario superiore per genere, ripar"/>
    <hyperlink ref="A26:XFD26" location="'Tavola 25'!A1" display="Tavola 18 - NEET di 15-29 anni in Italia, nella Ue e nei più grandi Paesi dell'Unione per titolo di studio e genere. Anno 2021 e 2022 (valori percentuali)"/>
    <hyperlink ref="A27:XFD27" location="'Tavola 26'!A1" display="Tavola 19 - Giovani di 15-29 anni in base alla condizione rispetto al sistema di istruzione/formazione e all'occupazione per titolo di studio. Anni 2018, 2019, 2020, 2021 e 2022 (composizioni percentuali)"/>
    <hyperlink ref="A28:XFD28" location="'Tavola 27'!A1" display="Tavola 20 - NEET di 15-29 anni per titolo di studio, genere, ripartizione geografica e cittadinanza. Anni 2018, 2019, 2020, 2021 e 2022 (valori percentuali e variazioni in punti)"/>
    <hyperlink ref="A29:XFD29" location="'Tavola 28'!A1" display="Tavola 21 - NEET di 15-29 anni disoccupati ed inattivi per tipologia, titolo di studio, genere, ripartizione geografica e cittadinanza. Anni 2018, 2019, 2020, 2021 e 2022 (valori assoluti e percentuali)"/>
    <hyperlink ref="A30:XFD30" location="'Tavola 29'!A1" display="Tavola 22 - NEET di 15-29 anni disoccupati per durata della disoccupazione, genere, ripartizione geografica, cittadinanza e titolo di studio. Anni 2018, 2019, 2020, 2021 e 2022 (valori assoluti e percentuali)"/>
    <hyperlink ref="A31:XFD31" location="'Tavola 30'!A1" display="Tavola 23 -Tasso di occupazione e di disoccupazione dei 20-34enni con titolo di studio secondario superiore o terziario conseguito 1-3 anni prima e non più in istruzione e formazione in Italia, nella Ue e nei più grandi Paesi dell'Unione. Anno 2021 e 2022"/>
    <hyperlink ref="A32:XFD32" location="'Tavola 31'!A1" display="Tavola 24 - Tasso di occupazione, di disoccupazione e di mancata partecipazione dei 20-34enni con titolo di studio secondario superiore o terziario conseguito 1-3 anni prima e non più in istruzione e formazione per genere e ripartizione geografica. Anni 2"/>
    <hyperlink ref="A33:XFD33" location="'Tavola 32'!A1" display="Tavola 25 - Partecipazione alla formazione continua della popolazione di 25-64 anni in Italia, nella Ue e nei più grandi Paesi dell'Unione per titolo di studio e genere. Anno 2021 e 2022 (valori percentuali)  "/>
    <hyperlink ref="A34:XFD34" location="'Tavola 33'!A1" display="Tavola 26 - Partecipazione alla formazione continua della popolazione di 25-64 anni in Italia, nella Ue e nei più grandi Paesi dell'Unione per condizione occupazionale e genere. Anno 2021 e 2022 (valori percentuali)  "/>
    <hyperlink ref="A35:XFD35" location="'Tavola 34'!A1" display="Tavola 27 - Partecipazione alla formazione continua della popolazione di 25-64 anni per titolo di studio, genere, classe di età, ripartizione geografica e condizione occupazionale. Anni 2018, 2019, 2020, 2021 e 2022 (valori percentuali)"/>
    <hyperlink ref="A36:XFD36" location="'Tavola 35'!A1" display="Tavola 28 - Partecipazione alla formazione continua della popolazione di 25-64 anni per motivo della frequenza del corso, titolo di studio e condizione occupazionale. Anno 2021 e 2022 (composizioni percentuali)"/>
    <hyperlink ref="A37:XFD37" location="'Tavola 36'!A1" display="Tavola 29 - Partecipazione alla formazione continua per ragioni professionali degli occupati di 25-64 anni per coinvolgimento o meno del datore di lavoro (a) e titolo di studio. Anno 2021 e 2022 (composizioni percentuali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5"/>
  <sheetViews>
    <sheetView zoomScaleNormal="100" workbookViewId="0">
      <selection sqref="A1:L1"/>
    </sheetView>
  </sheetViews>
  <sheetFormatPr defaultColWidth="9.1796875" defaultRowHeight="10" x14ac:dyDescent="0.35"/>
  <cols>
    <col min="1" max="1" width="14" style="2" bestFit="1" customWidth="1"/>
    <col min="2" max="2" width="14.26953125" style="313" customWidth="1"/>
    <col min="3" max="4" width="12.7265625" style="313" customWidth="1"/>
    <col min="5" max="5" width="1.26953125" style="313" customWidth="1"/>
    <col min="6" max="6" width="12.54296875" style="313" customWidth="1"/>
    <col min="7" max="8" width="15" style="313" customWidth="1"/>
    <col min="9" max="9" width="1.7265625" style="313" customWidth="1"/>
    <col min="10" max="10" width="12.81640625" style="313" customWidth="1"/>
    <col min="11" max="11" width="13.1796875" style="313" customWidth="1"/>
    <col min="12" max="12" width="9.1796875" style="313"/>
    <col min="13" max="16384" width="9.1796875" style="2"/>
  </cols>
  <sheetData>
    <row r="1" spans="1:17" ht="33.75" customHeight="1" x14ac:dyDescent="0.35">
      <c r="A1" s="328" t="s">
        <v>204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251"/>
    </row>
    <row r="2" spans="1:17" ht="23.25" customHeight="1" x14ac:dyDescent="0.35">
      <c r="A2" s="244" t="s">
        <v>103</v>
      </c>
      <c r="B2" s="329" t="s">
        <v>1</v>
      </c>
      <c r="C2" s="330"/>
      <c r="D2" s="330"/>
      <c r="E2" s="315"/>
      <c r="F2" s="331" t="s">
        <v>2</v>
      </c>
      <c r="G2" s="331"/>
      <c r="H2" s="331"/>
      <c r="I2" s="255"/>
      <c r="J2" s="331" t="s">
        <v>3</v>
      </c>
      <c r="K2" s="331"/>
      <c r="L2" s="331"/>
      <c r="Q2" s="121"/>
    </row>
    <row r="3" spans="1:17" ht="15" customHeight="1" x14ac:dyDescent="0.35">
      <c r="B3" s="312">
        <v>2021</v>
      </c>
      <c r="C3" s="312">
        <v>2022</v>
      </c>
      <c r="D3" s="312">
        <v>2023</v>
      </c>
      <c r="E3" s="312"/>
      <c r="F3" s="312">
        <v>2021</v>
      </c>
      <c r="G3" s="312">
        <v>2022</v>
      </c>
      <c r="H3" s="312">
        <v>2023</v>
      </c>
      <c r="I3" s="312"/>
      <c r="J3" s="312">
        <v>2021</v>
      </c>
      <c r="K3" s="312">
        <v>2022</v>
      </c>
      <c r="L3" s="312">
        <v>2023</v>
      </c>
    </row>
    <row r="4" spans="1:17" ht="15" customHeight="1" x14ac:dyDescent="0.35">
      <c r="B4" s="335" t="s">
        <v>11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</row>
    <row r="5" spans="1:17" ht="15" customHeight="1" x14ac:dyDescent="0.35">
      <c r="A5" s="117" t="s">
        <v>45</v>
      </c>
      <c r="B5" s="12">
        <v>62.7</v>
      </c>
      <c r="C5" s="12">
        <v>63</v>
      </c>
      <c r="D5" s="12">
        <v>65.5</v>
      </c>
      <c r="E5" s="12"/>
      <c r="F5" s="12">
        <v>42.7</v>
      </c>
      <c r="G5" s="12">
        <v>42.7</v>
      </c>
      <c r="H5" s="12">
        <v>43.9</v>
      </c>
      <c r="I5" s="12"/>
      <c r="J5" s="12">
        <v>20</v>
      </c>
      <c r="K5" s="12">
        <v>20.3</v>
      </c>
      <c r="L5" s="12">
        <v>21.6</v>
      </c>
      <c r="M5" s="13"/>
      <c r="N5" s="15"/>
      <c r="O5" s="15"/>
      <c r="P5" s="15"/>
      <c r="Q5" s="15"/>
    </row>
    <row r="6" spans="1:17" ht="15" customHeight="1" x14ac:dyDescent="0.35">
      <c r="A6" s="117" t="s">
        <v>99</v>
      </c>
      <c r="B6" s="12">
        <v>79</v>
      </c>
      <c r="C6" s="12">
        <v>79.400000000000006</v>
      </c>
      <c r="D6" s="12">
        <v>79.8</v>
      </c>
      <c r="E6" s="12"/>
      <c r="F6" s="12">
        <v>45.4</v>
      </c>
      <c r="G6" s="12">
        <v>45.2</v>
      </c>
      <c r="H6" s="12">
        <v>44.7</v>
      </c>
      <c r="I6" s="12"/>
      <c r="J6" s="12">
        <v>33.6</v>
      </c>
      <c r="K6" s="12">
        <v>34.200000000000003</v>
      </c>
      <c r="L6" s="12">
        <v>35.1</v>
      </c>
      <c r="M6" s="13"/>
      <c r="N6" s="15"/>
      <c r="O6" s="15"/>
      <c r="P6" s="15"/>
      <c r="Q6" s="15"/>
    </row>
    <row r="7" spans="1:17" ht="15" customHeight="1" x14ac:dyDescent="0.35">
      <c r="A7" s="117" t="s">
        <v>100</v>
      </c>
      <c r="B7" s="12">
        <v>82.2</v>
      </c>
      <c r="C7" s="12">
        <v>83.3</v>
      </c>
      <c r="D7" s="12">
        <v>83.7</v>
      </c>
      <c r="E7" s="12"/>
      <c r="F7" s="12">
        <v>41.5</v>
      </c>
      <c r="G7" s="12">
        <v>41.7</v>
      </c>
      <c r="H7" s="12">
        <v>41.2</v>
      </c>
      <c r="I7" s="12"/>
      <c r="J7" s="12">
        <v>40.700000000000003</v>
      </c>
      <c r="K7" s="12">
        <v>41.6</v>
      </c>
      <c r="L7" s="12">
        <v>42.4</v>
      </c>
      <c r="M7" s="13"/>
      <c r="N7" s="15"/>
      <c r="O7" s="15"/>
      <c r="P7" s="15"/>
      <c r="Q7" s="15"/>
    </row>
    <row r="8" spans="1:17" ht="15" customHeight="1" x14ac:dyDescent="0.35">
      <c r="A8" s="117" t="s">
        <v>101</v>
      </c>
      <c r="B8" s="12">
        <v>83.7</v>
      </c>
      <c r="C8" s="313">
        <v>83.2</v>
      </c>
      <c r="D8" s="313">
        <v>83.1</v>
      </c>
      <c r="F8" s="12">
        <v>51.6</v>
      </c>
      <c r="G8" s="313">
        <v>51</v>
      </c>
      <c r="H8" s="313">
        <v>49.8</v>
      </c>
      <c r="J8" s="12">
        <v>32.1</v>
      </c>
      <c r="K8" s="313">
        <v>32.299999999999997</v>
      </c>
      <c r="L8" s="12">
        <v>33.299999999999997</v>
      </c>
      <c r="M8" s="13"/>
      <c r="N8" s="15"/>
      <c r="O8" s="15"/>
      <c r="P8" s="15"/>
      <c r="Q8" s="15"/>
    </row>
    <row r="9" spans="1:17" ht="15" customHeight="1" x14ac:dyDescent="0.35">
      <c r="A9" s="117" t="s">
        <v>102</v>
      </c>
      <c r="B9" s="12">
        <v>63.4</v>
      </c>
      <c r="C9" s="12">
        <v>63.7</v>
      </c>
      <c r="D9" s="12">
        <v>64.2</v>
      </c>
      <c r="E9" s="12"/>
      <c r="F9" s="12">
        <v>23.1</v>
      </c>
      <c r="G9" s="12">
        <v>23</v>
      </c>
      <c r="H9" s="12">
        <v>22.7</v>
      </c>
      <c r="I9" s="12"/>
      <c r="J9" s="12">
        <v>40.4</v>
      </c>
      <c r="K9" s="12">
        <v>40.700000000000003</v>
      </c>
      <c r="L9" s="111">
        <v>41.4</v>
      </c>
      <c r="M9" s="13"/>
      <c r="N9" s="15"/>
      <c r="O9" s="15"/>
      <c r="P9" s="15"/>
      <c r="Q9" s="15"/>
    </row>
    <row r="10" spans="1:17" ht="15" customHeight="1" x14ac:dyDescent="0.35">
      <c r="B10" s="335" t="s">
        <v>12</v>
      </c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112"/>
      <c r="N10" s="15"/>
      <c r="O10" s="15"/>
      <c r="P10" s="15"/>
      <c r="Q10" s="15"/>
    </row>
    <row r="11" spans="1:17" ht="15" customHeight="1" x14ac:dyDescent="0.35">
      <c r="A11" s="117" t="s">
        <v>45</v>
      </c>
      <c r="B11" s="12">
        <v>60.1</v>
      </c>
      <c r="C11" s="12">
        <v>60.3</v>
      </c>
      <c r="D11" s="12">
        <v>62.9</v>
      </c>
      <c r="E11" s="12"/>
      <c r="F11" s="12">
        <v>43.2</v>
      </c>
      <c r="G11" s="12">
        <v>43.2</v>
      </c>
      <c r="H11" s="12">
        <v>44.6</v>
      </c>
      <c r="I11" s="12"/>
      <c r="J11" s="12">
        <v>16.8</v>
      </c>
      <c r="K11" s="12">
        <v>17.100000000000001</v>
      </c>
      <c r="L11" s="12">
        <v>18.3</v>
      </c>
      <c r="M11" s="13"/>
      <c r="N11" s="15"/>
      <c r="O11" s="15"/>
      <c r="P11" s="15"/>
      <c r="Q11" s="15"/>
    </row>
    <row r="12" spans="1:17" ht="15" customHeight="1" x14ac:dyDescent="0.35">
      <c r="A12" s="117" t="s">
        <v>99</v>
      </c>
      <c r="B12" s="12">
        <v>78.2</v>
      </c>
      <c r="C12" s="12">
        <v>78.5</v>
      </c>
      <c r="D12" s="12">
        <v>78.8</v>
      </c>
      <c r="E12" s="12"/>
      <c r="F12" s="12">
        <v>47.3</v>
      </c>
      <c r="G12" s="12">
        <v>47.1</v>
      </c>
      <c r="H12" s="12">
        <v>46.6</v>
      </c>
      <c r="I12" s="12"/>
      <c r="J12" s="12">
        <v>31</v>
      </c>
      <c r="K12" s="12">
        <v>31.4</v>
      </c>
      <c r="L12" s="12">
        <v>32.200000000000003</v>
      </c>
      <c r="M12" s="13"/>
      <c r="N12" s="15"/>
      <c r="O12" s="15"/>
      <c r="P12" s="15"/>
      <c r="Q12" s="15"/>
    </row>
    <row r="13" spans="1:17" ht="15" customHeight="1" x14ac:dyDescent="0.35">
      <c r="A13" s="117" t="s">
        <v>100</v>
      </c>
      <c r="B13" s="12">
        <v>82.2</v>
      </c>
      <c r="C13" s="12">
        <v>83.2</v>
      </c>
      <c r="D13" s="12">
        <v>83.3</v>
      </c>
      <c r="E13" s="12"/>
      <c r="F13" s="12">
        <v>44.5</v>
      </c>
      <c r="G13" s="12">
        <v>44.8</v>
      </c>
      <c r="H13" s="12">
        <v>44.2</v>
      </c>
      <c r="I13" s="12"/>
      <c r="J13" s="12">
        <v>37.700000000000003</v>
      </c>
      <c r="K13" s="12">
        <v>38.4</v>
      </c>
      <c r="L13" s="12">
        <v>39.1</v>
      </c>
      <c r="M13" s="13"/>
      <c r="N13" s="15"/>
      <c r="O13" s="15"/>
      <c r="P13" s="15"/>
      <c r="Q13" s="15"/>
    </row>
    <row r="14" spans="1:17" ht="15" customHeight="1" x14ac:dyDescent="0.35">
      <c r="A14" s="117" t="s">
        <v>101</v>
      </c>
      <c r="B14" s="12">
        <v>83.9</v>
      </c>
      <c r="C14" s="313">
        <v>83.2</v>
      </c>
      <c r="D14" s="313">
        <v>83</v>
      </c>
      <c r="F14" s="12">
        <v>49.5</v>
      </c>
      <c r="G14" s="313">
        <v>49</v>
      </c>
      <c r="H14" s="313">
        <v>47.9</v>
      </c>
      <c r="J14" s="12">
        <v>34.4</v>
      </c>
      <c r="K14" s="313">
        <v>34.200000000000003</v>
      </c>
      <c r="L14" s="12">
        <v>35.1</v>
      </c>
      <c r="M14" s="13"/>
      <c r="N14" s="15"/>
      <c r="O14" s="15"/>
      <c r="P14" s="15"/>
      <c r="Q14" s="15"/>
    </row>
    <row r="15" spans="1:17" ht="15" customHeight="1" x14ac:dyDescent="0.35">
      <c r="A15" s="117" t="s">
        <v>102</v>
      </c>
      <c r="B15" s="12">
        <v>60.1</v>
      </c>
      <c r="C15" s="12">
        <v>60.4</v>
      </c>
      <c r="D15" s="12">
        <v>60.8</v>
      </c>
      <c r="E15" s="12"/>
      <c r="F15" s="12">
        <v>23</v>
      </c>
      <c r="G15" s="12">
        <v>23.3</v>
      </c>
      <c r="H15" s="12">
        <v>23</v>
      </c>
      <c r="I15" s="12"/>
      <c r="J15" s="12">
        <v>37.1</v>
      </c>
      <c r="K15" s="12">
        <v>37.1</v>
      </c>
      <c r="L15" s="12">
        <v>37.9</v>
      </c>
      <c r="M15" s="13"/>
      <c r="N15" s="15"/>
      <c r="O15" s="15"/>
      <c r="P15" s="15"/>
      <c r="Q15" s="15"/>
    </row>
    <row r="16" spans="1:17" ht="14.25" customHeight="1" x14ac:dyDescent="0.35">
      <c r="B16" s="331" t="s">
        <v>13</v>
      </c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13"/>
      <c r="N16" s="15"/>
      <c r="O16" s="15"/>
      <c r="P16" s="15"/>
      <c r="Q16" s="15"/>
    </row>
    <row r="17" spans="1:17" ht="16.5" customHeight="1" x14ac:dyDescent="0.35">
      <c r="A17" s="117" t="s">
        <v>45</v>
      </c>
      <c r="B17" s="12">
        <v>65.3</v>
      </c>
      <c r="C17" s="12">
        <v>65.7</v>
      </c>
      <c r="D17" s="12">
        <v>68</v>
      </c>
      <c r="E17" s="12"/>
      <c r="F17" s="12">
        <v>42.2</v>
      </c>
      <c r="G17" s="12">
        <v>42.2</v>
      </c>
      <c r="H17" s="12">
        <v>43.2</v>
      </c>
      <c r="I17" s="12"/>
      <c r="J17" s="12">
        <v>23.1</v>
      </c>
      <c r="K17" s="12">
        <v>23.5</v>
      </c>
      <c r="L17" s="12">
        <v>24.9</v>
      </c>
      <c r="M17" s="13"/>
      <c r="N17" s="15"/>
      <c r="O17" s="15"/>
      <c r="P17" s="15"/>
      <c r="Q17" s="15"/>
    </row>
    <row r="18" spans="1:17" ht="16.5" customHeight="1" x14ac:dyDescent="0.35">
      <c r="A18" s="117" t="s">
        <v>99</v>
      </c>
      <c r="B18" s="12">
        <v>79.8</v>
      </c>
      <c r="C18" s="12">
        <v>80.3</v>
      </c>
      <c r="D18" s="12">
        <v>80.8</v>
      </c>
      <c r="E18" s="12"/>
      <c r="F18" s="12">
        <v>43.6</v>
      </c>
      <c r="G18" s="12">
        <v>43.3</v>
      </c>
      <c r="H18" s="12">
        <v>42.8</v>
      </c>
      <c r="I18" s="12"/>
      <c r="J18" s="12">
        <v>36.200000000000003</v>
      </c>
      <c r="K18" s="12">
        <v>37</v>
      </c>
      <c r="L18" s="12">
        <v>38</v>
      </c>
      <c r="M18" s="13"/>
      <c r="N18" s="15"/>
      <c r="O18" s="15"/>
      <c r="P18" s="15"/>
      <c r="Q18" s="15"/>
    </row>
    <row r="19" spans="1:17" ht="16.5" customHeight="1" x14ac:dyDescent="0.35">
      <c r="A19" s="117" t="s">
        <v>100</v>
      </c>
      <c r="B19" s="12">
        <v>82.2</v>
      </c>
      <c r="C19" s="12">
        <v>83.4</v>
      </c>
      <c r="D19" s="12">
        <v>84</v>
      </c>
      <c r="E19" s="12"/>
      <c r="F19" s="12">
        <v>38.700000000000003</v>
      </c>
      <c r="G19" s="12">
        <v>38.700000000000003</v>
      </c>
      <c r="H19" s="12">
        <v>38.4</v>
      </c>
      <c r="I19" s="12"/>
      <c r="J19" s="12">
        <v>43.5</v>
      </c>
      <c r="K19" s="12">
        <v>44.7</v>
      </c>
      <c r="L19" s="12">
        <v>45.6</v>
      </c>
      <c r="M19" s="13"/>
      <c r="N19" s="15"/>
      <c r="O19" s="15"/>
      <c r="P19" s="15"/>
      <c r="Q19" s="15"/>
    </row>
    <row r="20" spans="1:17" ht="16.5" customHeight="1" x14ac:dyDescent="0.35">
      <c r="A20" s="117" t="s">
        <v>101</v>
      </c>
      <c r="B20" s="12">
        <v>83.5</v>
      </c>
      <c r="C20" s="313">
        <v>83.3</v>
      </c>
      <c r="D20" s="313">
        <v>83.2</v>
      </c>
      <c r="F20" s="12">
        <v>53.7</v>
      </c>
      <c r="G20" s="313">
        <v>53</v>
      </c>
      <c r="H20" s="313">
        <v>51.8</v>
      </c>
      <c r="J20" s="12">
        <v>29.8</v>
      </c>
      <c r="K20" s="313">
        <v>30.3</v>
      </c>
      <c r="L20" s="12">
        <v>31.5</v>
      </c>
      <c r="M20" s="13"/>
      <c r="N20" s="15"/>
      <c r="O20" s="15"/>
      <c r="P20" s="15"/>
      <c r="Q20" s="15"/>
    </row>
    <row r="21" spans="1:17" ht="16.5" customHeight="1" x14ac:dyDescent="0.35">
      <c r="A21" s="117" t="s">
        <v>102</v>
      </c>
      <c r="B21" s="12">
        <v>66.8</v>
      </c>
      <c r="C21" s="12">
        <v>66.900000000000006</v>
      </c>
      <c r="D21" s="12">
        <v>67.5</v>
      </c>
      <c r="E21" s="12"/>
      <c r="F21" s="12">
        <v>23.2</v>
      </c>
      <c r="G21" s="12">
        <v>22.7</v>
      </c>
      <c r="H21" s="12">
        <v>22.5</v>
      </c>
      <c r="I21" s="12"/>
      <c r="J21" s="12">
        <v>43.6</v>
      </c>
      <c r="K21" s="12">
        <v>44.3</v>
      </c>
      <c r="L21" s="12">
        <v>45</v>
      </c>
      <c r="M21" s="13"/>
      <c r="N21" s="15"/>
      <c r="O21" s="15"/>
      <c r="P21" s="15"/>
      <c r="Q21" s="15"/>
    </row>
    <row r="22" spans="1:17" ht="16.5" customHeight="1" x14ac:dyDescent="0.35">
      <c r="B22" s="331" t="s">
        <v>106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13"/>
      <c r="N22" s="15"/>
      <c r="O22" s="15"/>
      <c r="P22" s="15"/>
      <c r="Q22" s="15"/>
    </row>
    <row r="23" spans="1:17" ht="16.5" customHeight="1" x14ac:dyDescent="0.35">
      <c r="A23" s="117" t="s">
        <v>45</v>
      </c>
      <c r="B23" s="12">
        <v>64.400000000000006</v>
      </c>
      <c r="C23" s="12">
        <v>64.599999999999994</v>
      </c>
      <c r="D23" s="12">
        <v>66.900000000000006</v>
      </c>
      <c r="E23" s="12"/>
      <c r="F23" s="12">
        <v>43.4</v>
      </c>
      <c r="G23" s="12">
        <v>43.3</v>
      </c>
      <c r="H23" s="12">
        <v>44.3</v>
      </c>
      <c r="I23" s="12"/>
      <c r="J23" s="12">
        <v>21</v>
      </c>
      <c r="K23" s="12">
        <v>21.4</v>
      </c>
      <c r="L23" s="12">
        <v>22.7</v>
      </c>
      <c r="M23" s="13"/>
      <c r="N23" s="15"/>
      <c r="O23" s="15"/>
      <c r="P23" s="15"/>
      <c r="Q23" s="15"/>
    </row>
    <row r="24" spans="1:17" ht="16.5" customHeight="1" x14ac:dyDescent="0.35">
      <c r="A24" s="117" t="s">
        <v>99</v>
      </c>
      <c r="B24" s="12">
        <v>80.900000000000006</v>
      </c>
      <c r="C24" s="12">
        <v>81.400000000000006</v>
      </c>
      <c r="D24" s="12">
        <v>81.900000000000006</v>
      </c>
      <c r="E24" s="12"/>
      <c r="F24" s="12">
        <v>46.8</v>
      </c>
      <c r="G24" s="12">
        <v>46.6</v>
      </c>
      <c r="H24" s="12">
        <v>46.2</v>
      </c>
      <c r="I24" s="12"/>
      <c r="J24" s="12">
        <v>34.1</v>
      </c>
      <c r="K24" s="12">
        <v>34.799999999999997</v>
      </c>
      <c r="L24" s="12">
        <v>35.799999999999997</v>
      </c>
      <c r="M24" s="13"/>
      <c r="N24" s="15"/>
      <c r="O24" s="15"/>
      <c r="P24" s="15"/>
      <c r="Q24" s="15"/>
    </row>
    <row r="25" spans="1:17" ht="16.5" customHeight="1" x14ac:dyDescent="0.35">
      <c r="A25" s="117" t="s">
        <v>100</v>
      </c>
      <c r="B25" s="12">
        <v>84.5</v>
      </c>
      <c r="C25" s="12">
        <v>85.5</v>
      </c>
      <c r="D25" s="12">
        <v>86</v>
      </c>
      <c r="E25" s="12"/>
      <c r="F25" s="12">
        <v>42.9</v>
      </c>
      <c r="G25" s="12">
        <v>43</v>
      </c>
      <c r="H25" s="12">
        <v>42.7</v>
      </c>
      <c r="I25" s="12"/>
      <c r="J25" s="12">
        <v>41.6</v>
      </c>
      <c r="K25" s="12">
        <v>42.5</v>
      </c>
      <c r="L25" s="12">
        <v>43.3</v>
      </c>
      <c r="M25" s="13"/>
      <c r="N25" s="15"/>
      <c r="O25" s="15"/>
      <c r="P25" s="15"/>
      <c r="Q25" s="15"/>
    </row>
    <row r="26" spans="1:17" ht="16.5" customHeight="1" x14ac:dyDescent="0.35">
      <c r="A26" s="117" t="s">
        <v>101</v>
      </c>
      <c r="B26" s="12">
        <v>88.5</v>
      </c>
      <c r="C26" s="313">
        <v>88.3</v>
      </c>
      <c r="D26" s="313">
        <v>88.4</v>
      </c>
      <c r="F26" s="12">
        <v>55.3</v>
      </c>
      <c r="G26" s="313">
        <v>54.8</v>
      </c>
      <c r="H26" s="313">
        <v>53.9</v>
      </c>
      <c r="J26" s="12">
        <v>33.299999999999997</v>
      </c>
      <c r="K26" s="313">
        <v>33.5</v>
      </c>
      <c r="L26" s="12">
        <v>34.5</v>
      </c>
      <c r="M26" s="13"/>
      <c r="N26" s="15"/>
      <c r="O26" s="15"/>
      <c r="P26" s="15"/>
      <c r="Q26" s="15"/>
    </row>
    <row r="27" spans="1:17" ht="16.5" customHeight="1" x14ac:dyDescent="0.35">
      <c r="A27" s="117" t="s">
        <v>102</v>
      </c>
      <c r="B27" s="12">
        <v>64.3</v>
      </c>
      <c r="C27" s="12">
        <v>65.3</v>
      </c>
      <c r="D27" s="12">
        <v>66.3</v>
      </c>
      <c r="E27" s="12"/>
      <c r="F27" s="12">
        <v>21.9</v>
      </c>
      <c r="G27" s="12">
        <v>22.1</v>
      </c>
      <c r="H27" s="12">
        <v>21.9</v>
      </c>
      <c r="I27" s="12"/>
      <c r="J27" s="12">
        <v>42.4</v>
      </c>
      <c r="K27" s="12">
        <v>43.3</v>
      </c>
      <c r="L27" s="12">
        <v>44.3</v>
      </c>
      <c r="M27" s="13"/>
      <c r="N27" s="15"/>
      <c r="O27" s="15"/>
      <c r="P27" s="15"/>
      <c r="Q27" s="15"/>
    </row>
    <row r="28" spans="1:17" ht="16.5" customHeight="1" x14ac:dyDescent="0.35">
      <c r="B28" s="331" t="s">
        <v>107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13"/>
      <c r="N28" s="15"/>
      <c r="O28" s="15"/>
      <c r="P28" s="15"/>
      <c r="Q28" s="15"/>
    </row>
    <row r="29" spans="1:17" ht="16.5" customHeight="1" x14ac:dyDescent="0.35">
      <c r="A29" s="117" t="s">
        <v>45</v>
      </c>
      <c r="B29" s="12">
        <v>48.2</v>
      </c>
      <c r="C29" s="12">
        <v>49.7</v>
      </c>
      <c r="D29" s="12">
        <v>53.3</v>
      </c>
      <c r="E29" s="12"/>
      <c r="F29" s="12">
        <v>37.1</v>
      </c>
      <c r="G29" s="12">
        <v>38.200000000000003</v>
      </c>
      <c r="H29" s="12">
        <v>40.9</v>
      </c>
      <c r="I29" s="12"/>
      <c r="J29" s="12">
        <v>11.1</v>
      </c>
      <c r="K29" s="12">
        <v>11.5</v>
      </c>
      <c r="L29" s="12">
        <v>12.4</v>
      </c>
      <c r="M29" s="13"/>
      <c r="N29" s="15"/>
      <c r="O29" s="15"/>
      <c r="P29" s="15"/>
      <c r="Q29" s="15"/>
    </row>
    <row r="30" spans="1:17" ht="16.5" customHeight="1" x14ac:dyDescent="0.35">
      <c r="A30" s="117" t="s">
        <v>99</v>
      </c>
      <c r="B30" s="12">
        <v>60.7</v>
      </c>
      <c r="C30" s="12">
        <v>61.2</v>
      </c>
      <c r="D30" s="12">
        <v>61.9</v>
      </c>
      <c r="E30" s="12"/>
      <c r="F30" s="12">
        <v>32.299999999999997</v>
      </c>
      <c r="G30" s="12">
        <v>32.299999999999997</v>
      </c>
      <c r="H30" s="12">
        <v>32</v>
      </c>
      <c r="I30" s="12"/>
      <c r="J30" s="12">
        <v>28.4</v>
      </c>
      <c r="K30" s="12">
        <v>28.8</v>
      </c>
      <c r="L30" s="12">
        <v>29.9</v>
      </c>
      <c r="M30" s="13"/>
      <c r="N30" s="15"/>
      <c r="O30" s="15"/>
      <c r="P30" s="15"/>
      <c r="Q30" s="15"/>
    </row>
    <row r="31" spans="1:17" ht="16.5" customHeight="1" x14ac:dyDescent="0.35">
      <c r="A31" s="117" t="s">
        <v>100</v>
      </c>
      <c r="B31" s="12">
        <v>58.2</v>
      </c>
      <c r="C31" s="12">
        <v>61.2</v>
      </c>
      <c r="D31" s="12">
        <v>60.5</v>
      </c>
      <c r="E31" s="12"/>
      <c r="F31" s="12">
        <v>27.1</v>
      </c>
      <c r="G31" s="12">
        <v>28.3</v>
      </c>
      <c r="H31" s="12">
        <v>26.5</v>
      </c>
      <c r="I31" s="12"/>
      <c r="J31" s="12">
        <v>31.1</v>
      </c>
      <c r="K31" s="12">
        <v>33</v>
      </c>
      <c r="L31" s="12">
        <v>34</v>
      </c>
      <c r="M31" s="13"/>
      <c r="N31" s="15"/>
      <c r="O31" s="15"/>
      <c r="P31" s="15"/>
      <c r="Q31" s="15"/>
    </row>
    <row r="32" spans="1:17" ht="16.5" customHeight="1" x14ac:dyDescent="0.35">
      <c r="A32" s="117" t="s">
        <v>101</v>
      </c>
      <c r="B32" s="12">
        <v>57.8</v>
      </c>
      <c r="C32" s="313">
        <v>58.7</v>
      </c>
      <c r="D32" s="313">
        <v>59.4</v>
      </c>
      <c r="F32" s="12">
        <v>31.7</v>
      </c>
      <c r="G32" s="313">
        <v>32.299999999999997</v>
      </c>
      <c r="H32" s="313">
        <v>31.3</v>
      </c>
      <c r="J32" s="12">
        <v>26.1</v>
      </c>
      <c r="K32" s="313">
        <v>26.4</v>
      </c>
      <c r="L32" s="12">
        <v>28.1</v>
      </c>
      <c r="M32" s="13"/>
      <c r="N32" s="15"/>
      <c r="O32" s="15"/>
      <c r="P32" s="15"/>
      <c r="Q32" s="15"/>
    </row>
    <row r="33" spans="1:17" ht="16.5" customHeight="1" x14ac:dyDescent="0.35">
      <c r="A33" s="67" t="s">
        <v>102</v>
      </c>
      <c r="B33" s="111">
        <v>58</v>
      </c>
      <c r="C33" s="111">
        <v>53.8</v>
      </c>
      <c r="D33" s="111">
        <v>52.9</v>
      </c>
      <c r="E33" s="111"/>
      <c r="F33" s="111">
        <v>30.4</v>
      </c>
      <c r="G33" s="111">
        <v>28.2</v>
      </c>
      <c r="H33" s="111">
        <v>27.1</v>
      </c>
      <c r="I33" s="111"/>
      <c r="J33" s="111">
        <v>27.6</v>
      </c>
      <c r="K33" s="111">
        <v>25.6</v>
      </c>
      <c r="L33" s="111">
        <v>25.8</v>
      </c>
      <c r="M33" s="13"/>
      <c r="N33" s="15"/>
      <c r="O33" s="15"/>
      <c r="P33" s="15"/>
      <c r="Q33" s="15"/>
    </row>
    <row r="34" spans="1:17" ht="16.5" customHeight="1" x14ac:dyDescent="0.35">
      <c r="A34" s="333" t="s">
        <v>104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</row>
    <row r="35" spans="1:17" ht="16.5" customHeight="1" x14ac:dyDescent="0.35">
      <c r="A35" s="117"/>
      <c r="B35" s="42"/>
      <c r="C35" s="42"/>
      <c r="D35" s="42"/>
      <c r="E35" s="42"/>
      <c r="F35" s="42"/>
      <c r="G35" s="42"/>
      <c r="H35" s="42"/>
      <c r="I35" s="42"/>
      <c r="J35" s="42"/>
    </row>
    <row r="36" spans="1:17" ht="17.25" customHeight="1" x14ac:dyDescent="0.35">
      <c r="A36" s="117"/>
      <c r="B36" s="42"/>
      <c r="C36" s="42"/>
      <c r="D36" s="42"/>
      <c r="E36" s="42"/>
      <c r="F36" s="42"/>
      <c r="G36" s="42"/>
      <c r="H36" s="42"/>
      <c r="I36" s="42"/>
      <c r="J36" s="42"/>
    </row>
    <row r="37" spans="1:17" ht="15.75" customHeight="1" x14ac:dyDescent="0.35">
      <c r="A37" s="117"/>
      <c r="B37" s="42"/>
      <c r="C37" s="42"/>
      <c r="D37" s="42"/>
      <c r="E37" s="42"/>
      <c r="F37" s="42"/>
      <c r="G37" s="42"/>
      <c r="H37" s="42"/>
      <c r="I37" s="42"/>
      <c r="J37" s="42"/>
    </row>
    <row r="38" spans="1:17" ht="15.75" customHeight="1" x14ac:dyDescent="0.35">
      <c r="B38" s="332"/>
      <c r="C38" s="332"/>
      <c r="D38" s="332"/>
      <c r="E38" s="332"/>
      <c r="F38" s="332"/>
      <c r="G38" s="332"/>
      <c r="H38" s="307"/>
      <c r="I38" s="307"/>
    </row>
    <row r="39" spans="1:17" ht="15.75" customHeight="1" x14ac:dyDescent="0.35">
      <c r="A39" s="117"/>
      <c r="B39" s="42"/>
      <c r="C39" s="42"/>
      <c r="D39" s="42"/>
      <c r="E39" s="42"/>
      <c r="F39" s="42"/>
      <c r="G39" s="42"/>
      <c r="H39" s="42"/>
      <c r="I39" s="42"/>
      <c r="J39" s="42"/>
    </row>
    <row r="40" spans="1:17" ht="15.75" customHeight="1" x14ac:dyDescent="0.35">
      <c r="A40" s="117"/>
      <c r="B40" s="42"/>
      <c r="C40" s="42"/>
      <c r="D40" s="42"/>
      <c r="E40" s="42"/>
      <c r="F40" s="42"/>
      <c r="G40" s="42"/>
      <c r="H40" s="42"/>
      <c r="I40" s="42"/>
      <c r="J40" s="42"/>
    </row>
    <row r="41" spans="1:17" ht="15.75" customHeight="1" x14ac:dyDescent="0.35">
      <c r="A41" s="117"/>
      <c r="B41" s="42"/>
      <c r="C41" s="42"/>
      <c r="D41" s="42"/>
      <c r="E41" s="42"/>
      <c r="F41" s="42"/>
      <c r="G41" s="42"/>
      <c r="H41" s="42"/>
      <c r="I41" s="42"/>
      <c r="J41" s="42"/>
    </row>
    <row r="42" spans="1:17" ht="15.75" customHeight="1" x14ac:dyDescent="0.35">
      <c r="A42" s="117"/>
      <c r="B42" s="42"/>
      <c r="C42" s="42"/>
      <c r="D42" s="42"/>
      <c r="E42" s="42"/>
      <c r="F42" s="42"/>
      <c r="G42" s="42"/>
      <c r="H42" s="42"/>
      <c r="I42" s="42"/>
      <c r="J42" s="42"/>
    </row>
    <row r="43" spans="1:17" ht="15.75" customHeight="1" x14ac:dyDescent="0.35">
      <c r="A43" s="117"/>
      <c r="B43" s="42"/>
      <c r="C43" s="42"/>
      <c r="D43" s="42"/>
      <c r="E43" s="42"/>
      <c r="F43" s="42"/>
      <c r="G43" s="42"/>
      <c r="H43" s="42"/>
      <c r="I43" s="42"/>
      <c r="J43" s="42"/>
    </row>
    <row r="44" spans="1:17" s="116" customFormat="1" ht="15.75" customHeight="1" x14ac:dyDescent="0.35">
      <c r="A44" s="117"/>
      <c r="B44" s="42"/>
      <c r="C44" s="42"/>
      <c r="D44" s="42"/>
      <c r="E44" s="42"/>
      <c r="F44" s="42"/>
      <c r="G44" s="42"/>
      <c r="H44" s="42"/>
      <c r="I44" s="42"/>
      <c r="J44" s="42"/>
      <c r="K44" s="26"/>
      <c r="L44" s="26"/>
    </row>
    <row r="45" spans="1:17" s="116" customFormat="1" ht="12.75" customHeight="1" x14ac:dyDescent="0.3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</sheetData>
  <mergeCells count="11">
    <mergeCell ref="A1:L1"/>
    <mergeCell ref="B2:D2"/>
    <mergeCell ref="F2:H2"/>
    <mergeCell ref="J2:L2"/>
    <mergeCell ref="B38:G38"/>
    <mergeCell ref="A34:K34"/>
    <mergeCell ref="B10:L10"/>
    <mergeCell ref="B4:L4"/>
    <mergeCell ref="B16:L16"/>
    <mergeCell ref="B22:L22"/>
    <mergeCell ref="B28:L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6"/>
  <sheetViews>
    <sheetView zoomScaleNormal="100" workbookViewId="0">
      <selection sqref="A1:U1"/>
    </sheetView>
  </sheetViews>
  <sheetFormatPr defaultColWidth="9.1796875" defaultRowHeight="10" x14ac:dyDescent="0.35"/>
  <cols>
    <col min="1" max="1" width="15.54296875" style="2" customWidth="1"/>
    <col min="2" max="7" width="7.81640625" style="276" customWidth="1"/>
    <col min="8" max="8" width="1.7265625" style="2" customWidth="1"/>
    <col min="9" max="14" width="7.81640625" style="276" customWidth="1"/>
    <col min="15" max="15" width="1.7265625" style="2" customWidth="1"/>
    <col min="16" max="19" width="7.81640625" style="276" customWidth="1"/>
    <col min="20" max="21" width="9.1796875" style="276"/>
    <col min="22" max="16384" width="9.1796875" style="2"/>
  </cols>
  <sheetData>
    <row r="1" spans="1:26" ht="33.75" customHeight="1" x14ac:dyDescent="0.35">
      <c r="A1" s="336" t="s">
        <v>118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251"/>
    </row>
    <row r="2" spans="1:26" ht="20.25" customHeight="1" x14ac:dyDescent="0.35">
      <c r="A2" s="334" t="s">
        <v>0</v>
      </c>
      <c r="B2" s="330" t="s">
        <v>1</v>
      </c>
      <c r="C2" s="330"/>
      <c r="D2" s="330"/>
      <c r="E2" s="330"/>
      <c r="F2" s="330"/>
      <c r="G2" s="330"/>
      <c r="H2" s="1"/>
      <c r="I2" s="330" t="s">
        <v>2</v>
      </c>
      <c r="J2" s="330"/>
      <c r="K2" s="330"/>
      <c r="L2" s="330"/>
      <c r="M2" s="330"/>
      <c r="N2" s="330"/>
      <c r="O2" s="1"/>
      <c r="P2" s="330" t="s">
        <v>3</v>
      </c>
      <c r="Q2" s="330"/>
      <c r="R2" s="330"/>
      <c r="S2" s="330"/>
      <c r="T2" s="330"/>
      <c r="U2" s="330"/>
    </row>
    <row r="3" spans="1:26" ht="38.25" customHeight="1" x14ac:dyDescent="0.35">
      <c r="A3" s="338"/>
      <c r="B3" s="242">
        <v>2018</v>
      </c>
      <c r="C3" s="242">
        <v>2019</v>
      </c>
      <c r="D3" s="242">
        <v>2020</v>
      </c>
      <c r="E3" s="242">
        <v>2021</v>
      </c>
      <c r="F3" s="209">
        <v>2022</v>
      </c>
      <c r="G3" s="209">
        <v>2023</v>
      </c>
      <c r="H3" s="246"/>
      <c r="I3" s="242">
        <v>2018</v>
      </c>
      <c r="J3" s="242">
        <v>2019</v>
      </c>
      <c r="K3" s="242">
        <v>2020</v>
      </c>
      <c r="L3" s="242">
        <v>2021</v>
      </c>
      <c r="M3" s="209">
        <v>2022</v>
      </c>
      <c r="N3" s="209">
        <v>2023</v>
      </c>
      <c r="O3" s="246"/>
      <c r="P3" s="242">
        <v>2018</v>
      </c>
      <c r="Q3" s="242">
        <v>2019</v>
      </c>
      <c r="R3" s="242">
        <v>2020</v>
      </c>
      <c r="S3" s="242">
        <v>2021</v>
      </c>
      <c r="T3" s="209">
        <v>2022</v>
      </c>
      <c r="U3" s="209">
        <v>2023</v>
      </c>
    </row>
    <row r="4" spans="1:26" ht="15" customHeight="1" x14ac:dyDescent="0.35">
      <c r="B4" s="335" t="s">
        <v>11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</row>
    <row r="5" spans="1:26" ht="15" customHeight="1" x14ac:dyDescent="0.35">
      <c r="A5" s="6" t="s">
        <v>4</v>
      </c>
      <c r="B5" s="12">
        <v>65.599999999999994</v>
      </c>
      <c r="C5" s="12">
        <v>65.8</v>
      </c>
      <c r="D5" s="12">
        <v>66.2</v>
      </c>
      <c r="E5" s="12">
        <v>66.2</v>
      </c>
      <c r="F5" s="12">
        <v>66.3</v>
      </c>
      <c r="G5" s="12">
        <v>68.900000000000006</v>
      </c>
      <c r="H5" s="14"/>
      <c r="I5" s="12">
        <v>45</v>
      </c>
      <c r="J5" s="12">
        <v>45</v>
      </c>
      <c r="K5" s="12">
        <v>45.1</v>
      </c>
      <c r="L5" s="12">
        <v>45.1</v>
      </c>
      <c r="M5" s="12">
        <v>45.1</v>
      </c>
      <c r="N5" s="12">
        <v>46.5</v>
      </c>
      <c r="P5" s="12">
        <v>20.6</v>
      </c>
      <c r="Q5" s="12">
        <v>20.8</v>
      </c>
      <c r="R5" s="12">
        <v>21.2</v>
      </c>
      <c r="S5" s="12">
        <v>21.1</v>
      </c>
      <c r="T5" s="12">
        <v>21.2</v>
      </c>
      <c r="U5" s="12">
        <v>22.4</v>
      </c>
      <c r="V5" s="13"/>
      <c r="W5" s="15"/>
      <c r="X5" s="15"/>
      <c r="Y5" s="15"/>
      <c r="Z5" s="15"/>
    </row>
    <row r="6" spans="1:26" ht="15" customHeight="1" x14ac:dyDescent="0.35">
      <c r="A6" s="6" t="s">
        <v>5</v>
      </c>
      <c r="B6" s="12">
        <v>67.7</v>
      </c>
      <c r="C6" s="12">
        <v>68.2</v>
      </c>
      <c r="D6" s="12">
        <v>68.400000000000006</v>
      </c>
      <c r="E6" s="12">
        <v>68.8</v>
      </c>
      <c r="F6" s="12">
        <v>69.2</v>
      </c>
      <c r="G6" s="12">
        <v>70.8</v>
      </c>
      <c r="H6" s="14"/>
      <c r="I6" s="12">
        <v>44.4</v>
      </c>
      <c r="J6" s="12">
        <v>44.4</v>
      </c>
      <c r="K6" s="12">
        <v>44.5</v>
      </c>
      <c r="L6" s="12">
        <v>45.2</v>
      </c>
      <c r="M6" s="12">
        <v>44.9</v>
      </c>
      <c r="N6" s="12">
        <v>45.2</v>
      </c>
      <c r="P6" s="12">
        <v>23.4</v>
      </c>
      <c r="Q6" s="12">
        <v>23.8</v>
      </c>
      <c r="R6" s="12">
        <v>23.9</v>
      </c>
      <c r="S6" s="12">
        <v>23.7</v>
      </c>
      <c r="T6" s="12">
        <v>24.3</v>
      </c>
      <c r="U6" s="12">
        <v>25.6</v>
      </c>
      <c r="V6" s="13"/>
      <c r="W6" s="15"/>
      <c r="X6" s="15"/>
      <c r="Y6" s="15"/>
      <c r="Z6" s="15"/>
    </row>
    <row r="7" spans="1:26" ht="15" customHeight="1" x14ac:dyDescent="0.35">
      <c r="A7" s="6" t="s">
        <v>6</v>
      </c>
      <c r="B7" s="12">
        <v>53.4</v>
      </c>
      <c r="C7" s="12">
        <v>54</v>
      </c>
      <c r="D7" s="12">
        <v>54.2</v>
      </c>
      <c r="E7" s="12">
        <v>54.5</v>
      </c>
      <c r="F7" s="12">
        <v>54.8</v>
      </c>
      <c r="G7" s="12">
        <v>57.7</v>
      </c>
      <c r="H7" s="14"/>
      <c r="I7" s="12">
        <v>38</v>
      </c>
      <c r="J7" s="12">
        <v>38.200000000000003</v>
      </c>
      <c r="K7" s="12">
        <v>38.1</v>
      </c>
      <c r="L7" s="12">
        <v>38.1</v>
      </c>
      <c r="M7" s="12">
        <v>38.1</v>
      </c>
      <c r="N7" s="12">
        <v>39.6</v>
      </c>
      <c r="P7" s="12">
        <v>15.4</v>
      </c>
      <c r="Q7" s="12">
        <v>15.8</v>
      </c>
      <c r="R7" s="12">
        <v>16.100000000000001</v>
      </c>
      <c r="S7" s="12">
        <v>16.399999999999999</v>
      </c>
      <c r="T7" s="12">
        <v>16.8</v>
      </c>
      <c r="U7" s="12">
        <v>18.100000000000001</v>
      </c>
      <c r="V7" s="13"/>
      <c r="W7" s="15"/>
      <c r="X7" s="15"/>
      <c r="Y7" s="15"/>
      <c r="Z7" s="15"/>
    </row>
    <row r="8" spans="1:26" ht="15" customHeight="1" x14ac:dyDescent="0.35">
      <c r="A8" s="6"/>
      <c r="B8" s="12"/>
      <c r="C8" s="12"/>
      <c r="D8" s="12"/>
      <c r="E8" s="12"/>
      <c r="H8" s="14"/>
      <c r="I8" s="12"/>
      <c r="J8" s="12"/>
      <c r="K8" s="12"/>
      <c r="L8" s="12"/>
      <c r="P8" s="12"/>
      <c r="Q8" s="12"/>
      <c r="R8" s="12"/>
      <c r="S8" s="12"/>
      <c r="U8" s="12"/>
      <c r="V8" s="13"/>
      <c r="W8" s="15"/>
      <c r="X8" s="15"/>
      <c r="Y8" s="15"/>
      <c r="Z8" s="15"/>
    </row>
    <row r="9" spans="1:26" ht="15" customHeight="1" x14ac:dyDescent="0.35">
      <c r="A9" s="6" t="s">
        <v>7</v>
      </c>
      <c r="B9" s="12">
        <v>63.4</v>
      </c>
      <c r="C9" s="12">
        <v>64</v>
      </c>
      <c r="D9" s="12">
        <v>64.5</v>
      </c>
      <c r="E9" s="12">
        <v>64.400000000000006</v>
      </c>
      <c r="F9" s="12">
        <v>64.599999999999994</v>
      </c>
      <c r="G9" s="12">
        <v>66.900000000000006</v>
      </c>
      <c r="H9" s="14"/>
      <c r="I9" s="12">
        <v>43.3</v>
      </c>
      <c r="J9" s="12">
        <v>43.4</v>
      </c>
      <c r="K9" s="12">
        <v>43.5</v>
      </c>
      <c r="L9" s="12">
        <v>43.4</v>
      </c>
      <c r="M9" s="12">
        <v>43.3</v>
      </c>
      <c r="N9" s="12">
        <v>44.3</v>
      </c>
      <c r="P9" s="12">
        <v>20.2</v>
      </c>
      <c r="Q9" s="12">
        <v>20.6</v>
      </c>
      <c r="R9" s="12">
        <v>21</v>
      </c>
      <c r="S9" s="12">
        <v>21</v>
      </c>
      <c r="T9" s="12">
        <v>21.4</v>
      </c>
      <c r="U9" s="12">
        <v>22.7</v>
      </c>
      <c r="V9" s="13"/>
      <c r="W9" s="15"/>
      <c r="X9" s="15"/>
      <c r="Y9" s="15"/>
      <c r="Z9" s="15"/>
    </row>
    <row r="10" spans="1:26" ht="15" customHeight="1" x14ac:dyDescent="0.35">
      <c r="A10" s="6" t="s">
        <v>8</v>
      </c>
      <c r="B10" s="12">
        <v>47.9</v>
      </c>
      <c r="C10" s="12">
        <v>47.5</v>
      </c>
      <c r="D10" s="12">
        <v>46.1</v>
      </c>
      <c r="E10" s="12">
        <v>48.2</v>
      </c>
      <c r="F10" s="12">
        <v>49.7</v>
      </c>
      <c r="G10" s="12">
        <v>53.3</v>
      </c>
      <c r="H10" s="14"/>
      <c r="I10" s="12">
        <v>35.4</v>
      </c>
      <c r="J10" s="12">
        <v>35.4</v>
      </c>
      <c r="K10" s="12">
        <v>34.799999999999997</v>
      </c>
      <c r="L10" s="12">
        <v>37.1</v>
      </c>
      <c r="M10" s="12">
        <v>38.200000000000003</v>
      </c>
      <c r="N10" s="12">
        <v>40.9</v>
      </c>
      <c r="P10" s="12">
        <v>12.5</v>
      </c>
      <c r="Q10" s="12">
        <v>12.1</v>
      </c>
      <c r="R10" s="12">
        <v>11.4</v>
      </c>
      <c r="S10" s="12">
        <v>11.1</v>
      </c>
      <c r="T10" s="12">
        <v>11.5</v>
      </c>
      <c r="U10" s="12">
        <v>12.4</v>
      </c>
      <c r="V10" s="13"/>
      <c r="W10" s="15"/>
      <c r="X10" s="15"/>
      <c r="Y10" s="15"/>
      <c r="Z10" s="15"/>
    </row>
    <row r="11" spans="1:26" ht="15" customHeight="1" x14ac:dyDescent="0.35">
      <c r="A11" s="6"/>
      <c r="H11" s="14"/>
      <c r="P11" s="12"/>
      <c r="Q11" s="12"/>
      <c r="R11" s="12"/>
      <c r="S11" s="12"/>
      <c r="T11" s="12"/>
      <c r="U11" s="12"/>
      <c r="V11" s="13"/>
      <c r="W11" s="15"/>
      <c r="X11" s="15"/>
      <c r="Y11" s="15"/>
      <c r="Z11" s="15"/>
    </row>
    <row r="12" spans="1:26" s="20" customFormat="1" ht="15" customHeight="1" x14ac:dyDescent="0.35">
      <c r="A12" s="7" t="s">
        <v>9</v>
      </c>
      <c r="B12" s="17">
        <v>61.8</v>
      </c>
      <c r="C12" s="17">
        <v>62.3</v>
      </c>
      <c r="D12" s="17">
        <v>62.6</v>
      </c>
      <c r="E12" s="17">
        <v>62.7</v>
      </c>
      <c r="F12" s="29">
        <v>63</v>
      </c>
      <c r="G12" s="29">
        <v>65.5</v>
      </c>
      <c r="H12" s="19"/>
      <c r="I12" s="17">
        <v>42.5</v>
      </c>
      <c r="J12" s="17">
        <v>42.6</v>
      </c>
      <c r="K12" s="17">
        <v>42.6</v>
      </c>
      <c r="L12" s="17">
        <v>42.7</v>
      </c>
      <c r="M12" s="29">
        <v>42.7</v>
      </c>
      <c r="N12" s="29">
        <v>43.9</v>
      </c>
      <c r="P12" s="29">
        <v>19.399999999999999</v>
      </c>
      <c r="Q12" s="29">
        <v>19.7</v>
      </c>
      <c r="R12" s="29">
        <v>20</v>
      </c>
      <c r="S12" s="29">
        <v>20</v>
      </c>
      <c r="T12" s="29">
        <v>20.3</v>
      </c>
      <c r="U12" s="29">
        <v>21.6</v>
      </c>
      <c r="V12" s="18"/>
      <c r="W12" s="21"/>
      <c r="X12" s="21"/>
      <c r="Y12" s="21"/>
      <c r="Z12" s="21"/>
    </row>
    <row r="13" spans="1:26" s="20" customFormat="1" ht="15" customHeight="1" x14ac:dyDescent="0.35">
      <c r="A13" s="7"/>
      <c r="B13" s="22"/>
      <c r="C13" s="22"/>
      <c r="D13" s="22"/>
      <c r="E13" s="22"/>
      <c r="F13" s="22"/>
      <c r="G13" s="22"/>
      <c r="H13" s="19"/>
      <c r="I13" s="17"/>
      <c r="J13" s="17"/>
      <c r="K13" s="17"/>
      <c r="L13" s="22"/>
      <c r="M13" s="22"/>
      <c r="N13" s="22"/>
      <c r="P13" s="17"/>
      <c r="Q13" s="17"/>
      <c r="R13" s="17"/>
      <c r="S13" s="22"/>
      <c r="T13" s="29"/>
      <c r="U13" s="29"/>
      <c r="V13" s="18"/>
      <c r="W13" s="21"/>
      <c r="X13" s="21"/>
      <c r="Y13" s="21"/>
      <c r="Z13" s="21"/>
    </row>
    <row r="14" spans="1:26" ht="15" customHeight="1" x14ac:dyDescent="0.35">
      <c r="B14" s="331" t="s">
        <v>12</v>
      </c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161"/>
      <c r="W14" s="15"/>
      <c r="X14" s="15"/>
      <c r="Y14" s="15"/>
      <c r="Z14" s="15"/>
    </row>
    <row r="15" spans="1:26" ht="15" customHeight="1" x14ac:dyDescent="0.35">
      <c r="A15" s="6" t="s">
        <v>4</v>
      </c>
      <c r="B15" s="12">
        <v>63.2</v>
      </c>
      <c r="C15" s="12">
        <v>63</v>
      </c>
      <c r="D15" s="12">
        <v>63.2</v>
      </c>
      <c r="E15" s="12">
        <v>63</v>
      </c>
      <c r="F15" s="12">
        <v>63.2</v>
      </c>
      <c r="G15" s="12">
        <v>66</v>
      </c>
      <c r="H15" s="13"/>
      <c r="I15" s="12">
        <v>45.6</v>
      </c>
      <c r="J15" s="12">
        <v>45.2</v>
      </c>
      <c r="K15" s="12">
        <v>45.2</v>
      </c>
      <c r="L15" s="12">
        <v>45.4</v>
      </c>
      <c r="M15" s="12">
        <v>45.4</v>
      </c>
      <c r="N15" s="12">
        <v>47.1</v>
      </c>
      <c r="O15" s="13"/>
      <c r="P15" s="12">
        <v>17.600000000000001</v>
      </c>
      <c r="Q15" s="12">
        <v>17.8</v>
      </c>
      <c r="R15" s="12">
        <v>18</v>
      </c>
      <c r="S15" s="12">
        <v>17.600000000000001</v>
      </c>
      <c r="T15" s="12">
        <v>17.8</v>
      </c>
      <c r="U15" s="12">
        <v>18.899999999999999</v>
      </c>
      <c r="V15" s="13"/>
      <c r="W15" s="15"/>
      <c r="X15" s="15"/>
      <c r="Y15" s="15"/>
      <c r="Z15" s="15"/>
    </row>
    <row r="16" spans="1:26" ht="15" customHeight="1" x14ac:dyDescent="0.35">
      <c r="A16" s="6" t="s">
        <v>5</v>
      </c>
      <c r="B16" s="12">
        <v>64.900000000000006</v>
      </c>
      <c r="C16" s="12">
        <v>65.2</v>
      </c>
      <c r="D16" s="12">
        <v>65.8</v>
      </c>
      <c r="E16" s="12">
        <v>65.900000000000006</v>
      </c>
      <c r="F16" s="12">
        <v>66</v>
      </c>
      <c r="G16" s="12">
        <v>67.7</v>
      </c>
      <c r="H16" s="13"/>
      <c r="I16" s="12">
        <v>44.8</v>
      </c>
      <c r="J16" s="12">
        <v>44.8</v>
      </c>
      <c r="K16" s="12">
        <v>45.4</v>
      </c>
      <c r="L16" s="12">
        <v>45.6</v>
      </c>
      <c r="M16" s="12">
        <v>45.6</v>
      </c>
      <c r="N16" s="12">
        <v>46.2</v>
      </c>
      <c r="O16" s="13"/>
      <c r="P16" s="12">
        <v>20.100000000000001</v>
      </c>
      <c r="Q16" s="12">
        <v>20.399999999999999</v>
      </c>
      <c r="R16" s="12">
        <v>20.399999999999999</v>
      </c>
      <c r="S16" s="12">
        <v>20.2</v>
      </c>
      <c r="T16" s="12">
        <v>20.399999999999999</v>
      </c>
      <c r="U16" s="12">
        <v>21.6</v>
      </c>
      <c r="V16" s="13"/>
      <c r="W16" s="15"/>
      <c r="X16" s="15"/>
      <c r="Y16" s="15"/>
      <c r="Z16" s="15"/>
    </row>
    <row r="17" spans="1:26" ht="15" customHeight="1" x14ac:dyDescent="0.35">
      <c r="A17" s="6" t="s">
        <v>6</v>
      </c>
      <c r="B17" s="12">
        <v>52</v>
      </c>
      <c r="C17" s="12">
        <v>52.6</v>
      </c>
      <c r="D17" s="12">
        <v>52.7</v>
      </c>
      <c r="E17" s="12">
        <v>52.7</v>
      </c>
      <c r="F17" s="12">
        <v>52.8</v>
      </c>
      <c r="G17" s="12">
        <v>55.7</v>
      </c>
      <c r="H17" s="13"/>
      <c r="I17" s="12">
        <v>39</v>
      </c>
      <c r="J17" s="12">
        <v>39.299999999999997</v>
      </c>
      <c r="K17" s="12">
        <v>39.1</v>
      </c>
      <c r="L17" s="12">
        <v>38.9</v>
      </c>
      <c r="M17" s="12">
        <v>38.799999999999997</v>
      </c>
      <c r="N17" s="12">
        <v>40.299999999999997</v>
      </c>
      <c r="O17" s="13"/>
      <c r="P17" s="12">
        <v>13</v>
      </c>
      <c r="Q17" s="12">
        <v>13.4</v>
      </c>
      <c r="R17" s="12">
        <v>13.5</v>
      </c>
      <c r="S17" s="12">
        <v>13.8</v>
      </c>
      <c r="T17" s="12">
        <v>14</v>
      </c>
      <c r="U17" s="12">
        <v>15.5</v>
      </c>
      <c r="V17" s="13"/>
      <c r="W17" s="15"/>
      <c r="X17" s="15"/>
      <c r="Y17" s="15"/>
      <c r="Z17" s="15"/>
    </row>
    <row r="18" spans="1:26" ht="15" customHeight="1" x14ac:dyDescent="0.35">
      <c r="A18" s="6"/>
      <c r="B18" s="12"/>
      <c r="C18" s="12"/>
      <c r="D18" s="12"/>
      <c r="E18" s="12"/>
      <c r="H18" s="13"/>
      <c r="I18" s="12"/>
      <c r="J18" s="12"/>
      <c r="K18" s="12"/>
      <c r="L18" s="12"/>
      <c r="O18" s="13"/>
      <c r="P18" s="12"/>
      <c r="Q18" s="12"/>
      <c r="R18" s="12"/>
      <c r="S18" s="12"/>
      <c r="U18" s="12"/>
      <c r="V18" s="13"/>
      <c r="W18" s="15"/>
      <c r="X18" s="15"/>
      <c r="Y18" s="15"/>
      <c r="Z18" s="15"/>
    </row>
    <row r="19" spans="1:26" ht="15" customHeight="1" x14ac:dyDescent="0.35">
      <c r="A19" s="6" t="s">
        <v>7</v>
      </c>
      <c r="B19" s="12">
        <v>61.6</v>
      </c>
      <c r="C19" s="12">
        <v>61.9</v>
      </c>
      <c r="D19" s="12">
        <v>62.2</v>
      </c>
      <c r="E19" s="12">
        <v>62.1</v>
      </c>
      <c r="F19" s="12">
        <v>62.2</v>
      </c>
      <c r="G19" s="12">
        <v>64.599999999999994</v>
      </c>
      <c r="H19" s="13"/>
      <c r="I19" s="12">
        <v>44.3</v>
      </c>
      <c r="J19" s="12">
        <v>44.3</v>
      </c>
      <c r="K19" s="12">
        <v>44.3</v>
      </c>
      <c r="L19" s="12">
        <v>44.3</v>
      </c>
      <c r="M19" s="12">
        <v>44.2</v>
      </c>
      <c r="N19" s="12">
        <v>45.3</v>
      </c>
      <c r="O19" s="13"/>
      <c r="P19" s="12">
        <v>17.3</v>
      </c>
      <c r="Q19" s="12">
        <v>17.7</v>
      </c>
      <c r="R19" s="12">
        <v>17.899999999999999</v>
      </c>
      <c r="S19" s="12">
        <v>17.8</v>
      </c>
      <c r="T19" s="12">
        <v>18</v>
      </c>
      <c r="U19" s="12">
        <v>19.3</v>
      </c>
      <c r="V19" s="13"/>
      <c r="W19" s="15"/>
      <c r="X19" s="15"/>
      <c r="Y19" s="15"/>
      <c r="Z19" s="15"/>
    </row>
    <row r="20" spans="1:26" s="25" customFormat="1" ht="15" customHeight="1" x14ac:dyDescent="0.35">
      <c r="A20" s="6" t="s">
        <v>8</v>
      </c>
      <c r="B20" s="12">
        <v>41.5</v>
      </c>
      <c r="C20" s="12">
        <v>41</v>
      </c>
      <c r="D20" s="12">
        <v>40.4</v>
      </c>
      <c r="E20" s="12">
        <v>41.5</v>
      </c>
      <c r="F20" s="12">
        <v>43.5</v>
      </c>
      <c r="G20" s="12">
        <v>47.4</v>
      </c>
      <c r="H20" s="13"/>
      <c r="I20" s="12">
        <v>32.6</v>
      </c>
      <c r="J20" s="12">
        <v>32.200000000000003</v>
      </c>
      <c r="K20" s="12">
        <v>32.4</v>
      </c>
      <c r="L20" s="12">
        <v>33.9</v>
      </c>
      <c r="M20" s="12">
        <v>34.799999999999997</v>
      </c>
      <c r="N20" s="12">
        <v>38.299999999999997</v>
      </c>
      <c r="O20" s="13"/>
      <c r="P20" s="12">
        <v>8.9</v>
      </c>
      <c r="Q20" s="12">
        <v>8.8000000000000007</v>
      </c>
      <c r="R20" s="12">
        <v>8</v>
      </c>
      <c r="S20" s="12">
        <v>7.5</v>
      </c>
      <c r="T20" s="12">
        <v>8.6999999999999993</v>
      </c>
      <c r="U20" s="12">
        <v>9.1</v>
      </c>
      <c r="V20" s="13"/>
      <c r="W20" s="15"/>
      <c r="X20" s="15"/>
      <c r="Y20" s="15"/>
      <c r="Z20" s="15"/>
    </row>
    <row r="21" spans="1:26" s="25" customFormat="1" ht="15" customHeight="1" x14ac:dyDescent="0.35">
      <c r="A21" s="6"/>
      <c r="B21" s="26"/>
      <c r="C21" s="26"/>
      <c r="D21" s="26"/>
      <c r="E21" s="26"/>
      <c r="F21" s="26"/>
      <c r="G21" s="26"/>
      <c r="H21" s="27"/>
      <c r="I21" s="26"/>
      <c r="J21" s="26"/>
      <c r="K21" s="26"/>
      <c r="L21" s="26"/>
      <c r="M21" s="26"/>
      <c r="N21" s="26"/>
      <c r="O21" s="278"/>
      <c r="P21" s="12"/>
      <c r="Q21" s="12"/>
      <c r="R21" s="12"/>
      <c r="S21" s="288"/>
      <c r="T21" s="12"/>
      <c r="U21" s="12"/>
      <c r="V21" s="13"/>
      <c r="W21" s="15"/>
      <c r="X21" s="15"/>
      <c r="Y21" s="15"/>
      <c r="Z21" s="15"/>
    </row>
    <row r="22" spans="1:26" s="20" customFormat="1" ht="15" customHeight="1" x14ac:dyDescent="0.35">
      <c r="A22" s="7" t="s">
        <v>9</v>
      </c>
      <c r="B22" s="17">
        <v>59.7</v>
      </c>
      <c r="C22" s="17">
        <v>59.9</v>
      </c>
      <c r="D22" s="17">
        <v>60.1</v>
      </c>
      <c r="E22" s="17">
        <v>60.1</v>
      </c>
      <c r="F22" s="29">
        <v>60.3</v>
      </c>
      <c r="G22" s="29">
        <v>62.9</v>
      </c>
      <c r="I22" s="17">
        <v>43.2</v>
      </c>
      <c r="J22" s="17">
        <v>43.1</v>
      </c>
      <c r="K22" s="17">
        <v>43.2</v>
      </c>
      <c r="L22" s="17">
        <v>43.2</v>
      </c>
      <c r="M22" s="29">
        <v>43.2</v>
      </c>
      <c r="N22" s="29">
        <v>44.6</v>
      </c>
      <c r="P22" s="29">
        <v>16.5</v>
      </c>
      <c r="Q22" s="29">
        <v>16.8</v>
      </c>
      <c r="R22" s="29">
        <v>17</v>
      </c>
      <c r="S22" s="29">
        <v>16.8</v>
      </c>
      <c r="T22" s="29">
        <v>17.100000000000001</v>
      </c>
      <c r="U22" s="29">
        <v>18.3</v>
      </c>
      <c r="V22" s="18"/>
      <c r="W22" s="21"/>
      <c r="X22" s="21"/>
      <c r="Y22" s="21"/>
      <c r="Z22" s="21"/>
    </row>
    <row r="23" spans="1:26" s="20" customFormat="1" ht="15" customHeight="1" x14ac:dyDescent="0.35">
      <c r="A23" s="7"/>
      <c r="B23" s="22"/>
      <c r="C23" s="22"/>
      <c r="D23" s="22"/>
      <c r="E23" s="22"/>
      <c r="F23" s="22"/>
      <c r="G23" s="22"/>
      <c r="H23" s="19"/>
      <c r="I23" s="17"/>
      <c r="J23" s="17"/>
      <c r="K23" s="17"/>
      <c r="L23" s="22"/>
      <c r="M23" s="22"/>
      <c r="N23" s="22"/>
      <c r="P23" s="22"/>
      <c r="Q23" s="22"/>
      <c r="R23" s="22"/>
      <c r="S23" s="22"/>
      <c r="T23" s="29"/>
      <c r="U23" s="29"/>
      <c r="V23" s="18"/>
      <c r="W23" s="21"/>
      <c r="X23" s="21"/>
      <c r="Y23" s="21"/>
      <c r="Z23" s="21"/>
    </row>
    <row r="24" spans="1:26" ht="14.25" customHeight="1" x14ac:dyDescent="0.35">
      <c r="B24" s="331" t="s">
        <v>13</v>
      </c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13"/>
      <c r="W24" s="15"/>
      <c r="X24" s="15"/>
      <c r="Y24" s="15"/>
      <c r="Z24" s="15"/>
    </row>
    <row r="25" spans="1:26" ht="16.5" customHeight="1" x14ac:dyDescent="0.35">
      <c r="A25" s="6" t="s">
        <v>4</v>
      </c>
      <c r="B25" s="12">
        <v>68</v>
      </c>
      <c r="C25" s="12">
        <v>68.599999999999994</v>
      </c>
      <c r="D25" s="12">
        <v>69.3</v>
      </c>
      <c r="E25" s="12">
        <v>69.3</v>
      </c>
      <c r="F25" s="12">
        <v>69.400000000000006</v>
      </c>
      <c r="G25" s="12">
        <v>71.8</v>
      </c>
      <c r="H25" s="13"/>
      <c r="I25" s="12">
        <v>44.3</v>
      </c>
      <c r="J25" s="12">
        <v>44.8</v>
      </c>
      <c r="K25" s="12">
        <v>45</v>
      </c>
      <c r="L25" s="12">
        <v>44.8</v>
      </c>
      <c r="M25" s="12">
        <v>44.9</v>
      </c>
      <c r="N25" s="12">
        <v>45.8</v>
      </c>
      <c r="O25" s="13"/>
      <c r="P25" s="12">
        <v>23.7</v>
      </c>
      <c r="Q25" s="12">
        <v>23.8</v>
      </c>
      <c r="R25" s="12">
        <v>24.3</v>
      </c>
      <c r="S25" s="12">
        <v>24.5</v>
      </c>
      <c r="T25" s="12">
        <v>24.6</v>
      </c>
      <c r="U25" s="12">
        <v>26</v>
      </c>
      <c r="V25" s="13"/>
      <c r="W25" s="15"/>
      <c r="X25" s="15"/>
      <c r="Y25" s="15"/>
      <c r="Z25" s="15"/>
    </row>
    <row r="26" spans="1:26" ht="16.5" customHeight="1" x14ac:dyDescent="0.35">
      <c r="A26" s="6" t="s">
        <v>5</v>
      </c>
      <c r="B26" s="12">
        <v>70.5</v>
      </c>
      <c r="C26" s="12">
        <v>71.099999999999994</v>
      </c>
      <c r="D26" s="12">
        <v>71</v>
      </c>
      <c r="E26" s="12">
        <v>71.7</v>
      </c>
      <c r="F26" s="12">
        <v>72.400000000000006</v>
      </c>
      <c r="G26" s="12">
        <v>73.8</v>
      </c>
      <c r="H26" s="13"/>
      <c r="I26" s="12">
        <v>44</v>
      </c>
      <c r="J26" s="12">
        <v>44.1</v>
      </c>
      <c r="K26" s="12">
        <v>43.7</v>
      </c>
      <c r="L26" s="12">
        <v>44.7</v>
      </c>
      <c r="M26" s="12">
        <v>44.3</v>
      </c>
      <c r="N26" s="12">
        <v>44.3</v>
      </c>
      <c r="O26" s="13"/>
      <c r="P26" s="12">
        <v>26.5</v>
      </c>
      <c r="Q26" s="12">
        <v>27</v>
      </c>
      <c r="R26" s="12">
        <v>27.3</v>
      </c>
      <c r="S26" s="12">
        <v>27</v>
      </c>
      <c r="T26" s="12">
        <v>28.1</v>
      </c>
      <c r="U26" s="12">
        <v>29.5</v>
      </c>
      <c r="V26" s="13"/>
      <c r="W26" s="15"/>
      <c r="X26" s="15"/>
      <c r="Y26" s="15"/>
      <c r="Z26" s="15"/>
    </row>
    <row r="27" spans="1:26" ht="16.5" customHeight="1" x14ac:dyDescent="0.35">
      <c r="A27" s="6" t="s">
        <v>6</v>
      </c>
      <c r="B27" s="12">
        <v>54.7</v>
      </c>
      <c r="C27" s="12">
        <v>55.4</v>
      </c>
      <c r="D27" s="12">
        <v>55.7</v>
      </c>
      <c r="E27" s="12">
        <v>56.2</v>
      </c>
      <c r="F27" s="12">
        <v>56.8</v>
      </c>
      <c r="G27" s="12">
        <v>59.6</v>
      </c>
      <c r="H27" s="13"/>
      <c r="I27" s="12">
        <v>37.1</v>
      </c>
      <c r="J27" s="12">
        <v>37.200000000000003</v>
      </c>
      <c r="K27" s="12">
        <v>37.1</v>
      </c>
      <c r="L27" s="12">
        <v>37.200000000000003</v>
      </c>
      <c r="M27" s="12">
        <v>37.4</v>
      </c>
      <c r="N27" s="12">
        <v>39</v>
      </c>
      <c r="O27" s="13"/>
      <c r="P27" s="12">
        <v>17.600000000000001</v>
      </c>
      <c r="Q27" s="12">
        <v>18.2</v>
      </c>
      <c r="R27" s="12">
        <v>18.600000000000001</v>
      </c>
      <c r="S27" s="12">
        <v>18.899999999999999</v>
      </c>
      <c r="T27" s="12">
        <v>19.399999999999999</v>
      </c>
      <c r="U27" s="12">
        <v>20.6</v>
      </c>
      <c r="V27" s="13"/>
      <c r="W27" s="15"/>
      <c r="X27" s="15"/>
      <c r="Y27" s="15"/>
      <c r="Z27" s="15"/>
    </row>
    <row r="28" spans="1:26" ht="16.5" customHeight="1" x14ac:dyDescent="0.35">
      <c r="A28" s="6"/>
      <c r="B28" s="12"/>
      <c r="C28" s="12"/>
      <c r="D28" s="12"/>
      <c r="E28" s="12"/>
      <c r="H28" s="13"/>
      <c r="I28" s="12"/>
      <c r="J28" s="12"/>
      <c r="K28" s="12"/>
      <c r="L28" s="12"/>
      <c r="O28" s="13"/>
      <c r="P28" s="12"/>
      <c r="Q28" s="12"/>
      <c r="R28" s="12"/>
      <c r="S28" s="12"/>
      <c r="U28" s="12"/>
      <c r="V28" s="13"/>
      <c r="W28" s="15"/>
      <c r="X28" s="15"/>
      <c r="Y28" s="15"/>
      <c r="Z28" s="15"/>
    </row>
    <row r="29" spans="1:26" ht="16.5" customHeight="1" x14ac:dyDescent="0.35">
      <c r="A29" s="6" t="s">
        <v>7</v>
      </c>
      <c r="B29" s="12">
        <v>65.2</v>
      </c>
      <c r="C29" s="12">
        <v>66</v>
      </c>
      <c r="D29" s="12">
        <v>66.7</v>
      </c>
      <c r="E29" s="12">
        <v>66.7</v>
      </c>
      <c r="F29" s="12">
        <v>67.099999999999994</v>
      </c>
      <c r="G29" s="12">
        <v>69.2</v>
      </c>
      <c r="H29" s="13"/>
      <c r="I29" s="12">
        <v>42.2</v>
      </c>
      <c r="J29" s="12">
        <v>42.5</v>
      </c>
      <c r="K29" s="12">
        <v>42.7</v>
      </c>
      <c r="L29" s="12">
        <v>42.5</v>
      </c>
      <c r="M29" s="12">
        <v>42.3</v>
      </c>
      <c r="N29" s="12">
        <v>43.2</v>
      </c>
      <c r="O29" s="13"/>
      <c r="P29" s="12">
        <v>23</v>
      </c>
      <c r="Q29" s="12">
        <v>23.5</v>
      </c>
      <c r="R29" s="12">
        <v>24.1</v>
      </c>
      <c r="S29" s="12">
        <v>24.2</v>
      </c>
      <c r="T29" s="12">
        <v>24.7</v>
      </c>
      <c r="U29" s="12">
        <v>26.1</v>
      </c>
      <c r="V29" s="13"/>
      <c r="W29" s="15"/>
      <c r="X29" s="15"/>
      <c r="Y29" s="15"/>
      <c r="Z29" s="15"/>
    </row>
    <row r="30" spans="1:26" ht="16.5" customHeight="1" x14ac:dyDescent="0.35">
      <c r="A30" s="6" t="s">
        <v>8</v>
      </c>
      <c r="B30" s="12">
        <v>53.3</v>
      </c>
      <c r="C30" s="12">
        <v>53</v>
      </c>
      <c r="D30" s="12">
        <v>51</v>
      </c>
      <c r="E30" s="12">
        <v>54</v>
      </c>
      <c r="F30" s="12">
        <v>55.2</v>
      </c>
      <c r="G30" s="12">
        <v>58.5</v>
      </c>
      <c r="H30" s="13"/>
      <c r="I30" s="12">
        <v>37.799999999999997</v>
      </c>
      <c r="J30" s="12">
        <v>38.1</v>
      </c>
      <c r="K30" s="12">
        <v>36.799999999999997</v>
      </c>
      <c r="L30" s="12">
        <v>39.799999999999997</v>
      </c>
      <c r="M30" s="12">
        <v>41.2</v>
      </c>
      <c r="N30" s="12">
        <v>43.2</v>
      </c>
      <c r="O30" s="13"/>
      <c r="P30" s="12">
        <v>15.4</v>
      </c>
      <c r="Q30" s="12">
        <v>14.9</v>
      </c>
      <c r="R30" s="12">
        <v>14.2</v>
      </c>
      <c r="S30" s="12">
        <v>14.2</v>
      </c>
      <c r="T30" s="12">
        <v>14</v>
      </c>
      <c r="U30" s="12">
        <v>15.3</v>
      </c>
      <c r="V30" s="13"/>
      <c r="W30" s="15"/>
      <c r="X30" s="15"/>
      <c r="Y30" s="15"/>
      <c r="Z30" s="15"/>
    </row>
    <row r="31" spans="1:26" ht="16.5" customHeight="1" x14ac:dyDescent="0.35">
      <c r="A31" s="6"/>
      <c r="H31" s="14"/>
      <c r="P31" s="12"/>
      <c r="Q31" s="12"/>
      <c r="R31" s="12"/>
      <c r="S31" s="12"/>
      <c r="T31" s="12"/>
      <c r="U31" s="12"/>
      <c r="V31" s="13"/>
      <c r="W31" s="15"/>
      <c r="X31" s="15"/>
      <c r="Y31" s="15"/>
      <c r="Z31" s="15"/>
    </row>
    <row r="32" spans="1:26" s="32" customFormat="1" ht="16.5" customHeight="1" x14ac:dyDescent="0.35">
      <c r="A32" s="7" t="s">
        <v>9</v>
      </c>
      <c r="B32" s="29">
        <v>63.9</v>
      </c>
      <c r="C32" s="29">
        <v>64.599999999999994</v>
      </c>
      <c r="D32" s="29">
        <v>65</v>
      </c>
      <c r="E32" s="29">
        <v>65.3</v>
      </c>
      <c r="F32" s="29">
        <v>65.7</v>
      </c>
      <c r="G32" s="29">
        <v>68</v>
      </c>
      <c r="H32" s="30"/>
      <c r="I32" s="29">
        <v>41.7</v>
      </c>
      <c r="J32" s="29">
        <v>42</v>
      </c>
      <c r="K32" s="29">
        <v>42</v>
      </c>
      <c r="L32" s="29">
        <v>42.2</v>
      </c>
      <c r="M32" s="29">
        <v>42.2</v>
      </c>
      <c r="N32" s="29">
        <v>43.2</v>
      </c>
      <c r="P32" s="29">
        <v>22.2</v>
      </c>
      <c r="Q32" s="29">
        <v>22.5</v>
      </c>
      <c r="R32" s="29">
        <v>23</v>
      </c>
      <c r="S32" s="29">
        <v>23.1</v>
      </c>
      <c r="T32" s="29">
        <v>23.5</v>
      </c>
      <c r="U32" s="29">
        <v>24.9</v>
      </c>
      <c r="V32" s="18"/>
      <c r="W32" s="21"/>
      <c r="X32" s="21"/>
      <c r="Y32" s="21"/>
      <c r="Z32" s="21"/>
    </row>
    <row r="33" spans="1:26" s="32" customFormat="1" ht="10.5" customHeight="1" x14ac:dyDescent="0.35">
      <c r="A33" s="8"/>
      <c r="B33" s="33"/>
      <c r="C33" s="33"/>
      <c r="D33" s="33"/>
      <c r="E33" s="33"/>
      <c r="F33" s="33"/>
      <c r="G33" s="33"/>
      <c r="H33" s="34"/>
      <c r="I33" s="33"/>
      <c r="J33" s="33"/>
      <c r="K33" s="33"/>
      <c r="L33" s="33"/>
      <c r="M33" s="33"/>
      <c r="N33" s="33"/>
      <c r="O33" s="37"/>
      <c r="P33" s="280"/>
      <c r="Q33" s="280"/>
      <c r="R33" s="280"/>
      <c r="S33" s="33"/>
      <c r="T33" s="33"/>
      <c r="U33" s="33"/>
      <c r="V33" s="18"/>
      <c r="W33" s="21"/>
      <c r="X33" s="21"/>
      <c r="Y33" s="21"/>
      <c r="Z33" s="21"/>
    </row>
    <row r="34" spans="1:26" s="41" customFormat="1" ht="12.75" customHeight="1" x14ac:dyDescent="0.35">
      <c r="A34" s="9" t="s">
        <v>10</v>
      </c>
      <c r="B34" s="39"/>
      <c r="C34" s="39"/>
      <c r="D34" s="39"/>
      <c r="E34" s="39"/>
      <c r="F34" s="39"/>
      <c r="G34" s="39"/>
      <c r="H34" s="40"/>
      <c r="I34" s="39"/>
      <c r="J34" s="39"/>
      <c r="K34" s="39"/>
      <c r="L34" s="39"/>
      <c r="M34" s="39"/>
      <c r="N34" s="39"/>
      <c r="P34" s="39"/>
      <c r="Q34" s="39"/>
      <c r="R34" s="39"/>
      <c r="S34" s="39"/>
      <c r="T34" s="39"/>
      <c r="U34" s="39"/>
    </row>
    <row r="35" spans="1:26" ht="16.5" customHeight="1" x14ac:dyDescent="0.35">
      <c r="A35" s="6"/>
      <c r="B35" s="42"/>
      <c r="C35" s="42"/>
      <c r="D35" s="42"/>
      <c r="E35" s="42"/>
      <c r="F35" s="42"/>
      <c r="G35" s="42"/>
      <c r="H35" s="14"/>
      <c r="I35" s="42"/>
      <c r="J35" s="42"/>
      <c r="K35" s="42"/>
      <c r="L35" s="42"/>
      <c r="M35" s="42"/>
      <c r="N35" s="42"/>
      <c r="O35" s="14"/>
      <c r="S35" s="42"/>
    </row>
    <row r="36" spans="1:26" ht="16.5" customHeight="1" x14ac:dyDescent="0.35">
      <c r="A36" s="6"/>
      <c r="B36" s="42"/>
      <c r="C36" s="42"/>
      <c r="D36" s="42"/>
      <c r="E36" s="42"/>
      <c r="F36" s="42"/>
      <c r="G36" s="42"/>
      <c r="H36" s="14"/>
      <c r="I36" s="42"/>
      <c r="J36" s="42"/>
      <c r="K36" s="42"/>
      <c r="L36" s="42"/>
      <c r="M36" s="42"/>
      <c r="N36" s="42"/>
      <c r="O36" s="14"/>
      <c r="S36" s="42"/>
    </row>
    <row r="37" spans="1:26" ht="17.25" customHeight="1" x14ac:dyDescent="0.35">
      <c r="A37" s="6"/>
      <c r="B37" s="42"/>
      <c r="C37" s="42"/>
      <c r="D37" s="42"/>
      <c r="E37" s="42"/>
      <c r="F37" s="42"/>
      <c r="G37" s="42"/>
      <c r="H37" s="14"/>
      <c r="I37" s="42"/>
      <c r="J37" s="42"/>
      <c r="K37" s="42"/>
      <c r="L37" s="42"/>
      <c r="M37" s="42"/>
      <c r="N37" s="42"/>
      <c r="O37" s="14"/>
      <c r="S37" s="42"/>
    </row>
    <row r="38" spans="1:26" ht="15.75" customHeight="1" x14ac:dyDescent="0.35">
      <c r="A38" s="6"/>
      <c r="B38" s="42"/>
      <c r="C38" s="42"/>
      <c r="D38" s="42"/>
      <c r="E38" s="42"/>
      <c r="F38" s="42"/>
      <c r="G38" s="42"/>
      <c r="H38" s="14"/>
      <c r="I38" s="42"/>
      <c r="J38" s="42"/>
      <c r="K38" s="42"/>
      <c r="L38" s="42"/>
      <c r="M38" s="42"/>
      <c r="N38" s="42"/>
      <c r="O38" s="14"/>
      <c r="S38" s="42"/>
    </row>
    <row r="39" spans="1:26" ht="15.75" customHeight="1" x14ac:dyDescent="0.35"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7"/>
      <c r="Q39" s="337"/>
      <c r="R39" s="337"/>
    </row>
    <row r="40" spans="1:26" ht="15.75" customHeight="1" x14ac:dyDescent="0.35">
      <c r="A40" s="6"/>
      <c r="B40" s="42"/>
      <c r="C40" s="42"/>
      <c r="D40" s="42"/>
      <c r="E40" s="42"/>
      <c r="F40" s="42"/>
      <c r="G40" s="42"/>
      <c r="H40" s="14"/>
      <c r="I40" s="42"/>
      <c r="J40" s="42"/>
      <c r="K40" s="42"/>
      <c r="L40" s="42"/>
      <c r="M40" s="42"/>
      <c r="N40" s="42"/>
      <c r="O40" s="14"/>
      <c r="S40" s="42"/>
    </row>
    <row r="41" spans="1:26" ht="15.75" customHeight="1" x14ac:dyDescent="0.35">
      <c r="A41" s="6"/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14"/>
      <c r="S41" s="42"/>
    </row>
    <row r="42" spans="1:26" ht="15.75" customHeight="1" x14ac:dyDescent="0.35">
      <c r="A42" s="6"/>
      <c r="B42" s="42"/>
      <c r="C42" s="42"/>
      <c r="D42" s="42"/>
      <c r="E42" s="42"/>
      <c r="F42" s="42"/>
      <c r="G42" s="42"/>
      <c r="H42" s="14"/>
      <c r="I42" s="42"/>
      <c r="J42" s="42"/>
      <c r="K42" s="42"/>
      <c r="L42" s="42"/>
      <c r="M42" s="42"/>
      <c r="N42" s="42"/>
      <c r="O42" s="14"/>
      <c r="S42" s="42"/>
    </row>
    <row r="43" spans="1:26" ht="15.75" customHeight="1" x14ac:dyDescent="0.35">
      <c r="A43" s="6"/>
      <c r="B43" s="42"/>
      <c r="C43" s="42"/>
      <c r="D43" s="42"/>
      <c r="E43" s="42"/>
      <c r="F43" s="42"/>
      <c r="G43" s="42"/>
      <c r="H43" s="14"/>
      <c r="I43" s="42"/>
      <c r="J43" s="42"/>
      <c r="K43" s="42"/>
      <c r="L43" s="42"/>
      <c r="M43" s="42"/>
      <c r="N43" s="42"/>
      <c r="O43" s="14"/>
      <c r="S43" s="42"/>
    </row>
    <row r="44" spans="1:26" ht="15.75" customHeight="1" x14ac:dyDescent="0.35">
      <c r="A44" s="6"/>
      <c r="B44" s="42"/>
      <c r="C44" s="42"/>
      <c r="D44" s="42"/>
      <c r="E44" s="42"/>
      <c r="F44" s="42"/>
      <c r="G44" s="42"/>
      <c r="H44" s="14"/>
      <c r="I44" s="42"/>
      <c r="J44" s="42"/>
      <c r="K44" s="42"/>
      <c r="L44" s="42"/>
      <c r="M44" s="42"/>
      <c r="N44" s="42"/>
      <c r="O44" s="14"/>
      <c r="S44" s="42"/>
    </row>
    <row r="45" spans="1:26" s="25" customFormat="1" ht="15.75" customHeight="1" x14ac:dyDescent="0.35">
      <c r="A45" s="6"/>
      <c r="B45" s="42"/>
      <c r="C45" s="42"/>
      <c r="D45" s="42"/>
      <c r="E45" s="42"/>
      <c r="F45" s="42"/>
      <c r="G45" s="42"/>
      <c r="H45" s="14"/>
      <c r="I45" s="42"/>
      <c r="J45" s="42"/>
      <c r="K45" s="42"/>
      <c r="L45" s="42"/>
      <c r="M45" s="42"/>
      <c r="N45" s="42"/>
      <c r="O45" s="14"/>
      <c r="P45" s="26"/>
      <c r="Q45" s="26"/>
      <c r="R45" s="26"/>
      <c r="S45" s="42"/>
      <c r="T45" s="26"/>
      <c r="U45" s="26"/>
    </row>
    <row r="46" spans="1:26" s="25" customFormat="1" ht="12.75" customHeight="1" x14ac:dyDescent="0.35">
      <c r="B46" s="26"/>
      <c r="C46" s="26"/>
      <c r="D46" s="26"/>
      <c r="E46" s="26"/>
      <c r="F46" s="26"/>
      <c r="G46" s="26"/>
      <c r="I46" s="26"/>
      <c r="J46" s="26"/>
      <c r="K46" s="26"/>
      <c r="L46" s="26"/>
      <c r="M46" s="26"/>
      <c r="N46" s="26"/>
      <c r="P46" s="26"/>
      <c r="Q46" s="26"/>
      <c r="R46" s="26"/>
      <c r="S46" s="26"/>
      <c r="T46" s="26"/>
      <c r="U46" s="26"/>
    </row>
  </sheetData>
  <mergeCells count="9">
    <mergeCell ref="A1:U1"/>
    <mergeCell ref="B39:R39"/>
    <mergeCell ref="A2:A3"/>
    <mergeCell ref="B4:U4"/>
    <mergeCell ref="B14:U14"/>
    <mergeCell ref="B24:U24"/>
    <mergeCell ref="P2:U2"/>
    <mergeCell ref="I2:N2"/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6"/>
  <sheetViews>
    <sheetView zoomScaleNormal="100" workbookViewId="0">
      <selection sqref="A1:X1"/>
    </sheetView>
  </sheetViews>
  <sheetFormatPr defaultColWidth="9.1796875" defaultRowHeight="10" x14ac:dyDescent="0.35"/>
  <cols>
    <col min="1" max="1" width="9.26953125" style="2" customWidth="1"/>
    <col min="2" max="4" width="9" style="313" customWidth="1"/>
    <col min="5" max="5" width="1.54296875" style="313" customWidth="1"/>
    <col min="6" max="8" width="8" style="313" customWidth="1"/>
    <col min="9" max="9" width="1.7265625" style="313" customWidth="1"/>
    <col min="10" max="12" width="8.81640625" style="313" customWidth="1"/>
    <col min="13" max="13" width="1.54296875" style="313" customWidth="1"/>
    <col min="14" max="16" width="8.81640625" style="313" customWidth="1"/>
    <col min="17" max="17" width="3" style="2" customWidth="1"/>
    <col min="18" max="18" width="7.81640625" style="313" customWidth="1"/>
    <col min="19" max="20" width="7.81640625" style="2" customWidth="1"/>
    <col min="21" max="21" width="1.81640625" style="2" customWidth="1"/>
    <col min="22" max="22" width="8.26953125" style="313" customWidth="1"/>
    <col min="23" max="24" width="8.26953125" style="199" customWidth="1"/>
    <col min="25" max="16384" width="9.1796875" style="2"/>
  </cols>
  <sheetData>
    <row r="1" spans="1:25" ht="33.75" customHeight="1" x14ac:dyDescent="0.35">
      <c r="A1" s="328" t="s">
        <v>140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72"/>
    </row>
    <row r="2" spans="1:25" ht="20.25" customHeight="1" x14ac:dyDescent="0.35">
      <c r="A2" s="334" t="s">
        <v>103</v>
      </c>
      <c r="B2" s="330" t="s">
        <v>14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R2" s="331" t="s">
        <v>15</v>
      </c>
      <c r="S2" s="331"/>
      <c r="T2" s="331"/>
      <c r="U2" s="331"/>
      <c r="V2" s="331"/>
      <c r="W2" s="331"/>
      <c r="X2" s="331"/>
    </row>
    <row r="3" spans="1:25" ht="38.25" customHeight="1" x14ac:dyDescent="0.35">
      <c r="A3" s="338"/>
      <c r="B3" s="330" t="s">
        <v>9</v>
      </c>
      <c r="C3" s="330"/>
      <c r="D3" s="339"/>
      <c r="E3" s="315"/>
      <c r="F3" s="329" t="s">
        <v>16</v>
      </c>
      <c r="G3" s="330"/>
      <c r="H3" s="330"/>
      <c r="I3" s="315"/>
      <c r="J3" s="331" t="s">
        <v>2</v>
      </c>
      <c r="K3" s="331"/>
      <c r="L3" s="331"/>
      <c r="N3" s="340" t="s">
        <v>3</v>
      </c>
      <c r="O3" s="340"/>
      <c r="P3" s="340"/>
      <c r="R3" s="330" t="s">
        <v>105</v>
      </c>
      <c r="S3" s="330"/>
      <c r="T3" s="330"/>
      <c r="U3" s="315"/>
      <c r="V3" s="330" t="s">
        <v>18</v>
      </c>
      <c r="W3" s="330"/>
      <c r="X3" s="330"/>
    </row>
    <row r="4" spans="1:25" ht="15" customHeight="1" x14ac:dyDescent="0.35">
      <c r="B4" s="312">
        <v>2021</v>
      </c>
      <c r="C4" s="312">
        <v>2022</v>
      </c>
      <c r="D4" s="312">
        <v>2023</v>
      </c>
      <c r="E4" s="312"/>
      <c r="F4" s="312">
        <v>2021</v>
      </c>
      <c r="G4" s="312">
        <v>2022</v>
      </c>
      <c r="H4" s="312">
        <v>2023</v>
      </c>
      <c r="I4" s="312"/>
      <c r="J4" s="312">
        <v>2021</v>
      </c>
      <c r="K4" s="312">
        <v>2022</v>
      </c>
      <c r="L4" s="312">
        <v>2023</v>
      </c>
      <c r="M4" s="312"/>
      <c r="N4" s="312">
        <v>2021</v>
      </c>
      <c r="O4" s="312">
        <v>2022</v>
      </c>
      <c r="P4" s="315">
        <v>2023</v>
      </c>
      <c r="R4" s="312">
        <v>2021</v>
      </c>
      <c r="S4" s="312">
        <v>2022</v>
      </c>
      <c r="T4" s="315">
        <v>2023</v>
      </c>
      <c r="U4" s="312"/>
      <c r="V4" s="312">
        <v>2021</v>
      </c>
      <c r="W4" s="200">
        <v>2022</v>
      </c>
      <c r="X4" s="198">
        <v>2023</v>
      </c>
    </row>
    <row r="5" spans="1:25" ht="15" customHeight="1" x14ac:dyDescent="0.35">
      <c r="B5" s="341" t="s">
        <v>11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197"/>
    </row>
    <row r="6" spans="1:25" ht="15" customHeight="1" x14ac:dyDescent="0.35">
      <c r="A6" s="259" t="s">
        <v>45</v>
      </c>
      <c r="B6" s="312">
        <v>65.599999999999994</v>
      </c>
      <c r="C6" s="312">
        <v>67.5</v>
      </c>
      <c r="D6" s="312">
        <v>69.099999999999994</v>
      </c>
      <c r="E6" s="312"/>
      <c r="F6" s="12">
        <v>51.4</v>
      </c>
      <c r="G6" s="12">
        <v>53.3</v>
      </c>
      <c r="H6" s="12">
        <v>54.1</v>
      </c>
      <c r="I6" s="12"/>
      <c r="J6" s="12">
        <v>70.3</v>
      </c>
      <c r="K6" s="12">
        <v>72.3</v>
      </c>
      <c r="L6" s="12">
        <v>73.3</v>
      </c>
      <c r="M6" s="12"/>
      <c r="N6" s="12">
        <v>82.1</v>
      </c>
      <c r="O6" s="12">
        <v>83.4</v>
      </c>
      <c r="P6" s="12">
        <v>84.3</v>
      </c>
      <c r="Q6" s="13"/>
      <c r="R6" s="12">
        <f>J6-F6</f>
        <v>18.899999999999999</v>
      </c>
      <c r="S6" s="12">
        <f>K6-G6</f>
        <v>19</v>
      </c>
      <c r="T6" s="12">
        <f>L6-H6</f>
        <v>19.199999999999996</v>
      </c>
      <c r="U6" s="12"/>
      <c r="V6" s="59">
        <f>N6-J6</f>
        <v>11.799999999999997</v>
      </c>
      <c r="W6" s="59">
        <f>O6-K6</f>
        <v>11.100000000000009</v>
      </c>
      <c r="X6" s="59">
        <f>P6-L6</f>
        <v>11</v>
      </c>
    </row>
    <row r="7" spans="1:25" ht="15" customHeight="1" x14ac:dyDescent="0.35">
      <c r="A7" s="259" t="s">
        <v>99</v>
      </c>
      <c r="B7" s="312">
        <v>75.3</v>
      </c>
      <c r="C7" s="312">
        <v>76.7</v>
      </c>
      <c r="D7" s="312">
        <v>77.400000000000006</v>
      </c>
      <c r="E7" s="312"/>
      <c r="F7" s="12">
        <v>55.6</v>
      </c>
      <c r="G7" s="12">
        <v>57.6</v>
      </c>
      <c r="H7" s="12">
        <v>58.7</v>
      </c>
      <c r="I7" s="12"/>
      <c r="J7" s="12">
        <v>76</v>
      </c>
      <c r="K7" s="12">
        <v>77.400000000000006</v>
      </c>
      <c r="L7" s="12">
        <v>77.8</v>
      </c>
      <c r="M7" s="12"/>
      <c r="N7" s="12">
        <v>86.4</v>
      </c>
      <c r="O7" s="12">
        <v>87.3</v>
      </c>
      <c r="P7" s="12">
        <v>87.6</v>
      </c>
      <c r="Q7" s="13"/>
      <c r="R7" s="12">
        <f t="shared" ref="R7:S10" si="0">J7-F7</f>
        <v>20.399999999999999</v>
      </c>
      <c r="S7" s="12">
        <f t="shared" si="0"/>
        <v>19.800000000000004</v>
      </c>
      <c r="T7" s="12">
        <f t="shared" ref="T7:T10" si="1">L7-H7</f>
        <v>19.099999999999994</v>
      </c>
      <c r="U7" s="12"/>
      <c r="V7" s="59">
        <f>N7-J7</f>
        <v>10.400000000000006</v>
      </c>
      <c r="W7" s="59">
        <f t="shared" ref="W7:W10" si="2">O7-K7</f>
        <v>9.8999999999999915</v>
      </c>
      <c r="X7" s="59">
        <f t="shared" ref="X7:X10" si="3">P7-L7</f>
        <v>9.7999999999999972</v>
      </c>
    </row>
    <row r="8" spans="1:25" ht="15" customHeight="1" x14ac:dyDescent="0.35">
      <c r="A8" s="259" t="s">
        <v>100</v>
      </c>
      <c r="B8" s="312">
        <v>75.400000000000006</v>
      </c>
      <c r="C8" s="312">
        <v>76</v>
      </c>
      <c r="D8" s="312">
        <v>76.400000000000006</v>
      </c>
      <c r="E8" s="312"/>
      <c r="F8" s="12">
        <v>52.8</v>
      </c>
      <c r="G8" s="12">
        <v>54.3</v>
      </c>
      <c r="H8" s="12">
        <v>55</v>
      </c>
      <c r="I8" s="12"/>
      <c r="J8" s="12">
        <v>74.3</v>
      </c>
      <c r="K8" s="12">
        <v>74.2</v>
      </c>
      <c r="L8" s="12">
        <v>74.2</v>
      </c>
      <c r="M8" s="12"/>
      <c r="N8" s="12">
        <v>86.3</v>
      </c>
      <c r="O8" s="12">
        <v>86.5</v>
      </c>
      <c r="P8" s="12">
        <v>86.7</v>
      </c>
      <c r="Q8" s="13"/>
      <c r="R8" s="12">
        <f t="shared" si="0"/>
        <v>21.5</v>
      </c>
      <c r="S8" s="12">
        <f t="shared" si="0"/>
        <v>19.900000000000006</v>
      </c>
      <c r="T8" s="12">
        <f t="shared" si="1"/>
        <v>19.200000000000003</v>
      </c>
      <c r="U8" s="12"/>
      <c r="V8" s="59">
        <f>N8-J8</f>
        <v>12</v>
      </c>
      <c r="W8" s="59">
        <f t="shared" si="2"/>
        <v>12.299999999999997</v>
      </c>
      <c r="X8" s="59">
        <f t="shared" si="3"/>
        <v>12.5</v>
      </c>
    </row>
    <row r="9" spans="1:25" ht="15" customHeight="1" x14ac:dyDescent="0.35">
      <c r="A9" s="259" t="s">
        <v>101</v>
      </c>
      <c r="B9" s="312">
        <v>80.599999999999994</v>
      </c>
      <c r="C9" s="312">
        <v>81.8</v>
      </c>
      <c r="D9" s="312">
        <v>82.1</v>
      </c>
      <c r="E9" s="312"/>
      <c r="F9" s="12">
        <v>62.3</v>
      </c>
      <c r="G9" s="313">
        <v>64.900000000000006</v>
      </c>
      <c r="H9" s="313">
        <v>65.8</v>
      </c>
      <c r="J9" s="12">
        <v>81.599999999999994</v>
      </c>
      <c r="K9" s="313">
        <v>82.7</v>
      </c>
      <c r="L9" s="313">
        <v>83.3</v>
      </c>
      <c r="N9" s="12">
        <v>88.4</v>
      </c>
      <c r="O9" s="313">
        <v>89.1</v>
      </c>
      <c r="P9" s="313">
        <v>88.7</v>
      </c>
      <c r="Q9" s="13"/>
      <c r="R9" s="12">
        <f t="shared" si="0"/>
        <v>19.299999999999997</v>
      </c>
      <c r="S9" s="12">
        <f t="shared" si="0"/>
        <v>17.799999999999997</v>
      </c>
      <c r="T9" s="12">
        <f t="shared" si="1"/>
        <v>17.5</v>
      </c>
      <c r="U9" s="12"/>
      <c r="V9" s="59">
        <f>N9-J9</f>
        <v>6.8000000000000114</v>
      </c>
      <c r="W9" s="59">
        <f t="shared" si="2"/>
        <v>6.3999999999999915</v>
      </c>
      <c r="X9" s="59">
        <f t="shared" si="3"/>
        <v>5.4000000000000057</v>
      </c>
    </row>
    <row r="10" spans="1:25" ht="15" customHeight="1" x14ac:dyDescent="0.35">
      <c r="A10" s="259" t="s">
        <v>102</v>
      </c>
      <c r="B10" s="312">
        <v>70.3</v>
      </c>
      <c r="C10" s="312">
        <v>72</v>
      </c>
      <c r="D10" s="312">
        <v>73.3</v>
      </c>
      <c r="E10" s="312"/>
      <c r="F10" s="12">
        <v>57.9</v>
      </c>
      <c r="G10" s="12">
        <v>59.8</v>
      </c>
      <c r="H10" s="12">
        <v>61.4</v>
      </c>
      <c r="I10" s="12"/>
      <c r="J10" s="12">
        <v>70.599999999999994</v>
      </c>
      <c r="K10" s="12">
        <v>72.099999999999994</v>
      </c>
      <c r="L10" s="12">
        <v>73.3</v>
      </c>
      <c r="M10" s="12"/>
      <c r="N10" s="12">
        <v>81.400000000000006</v>
      </c>
      <c r="O10" s="12">
        <v>82.9</v>
      </c>
      <c r="P10" s="12">
        <v>83.7</v>
      </c>
      <c r="Q10" s="13"/>
      <c r="R10" s="12">
        <f t="shared" si="0"/>
        <v>12.699999999999996</v>
      </c>
      <c r="S10" s="12">
        <f t="shared" si="0"/>
        <v>12.299999999999997</v>
      </c>
      <c r="T10" s="12">
        <f t="shared" si="1"/>
        <v>11.899999999999999</v>
      </c>
      <c r="U10" s="12"/>
      <c r="V10" s="59">
        <f>N10-J10</f>
        <v>10.800000000000011</v>
      </c>
      <c r="W10" s="59">
        <f t="shared" si="2"/>
        <v>10.800000000000011</v>
      </c>
      <c r="X10" s="59">
        <f t="shared" si="3"/>
        <v>10.400000000000006</v>
      </c>
    </row>
    <row r="11" spans="1:25" ht="15" customHeight="1" x14ac:dyDescent="0.35">
      <c r="B11" s="331" t="s">
        <v>12</v>
      </c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201"/>
    </row>
    <row r="12" spans="1:25" ht="15" customHeight="1" x14ac:dyDescent="0.35">
      <c r="A12" s="259" t="s">
        <v>45</v>
      </c>
      <c r="B12" s="312">
        <v>75.8</v>
      </c>
      <c r="C12" s="312">
        <v>78</v>
      </c>
      <c r="D12" s="312">
        <v>79.3</v>
      </c>
      <c r="E12" s="312"/>
      <c r="F12" s="12">
        <v>66.3</v>
      </c>
      <c r="G12" s="12">
        <v>68.5</v>
      </c>
      <c r="H12" s="12">
        <v>69.099999999999994</v>
      </c>
      <c r="I12" s="12"/>
      <c r="J12" s="12">
        <v>80.400000000000006</v>
      </c>
      <c r="K12" s="12">
        <v>82.8</v>
      </c>
      <c r="L12" s="12">
        <v>84</v>
      </c>
      <c r="M12" s="12"/>
      <c r="N12" s="12">
        <v>86.4</v>
      </c>
      <c r="O12" s="12">
        <v>87.9</v>
      </c>
      <c r="P12" s="12">
        <v>88.3</v>
      </c>
      <c r="Q12" s="13"/>
      <c r="R12" s="12">
        <f t="shared" ref="R12:T16" si="4">J12-F12</f>
        <v>14.100000000000009</v>
      </c>
      <c r="S12" s="12">
        <f t="shared" si="4"/>
        <v>14.299999999999997</v>
      </c>
      <c r="T12" s="12">
        <f t="shared" si="4"/>
        <v>14.900000000000006</v>
      </c>
      <c r="U12" s="12"/>
      <c r="V12" s="59">
        <f t="shared" ref="V12:X16" si="5">N12-J12</f>
        <v>6</v>
      </c>
      <c r="W12" s="59">
        <f t="shared" si="5"/>
        <v>5.1000000000000085</v>
      </c>
      <c r="X12" s="59">
        <f t="shared" si="5"/>
        <v>4.2999999999999972</v>
      </c>
    </row>
    <row r="13" spans="1:25" ht="15" customHeight="1" x14ac:dyDescent="0.35">
      <c r="A13" s="259" t="s">
        <v>99</v>
      </c>
      <c r="B13" s="312">
        <v>81</v>
      </c>
      <c r="C13" s="312">
        <v>82.3</v>
      </c>
      <c r="D13" s="312">
        <v>82.8</v>
      </c>
      <c r="E13" s="312"/>
      <c r="F13" s="12">
        <v>66.599999999999994</v>
      </c>
      <c r="G13" s="12">
        <v>68.599999999999994</v>
      </c>
      <c r="H13" s="12">
        <v>69.400000000000006</v>
      </c>
      <c r="I13" s="12"/>
      <c r="J13" s="12">
        <v>82.1</v>
      </c>
      <c r="K13" s="12">
        <v>83.3</v>
      </c>
      <c r="L13" s="12">
        <v>83.6</v>
      </c>
      <c r="M13" s="12"/>
      <c r="N13" s="12">
        <v>89.4</v>
      </c>
      <c r="O13" s="12">
        <v>90.3</v>
      </c>
      <c r="P13" s="12">
        <v>90.5</v>
      </c>
      <c r="Q13" s="13"/>
      <c r="R13" s="12">
        <f t="shared" si="4"/>
        <v>15.5</v>
      </c>
      <c r="S13" s="12">
        <f t="shared" si="4"/>
        <v>14.700000000000003</v>
      </c>
      <c r="T13" s="12">
        <f t="shared" si="4"/>
        <v>14.199999999999989</v>
      </c>
      <c r="U13" s="12"/>
      <c r="V13" s="59">
        <f t="shared" si="5"/>
        <v>7.3000000000000114</v>
      </c>
      <c r="W13" s="59">
        <f t="shared" si="5"/>
        <v>7</v>
      </c>
      <c r="X13" s="59">
        <f>P13-L13</f>
        <v>6.9000000000000057</v>
      </c>
    </row>
    <row r="14" spans="1:25" ht="15" customHeight="1" x14ac:dyDescent="0.35">
      <c r="A14" s="259" t="s">
        <v>100</v>
      </c>
      <c r="B14" s="312">
        <v>78.8</v>
      </c>
      <c r="C14" s="312">
        <v>79.400000000000006</v>
      </c>
      <c r="D14" s="312">
        <v>79.5</v>
      </c>
      <c r="E14" s="312"/>
      <c r="F14" s="12">
        <v>60.4</v>
      </c>
      <c r="G14" s="12">
        <v>61.6</v>
      </c>
      <c r="H14" s="12">
        <v>62.5</v>
      </c>
      <c r="I14" s="12"/>
      <c r="J14" s="12">
        <v>77.8</v>
      </c>
      <c r="K14" s="12">
        <v>77.900000000000006</v>
      </c>
      <c r="L14" s="12">
        <v>77.599999999999994</v>
      </c>
      <c r="M14" s="12"/>
      <c r="N14" s="12">
        <v>88.6</v>
      </c>
      <c r="O14" s="12">
        <v>88.8</v>
      </c>
      <c r="P14" s="12">
        <v>88.9</v>
      </c>
      <c r="Q14" s="13"/>
      <c r="R14" s="12">
        <f t="shared" si="4"/>
        <v>17.399999999999999</v>
      </c>
      <c r="S14" s="12">
        <f t="shared" si="4"/>
        <v>16.300000000000004</v>
      </c>
      <c r="T14" s="12">
        <f t="shared" si="4"/>
        <v>15.099999999999994</v>
      </c>
      <c r="U14" s="12"/>
      <c r="V14" s="59">
        <f t="shared" si="5"/>
        <v>10.799999999999997</v>
      </c>
      <c r="W14" s="59">
        <f t="shared" si="5"/>
        <v>10.899999999999991</v>
      </c>
      <c r="X14" s="59">
        <f t="shared" si="5"/>
        <v>11.300000000000011</v>
      </c>
    </row>
    <row r="15" spans="1:25" ht="15" customHeight="1" x14ac:dyDescent="0.35">
      <c r="A15" s="259" t="s">
        <v>101</v>
      </c>
      <c r="B15" s="312">
        <v>84.6</v>
      </c>
      <c r="C15" s="312">
        <v>85.9</v>
      </c>
      <c r="D15" s="312">
        <v>86.1</v>
      </c>
      <c r="E15" s="312"/>
      <c r="F15" s="12">
        <v>70.900000000000006</v>
      </c>
      <c r="G15" s="313">
        <v>73.7</v>
      </c>
      <c r="H15" s="313">
        <v>74.400000000000006</v>
      </c>
      <c r="J15" s="12">
        <v>84.5</v>
      </c>
      <c r="K15" s="313">
        <v>85.6</v>
      </c>
      <c r="L15" s="313">
        <v>86.2</v>
      </c>
      <c r="N15" s="12">
        <v>91</v>
      </c>
      <c r="O15" s="313">
        <v>92.1</v>
      </c>
      <c r="P15" s="313">
        <v>91.7</v>
      </c>
      <c r="Q15" s="13"/>
      <c r="R15" s="12">
        <f t="shared" si="4"/>
        <v>13.599999999999994</v>
      </c>
      <c r="S15" s="12">
        <f t="shared" si="4"/>
        <v>11.899999999999991</v>
      </c>
      <c r="T15" s="12">
        <f t="shared" si="4"/>
        <v>11.799999999999997</v>
      </c>
      <c r="U15" s="12"/>
      <c r="V15" s="59">
        <f t="shared" si="5"/>
        <v>6.5</v>
      </c>
      <c r="W15" s="59">
        <f t="shared" si="5"/>
        <v>6.5</v>
      </c>
      <c r="X15" s="59">
        <f t="shared" si="5"/>
        <v>5.5</v>
      </c>
    </row>
    <row r="16" spans="1:25" ht="15" customHeight="1" x14ac:dyDescent="0.35">
      <c r="A16" s="259" t="s">
        <v>102</v>
      </c>
      <c r="B16" s="312">
        <v>76.099999999999994</v>
      </c>
      <c r="C16" s="312">
        <v>77.900000000000006</v>
      </c>
      <c r="D16" s="312">
        <v>78.900000000000006</v>
      </c>
      <c r="E16" s="312"/>
      <c r="F16" s="12">
        <v>67.599999999999994</v>
      </c>
      <c r="G16" s="12">
        <v>69.7</v>
      </c>
      <c r="H16" s="12">
        <v>70.8</v>
      </c>
      <c r="I16" s="12"/>
      <c r="J16" s="12">
        <v>77.099999999999994</v>
      </c>
      <c r="K16" s="12">
        <v>78.900000000000006</v>
      </c>
      <c r="L16" s="12">
        <v>79.400000000000006</v>
      </c>
      <c r="M16" s="12"/>
      <c r="N16" s="12">
        <v>84.6</v>
      </c>
      <c r="O16" s="12">
        <v>86.1</v>
      </c>
      <c r="P16" s="12">
        <v>87</v>
      </c>
      <c r="Q16" s="13"/>
      <c r="R16" s="12">
        <f t="shared" si="4"/>
        <v>9.5</v>
      </c>
      <c r="S16" s="12">
        <f t="shared" si="4"/>
        <v>9.2000000000000028</v>
      </c>
      <c r="T16" s="12">
        <f t="shared" si="4"/>
        <v>8.6000000000000085</v>
      </c>
      <c r="U16" s="12"/>
      <c r="V16" s="59">
        <f t="shared" si="5"/>
        <v>7.5</v>
      </c>
      <c r="W16" s="59">
        <f t="shared" si="5"/>
        <v>7.1999999999999886</v>
      </c>
      <c r="X16" s="59">
        <f t="shared" si="5"/>
        <v>7.5999999999999943</v>
      </c>
    </row>
    <row r="17" spans="1:24" ht="14.25" customHeight="1" x14ac:dyDescent="0.35">
      <c r="B17" s="331" t="s">
        <v>13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201"/>
    </row>
    <row r="18" spans="1:24" ht="16.5" customHeight="1" x14ac:dyDescent="0.35">
      <c r="A18" s="259" t="s">
        <v>45</v>
      </c>
      <c r="B18" s="312">
        <v>55.7</v>
      </c>
      <c r="C18" s="312">
        <v>57.3</v>
      </c>
      <c r="D18" s="312">
        <v>59</v>
      </c>
      <c r="E18" s="312"/>
      <c r="F18" s="12">
        <v>34.6</v>
      </c>
      <c r="G18" s="12">
        <v>36</v>
      </c>
      <c r="H18" s="12">
        <v>36.799999999999997</v>
      </c>
      <c r="I18" s="12"/>
      <c r="J18" s="12">
        <v>60.1</v>
      </c>
      <c r="K18" s="12">
        <v>61.8</v>
      </c>
      <c r="L18" s="12">
        <v>62.4</v>
      </c>
      <c r="M18" s="12"/>
      <c r="N18" s="12">
        <v>79.099999999999994</v>
      </c>
      <c r="O18" s="12">
        <v>80.2</v>
      </c>
      <c r="P18" s="12">
        <v>81.400000000000006</v>
      </c>
      <c r="Q18" s="13"/>
      <c r="R18" s="12">
        <f>J18-F18</f>
        <v>25.5</v>
      </c>
      <c r="S18" s="12">
        <f>K18-G18</f>
        <v>25.799999999999997</v>
      </c>
      <c r="T18" s="12">
        <f>L18-H18</f>
        <v>25.6</v>
      </c>
      <c r="U18" s="12"/>
      <c r="V18" s="59">
        <f t="shared" ref="V18:X22" si="6">N18-J18</f>
        <v>18.999999999999993</v>
      </c>
      <c r="W18" s="59">
        <f t="shared" si="6"/>
        <v>18.400000000000006</v>
      </c>
      <c r="X18" s="59">
        <f>P18-L18</f>
        <v>19.000000000000007</v>
      </c>
    </row>
    <row r="19" spans="1:24" ht="16.5" customHeight="1" x14ac:dyDescent="0.35">
      <c r="A19" s="259" t="s">
        <v>99</v>
      </c>
      <c r="B19" s="312">
        <v>69.599999999999994</v>
      </c>
      <c r="C19" s="312">
        <v>71.099999999999994</v>
      </c>
      <c r="D19" s="312">
        <v>72</v>
      </c>
      <c r="E19" s="312"/>
      <c r="F19" s="12">
        <v>43.9</v>
      </c>
      <c r="G19" s="12">
        <v>45.7</v>
      </c>
      <c r="H19" s="12">
        <v>47</v>
      </c>
      <c r="I19" s="12"/>
      <c r="J19" s="12">
        <v>69.599999999999994</v>
      </c>
      <c r="K19" s="12">
        <v>71</v>
      </c>
      <c r="L19" s="12">
        <v>71.599999999999994</v>
      </c>
      <c r="M19" s="12"/>
      <c r="N19" s="12">
        <v>83.9</v>
      </c>
      <c r="O19" s="12">
        <v>84.9</v>
      </c>
      <c r="P19" s="12">
        <v>85.2</v>
      </c>
      <c r="Q19" s="13"/>
      <c r="R19" s="12">
        <f t="shared" ref="R19:S22" si="7">J19-F19</f>
        <v>25.699999999999996</v>
      </c>
      <c r="S19" s="12">
        <f t="shared" si="7"/>
        <v>25.299999999999997</v>
      </c>
      <c r="T19" s="12">
        <f t="shared" ref="T19:T21" si="8">L19-H19</f>
        <v>24.599999999999994</v>
      </c>
      <c r="U19" s="12"/>
      <c r="V19" s="59">
        <f t="shared" si="6"/>
        <v>14.300000000000011</v>
      </c>
      <c r="W19" s="59">
        <f t="shared" si="6"/>
        <v>13.900000000000006</v>
      </c>
      <c r="X19" s="59">
        <f t="shared" si="6"/>
        <v>13.600000000000009</v>
      </c>
    </row>
    <row r="20" spans="1:24" ht="16.5" customHeight="1" x14ac:dyDescent="0.35">
      <c r="A20" s="259" t="s">
        <v>100</v>
      </c>
      <c r="B20" s="312">
        <v>72.099999999999994</v>
      </c>
      <c r="C20" s="312">
        <v>72.900000000000006</v>
      </c>
      <c r="D20" s="312">
        <v>73.400000000000006</v>
      </c>
      <c r="E20" s="312"/>
      <c r="F20" s="12">
        <v>45.6</v>
      </c>
      <c r="G20" s="12">
        <v>47.3</v>
      </c>
      <c r="H20" s="12">
        <v>47.5</v>
      </c>
      <c r="I20" s="12"/>
      <c r="J20" s="12">
        <v>70.400000000000006</v>
      </c>
      <c r="K20" s="12">
        <v>70.2</v>
      </c>
      <c r="L20" s="12">
        <v>70.5</v>
      </c>
      <c r="M20" s="12"/>
      <c r="N20" s="12">
        <v>84.4</v>
      </c>
      <c r="O20" s="12">
        <v>84.6</v>
      </c>
      <c r="P20" s="12">
        <v>84.8</v>
      </c>
      <c r="Q20" s="13"/>
      <c r="R20" s="12">
        <f t="shared" si="7"/>
        <v>24.800000000000004</v>
      </c>
      <c r="S20" s="12">
        <f t="shared" si="7"/>
        <v>22.900000000000006</v>
      </c>
      <c r="T20" s="12">
        <f t="shared" si="8"/>
        <v>23</v>
      </c>
      <c r="U20" s="12"/>
      <c r="V20" s="59">
        <f t="shared" si="6"/>
        <v>14</v>
      </c>
      <c r="W20" s="59">
        <f t="shared" si="6"/>
        <v>14.399999999999991</v>
      </c>
      <c r="X20" s="59">
        <f t="shared" si="6"/>
        <v>14.299999999999997</v>
      </c>
    </row>
    <row r="21" spans="1:24" ht="16.5" customHeight="1" x14ac:dyDescent="0.35">
      <c r="A21" s="259" t="s">
        <v>101</v>
      </c>
      <c r="B21" s="312">
        <v>76.599999999999994</v>
      </c>
      <c r="C21" s="312">
        <v>77.7</v>
      </c>
      <c r="D21" s="312">
        <v>78.099999999999994</v>
      </c>
      <c r="E21" s="312"/>
      <c r="F21" s="12">
        <v>53.7</v>
      </c>
      <c r="G21" s="313">
        <v>56</v>
      </c>
      <c r="H21" s="313">
        <v>57</v>
      </c>
      <c r="J21" s="12">
        <v>78.900000000000006</v>
      </c>
      <c r="K21" s="313">
        <v>80</v>
      </c>
      <c r="L21" s="313">
        <v>80.5</v>
      </c>
      <c r="N21" s="12">
        <v>85.2</v>
      </c>
      <c r="O21" s="313">
        <v>85.6</v>
      </c>
      <c r="P21" s="313">
        <v>85.3</v>
      </c>
      <c r="Q21" s="13"/>
      <c r="R21" s="12">
        <f t="shared" si="7"/>
        <v>25.200000000000003</v>
      </c>
      <c r="S21" s="12">
        <f t="shared" si="7"/>
        <v>24</v>
      </c>
      <c r="T21" s="12">
        <f t="shared" si="8"/>
        <v>23.5</v>
      </c>
      <c r="U21" s="12"/>
      <c r="V21" s="59">
        <f t="shared" si="6"/>
        <v>6.2999999999999972</v>
      </c>
      <c r="W21" s="59">
        <f t="shared" si="6"/>
        <v>5.5999999999999943</v>
      </c>
      <c r="X21" s="59">
        <f t="shared" si="6"/>
        <v>4.7999999999999972</v>
      </c>
    </row>
    <row r="22" spans="1:24" ht="16.5" customHeight="1" x14ac:dyDescent="0.35">
      <c r="A22" s="259" t="s">
        <v>102</v>
      </c>
      <c r="B22" s="312">
        <v>64.599999999999994</v>
      </c>
      <c r="C22" s="312">
        <v>66.099999999999994</v>
      </c>
      <c r="D22" s="312">
        <v>67.8</v>
      </c>
      <c r="E22" s="312"/>
      <c r="F22" s="12">
        <v>46.3</v>
      </c>
      <c r="G22" s="12">
        <v>48</v>
      </c>
      <c r="H22" s="12">
        <v>50.2</v>
      </c>
      <c r="I22" s="12"/>
      <c r="J22" s="12">
        <v>64.2</v>
      </c>
      <c r="K22" s="12">
        <v>65</v>
      </c>
      <c r="L22" s="12">
        <v>67.099999999999994</v>
      </c>
      <c r="M22" s="12"/>
      <c r="N22" s="12">
        <v>78.599999999999994</v>
      </c>
      <c r="O22" s="12">
        <v>80.099999999999994</v>
      </c>
      <c r="P22" s="12">
        <v>80.900000000000006</v>
      </c>
      <c r="Q22" s="13"/>
      <c r="R22" s="12">
        <f t="shared" si="7"/>
        <v>17.900000000000006</v>
      </c>
      <c r="S22" s="12">
        <f t="shared" si="7"/>
        <v>17</v>
      </c>
      <c r="T22" s="12">
        <f>L22-H22</f>
        <v>16.899999999999991</v>
      </c>
      <c r="U22" s="12"/>
      <c r="V22" s="59">
        <f t="shared" si="6"/>
        <v>14.399999999999991</v>
      </c>
      <c r="W22" s="59">
        <f t="shared" si="6"/>
        <v>15.099999999999994</v>
      </c>
      <c r="X22" s="59">
        <f>P22-L22</f>
        <v>13.800000000000011</v>
      </c>
    </row>
    <row r="23" spans="1:24" ht="16.5" customHeight="1" x14ac:dyDescent="0.35">
      <c r="B23" s="331" t="s">
        <v>106</v>
      </c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201"/>
    </row>
    <row r="24" spans="1:24" ht="16.5" customHeight="1" x14ac:dyDescent="0.35">
      <c r="A24" s="259" t="s">
        <v>45</v>
      </c>
      <c r="B24" s="312">
        <v>65.900000000000006</v>
      </c>
      <c r="C24" s="312">
        <v>67.8</v>
      </c>
      <c r="D24" s="312">
        <v>69.400000000000006</v>
      </c>
      <c r="E24" s="312"/>
      <c r="F24" s="12">
        <v>49.8</v>
      </c>
      <c r="G24" s="12">
        <v>51.6</v>
      </c>
      <c r="H24" s="12">
        <v>52.5</v>
      </c>
      <c r="I24" s="12"/>
      <c r="J24" s="12">
        <v>70.8</v>
      </c>
      <c r="K24" s="12">
        <v>72.7</v>
      </c>
      <c r="L24" s="12">
        <v>73.900000000000006</v>
      </c>
      <c r="M24" s="12"/>
      <c r="N24" s="12">
        <v>83.3</v>
      </c>
      <c r="O24" s="12">
        <v>84.4</v>
      </c>
      <c r="P24" s="12">
        <v>85.3</v>
      </c>
      <c r="Q24" s="13"/>
      <c r="R24" s="12">
        <f>J24-F24</f>
        <v>21</v>
      </c>
      <c r="S24" s="12">
        <f>K24-G24</f>
        <v>21.1</v>
      </c>
      <c r="T24" s="12">
        <f>L24-H24</f>
        <v>21.400000000000006</v>
      </c>
      <c r="U24" s="12"/>
      <c r="V24" s="59">
        <f t="shared" ref="V24:W28" si="9">N24-J24</f>
        <v>12.5</v>
      </c>
      <c r="W24" s="59">
        <f t="shared" si="9"/>
        <v>11.700000000000003</v>
      </c>
      <c r="X24" s="59">
        <f>P24-L24</f>
        <v>11.399999999999991</v>
      </c>
    </row>
    <row r="25" spans="1:24" ht="16.5" customHeight="1" x14ac:dyDescent="0.35">
      <c r="A25" s="259" t="s">
        <v>99</v>
      </c>
      <c r="B25" s="312">
        <v>76.2</v>
      </c>
      <c r="C25" s="312">
        <v>77.599999999999994</v>
      </c>
      <c r="D25" s="312">
        <v>78.400000000000006</v>
      </c>
      <c r="E25" s="312"/>
      <c r="F25" s="12">
        <v>55.4</v>
      </c>
      <c r="G25" s="12">
        <v>57.1</v>
      </c>
      <c r="H25" s="12">
        <v>58.2</v>
      </c>
      <c r="I25" s="12"/>
      <c r="J25" s="12">
        <v>76.5</v>
      </c>
      <c r="K25" s="12">
        <v>77.8</v>
      </c>
      <c r="L25" s="12">
        <v>78.3</v>
      </c>
      <c r="M25" s="12"/>
      <c r="N25" s="12">
        <v>87.5</v>
      </c>
      <c r="O25" s="12">
        <v>88.4</v>
      </c>
      <c r="P25" s="12">
        <v>88.8</v>
      </c>
      <c r="Q25" s="13"/>
      <c r="R25" s="12">
        <f t="shared" ref="R25:S28" si="10">J25-F25</f>
        <v>21.1</v>
      </c>
      <c r="S25" s="12">
        <f t="shared" si="10"/>
        <v>20.699999999999996</v>
      </c>
      <c r="T25" s="12">
        <f t="shared" ref="T25:T34" si="11">L25-H25</f>
        <v>20.099999999999994</v>
      </c>
      <c r="U25" s="12"/>
      <c r="V25" s="59">
        <f t="shared" si="9"/>
        <v>11</v>
      </c>
      <c r="W25" s="59">
        <f t="shared" si="9"/>
        <v>10.600000000000009</v>
      </c>
      <c r="X25" s="59">
        <f t="shared" ref="X25:X28" si="12">P25-L25</f>
        <v>10.5</v>
      </c>
    </row>
    <row r="26" spans="1:24" ht="16.5" customHeight="1" x14ac:dyDescent="0.35">
      <c r="A26" s="259" t="s">
        <v>100</v>
      </c>
      <c r="B26" s="312">
        <v>76.7</v>
      </c>
      <c r="C26" s="312">
        <v>77.400000000000006</v>
      </c>
      <c r="D26" s="312">
        <v>77.7</v>
      </c>
      <c r="E26" s="312"/>
      <c r="F26" s="12">
        <v>52.8</v>
      </c>
      <c r="G26" s="12">
        <v>54.5</v>
      </c>
      <c r="H26" s="12">
        <v>55.1</v>
      </c>
      <c r="I26" s="12"/>
      <c r="J26" s="12">
        <v>74.8</v>
      </c>
      <c r="K26" s="12">
        <v>74.900000000000006</v>
      </c>
      <c r="L26" s="12">
        <v>74.900000000000006</v>
      </c>
      <c r="M26" s="12"/>
      <c r="N26" s="12">
        <v>87.4</v>
      </c>
      <c r="O26" s="12">
        <v>87.7</v>
      </c>
      <c r="P26" s="12">
        <v>87.7</v>
      </c>
      <c r="Q26" s="13"/>
      <c r="R26" s="12">
        <f t="shared" si="10"/>
        <v>22</v>
      </c>
      <c r="S26" s="12">
        <f t="shared" si="10"/>
        <v>20.400000000000006</v>
      </c>
      <c r="T26" s="12">
        <f t="shared" si="11"/>
        <v>19.800000000000004</v>
      </c>
      <c r="U26" s="12"/>
      <c r="V26" s="59">
        <f>N26-J26</f>
        <v>12.600000000000009</v>
      </c>
      <c r="W26" s="59">
        <f t="shared" si="9"/>
        <v>12.799999999999997</v>
      </c>
      <c r="X26" s="59">
        <f t="shared" si="12"/>
        <v>12.799999999999997</v>
      </c>
    </row>
    <row r="27" spans="1:24" ht="16.5" customHeight="1" x14ac:dyDescent="0.35">
      <c r="A27" s="259" t="s">
        <v>101</v>
      </c>
      <c r="B27" s="312">
        <v>83.1</v>
      </c>
      <c r="C27" s="312">
        <v>84.3</v>
      </c>
      <c r="D27" s="312">
        <v>85</v>
      </c>
      <c r="E27" s="312"/>
      <c r="F27" s="12">
        <v>65.7</v>
      </c>
      <c r="G27" s="313">
        <v>67.7</v>
      </c>
      <c r="H27" s="313">
        <v>68.7</v>
      </c>
      <c r="J27" s="12">
        <v>82.3</v>
      </c>
      <c r="K27" s="313">
        <v>83.5</v>
      </c>
      <c r="L27" s="313">
        <v>84.2</v>
      </c>
      <c r="N27" s="12">
        <v>90.3</v>
      </c>
      <c r="O27" s="313">
        <v>91.2</v>
      </c>
      <c r="P27" s="313">
        <v>91.6</v>
      </c>
      <c r="Q27" s="13"/>
      <c r="R27" s="12">
        <f t="shared" si="10"/>
        <v>16.599999999999994</v>
      </c>
      <c r="S27" s="12">
        <f t="shared" si="10"/>
        <v>15.799999999999997</v>
      </c>
      <c r="T27" s="12">
        <f t="shared" si="11"/>
        <v>15.5</v>
      </c>
      <c r="U27" s="12"/>
      <c r="V27" s="59">
        <f t="shared" si="9"/>
        <v>8</v>
      </c>
      <c r="W27" s="59">
        <f t="shared" si="9"/>
        <v>7.7000000000000028</v>
      </c>
      <c r="X27" s="59">
        <f t="shared" si="12"/>
        <v>7.3999999999999915</v>
      </c>
    </row>
    <row r="28" spans="1:24" ht="16.5" customHeight="1" x14ac:dyDescent="0.35">
      <c r="A28" s="259" t="s">
        <v>102</v>
      </c>
      <c r="B28" s="312">
        <v>71.5</v>
      </c>
      <c r="C28" s="312">
        <v>73.2</v>
      </c>
      <c r="D28" s="312">
        <v>74.599999999999994</v>
      </c>
      <c r="E28" s="312"/>
      <c r="F28" s="12">
        <v>57.9</v>
      </c>
      <c r="G28" s="12">
        <v>59.7</v>
      </c>
      <c r="H28" s="12">
        <v>61.4</v>
      </c>
      <c r="I28" s="12"/>
      <c r="J28" s="12">
        <v>71.8</v>
      </c>
      <c r="K28" s="12">
        <v>73.3</v>
      </c>
      <c r="L28" s="12">
        <v>74.3</v>
      </c>
      <c r="M28" s="12"/>
      <c r="N28" s="12">
        <v>82.8</v>
      </c>
      <c r="O28" s="12">
        <v>83.9</v>
      </c>
      <c r="P28" s="12">
        <v>84.7</v>
      </c>
      <c r="Q28" s="13"/>
      <c r="R28" s="12">
        <f t="shared" si="10"/>
        <v>13.899999999999999</v>
      </c>
      <c r="S28" s="12">
        <f t="shared" si="10"/>
        <v>13.599999999999994</v>
      </c>
      <c r="T28" s="12">
        <f t="shared" si="11"/>
        <v>12.899999999999999</v>
      </c>
      <c r="U28" s="12"/>
      <c r="V28" s="59">
        <f t="shared" si="9"/>
        <v>11</v>
      </c>
      <c r="W28" s="59">
        <f t="shared" si="9"/>
        <v>10.600000000000009</v>
      </c>
      <c r="X28" s="59">
        <f t="shared" si="12"/>
        <v>10.400000000000006</v>
      </c>
    </row>
    <row r="29" spans="1:24" ht="16.5" customHeight="1" x14ac:dyDescent="0.35">
      <c r="B29" s="331" t="s">
        <v>107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201"/>
    </row>
    <row r="30" spans="1:24" ht="16.5" customHeight="1" x14ac:dyDescent="0.35">
      <c r="A30" s="259" t="s">
        <v>45</v>
      </c>
      <c r="B30" s="312">
        <v>63</v>
      </c>
      <c r="C30" s="312">
        <v>65.8</v>
      </c>
      <c r="D30" s="312">
        <v>66.400000000000006</v>
      </c>
      <c r="E30" s="312"/>
      <c r="F30" s="12">
        <v>61.1</v>
      </c>
      <c r="G30" s="12">
        <v>63.1</v>
      </c>
      <c r="H30" s="12">
        <v>63.7</v>
      </c>
      <c r="I30" s="12"/>
      <c r="J30" s="12">
        <v>65.599999999999994</v>
      </c>
      <c r="K30" s="12">
        <v>68.599999999999994</v>
      </c>
      <c r="L30" s="12">
        <v>68.5</v>
      </c>
      <c r="M30" s="12"/>
      <c r="N30" s="12">
        <v>63.3</v>
      </c>
      <c r="O30" s="12">
        <v>67.8</v>
      </c>
      <c r="P30" s="12">
        <v>69.599999999999994</v>
      </c>
      <c r="Q30" s="13"/>
      <c r="R30" s="12">
        <f t="shared" ref="R30:S34" si="13">J30-F30</f>
        <v>4.4999999999999929</v>
      </c>
      <c r="S30" s="12">
        <f t="shared" si="13"/>
        <v>5.4999999999999929</v>
      </c>
      <c r="T30" s="12">
        <f t="shared" si="11"/>
        <v>4.7999999999999972</v>
      </c>
      <c r="U30" s="12"/>
      <c r="V30" s="59">
        <f t="shared" ref="V30:X34" si="14">N30-J30</f>
        <v>-2.2999999999999972</v>
      </c>
      <c r="W30" s="59">
        <f t="shared" si="14"/>
        <v>-0.79999999999999716</v>
      </c>
      <c r="X30" s="59">
        <f t="shared" si="14"/>
        <v>1.0999999999999943</v>
      </c>
    </row>
    <row r="31" spans="1:24" ht="16.5" customHeight="1" x14ac:dyDescent="0.35">
      <c r="A31" s="259" t="s">
        <v>99</v>
      </c>
      <c r="B31" s="312">
        <v>65.900000000000006</v>
      </c>
      <c r="C31" s="312">
        <v>68.5</v>
      </c>
      <c r="D31" s="312">
        <v>69.099999999999994</v>
      </c>
      <c r="E31" s="312"/>
      <c r="F31" s="12">
        <v>57.1</v>
      </c>
      <c r="G31" s="12">
        <v>60.1</v>
      </c>
      <c r="H31" s="12">
        <v>61</v>
      </c>
      <c r="I31" s="12"/>
      <c r="J31" s="12">
        <v>69.7</v>
      </c>
      <c r="K31" s="12">
        <v>71.7</v>
      </c>
      <c r="L31" s="12">
        <v>72.3</v>
      </c>
      <c r="M31" s="12"/>
      <c r="N31" s="12">
        <v>73.8</v>
      </c>
      <c r="O31" s="12">
        <v>76.099999999999994</v>
      </c>
      <c r="P31" s="12">
        <v>75.8</v>
      </c>
      <c r="Q31" s="13"/>
      <c r="R31" s="12">
        <f t="shared" si="13"/>
        <v>12.600000000000001</v>
      </c>
      <c r="S31" s="12">
        <f t="shared" si="13"/>
        <v>11.600000000000001</v>
      </c>
      <c r="T31" s="12">
        <f t="shared" si="11"/>
        <v>11.299999999999997</v>
      </c>
      <c r="U31" s="12"/>
      <c r="V31" s="59">
        <f t="shared" si="14"/>
        <v>4.0999999999999943</v>
      </c>
      <c r="W31" s="59">
        <f t="shared" si="14"/>
        <v>4.3999999999999915</v>
      </c>
      <c r="X31" s="59">
        <f t="shared" si="14"/>
        <v>3.5</v>
      </c>
    </row>
    <row r="32" spans="1:24" ht="16.5" customHeight="1" x14ac:dyDescent="0.35">
      <c r="A32" s="259" t="s">
        <v>100</v>
      </c>
      <c r="B32" s="312">
        <v>61.5</v>
      </c>
      <c r="C32" s="312">
        <v>62.2</v>
      </c>
      <c r="D32" s="312">
        <v>63.3</v>
      </c>
      <c r="E32" s="312"/>
      <c r="F32" s="12">
        <v>52.5</v>
      </c>
      <c r="G32" s="12">
        <v>53.7</v>
      </c>
      <c r="H32" s="12">
        <v>54.4</v>
      </c>
      <c r="I32" s="12"/>
      <c r="J32" s="12">
        <v>64.5</v>
      </c>
      <c r="K32" s="12">
        <v>63.8</v>
      </c>
      <c r="L32" s="12">
        <v>63.7</v>
      </c>
      <c r="M32" s="12"/>
      <c r="N32" s="12">
        <v>70.400000000000006</v>
      </c>
      <c r="O32" s="12">
        <v>70.599999999999994</v>
      </c>
      <c r="P32" s="12">
        <v>73.099999999999994</v>
      </c>
      <c r="Q32" s="13"/>
      <c r="R32" s="12">
        <f t="shared" si="13"/>
        <v>12</v>
      </c>
      <c r="S32" s="12">
        <f t="shared" si="13"/>
        <v>10.099999999999994</v>
      </c>
      <c r="T32" s="12">
        <f t="shared" si="11"/>
        <v>9.3000000000000043</v>
      </c>
      <c r="U32" s="12"/>
      <c r="V32" s="59">
        <f t="shared" si="14"/>
        <v>5.9000000000000057</v>
      </c>
      <c r="W32" s="59">
        <f t="shared" si="14"/>
        <v>6.7999999999999972</v>
      </c>
      <c r="X32" s="59">
        <f t="shared" si="14"/>
        <v>9.3999999999999915</v>
      </c>
    </row>
    <row r="33" spans="1:24" ht="16.5" customHeight="1" x14ac:dyDescent="0.35">
      <c r="A33" s="259" t="s">
        <v>101</v>
      </c>
      <c r="B33" s="312">
        <v>67.599999999999994</v>
      </c>
      <c r="C33" s="312">
        <v>69.900000000000006</v>
      </c>
      <c r="D33" s="312">
        <v>69.5</v>
      </c>
      <c r="E33" s="312"/>
      <c r="F33" s="12">
        <v>57.5</v>
      </c>
      <c r="G33" s="313">
        <v>61.2</v>
      </c>
      <c r="H33" s="313">
        <v>62.2</v>
      </c>
      <c r="J33" s="12">
        <v>75</v>
      </c>
      <c r="K33" s="313">
        <v>75.900000000000006</v>
      </c>
      <c r="L33" s="313">
        <v>75.8</v>
      </c>
      <c r="N33" s="12">
        <v>75.099999999999994</v>
      </c>
      <c r="O33" s="313">
        <v>76.2</v>
      </c>
      <c r="P33" s="313">
        <v>72.900000000000006</v>
      </c>
      <c r="Q33" s="13"/>
      <c r="R33" s="12">
        <f t="shared" si="13"/>
        <v>17.5</v>
      </c>
      <c r="S33" s="12">
        <f t="shared" si="13"/>
        <v>14.700000000000003</v>
      </c>
      <c r="T33" s="12">
        <f t="shared" si="11"/>
        <v>13.599999999999994</v>
      </c>
      <c r="U33" s="12"/>
      <c r="V33" s="59">
        <f t="shared" si="14"/>
        <v>9.9999999999994316E-2</v>
      </c>
      <c r="W33" s="59">
        <f t="shared" si="14"/>
        <v>0.29999999999999716</v>
      </c>
      <c r="X33" s="59">
        <f>P33-L33</f>
        <v>-2.8999999999999915</v>
      </c>
    </row>
    <row r="34" spans="1:24" ht="16.5" customHeight="1" x14ac:dyDescent="0.35">
      <c r="A34" s="67" t="s">
        <v>102</v>
      </c>
      <c r="B34" s="311">
        <v>62.6</v>
      </c>
      <c r="C34" s="311">
        <v>65</v>
      </c>
      <c r="D34" s="311">
        <v>66.7</v>
      </c>
      <c r="E34" s="311"/>
      <c r="F34" s="111">
        <v>57.7</v>
      </c>
      <c r="G34" s="111">
        <v>60.1</v>
      </c>
      <c r="H34" s="111">
        <v>61.5</v>
      </c>
      <c r="I34" s="111"/>
      <c r="J34" s="111">
        <v>64.900000000000006</v>
      </c>
      <c r="K34" s="111">
        <v>66.2</v>
      </c>
      <c r="L34" s="111">
        <v>69</v>
      </c>
      <c r="M34" s="111"/>
      <c r="N34" s="111">
        <v>67.5</v>
      </c>
      <c r="O34" s="111">
        <v>72.599999999999994</v>
      </c>
      <c r="P34" s="111">
        <v>73.900000000000006</v>
      </c>
      <c r="Q34" s="50"/>
      <c r="R34" s="111">
        <f t="shared" si="13"/>
        <v>7.2000000000000028</v>
      </c>
      <c r="S34" s="111">
        <f t="shared" si="13"/>
        <v>6.1000000000000014</v>
      </c>
      <c r="T34" s="111">
        <f t="shared" si="11"/>
        <v>7.5</v>
      </c>
      <c r="U34" s="111"/>
      <c r="V34" s="146">
        <f t="shared" si="14"/>
        <v>2.5999999999999943</v>
      </c>
      <c r="W34" s="146">
        <f t="shared" si="14"/>
        <v>6.3999999999999915</v>
      </c>
      <c r="X34" s="146">
        <f t="shared" si="14"/>
        <v>4.9000000000000057</v>
      </c>
    </row>
    <row r="35" spans="1:24" ht="16.5" customHeight="1" x14ac:dyDescent="0.35">
      <c r="A35" s="333" t="s">
        <v>104</v>
      </c>
      <c r="B35" s="333"/>
      <c r="C35" s="333"/>
      <c r="D35" s="333"/>
      <c r="E35" s="333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10"/>
      <c r="W35" s="257"/>
    </row>
    <row r="36" spans="1:24" ht="16.5" customHeight="1" x14ac:dyDescent="0.35">
      <c r="A36" s="259"/>
      <c r="B36" s="312"/>
      <c r="C36" s="312"/>
      <c r="D36" s="312"/>
      <c r="E36" s="312"/>
      <c r="F36" s="42"/>
      <c r="G36" s="42"/>
      <c r="H36" s="42"/>
      <c r="I36" s="42"/>
      <c r="J36" s="42"/>
      <c r="K36" s="42"/>
      <c r="L36" s="42"/>
      <c r="M36" s="42"/>
      <c r="N36" s="42"/>
      <c r="W36" s="257"/>
    </row>
    <row r="37" spans="1:24" ht="17.25" customHeight="1" x14ac:dyDescent="0.35">
      <c r="A37" s="259"/>
      <c r="B37" s="312"/>
      <c r="C37" s="312"/>
      <c r="D37" s="312"/>
      <c r="E37" s="312"/>
      <c r="F37" s="42"/>
      <c r="G37" s="42"/>
      <c r="H37" s="42"/>
      <c r="I37" s="42"/>
      <c r="J37" s="42"/>
      <c r="K37" s="42"/>
      <c r="L37" s="42"/>
      <c r="M37" s="42"/>
      <c r="N37" s="42"/>
      <c r="W37" s="257"/>
    </row>
    <row r="38" spans="1:24" ht="15.75" customHeight="1" x14ac:dyDescent="0.35">
      <c r="A38" s="259"/>
      <c r="B38" s="312"/>
      <c r="C38" s="312"/>
      <c r="D38" s="312"/>
      <c r="E38" s="312"/>
      <c r="F38" s="42"/>
      <c r="G38" s="42"/>
      <c r="H38" s="42"/>
      <c r="I38" s="42"/>
      <c r="J38" s="42"/>
      <c r="K38" s="42"/>
      <c r="L38" s="42"/>
      <c r="M38" s="42"/>
      <c r="N38" s="42"/>
      <c r="W38" s="257"/>
    </row>
    <row r="39" spans="1:24" ht="15.75" customHeight="1" x14ac:dyDescent="0.35">
      <c r="F39" s="332"/>
      <c r="G39" s="332"/>
      <c r="H39" s="332"/>
      <c r="I39" s="332"/>
      <c r="J39" s="332"/>
      <c r="K39" s="332"/>
      <c r="L39" s="307"/>
      <c r="M39" s="307"/>
    </row>
    <row r="40" spans="1:24" ht="15.75" customHeight="1" x14ac:dyDescent="0.35">
      <c r="A40" s="117"/>
      <c r="B40" s="312"/>
      <c r="C40" s="312"/>
      <c r="D40" s="312"/>
      <c r="E40" s="312"/>
      <c r="F40" s="42"/>
      <c r="G40" s="42"/>
      <c r="H40" s="42"/>
      <c r="I40" s="42"/>
      <c r="J40" s="42"/>
      <c r="K40" s="42"/>
      <c r="L40" s="42"/>
      <c r="M40" s="42"/>
      <c r="N40" s="42"/>
    </row>
    <row r="41" spans="1:24" ht="15.75" customHeight="1" x14ac:dyDescent="0.35">
      <c r="A41" s="117"/>
      <c r="B41" s="312"/>
      <c r="C41" s="312"/>
      <c r="D41" s="312"/>
      <c r="E41" s="312"/>
      <c r="F41" s="42"/>
      <c r="G41" s="42"/>
      <c r="H41" s="42"/>
      <c r="I41" s="42"/>
      <c r="J41" s="42"/>
      <c r="K41" s="42"/>
      <c r="L41" s="42"/>
      <c r="M41" s="42"/>
      <c r="N41" s="42"/>
    </row>
    <row r="42" spans="1:24" ht="15.75" customHeight="1" x14ac:dyDescent="0.35">
      <c r="A42" s="117"/>
      <c r="B42" s="312"/>
      <c r="C42" s="312"/>
      <c r="D42" s="312"/>
      <c r="E42" s="312"/>
      <c r="F42" s="42"/>
      <c r="G42" s="42"/>
      <c r="H42" s="42"/>
      <c r="I42" s="42"/>
      <c r="J42" s="42"/>
      <c r="K42" s="42"/>
      <c r="L42" s="42"/>
      <c r="M42" s="42"/>
      <c r="N42" s="42"/>
    </row>
    <row r="43" spans="1:24" ht="15.75" customHeight="1" x14ac:dyDescent="0.35">
      <c r="A43" s="117"/>
      <c r="B43" s="312"/>
      <c r="C43" s="312"/>
      <c r="D43" s="312"/>
      <c r="E43" s="312"/>
      <c r="F43" s="42"/>
      <c r="G43" s="42"/>
      <c r="H43" s="42"/>
      <c r="I43" s="42"/>
      <c r="J43" s="42"/>
      <c r="K43" s="42"/>
      <c r="L43" s="42"/>
      <c r="M43" s="42"/>
      <c r="N43" s="42"/>
    </row>
    <row r="44" spans="1:24" ht="15.75" customHeight="1" x14ac:dyDescent="0.35">
      <c r="A44" s="117"/>
      <c r="B44" s="312"/>
      <c r="C44" s="312"/>
      <c r="D44" s="312"/>
      <c r="E44" s="312"/>
      <c r="F44" s="42"/>
      <c r="G44" s="42"/>
      <c r="H44" s="42"/>
      <c r="I44" s="42"/>
      <c r="J44" s="42"/>
      <c r="K44" s="42"/>
      <c r="L44" s="42"/>
      <c r="M44" s="42"/>
      <c r="N44" s="42"/>
    </row>
    <row r="45" spans="1:24" s="116" customFormat="1" ht="15.75" customHeight="1" x14ac:dyDescent="0.35">
      <c r="A45" s="117"/>
      <c r="B45" s="312"/>
      <c r="C45" s="312"/>
      <c r="D45" s="312"/>
      <c r="E45" s="312"/>
      <c r="F45" s="42"/>
      <c r="G45" s="42"/>
      <c r="H45" s="42"/>
      <c r="I45" s="42"/>
      <c r="J45" s="42"/>
      <c r="K45" s="42"/>
      <c r="L45" s="42"/>
      <c r="M45" s="42"/>
      <c r="N45" s="42"/>
      <c r="O45" s="26"/>
      <c r="P45" s="26"/>
      <c r="Q45" s="316"/>
      <c r="R45" s="26"/>
      <c r="S45" s="316"/>
      <c r="T45" s="316"/>
      <c r="U45" s="316"/>
      <c r="V45" s="26"/>
      <c r="W45" s="26"/>
      <c r="X45" s="26"/>
    </row>
    <row r="46" spans="1:24" s="116" customFormat="1" ht="12.75" customHeight="1" x14ac:dyDescent="0.3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316"/>
      <c r="R46" s="26"/>
      <c r="S46" s="316"/>
      <c r="T46" s="316"/>
      <c r="U46" s="316"/>
      <c r="V46" s="26"/>
      <c r="W46" s="26"/>
      <c r="X46" s="26"/>
    </row>
  </sheetData>
  <mergeCells count="17">
    <mergeCell ref="B5:W5"/>
    <mergeCell ref="B11:W11"/>
    <mergeCell ref="B17:W17"/>
    <mergeCell ref="A35:O35"/>
    <mergeCell ref="F39:K39"/>
    <mergeCell ref="B23:W23"/>
    <mergeCell ref="B29:W29"/>
    <mergeCell ref="A1:X1"/>
    <mergeCell ref="A2:A3"/>
    <mergeCell ref="B3:D3"/>
    <mergeCell ref="F3:H3"/>
    <mergeCell ref="J3:L3"/>
    <mergeCell ref="N3:P3"/>
    <mergeCell ref="B2:P2"/>
    <mergeCell ref="R2:X2"/>
    <mergeCell ref="V3:X3"/>
    <mergeCell ref="R3:T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47"/>
  <sheetViews>
    <sheetView zoomScale="106" zoomScaleNormal="106" workbookViewId="0">
      <selection sqref="A1:AI1"/>
    </sheetView>
  </sheetViews>
  <sheetFormatPr defaultColWidth="9.1796875" defaultRowHeight="10" x14ac:dyDescent="0.35"/>
  <cols>
    <col min="1" max="1" width="13" style="2" customWidth="1"/>
    <col min="2" max="6" width="6" style="137" customWidth="1"/>
    <col min="7" max="7" width="6" style="164" customWidth="1"/>
    <col min="8" max="8" width="1.81640625" style="137" customWidth="1"/>
    <col min="9" max="13" width="6" style="137" customWidth="1"/>
    <col min="14" max="14" width="6" style="164" customWidth="1"/>
    <col min="15" max="15" width="2" style="137" customWidth="1"/>
    <col min="16" max="20" width="6" style="137" customWidth="1"/>
    <col min="21" max="21" width="6" style="164" customWidth="1"/>
    <col min="22" max="22" width="1.7265625" style="137" customWidth="1"/>
    <col min="23" max="27" width="6" style="137" customWidth="1"/>
    <col min="28" max="28" width="6" style="164" customWidth="1"/>
    <col min="29" max="29" width="1.7265625" style="137" customWidth="1"/>
    <col min="30" max="34" width="5.453125" style="137" customWidth="1"/>
    <col min="35" max="35" width="8" style="2" customWidth="1"/>
    <col min="36" max="16384" width="9.1796875" style="2"/>
  </cols>
  <sheetData>
    <row r="1" spans="1:39" ht="21.75" customHeight="1" x14ac:dyDescent="0.35">
      <c r="A1" s="336" t="s">
        <v>119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251" t="s">
        <v>135</v>
      </c>
    </row>
    <row r="2" spans="1:39" ht="21.75" customHeight="1" x14ac:dyDescent="0.35">
      <c r="A2" s="334" t="s">
        <v>0</v>
      </c>
      <c r="B2" s="343" t="s">
        <v>14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4"/>
      <c r="Q2" s="344"/>
      <c r="R2" s="344"/>
      <c r="S2" s="344"/>
      <c r="T2" s="136"/>
      <c r="U2" s="163"/>
      <c r="W2" s="331" t="s">
        <v>15</v>
      </c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</row>
    <row r="3" spans="1:39" ht="30" customHeight="1" x14ac:dyDescent="0.35">
      <c r="A3" s="342"/>
      <c r="B3" s="330" t="s">
        <v>16</v>
      </c>
      <c r="C3" s="330"/>
      <c r="D3" s="330"/>
      <c r="E3" s="330"/>
      <c r="F3" s="330"/>
      <c r="G3" s="330"/>
      <c r="H3" s="136"/>
      <c r="I3" s="330" t="s">
        <v>2</v>
      </c>
      <c r="J3" s="330"/>
      <c r="K3" s="330"/>
      <c r="L3" s="330"/>
      <c r="M3" s="330"/>
      <c r="N3" s="330"/>
      <c r="O3" s="136"/>
      <c r="P3" s="330" t="s">
        <v>3</v>
      </c>
      <c r="Q3" s="330"/>
      <c r="R3" s="330"/>
      <c r="S3" s="330"/>
      <c r="T3" s="330"/>
      <c r="U3" s="330"/>
      <c r="W3" s="344" t="s">
        <v>17</v>
      </c>
      <c r="X3" s="344"/>
      <c r="Y3" s="344"/>
      <c r="Z3" s="344"/>
      <c r="AA3" s="344"/>
      <c r="AB3" s="344"/>
      <c r="AC3" s="136"/>
      <c r="AD3" s="343" t="s">
        <v>18</v>
      </c>
      <c r="AE3" s="343"/>
      <c r="AF3" s="343"/>
      <c r="AG3" s="343"/>
      <c r="AH3" s="343"/>
      <c r="AI3" s="343"/>
    </row>
    <row r="4" spans="1:39" ht="25.5" customHeight="1" x14ac:dyDescent="0.35">
      <c r="A4" s="338"/>
      <c r="B4" s="242">
        <v>2018</v>
      </c>
      <c r="C4" s="242">
        <v>2019</v>
      </c>
      <c r="D4" s="242">
        <v>2020</v>
      </c>
      <c r="E4" s="242">
        <v>2021</v>
      </c>
      <c r="F4" s="209">
        <v>2022</v>
      </c>
      <c r="G4" s="209">
        <v>2023</v>
      </c>
      <c r="H4" s="242"/>
      <c r="I4" s="242">
        <v>2018</v>
      </c>
      <c r="J4" s="242">
        <v>2019</v>
      </c>
      <c r="K4" s="242">
        <v>2020</v>
      </c>
      <c r="L4" s="242">
        <v>2021</v>
      </c>
      <c r="M4" s="209">
        <v>2022</v>
      </c>
      <c r="N4" s="209">
        <v>2023</v>
      </c>
      <c r="O4" s="242"/>
      <c r="P4" s="242">
        <v>2018</v>
      </c>
      <c r="Q4" s="242">
        <v>2019</v>
      </c>
      <c r="R4" s="242">
        <v>2020</v>
      </c>
      <c r="S4" s="242">
        <v>2021</v>
      </c>
      <c r="T4" s="209">
        <v>2022</v>
      </c>
      <c r="U4" s="209">
        <v>2023</v>
      </c>
      <c r="V4" s="245"/>
      <c r="W4" s="209">
        <v>2018</v>
      </c>
      <c r="X4" s="209">
        <v>2019</v>
      </c>
      <c r="Y4" s="209">
        <v>2020</v>
      </c>
      <c r="Z4" s="209">
        <v>2021</v>
      </c>
      <c r="AA4" s="209">
        <v>2022</v>
      </c>
      <c r="AB4" s="209">
        <v>2023</v>
      </c>
      <c r="AC4" s="242"/>
      <c r="AD4" s="242">
        <v>2018</v>
      </c>
      <c r="AE4" s="242">
        <v>2019</v>
      </c>
      <c r="AF4" s="242">
        <v>2020</v>
      </c>
      <c r="AG4" s="242">
        <v>2021</v>
      </c>
      <c r="AH4" s="209">
        <v>2022</v>
      </c>
      <c r="AI4" s="162">
        <v>2023</v>
      </c>
    </row>
    <row r="5" spans="1:39" ht="15" customHeight="1" x14ac:dyDescent="0.35">
      <c r="B5" s="335" t="s">
        <v>11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</row>
    <row r="6" spans="1:39" ht="15" customHeight="1" x14ac:dyDescent="0.35">
      <c r="A6" s="6" t="s">
        <v>4</v>
      </c>
      <c r="B6" s="12">
        <v>63</v>
      </c>
      <c r="C6" s="12">
        <v>63.6</v>
      </c>
      <c r="D6" s="12">
        <v>61.7</v>
      </c>
      <c r="E6" s="12">
        <v>62.2</v>
      </c>
      <c r="F6" s="12">
        <v>63.7</v>
      </c>
      <c r="G6" s="12">
        <v>64.5</v>
      </c>
      <c r="H6" s="12"/>
      <c r="I6" s="12">
        <v>78.7</v>
      </c>
      <c r="J6" s="12">
        <v>79.400000000000006</v>
      </c>
      <c r="K6" s="12">
        <v>77.3</v>
      </c>
      <c r="L6" s="12">
        <v>77.7</v>
      </c>
      <c r="M6" s="12">
        <v>79.400000000000006</v>
      </c>
      <c r="N6" s="12">
        <v>80.5</v>
      </c>
      <c r="O6" s="12"/>
      <c r="P6" s="12">
        <v>86.3</v>
      </c>
      <c r="Q6" s="12">
        <v>86.5</v>
      </c>
      <c r="R6" s="12">
        <v>84.8</v>
      </c>
      <c r="S6" s="12">
        <v>86.6</v>
      </c>
      <c r="T6" s="12">
        <v>87.7</v>
      </c>
      <c r="U6" s="12">
        <v>88.3</v>
      </c>
      <c r="V6" s="12"/>
      <c r="W6" s="12">
        <f t="shared" ref="W6:AB8" si="0">I6-B6</f>
        <v>15.700000000000003</v>
      </c>
      <c r="X6" s="12">
        <f t="shared" si="0"/>
        <v>15.800000000000004</v>
      </c>
      <c r="Y6" s="12">
        <f t="shared" si="0"/>
        <v>15.599999999999994</v>
      </c>
      <c r="Z6" s="12">
        <f t="shared" si="0"/>
        <v>15.5</v>
      </c>
      <c r="AA6" s="12">
        <f t="shared" si="0"/>
        <v>15.700000000000003</v>
      </c>
      <c r="AB6" s="12">
        <f t="shared" si="0"/>
        <v>16</v>
      </c>
      <c r="AC6" s="12"/>
      <c r="AD6" s="12">
        <f t="shared" ref="AD6:AH6" si="1">P6-I6</f>
        <v>7.5999999999999943</v>
      </c>
      <c r="AE6" s="12">
        <f t="shared" si="1"/>
        <v>7.0999999999999943</v>
      </c>
      <c r="AF6" s="12">
        <f t="shared" si="1"/>
        <v>7.5</v>
      </c>
      <c r="AG6" s="12">
        <f t="shared" si="1"/>
        <v>8.8999999999999915</v>
      </c>
      <c r="AH6" s="12">
        <f t="shared" si="1"/>
        <v>8.2999999999999972</v>
      </c>
      <c r="AI6" s="12">
        <f>U6-N6</f>
        <v>7.7999999999999972</v>
      </c>
    </row>
    <row r="7" spans="1:39" ht="15" customHeight="1" x14ac:dyDescent="0.35">
      <c r="A7" s="6" t="s">
        <v>5</v>
      </c>
      <c r="B7" s="12">
        <v>59.2</v>
      </c>
      <c r="C7" s="12">
        <v>60</v>
      </c>
      <c r="D7" s="12">
        <v>57.4</v>
      </c>
      <c r="E7" s="12">
        <v>57.5</v>
      </c>
      <c r="F7" s="12">
        <v>60.1</v>
      </c>
      <c r="G7" s="12">
        <v>60.7</v>
      </c>
      <c r="H7" s="12"/>
      <c r="I7" s="12">
        <v>72.7</v>
      </c>
      <c r="J7" s="12">
        <v>73</v>
      </c>
      <c r="K7" s="12">
        <v>72.3</v>
      </c>
      <c r="L7" s="12">
        <v>72.2</v>
      </c>
      <c r="M7" s="12">
        <v>74.599999999999994</v>
      </c>
      <c r="N7" s="12">
        <v>75.8</v>
      </c>
      <c r="O7" s="12"/>
      <c r="P7" s="12">
        <v>82.9</v>
      </c>
      <c r="Q7" s="12">
        <v>83.1</v>
      </c>
      <c r="R7" s="12">
        <v>81.400000000000006</v>
      </c>
      <c r="S7" s="12">
        <v>83.2</v>
      </c>
      <c r="T7" s="12">
        <v>84.5</v>
      </c>
      <c r="U7" s="12">
        <v>85.8</v>
      </c>
      <c r="V7" s="12"/>
      <c r="W7" s="12">
        <f t="shared" si="0"/>
        <v>13.5</v>
      </c>
      <c r="X7" s="12">
        <f t="shared" si="0"/>
        <v>13</v>
      </c>
      <c r="Y7" s="12">
        <f t="shared" si="0"/>
        <v>14.899999999999999</v>
      </c>
      <c r="Z7" s="12">
        <f t="shared" si="0"/>
        <v>14.700000000000003</v>
      </c>
      <c r="AA7" s="12">
        <f t="shared" si="0"/>
        <v>14.499999999999993</v>
      </c>
      <c r="AB7" s="12">
        <f t="shared" si="0"/>
        <v>15.099999999999994</v>
      </c>
      <c r="AC7" s="12"/>
      <c r="AD7" s="12">
        <f t="shared" ref="AD7:AH8" si="2">P7-I7</f>
        <v>10.200000000000003</v>
      </c>
      <c r="AE7" s="12">
        <f t="shared" si="2"/>
        <v>10.099999999999994</v>
      </c>
      <c r="AF7" s="12">
        <f t="shared" si="2"/>
        <v>9.1000000000000085</v>
      </c>
      <c r="AG7" s="12">
        <f t="shared" si="2"/>
        <v>11</v>
      </c>
      <c r="AH7" s="12">
        <f t="shared" si="2"/>
        <v>9.9000000000000057</v>
      </c>
      <c r="AI7" s="12">
        <f t="shared" ref="AI7:AI8" si="3">U7-N7</f>
        <v>10</v>
      </c>
    </row>
    <row r="8" spans="1:39" ht="15" customHeight="1" x14ac:dyDescent="0.35">
      <c r="A8" s="6" t="s">
        <v>6</v>
      </c>
      <c r="B8" s="12">
        <v>39.299999999999997</v>
      </c>
      <c r="C8" s="12">
        <v>38.9</v>
      </c>
      <c r="D8" s="12">
        <v>37.6</v>
      </c>
      <c r="E8" s="12">
        <v>38.1</v>
      </c>
      <c r="F8" s="12">
        <v>40</v>
      </c>
      <c r="G8" s="12">
        <v>40.9</v>
      </c>
      <c r="H8" s="12"/>
      <c r="I8" s="12">
        <v>57.3</v>
      </c>
      <c r="J8" s="12">
        <v>57.7</v>
      </c>
      <c r="K8" s="12">
        <v>56.2</v>
      </c>
      <c r="L8" s="12">
        <v>57.1</v>
      </c>
      <c r="M8" s="12">
        <v>59.2</v>
      </c>
      <c r="N8" s="12">
        <v>60.1</v>
      </c>
      <c r="O8" s="12"/>
      <c r="P8" s="12">
        <v>70.599999999999994</v>
      </c>
      <c r="Q8" s="12">
        <v>71.3</v>
      </c>
      <c r="R8" s="12">
        <v>71.5</v>
      </c>
      <c r="S8" s="12">
        <v>73.5</v>
      </c>
      <c r="T8" s="12">
        <v>75.099999999999994</v>
      </c>
      <c r="U8" s="12">
        <v>76.400000000000006</v>
      </c>
      <c r="V8" s="12"/>
      <c r="W8" s="12">
        <f t="shared" si="0"/>
        <v>18</v>
      </c>
      <c r="X8" s="12">
        <f t="shared" si="0"/>
        <v>18.800000000000004</v>
      </c>
      <c r="Y8" s="12">
        <f t="shared" si="0"/>
        <v>18.600000000000001</v>
      </c>
      <c r="Z8" s="12">
        <f t="shared" si="0"/>
        <v>19</v>
      </c>
      <c r="AA8" s="12">
        <f t="shared" si="0"/>
        <v>19.200000000000003</v>
      </c>
      <c r="AB8" s="12">
        <f t="shared" si="0"/>
        <v>19.200000000000003</v>
      </c>
      <c r="AC8" s="12"/>
      <c r="AD8" s="12">
        <f t="shared" si="2"/>
        <v>13.299999999999997</v>
      </c>
      <c r="AE8" s="12">
        <f t="shared" si="2"/>
        <v>13.599999999999994</v>
      </c>
      <c r="AF8" s="12">
        <f t="shared" si="2"/>
        <v>15.299999999999997</v>
      </c>
      <c r="AG8" s="12">
        <f t="shared" si="2"/>
        <v>16.399999999999999</v>
      </c>
      <c r="AH8" s="12">
        <f t="shared" si="2"/>
        <v>15.899999999999991</v>
      </c>
      <c r="AI8" s="12">
        <f t="shared" si="3"/>
        <v>16.300000000000004</v>
      </c>
    </row>
    <row r="9" spans="1:39" ht="15" customHeight="1" x14ac:dyDescent="0.35">
      <c r="A9" s="6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276"/>
    </row>
    <row r="10" spans="1:39" ht="15" customHeight="1" x14ac:dyDescent="0.35">
      <c r="A10" s="6" t="s">
        <v>7</v>
      </c>
      <c r="B10" s="12">
        <v>50.6</v>
      </c>
      <c r="C10" s="12">
        <v>50.7</v>
      </c>
      <c r="D10" s="12">
        <v>49.4</v>
      </c>
      <c r="E10" s="12">
        <v>49.8</v>
      </c>
      <c r="F10" s="12">
        <v>51.6</v>
      </c>
      <c r="G10" s="12">
        <v>52.5</v>
      </c>
      <c r="H10" s="12"/>
      <c r="I10" s="12">
        <v>71.099999999999994</v>
      </c>
      <c r="J10" s="12">
        <v>71.8</v>
      </c>
      <c r="K10" s="12">
        <v>70.3</v>
      </c>
      <c r="L10" s="12">
        <v>70.8</v>
      </c>
      <c r="M10" s="12">
        <v>72.7</v>
      </c>
      <c r="N10" s="12">
        <v>73.900000000000006</v>
      </c>
      <c r="O10" s="12"/>
      <c r="P10" s="12">
        <v>82</v>
      </c>
      <c r="Q10" s="12">
        <v>82.4</v>
      </c>
      <c r="R10" s="12">
        <v>81.5</v>
      </c>
      <c r="S10" s="12">
        <v>83.3</v>
      </c>
      <c r="T10" s="12">
        <v>84.4</v>
      </c>
      <c r="U10" s="12">
        <v>85.3</v>
      </c>
      <c r="V10" s="12"/>
      <c r="W10" s="12">
        <f t="shared" ref="W10:AB11" si="4">I10-B10</f>
        <v>20.499999999999993</v>
      </c>
      <c r="X10" s="12">
        <f t="shared" si="4"/>
        <v>21.099999999999994</v>
      </c>
      <c r="Y10" s="12">
        <f t="shared" si="4"/>
        <v>20.9</v>
      </c>
      <c r="Z10" s="12">
        <f t="shared" si="4"/>
        <v>21</v>
      </c>
      <c r="AA10" s="12">
        <f t="shared" si="4"/>
        <v>21.1</v>
      </c>
      <c r="AB10" s="12">
        <f t="shared" si="4"/>
        <v>21.400000000000006</v>
      </c>
      <c r="AC10" s="12"/>
      <c r="AD10" s="12">
        <f t="shared" ref="AD10:AI11" si="5">P10-I10</f>
        <v>10.900000000000006</v>
      </c>
      <c r="AE10" s="12">
        <f t="shared" si="5"/>
        <v>10.600000000000009</v>
      </c>
      <c r="AF10" s="12">
        <f t="shared" si="5"/>
        <v>11.200000000000003</v>
      </c>
      <c r="AG10" s="12">
        <f t="shared" si="5"/>
        <v>12.5</v>
      </c>
      <c r="AH10" s="12">
        <f t="shared" si="5"/>
        <v>11.700000000000003</v>
      </c>
      <c r="AI10" s="12">
        <f t="shared" si="5"/>
        <v>11.399999999999991</v>
      </c>
    </row>
    <row r="11" spans="1:39" ht="15" customHeight="1" x14ac:dyDescent="0.35">
      <c r="A11" s="6" t="s">
        <v>8</v>
      </c>
      <c r="B11" s="12">
        <v>63.9</v>
      </c>
      <c r="C11" s="12">
        <v>64.2</v>
      </c>
      <c r="D11" s="12">
        <v>59.7</v>
      </c>
      <c r="E11" s="12">
        <v>61.1</v>
      </c>
      <c r="F11" s="12">
        <v>63.1</v>
      </c>
      <c r="G11" s="12">
        <v>63.7</v>
      </c>
      <c r="H11" s="12"/>
      <c r="I11" s="12">
        <v>68.400000000000006</v>
      </c>
      <c r="J11" s="12">
        <v>68.099999999999994</v>
      </c>
      <c r="K11" s="12">
        <v>64.2</v>
      </c>
      <c r="L11" s="12">
        <v>65.599999999999994</v>
      </c>
      <c r="M11" s="12">
        <v>68.599999999999994</v>
      </c>
      <c r="N11" s="12">
        <v>68.5</v>
      </c>
      <c r="O11" s="12"/>
      <c r="P11" s="12">
        <v>69.7</v>
      </c>
      <c r="Q11" s="12">
        <v>68.099999999999994</v>
      </c>
      <c r="R11" s="12">
        <v>62.8</v>
      </c>
      <c r="S11" s="12">
        <v>63.3</v>
      </c>
      <c r="T11" s="12">
        <v>67.8</v>
      </c>
      <c r="U11" s="12">
        <v>69.599999999999994</v>
      </c>
      <c r="V11" s="12"/>
      <c r="W11" s="12">
        <f t="shared" si="4"/>
        <v>4.5000000000000071</v>
      </c>
      <c r="X11" s="12">
        <f t="shared" si="4"/>
        <v>3.8999999999999915</v>
      </c>
      <c r="Y11" s="12">
        <f t="shared" si="4"/>
        <v>4.5</v>
      </c>
      <c r="Z11" s="12">
        <f t="shared" si="4"/>
        <v>4.4999999999999929</v>
      </c>
      <c r="AA11" s="12">
        <f t="shared" si="4"/>
        <v>5.4999999999999929</v>
      </c>
      <c r="AB11" s="12">
        <f t="shared" si="4"/>
        <v>4.7999999999999972</v>
      </c>
      <c r="AC11" s="12"/>
      <c r="AD11" s="12">
        <f t="shared" si="5"/>
        <v>1.2999999999999972</v>
      </c>
      <c r="AE11" s="12">
        <f>Q11-J11</f>
        <v>0</v>
      </c>
      <c r="AF11" s="12">
        <f t="shared" si="5"/>
        <v>-1.4000000000000057</v>
      </c>
      <c r="AG11" s="12">
        <f t="shared" si="5"/>
        <v>-2.2999999999999972</v>
      </c>
      <c r="AH11" s="12">
        <f t="shared" si="5"/>
        <v>-0.79999999999999716</v>
      </c>
      <c r="AI11" s="12">
        <f>U11-N11</f>
        <v>1.0999999999999943</v>
      </c>
      <c r="AJ11" s="13"/>
      <c r="AK11" s="13"/>
      <c r="AL11" s="13"/>
      <c r="AM11" s="13"/>
    </row>
    <row r="12" spans="1:39" ht="15" customHeight="1" x14ac:dyDescent="0.35">
      <c r="A12" s="6"/>
      <c r="B12" s="276"/>
      <c r="C12" s="276"/>
      <c r="D12" s="276"/>
      <c r="E12" s="276"/>
      <c r="F12" s="12"/>
      <c r="G12" s="12"/>
      <c r="H12" s="42"/>
      <c r="I12" s="276"/>
      <c r="J12" s="276"/>
      <c r="K12" s="276"/>
      <c r="L12" s="276"/>
      <c r="M12" s="12"/>
      <c r="N12" s="12"/>
      <c r="O12" s="42"/>
      <c r="P12" s="276"/>
      <c r="Q12" s="276"/>
      <c r="R12" s="276"/>
      <c r="S12" s="276"/>
      <c r="T12" s="12"/>
      <c r="U12" s="12"/>
      <c r="V12" s="276"/>
      <c r="W12" s="12"/>
      <c r="X12" s="12"/>
      <c r="Y12" s="12"/>
      <c r="Z12" s="12"/>
      <c r="AA12" s="12"/>
      <c r="AB12" s="12"/>
      <c r="AC12" s="276"/>
      <c r="AD12" s="12"/>
      <c r="AE12" s="12"/>
      <c r="AF12" s="12"/>
      <c r="AG12" s="12"/>
      <c r="AH12" s="276"/>
      <c r="AJ12" s="13"/>
      <c r="AK12" s="13"/>
      <c r="AL12" s="13"/>
      <c r="AM12" s="13"/>
    </row>
    <row r="13" spans="1:39" s="20" customFormat="1" ht="15" customHeight="1" x14ac:dyDescent="0.35">
      <c r="A13" s="7" t="s">
        <v>9</v>
      </c>
      <c r="B13" s="29">
        <v>52.5</v>
      </c>
      <c r="C13" s="29">
        <v>52.7</v>
      </c>
      <c r="D13" s="29">
        <v>50.9</v>
      </c>
      <c r="E13" s="29">
        <v>51.4</v>
      </c>
      <c r="F13" s="29">
        <v>53.3</v>
      </c>
      <c r="G13" s="29">
        <v>54.1</v>
      </c>
      <c r="H13" s="29"/>
      <c r="I13" s="29">
        <v>70.900000000000006</v>
      </c>
      <c r="J13" s="29">
        <v>71.400000000000006</v>
      </c>
      <c r="K13" s="29">
        <v>69.8</v>
      </c>
      <c r="L13" s="29">
        <v>70.3</v>
      </c>
      <c r="M13" s="29">
        <v>72.3</v>
      </c>
      <c r="N13" s="29">
        <v>73.3</v>
      </c>
      <c r="O13" s="29"/>
      <c r="P13" s="29">
        <v>81.2</v>
      </c>
      <c r="Q13" s="29">
        <v>81.5</v>
      </c>
      <c r="R13" s="29">
        <v>80.400000000000006</v>
      </c>
      <c r="S13" s="29">
        <v>82.1</v>
      </c>
      <c r="T13" s="29">
        <v>83.4</v>
      </c>
      <c r="U13" s="29">
        <v>84.3</v>
      </c>
      <c r="V13" s="29"/>
      <c r="W13" s="29">
        <f t="shared" ref="W13:AB13" si="6">I13-B13</f>
        <v>18.400000000000006</v>
      </c>
      <c r="X13" s="29">
        <f t="shared" si="6"/>
        <v>18.700000000000003</v>
      </c>
      <c r="Y13" s="29">
        <f t="shared" si="6"/>
        <v>18.899999999999999</v>
      </c>
      <c r="Z13" s="29">
        <f t="shared" si="6"/>
        <v>18.899999999999999</v>
      </c>
      <c r="AA13" s="29">
        <f t="shared" si="6"/>
        <v>19</v>
      </c>
      <c r="AB13" s="29">
        <f t="shared" si="6"/>
        <v>19.199999999999996</v>
      </c>
      <c r="AC13" s="29"/>
      <c r="AD13" s="29">
        <f t="shared" ref="AD13:AH13" si="7">P13-I13</f>
        <v>10.299999999999997</v>
      </c>
      <c r="AE13" s="29">
        <f t="shared" si="7"/>
        <v>10.099999999999994</v>
      </c>
      <c r="AF13" s="29">
        <f t="shared" si="7"/>
        <v>10.600000000000009</v>
      </c>
      <c r="AG13" s="29">
        <f t="shared" si="7"/>
        <v>11.799999999999997</v>
      </c>
      <c r="AH13" s="29">
        <f t="shared" si="7"/>
        <v>11.100000000000009</v>
      </c>
      <c r="AI13" s="29">
        <f>U13-N13</f>
        <v>11</v>
      </c>
      <c r="AJ13" s="18"/>
      <c r="AK13" s="18"/>
      <c r="AL13" s="18"/>
      <c r="AM13" s="18"/>
    </row>
    <row r="14" spans="1:39" s="20" customFormat="1" ht="15" customHeight="1" x14ac:dyDescent="0.35">
      <c r="A14" s="7"/>
      <c r="B14" s="22"/>
      <c r="C14" s="22"/>
      <c r="D14" s="22"/>
      <c r="E14" s="22"/>
      <c r="F14" s="22"/>
      <c r="G14" s="22"/>
      <c r="H14" s="74"/>
      <c r="I14" s="22"/>
      <c r="J14" s="22"/>
      <c r="K14" s="22"/>
      <c r="L14" s="22"/>
      <c r="M14" s="22"/>
      <c r="N14" s="22"/>
      <c r="O14" s="74"/>
      <c r="P14" s="29"/>
      <c r="Q14" s="29"/>
      <c r="R14" s="29"/>
      <c r="S14" s="29"/>
      <c r="T14" s="29"/>
      <c r="U14" s="29"/>
      <c r="V14" s="17"/>
      <c r="W14" s="22"/>
      <c r="X14" s="22"/>
      <c r="Y14" s="22"/>
      <c r="Z14" s="22"/>
      <c r="AA14" s="22"/>
      <c r="AB14" s="22"/>
      <c r="AC14" s="17"/>
      <c r="AD14" s="29"/>
      <c r="AE14" s="29"/>
      <c r="AF14" s="29"/>
      <c r="AG14" s="29"/>
      <c r="AH14" s="17"/>
    </row>
    <row r="15" spans="1:39" ht="15" customHeight="1" x14ac:dyDescent="0.35">
      <c r="B15" s="331" t="s">
        <v>12</v>
      </c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</row>
    <row r="16" spans="1:39" ht="15" customHeight="1" x14ac:dyDescent="0.35">
      <c r="A16" s="6" t="s">
        <v>4</v>
      </c>
      <c r="B16" s="12">
        <v>76</v>
      </c>
      <c r="C16" s="12">
        <v>76.400000000000006</v>
      </c>
      <c r="D16" s="12">
        <v>74.400000000000006</v>
      </c>
      <c r="E16" s="12">
        <v>74.2</v>
      </c>
      <c r="F16" s="12">
        <v>75.900000000000006</v>
      </c>
      <c r="G16" s="12">
        <v>76.8</v>
      </c>
      <c r="H16" s="12"/>
      <c r="I16" s="12">
        <v>86.8</v>
      </c>
      <c r="J16" s="12">
        <v>87.6</v>
      </c>
      <c r="K16" s="12">
        <v>85.4</v>
      </c>
      <c r="L16" s="12">
        <v>85.8</v>
      </c>
      <c r="M16" s="12">
        <v>87.7</v>
      </c>
      <c r="N16" s="12">
        <v>88.7</v>
      </c>
      <c r="O16" s="12"/>
      <c r="P16" s="12">
        <v>90.1</v>
      </c>
      <c r="Q16" s="12">
        <v>90.2</v>
      </c>
      <c r="R16" s="12">
        <v>88.8</v>
      </c>
      <c r="S16" s="12">
        <v>89.7</v>
      </c>
      <c r="T16" s="12">
        <v>91.5</v>
      </c>
      <c r="U16" s="12">
        <v>91.3</v>
      </c>
      <c r="V16" s="12"/>
      <c r="W16" s="12">
        <f t="shared" ref="W16:AB16" si="8">I16-B16</f>
        <v>10.799999999999997</v>
      </c>
      <c r="X16" s="12">
        <f t="shared" si="8"/>
        <v>11.199999999999989</v>
      </c>
      <c r="Y16" s="12">
        <f t="shared" si="8"/>
        <v>11</v>
      </c>
      <c r="Z16" s="12">
        <f t="shared" si="8"/>
        <v>11.599999999999994</v>
      </c>
      <c r="AA16" s="12">
        <f t="shared" si="8"/>
        <v>11.799999999999997</v>
      </c>
      <c r="AB16" s="12">
        <f t="shared" si="8"/>
        <v>11.900000000000006</v>
      </c>
      <c r="AC16" s="12"/>
      <c r="AD16" s="12">
        <f t="shared" ref="AD16:AI17" si="9">P16-I16</f>
        <v>3.2999999999999972</v>
      </c>
      <c r="AE16" s="12">
        <f t="shared" si="9"/>
        <v>2.6000000000000085</v>
      </c>
      <c r="AF16" s="12">
        <f t="shared" si="9"/>
        <v>3.3999999999999915</v>
      </c>
      <c r="AG16" s="12">
        <f t="shared" si="9"/>
        <v>3.9000000000000057</v>
      </c>
      <c r="AH16" s="12">
        <f t="shared" si="9"/>
        <v>3.7999999999999972</v>
      </c>
      <c r="AI16" s="12">
        <f t="shared" si="9"/>
        <v>2.5999999999999943</v>
      </c>
    </row>
    <row r="17" spans="1:35" ht="15" customHeight="1" x14ac:dyDescent="0.35">
      <c r="A17" s="6" t="s">
        <v>5</v>
      </c>
      <c r="B17" s="12">
        <v>72.400000000000006</v>
      </c>
      <c r="C17" s="12">
        <v>72.8</v>
      </c>
      <c r="D17" s="12">
        <v>70.400000000000006</v>
      </c>
      <c r="E17" s="12">
        <v>71.099999999999994</v>
      </c>
      <c r="F17" s="12">
        <v>73.400000000000006</v>
      </c>
      <c r="G17" s="12">
        <v>73.8</v>
      </c>
      <c r="H17" s="12"/>
      <c r="I17" s="12">
        <v>81.599999999999994</v>
      </c>
      <c r="J17" s="12">
        <v>81.8</v>
      </c>
      <c r="K17" s="12">
        <v>81.7</v>
      </c>
      <c r="L17" s="12">
        <v>81.099999999999994</v>
      </c>
      <c r="M17" s="12">
        <v>83.7</v>
      </c>
      <c r="N17" s="12">
        <v>85.6</v>
      </c>
      <c r="O17" s="12"/>
      <c r="P17" s="12">
        <v>86.8</v>
      </c>
      <c r="Q17" s="12">
        <v>87.4</v>
      </c>
      <c r="R17" s="12">
        <v>86.3</v>
      </c>
      <c r="S17" s="12">
        <v>87.6</v>
      </c>
      <c r="T17" s="12">
        <v>87.3</v>
      </c>
      <c r="U17" s="12">
        <v>89.2</v>
      </c>
      <c r="V17" s="12"/>
      <c r="W17" s="12">
        <f t="shared" ref="W17:AA18" si="10">I17-B17</f>
        <v>9.1999999999999886</v>
      </c>
      <c r="X17" s="12">
        <f t="shared" si="10"/>
        <v>9</v>
      </c>
      <c r="Y17" s="12">
        <f t="shared" si="10"/>
        <v>11.299999999999997</v>
      </c>
      <c r="Z17" s="12">
        <f t="shared" si="10"/>
        <v>10</v>
      </c>
      <c r="AA17" s="12">
        <f t="shared" si="10"/>
        <v>10.299999999999997</v>
      </c>
      <c r="AB17" s="12">
        <f t="shared" ref="AB17:AB18" si="11">N17-G17</f>
        <v>11.799999999999997</v>
      </c>
      <c r="AC17" s="12"/>
      <c r="AD17" s="12">
        <f t="shared" si="9"/>
        <v>5.2000000000000028</v>
      </c>
      <c r="AE17" s="12">
        <f t="shared" si="9"/>
        <v>5.6000000000000085</v>
      </c>
      <c r="AF17" s="12">
        <f t="shared" si="9"/>
        <v>4.5999999999999943</v>
      </c>
      <c r="AG17" s="12">
        <f t="shared" si="9"/>
        <v>6.5</v>
      </c>
      <c r="AH17" s="12">
        <f t="shared" si="9"/>
        <v>3.5999999999999943</v>
      </c>
      <c r="AI17" s="12">
        <f t="shared" si="9"/>
        <v>3.6000000000000085</v>
      </c>
    </row>
    <row r="18" spans="1:35" ht="15" customHeight="1" x14ac:dyDescent="0.35">
      <c r="A18" s="6" t="s">
        <v>6</v>
      </c>
      <c r="B18" s="12">
        <v>56.8</v>
      </c>
      <c r="C18" s="12">
        <v>56.2</v>
      </c>
      <c r="D18" s="12">
        <v>55.1</v>
      </c>
      <c r="E18" s="12">
        <v>55.7</v>
      </c>
      <c r="F18" s="12">
        <v>58.3</v>
      </c>
      <c r="G18" s="12">
        <v>58.9</v>
      </c>
      <c r="H18" s="12"/>
      <c r="I18" s="12">
        <v>70.8</v>
      </c>
      <c r="J18" s="12">
        <v>71.599999999999994</v>
      </c>
      <c r="K18" s="12">
        <v>69.900000000000006</v>
      </c>
      <c r="L18" s="12">
        <v>71.400000000000006</v>
      </c>
      <c r="M18" s="12">
        <v>74.099999999999994</v>
      </c>
      <c r="N18" s="12">
        <v>75.3</v>
      </c>
      <c r="O18" s="12"/>
      <c r="P18" s="12">
        <v>78.099999999999994</v>
      </c>
      <c r="Q18" s="12">
        <v>77.7</v>
      </c>
      <c r="R18" s="12">
        <v>78.900000000000006</v>
      </c>
      <c r="S18" s="12">
        <v>79.599999999999994</v>
      </c>
      <c r="T18" s="12">
        <v>82</v>
      </c>
      <c r="U18" s="12">
        <v>82.5</v>
      </c>
      <c r="V18" s="12"/>
      <c r="W18" s="12">
        <f t="shared" si="10"/>
        <v>14</v>
      </c>
      <c r="X18" s="12">
        <f t="shared" si="10"/>
        <v>15.399999999999991</v>
      </c>
      <c r="Y18" s="12">
        <f t="shared" si="10"/>
        <v>14.800000000000004</v>
      </c>
      <c r="Z18" s="12">
        <f t="shared" si="10"/>
        <v>15.700000000000003</v>
      </c>
      <c r="AA18" s="12">
        <f t="shared" si="10"/>
        <v>15.799999999999997</v>
      </c>
      <c r="AB18" s="12">
        <f t="shared" si="11"/>
        <v>16.399999999999999</v>
      </c>
      <c r="AC18" s="12"/>
      <c r="AD18" s="12">
        <f>P18-I18</f>
        <v>7.2999999999999972</v>
      </c>
      <c r="AE18" s="12">
        <f>Q18-J18</f>
        <v>6.1000000000000085</v>
      </c>
      <c r="AF18" s="12">
        <f>R18-K18</f>
        <v>9</v>
      </c>
      <c r="AG18" s="12">
        <f>S18-L18</f>
        <v>8.1999999999999886</v>
      </c>
      <c r="AH18" s="12">
        <f>T18-M18</f>
        <v>7.9000000000000057</v>
      </c>
      <c r="AI18" s="12">
        <f t="shared" ref="AI18" si="12">U18-N18</f>
        <v>7.2000000000000028</v>
      </c>
    </row>
    <row r="19" spans="1:35" ht="15" customHeight="1" x14ac:dyDescent="0.35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276"/>
    </row>
    <row r="20" spans="1:35" ht="15" customHeight="1" x14ac:dyDescent="0.35">
      <c r="A20" s="6" t="s">
        <v>7</v>
      </c>
      <c r="B20" s="12">
        <v>65.7</v>
      </c>
      <c r="C20" s="12">
        <v>65.7</v>
      </c>
      <c r="D20" s="12">
        <v>64.3</v>
      </c>
      <c r="E20" s="12">
        <v>64.400000000000006</v>
      </c>
      <c r="F20" s="12">
        <v>66.5</v>
      </c>
      <c r="G20" s="12">
        <v>67.400000000000006</v>
      </c>
      <c r="H20" s="12"/>
      <c r="I20" s="12">
        <v>80.7</v>
      </c>
      <c r="J20" s="12">
        <v>81.3</v>
      </c>
      <c r="K20" s="12">
        <v>79.8</v>
      </c>
      <c r="L20" s="12">
        <v>80.400000000000006</v>
      </c>
      <c r="M20" s="12">
        <v>82.6</v>
      </c>
      <c r="N20" s="12">
        <v>83.8</v>
      </c>
      <c r="O20" s="12"/>
      <c r="P20" s="12">
        <v>86.2</v>
      </c>
      <c r="Q20" s="12">
        <v>86.4</v>
      </c>
      <c r="R20" s="12">
        <v>85.8</v>
      </c>
      <c r="S20" s="12">
        <v>86.7</v>
      </c>
      <c r="T20" s="12">
        <v>88.2</v>
      </c>
      <c r="U20" s="12">
        <v>88.6</v>
      </c>
      <c r="V20" s="12"/>
      <c r="W20" s="12">
        <f t="shared" ref="W20:AB21" si="13">I20-B20</f>
        <v>15</v>
      </c>
      <c r="X20" s="12">
        <f t="shared" si="13"/>
        <v>15.599999999999994</v>
      </c>
      <c r="Y20" s="12">
        <f t="shared" si="13"/>
        <v>15.5</v>
      </c>
      <c r="Z20" s="12">
        <f t="shared" si="13"/>
        <v>16</v>
      </c>
      <c r="AA20" s="12">
        <f t="shared" si="13"/>
        <v>16.099999999999994</v>
      </c>
      <c r="AB20" s="12">
        <f t="shared" si="13"/>
        <v>16.399999999999991</v>
      </c>
      <c r="AC20" s="12"/>
      <c r="AD20" s="12">
        <f t="shared" ref="AD20:AI21" si="14">P20-I20</f>
        <v>5.5</v>
      </c>
      <c r="AE20" s="12">
        <f t="shared" si="14"/>
        <v>5.1000000000000085</v>
      </c>
      <c r="AF20" s="12">
        <f t="shared" si="14"/>
        <v>6</v>
      </c>
      <c r="AG20" s="12">
        <f t="shared" si="14"/>
        <v>6.2999999999999972</v>
      </c>
      <c r="AH20" s="12">
        <f t="shared" si="14"/>
        <v>5.6000000000000085</v>
      </c>
      <c r="AI20" s="12">
        <f t="shared" si="14"/>
        <v>4.7999999999999972</v>
      </c>
    </row>
    <row r="21" spans="1:35" s="25" customFormat="1" ht="15" customHeight="1" x14ac:dyDescent="0.35">
      <c r="A21" s="6" t="s">
        <v>8</v>
      </c>
      <c r="B21" s="12">
        <v>79.3</v>
      </c>
      <c r="C21" s="12">
        <v>79.3</v>
      </c>
      <c r="D21" s="12">
        <v>76</v>
      </c>
      <c r="E21" s="12">
        <v>77.400000000000006</v>
      </c>
      <c r="F21" s="12">
        <v>80.099999999999994</v>
      </c>
      <c r="G21" s="12">
        <v>79.900000000000006</v>
      </c>
      <c r="H21" s="12"/>
      <c r="I21" s="12">
        <v>81.7</v>
      </c>
      <c r="J21" s="12">
        <v>83.4</v>
      </c>
      <c r="K21" s="12">
        <v>80.5</v>
      </c>
      <c r="L21" s="12">
        <v>80</v>
      </c>
      <c r="M21" s="12">
        <v>84.8</v>
      </c>
      <c r="N21" s="12">
        <v>85.5</v>
      </c>
      <c r="O21" s="12"/>
      <c r="P21" s="12">
        <v>84.2</v>
      </c>
      <c r="Q21" s="12">
        <v>81.900000000000006</v>
      </c>
      <c r="R21" s="12">
        <v>79.900000000000006</v>
      </c>
      <c r="S21" s="12">
        <v>80.7</v>
      </c>
      <c r="T21" s="12">
        <v>82.2</v>
      </c>
      <c r="U21" s="12">
        <v>82.8</v>
      </c>
      <c r="V21" s="12"/>
      <c r="W21" s="12">
        <f t="shared" si="13"/>
        <v>2.4000000000000057</v>
      </c>
      <c r="X21" s="12">
        <f t="shared" si="13"/>
        <v>4.1000000000000085</v>
      </c>
      <c r="Y21" s="12">
        <f t="shared" si="13"/>
        <v>4.5</v>
      </c>
      <c r="Z21" s="12">
        <f t="shared" si="13"/>
        <v>2.5999999999999943</v>
      </c>
      <c r="AA21" s="12">
        <f t="shared" si="13"/>
        <v>4.7000000000000028</v>
      </c>
      <c r="AB21" s="12">
        <f t="shared" si="13"/>
        <v>5.5999999999999943</v>
      </c>
      <c r="AC21" s="12"/>
      <c r="AD21" s="12">
        <f t="shared" si="14"/>
        <v>2.5</v>
      </c>
      <c r="AE21" s="12">
        <f t="shared" si="14"/>
        <v>-1.5</v>
      </c>
      <c r="AF21" s="12">
        <f t="shared" si="14"/>
        <v>-0.59999999999999432</v>
      </c>
      <c r="AG21" s="12">
        <f t="shared" si="14"/>
        <v>0.70000000000000284</v>
      </c>
      <c r="AH21" s="12">
        <f t="shared" si="14"/>
        <v>-2.5999999999999943</v>
      </c>
      <c r="AI21" s="12">
        <f t="shared" si="14"/>
        <v>-2.7000000000000028</v>
      </c>
    </row>
    <row r="22" spans="1:35" s="25" customFormat="1" ht="15" customHeight="1" x14ac:dyDescent="0.35">
      <c r="A22" s="6"/>
      <c r="B22" s="26"/>
      <c r="C22" s="26"/>
      <c r="D22" s="26"/>
      <c r="E22" s="12"/>
      <c r="F22" s="12"/>
      <c r="G22" s="12"/>
      <c r="H22" s="26"/>
      <c r="I22" s="26"/>
      <c r="J22" s="26"/>
      <c r="K22" s="26"/>
      <c r="L22" s="12"/>
      <c r="M22" s="12"/>
      <c r="N22" s="12"/>
      <c r="O22" s="78"/>
      <c r="P22" s="26"/>
      <c r="Q22" s="26"/>
      <c r="R22" s="26"/>
      <c r="S22" s="12"/>
      <c r="T22" s="12"/>
      <c r="U22" s="12"/>
      <c r="V22" s="26"/>
      <c r="W22" s="12"/>
      <c r="X22" s="12"/>
      <c r="Y22" s="12"/>
      <c r="Z22" s="12"/>
      <c r="AA22" s="12"/>
      <c r="AB22" s="12"/>
      <c r="AC22" s="26"/>
      <c r="AD22" s="12"/>
      <c r="AE22" s="12"/>
      <c r="AF22" s="12"/>
      <c r="AG22" s="12"/>
      <c r="AH22" s="26"/>
      <c r="AI22" s="278"/>
    </row>
    <row r="23" spans="1:35" s="20" customFormat="1" ht="15" customHeight="1" x14ac:dyDescent="0.35">
      <c r="A23" s="7" t="s">
        <v>9</v>
      </c>
      <c r="B23" s="29">
        <v>67.599999999999994</v>
      </c>
      <c r="C23" s="29">
        <v>67.7</v>
      </c>
      <c r="D23" s="29">
        <v>66</v>
      </c>
      <c r="E23" s="29">
        <v>66.3</v>
      </c>
      <c r="F23" s="29">
        <v>68.5</v>
      </c>
      <c r="G23" s="29">
        <v>69.099999999999994</v>
      </c>
      <c r="H23" s="29"/>
      <c r="I23" s="29">
        <v>80.8</v>
      </c>
      <c r="J23" s="29">
        <v>81.5</v>
      </c>
      <c r="K23" s="29">
        <v>79.8</v>
      </c>
      <c r="L23" s="29">
        <v>80.400000000000006</v>
      </c>
      <c r="M23" s="29">
        <v>82.8</v>
      </c>
      <c r="N23" s="29">
        <v>84</v>
      </c>
      <c r="O23" s="29"/>
      <c r="P23" s="29">
        <v>86.1</v>
      </c>
      <c r="Q23" s="29">
        <v>86.1</v>
      </c>
      <c r="R23" s="29">
        <v>85.5</v>
      </c>
      <c r="S23" s="29">
        <v>86.4</v>
      </c>
      <c r="T23" s="29">
        <v>87.9</v>
      </c>
      <c r="U23" s="29">
        <v>88.3</v>
      </c>
      <c r="V23" s="29"/>
      <c r="W23" s="29">
        <f t="shared" ref="W23:AB23" si="15">I23-B23</f>
        <v>13.200000000000003</v>
      </c>
      <c r="X23" s="29">
        <f t="shared" si="15"/>
        <v>13.799999999999997</v>
      </c>
      <c r="Y23" s="29">
        <f t="shared" si="15"/>
        <v>13.799999999999997</v>
      </c>
      <c r="Z23" s="29">
        <f t="shared" si="15"/>
        <v>14.100000000000009</v>
      </c>
      <c r="AA23" s="29">
        <f t="shared" si="15"/>
        <v>14.299999999999997</v>
      </c>
      <c r="AB23" s="29">
        <f t="shared" si="15"/>
        <v>14.900000000000006</v>
      </c>
      <c r="AC23" s="29"/>
      <c r="AD23" s="29">
        <f t="shared" ref="AD23:AI23" si="16">P23-I23</f>
        <v>5.2999999999999972</v>
      </c>
      <c r="AE23" s="29">
        <f t="shared" si="16"/>
        <v>4.5999999999999943</v>
      </c>
      <c r="AF23" s="29">
        <f t="shared" si="16"/>
        <v>5.7000000000000028</v>
      </c>
      <c r="AG23" s="29">
        <f t="shared" si="16"/>
        <v>6</v>
      </c>
      <c r="AH23" s="29">
        <f t="shared" si="16"/>
        <v>5.1000000000000085</v>
      </c>
      <c r="AI23" s="29">
        <f t="shared" si="16"/>
        <v>4.2999999999999972</v>
      </c>
    </row>
    <row r="24" spans="1:35" s="20" customFormat="1" ht="15" customHeight="1" x14ac:dyDescent="0.35">
      <c r="A24" s="7"/>
      <c r="B24" s="22"/>
      <c r="C24" s="22"/>
      <c r="D24" s="22"/>
      <c r="E24" s="22"/>
      <c r="F24" s="22"/>
      <c r="G24" s="22"/>
      <c r="H24" s="144"/>
      <c r="I24" s="22"/>
      <c r="J24" s="22"/>
      <c r="K24" s="22"/>
      <c r="L24" s="22"/>
      <c r="M24" s="22"/>
      <c r="N24" s="22"/>
      <c r="O24" s="74"/>
      <c r="P24" s="29"/>
      <c r="Q24" s="29"/>
      <c r="R24" s="29"/>
      <c r="S24" s="29"/>
      <c r="T24" s="29"/>
      <c r="U24" s="29"/>
      <c r="V24" s="17"/>
      <c r="W24" s="22"/>
      <c r="X24" s="22"/>
      <c r="Y24" s="22"/>
      <c r="Z24" s="22"/>
      <c r="AA24" s="22"/>
      <c r="AB24" s="22"/>
      <c r="AC24" s="17"/>
      <c r="AD24" s="29"/>
      <c r="AE24" s="29"/>
      <c r="AF24" s="29"/>
      <c r="AG24" s="29"/>
      <c r="AH24" s="17"/>
    </row>
    <row r="25" spans="1:35" ht="14.25" customHeight="1" x14ac:dyDescent="0.35">
      <c r="B25" s="331" t="s">
        <v>13</v>
      </c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</row>
    <row r="26" spans="1:35" ht="16.5" customHeight="1" x14ac:dyDescent="0.35">
      <c r="A26" s="6" t="s">
        <v>4</v>
      </c>
      <c r="B26" s="12">
        <v>48.3</v>
      </c>
      <c r="C26" s="12">
        <v>48.6</v>
      </c>
      <c r="D26" s="12">
        <v>46.4</v>
      </c>
      <c r="E26" s="12">
        <v>47.7</v>
      </c>
      <c r="F26" s="12">
        <v>49</v>
      </c>
      <c r="G26" s="12">
        <v>49.6</v>
      </c>
      <c r="H26" s="12"/>
      <c r="I26" s="12">
        <v>70.5</v>
      </c>
      <c r="J26" s="12">
        <v>71.2</v>
      </c>
      <c r="K26" s="12">
        <v>69.099999999999994</v>
      </c>
      <c r="L26" s="12">
        <v>69.5</v>
      </c>
      <c r="M26" s="12">
        <v>71.099999999999994</v>
      </c>
      <c r="N26" s="12">
        <v>72.099999999999994</v>
      </c>
      <c r="O26" s="12"/>
      <c r="P26" s="12">
        <v>83.5</v>
      </c>
      <c r="Q26" s="12">
        <v>83.8</v>
      </c>
      <c r="R26" s="12">
        <v>81.900000000000006</v>
      </c>
      <c r="S26" s="12">
        <v>84.3</v>
      </c>
      <c r="T26" s="12">
        <v>84.9</v>
      </c>
      <c r="U26" s="12">
        <v>86.2</v>
      </c>
      <c r="V26" s="12"/>
      <c r="W26" s="12">
        <f t="shared" ref="W26:AB26" si="17">I26-B26</f>
        <v>22.200000000000003</v>
      </c>
      <c r="X26" s="12">
        <f t="shared" si="17"/>
        <v>22.6</v>
      </c>
      <c r="Y26" s="12">
        <f t="shared" si="17"/>
        <v>22.699999999999996</v>
      </c>
      <c r="Z26" s="12">
        <f t="shared" si="17"/>
        <v>21.799999999999997</v>
      </c>
      <c r="AA26" s="12">
        <f t="shared" si="17"/>
        <v>22.099999999999994</v>
      </c>
      <c r="AB26" s="12">
        <f t="shared" si="17"/>
        <v>22.499999999999993</v>
      </c>
      <c r="AC26" s="12"/>
      <c r="AD26" s="12">
        <f t="shared" ref="AD26:AI26" si="18">P26-I26</f>
        <v>13</v>
      </c>
      <c r="AE26" s="12">
        <f t="shared" si="18"/>
        <v>12.599999999999994</v>
      </c>
      <c r="AF26" s="12">
        <f t="shared" si="18"/>
        <v>12.800000000000011</v>
      </c>
      <c r="AG26" s="12">
        <f t="shared" si="18"/>
        <v>14.799999999999997</v>
      </c>
      <c r="AH26" s="12">
        <f t="shared" si="18"/>
        <v>13.800000000000011</v>
      </c>
      <c r="AI26" s="12">
        <f t="shared" si="18"/>
        <v>14.100000000000009</v>
      </c>
    </row>
    <row r="27" spans="1:35" ht="16.5" customHeight="1" x14ac:dyDescent="0.35">
      <c r="A27" s="6" t="s">
        <v>5</v>
      </c>
      <c r="B27" s="12">
        <v>44.1</v>
      </c>
      <c r="C27" s="12">
        <v>45</v>
      </c>
      <c r="D27" s="12">
        <v>42.7</v>
      </c>
      <c r="E27" s="12">
        <v>41.7</v>
      </c>
      <c r="F27" s="12">
        <v>44.1</v>
      </c>
      <c r="G27" s="12">
        <v>44.8</v>
      </c>
      <c r="H27" s="12"/>
      <c r="I27" s="12">
        <v>63.9</v>
      </c>
      <c r="J27" s="12">
        <v>64.5</v>
      </c>
      <c r="K27" s="12">
        <v>62.8</v>
      </c>
      <c r="L27" s="12">
        <v>63.5</v>
      </c>
      <c r="M27" s="12">
        <v>65.599999999999994</v>
      </c>
      <c r="N27" s="12">
        <v>65.8</v>
      </c>
      <c r="O27" s="12"/>
      <c r="P27" s="12">
        <v>80.099999999999994</v>
      </c>
      <c r="Q27" s="12">
        <v>79.900000000000006</v>
      </c>
      <c r="R27" s="12">
        <v>77.900000000000006</v>
      </c>
      <c r="S27" s="12">
        <v>80</v>
      </c>
      <c r="T27" s="12">
        <v>82.5</v>
      </c>
      <c r="U27" s="12">
        <v>83.3</v>
      </c>
      <c r="V27" s="12"/>
      <c r="W27" s="12">
        <f t="shared" ref="W27:AA28" si="19">I27-B27</f>
        <v>19.799999999999997</v>
      </c>
      <c r="X27" s="12">
        <f t="shared" si="19"/>
        <v>19.5</v>
      </c>
      <c r="Y27" s="12">
        <f t="shared" si="19"/>
        <v>20.099999999999994</v>
      </c>
      <c r="Z27" s="12">
        <f t="shared" si="19"/>
        <v>21.799999999999997</v>
      </c>
      <c r="AA27" s="12">
        <f t="shared" si="19"/>
        <v>21.499999999999993</v>
      </c>
      <c r="AB27" s="12">
        <f t="shared" ref="AB27:AB28" si="20">N27-G27</f>
        <v>21</v>
      </c>
      <c r="AC27" s="12"/>
      <c r="AD27" s="12">
        <f t="shared" ref="AD27:AH28" si="21">P27-I27</f>
        <v>16.199999999999996</v>
      </c>
      <c r="AE27" s="12">
        <f t="shared" si="21"/>
        <v>15.400000000000006</v>
      </c>
      <c r="AF27" s="12">
        <f t="shared" si="21"/>
        <v>15.100000000000009</v>
      </c>
      <c r="AG27" s="12">
        <f t="shared" si="21"/>
        <v>16.5</v>
      </c>
      <c r="AH27" s="12">
        <f t="shared" si="21"/>
        <v>16.900000000000006</v>
      </c>
      <c r="AI27" s="12">
        <f t="shared" ref="AI27:AI28" si="22">U27-N27</f>
        <v>17.5</v>
      </c>
    </row>
    <row r="28" spans="1:35" ht="16.5" customHeight="1" x14ac:dyDescent="0.35">
      <c r="A28" s="6" t="s">
        <v>6</v>
      </c>
      <c r="B28" s="12">
        <v>21.4</v>
      </c>
      <c r="C28" s="12">
        <v>21.1</v>
      </c>
      <c r="D28" s="12">
        <v>19.399999999999999</v>
      </c>
      <c r="E28" s="12">
        <v>19.7</v>
      </c>
      <c r="F28" s="12">
        <v>20.5</v>
      </c>
      <c r="G28" s="12">
        <v>21.7</v>
      </c>
      <c r="H28" s="12"/>
      <c r="I28" s="12">
        <v>43.5</v>
      </c>
      <c r="J28" s="12">
        <v>43.5</v>
      </c>
      <c r="K28" s="12">
        <v>42.1</v>
      </c>
      <c r="L28" s="12">
        <v>42.7</v>
      </c>
      <c r="M28" s="12">
        <v>44</v>
      </c>
      <c r="N28" s="12">
        <v>44.7</v>
      </c>
      <c r="O28" s="12"/>
      <c r="P28" s="12">
        <v>65.2</v>
      </c>
      <c r="Q28" s="12">
        <v>66.599999999999994</v>
      </c>
      <c r="R28" s="12">
        <v>66.3</v>
      </c>
      <c r="S28" s="12">
        <v>69.3</v>
      </c>
      <c r="T28" s="12">
        <v>70.3</v>
      </c>
      <c r="U28" s="12">
        <v>71.8</v>
      </c>
      <c r="V28" s="12"/>
      <c r="W28" s="12">
        <f t="shared" si="19"/>
        <v>22.1</v>
      </c>
      <c r="X28" s="12">
        <f t="shared" si="19"/>
        <v>22.4</v>
      </c>
      <c r="Y28" s="12">
        <f t="shared" si="19"/>
        <v>22.700000000000003</v>
      </c>
      <c r="Z28" s="12">
        <f t="shared" si="19"/>
        <v>23.000000000000004</v>
      </c>
      <c r="AA28" s="12">
        <f t="shared" si="19"/>
        <v>23.5</v>
      </c>
      <c r="AB28" s="12">
        <f t="shared" si="20"/>
        <v>23.000000000000004</v>
      </c>
      <c r="AC28" s="12"/>
      <c r="AD28" s="12">
        <f t="shared" si="21"/>
        <v>21.700000000000003</v>
      </c>
      <c r="AE28" s="12">
        <f t="shared" si="21"/>
        <v>23.099999999999994</v>
      </c>
      <c r="AF28" s="12">
        <f t="shared" si="21"/>
        <v>24.199999999999996</v>
      </c>
      <c r="AG28" s="12">
        <f t="shared" si="21"/>
        <v>26.599999999999994</v>
      </c>
      <c r="AH28" s="12">
        <f t="shared" si="21"/>
        <v>26.299999999999997</v>
      </c>
      <c r="AI28" s="12">
        <f t="shared" si="22"/>
        <v>27.099999999999994</v>
      </c>
    </row>
    <row r="29" spans="1:35" ht="16.5" customHeight="1" x14ac:dyDescent="0.35">
      <c r="A29" s="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276"/>
    </row>
    <row r="30" spans="1:35" ht="16.5" customHeight="1" x14ac:dyDescent="0.35">
      <c r="A30" s="6" t="s">
        <v>7</v>
      </c>
      <c r="B30" s="12">
        <v>34</v>
      </c>
      <c r="C30" s="12">
        <v>34</v>
      </c>
      <c r="D30" s="12">
        <v>32.5</v>
      </c>
      <c r="E30" s="12">
        <v>33.200000000000003</v>
      </c>
      <c r="F30" s="12">
        <v>34.6</v>
      </c>
      <c r="G30" s="12">
        <v>35.299999999999997</v>
      </c>
      <c r="H30" s="12"/>
      <c r="I30" s="12">
        <v>61.1</v>
      </c>
      <c r="J30" s="12">
        <v>61.8</v>
      </c>
      <c r="K30" s="12">
        <v>60.4</v>
      </c>
      <c r="L30" s="12">
        <v>60.7</v>
      </c>
      <c r="M30" s="12">
        <v>62.4</v>
      </c>
      <c r="N30" s="12">
        <v>63.4</v>
      </c>
      <c r="O30" s="12"/>
      <c r="P30" s="12">
        <v>78.900000000000006</v>
      </c>
      <c r="Q30" s="12">
        <v>79.5</v>
      </c>
      <c r="R30" s="12">
        <v>78.3</v>
      </c>
      <c r="S30" s="12">
        <v>80.8</v>
      </c>
      <c r="T30" s="12">
        <v>81.7</v>
      </c>
      <c r="U30" s="12">
        <v>82.8</v>
      </c>
      <c r="V30" s="12"/>
      <c r="W30" s="12">
        <f t="shared" ref="W30:AB31" si="23">I30-B30</f>
        <v>27.1</v>
      </c>
      <c r="X30" s="12">
        <f t="shared" si="23"/>
        <v>27.799999999999997</v>
      </c>
      <c r="Y30" s="12">
        <f t="shared" si="23"/>
        <v>27.9</v>
      </c>
      <c r="Z30" s="12">
        <f t="shared" si="23"/>
        <v>27.5</v>
      </c>
      <c r="AA30" s="12">
        <f t="shared" si="23"/>
        <v>27.799999999999997</v>
      </c>
      <c r="AB30" s="12">
        <f t="shared" si="23"/>
        <v>28.1</v>
      </c>
      <c r="AC30" s="12"/>
      <c r="AD30" s="12">
        <f t="shared" ref="AD30:AI31" si="24">P30-I30</f>
        <v>17.800000000000004</v>
      </c>
      <c r="AE30" s="12">
        <f t="shared" si="24"/>
        <v>17.700000000000003</v>
      </c>
      <c r="AF30" s="12">
        <f t="shared" si="24"/>
        <v>17.899999999999999</v>
      </c>
      <c r="AG30" s="12">
        <f t="shared" si="24"/>
        <v>20.099999999999994</v>
      </c>
      <c r="AH30" s="12">
        <f t="shared" si="24"/>
        <v>19.300000000000004</v>
      </c>
      <c r="AI30" s="12">
        <f t="shared" si="24"/>
        <v>19.399999999999999</v>
      </c>
    </row>
    <row r="31" spans="1:35" ht="16.5" customHeight="1" x14ac:dyDescent="0.35">
      <c r="A31" s="6" t="s">
        <v>8</v>
      </c>
      <c r="B31" s="12">
        <v>47.6</v>
      </c>
      <c r="C31" s="12">
        <v>48.1</v>
      </c>
      <c r="D31" s="12">
        <v>42.8</v>
      </c>
      <c r="E31" s="12">
        <v>43.1</v>
      </c>
      <c r="F31" s="12">
        <v>44.2</v>
      </c>
      <c r="G31" s="12">
        <v>45.5</v>
      </c>
      <c r="H31" s="12"/>
      <c r="I31" s="12">
        <v>58.8</v>
      </c>
      <c r="J31" s="12">
        <v>57.1</v>
      </c>
      <c r="K31" s="12">
        <v>52.1</v>
      </c>
      <c r="L31" s="12">
        <v>54.9</v>
      </c>
      <c r="M31" s="12">
        <v>56.5</v>
      </c>
      <c r="N31" s="12">
        <v>55.1</v>
      </c>
      <c r="O31" s="12"/>
      <c r="P31" s="12">
        <v>62.7</v>
      </c>
      <c r="Q31" s="12">
        <v>61.1</v>
      </c>
      <c r="R31" s="12">
        <v>54.5</v>
      </c>
      <c r="S31" s="12">
        <v>55.3</v>
      </c>
      <c r="T31" s="12">
        <v>59.8</v>
      </c>
      <c r="U31" s="12">
        <v>62.7</v>
      </c>
      <c r="V31" s="12"/>
      <c r="W31" s="12">
        <f t="shared" si="23"/>
        <v>11.199999999999996</v>
      </c>
      <c r="X31" s="12">
        <f t="shared" si="23"/>
        <v>9</v>
      </c>
      <c r="Y31" s="12">
        <f t="shared" si="23"/>
        <v>9.3000000000000043</v>
      </c>
      <c r="Z31" s="12">
        <f t="shared" si="23"/>
        <v>11.799999999999997</v>
      </c>
      <c r="AA31" s="12">
        <f t="shared" si="23"/>
        <v>12.299999999999997</v>
      </c>
      <c r="AB31" s="12">
        <f t="shared" si="23"/>
        <v>9.6000000000000014</v>
      </c>
      <c r="AC31" s="12"/>
      <c r="AD31" s="12">
        <f t="shared" si="24"/>
        <v>3.9000000000000057</v>
      </c>
      <c r="AE31" s="12">
        <f t="shared" si="24"/>
        <v>4</v>
      </c>
      <c r="AF31" s="12">
        <f t="shared" si="24"/>
        <v>2.3999999999999986</v>
      </c>
      <c r="AG31" s="12">
        <f t="shared" si="24"/>
        <v>0.39999999999999858</v>
      </c>
      <c r="AH31" s="12">
        <f t="shared" si="24"/>
        <v>3.2999999999999972</v>
      </c>
      <c r="AI31" s="12">
        <f t="shared" si="24"/>
        <v>7.6000000000000014</v>
      </c>
    </row>
    <row r="32" spans="1:35" ht="16.5" customHeight="1" x14ac:dyDescent="0.35">
      <c r="A32" s="6"/>
      <c r="B32" s="276"/>
      <c r="C32" s="276"/>
      <c r="D32" s="276"/>
      <c r="E32" s="12"/>
      <c r="F32" s="12"/>
      <c r="G32" s="12"/>
      <c r="H32" s="42"/>
      <c r="I32" s="276"/>
      <c r="J32" s="276"/>
      <c r="K32" s="276"/>
      <c r="L32" s="12"/>
      <c r="M32" s="12"/>
      <c r="N32" s="12"/>
      <c r="O32" s="42"/>
      <c r="P32" s="276"/>
      <c r="Q32" s="276"/>
      <c r="R32" s="276"/>
      <c r="S32" s="12"/>
      <c r="T32" s="12"/>
      <c r="U32" s="12"/>
      <c r="V32" s="276"/>
      <c r="W32" s="12"/>
      <c r="X32" s="12"/>
      <c r="Y32" s="12"/>
      <c r="Z32" s="12"/>
      <c r="AA32" s="12"/>
      <c r="AB32" s="12"/>
      <c r="AC32" s="276"/>
      <c r="AD32" s="12"/>
      <c r="AE32" s="12"/>
      <c r="AF32" s="12"/>
      <c r="AG32" s="12"/>
      <c r="AH32" s="276"/>
    </row>
    <row r="33" spans="1:35" s="32" customFormat="1" ht="16.5" customHeight="1" x14ac:dyDescent="0.35">
      <c r="A33" s="7" t="s">
        <v>9</v>
      </c>
      <c r="B33" s="29">
        <v>36</v>
      </c>
      <c r="C33" s="29">
        <v>36.1</v>
      </c>
      <c r="D33" s="29">
        <v>34.1</v>
      </c>
      <c r="E33" s="29">
        <v>34.6</v>
      </c>
      <c r="F33" s="29">
        <v>36</v>
      </c>
      <c r="G33" s="29">
        <v>36.799999999999997</v>
      </c>
      <c r="H33" s="29"/>
      <c r="I33" s="29">
        <v>60.8</v>
      </c>
      <c r="J33" s="29">
        <v>61.4</v>
      </c>
      <c r="K33" s="29">
        <v>59.6</v>
      </c>
      <c r="L33" s="29">
        <v>60.1</v>
      </c>
      <c r="M33" s="29">
        <v>61.8</v>
      </c>
      <c r="N33" s="29">
        <v>62.4</v>
      </c>
      <c r="O33" s="29"/>
      <c r="P33" s="29">
        <v>77.599999999999994</v>
      </c>
      <c r="Q33" s="29">
        <v>78.099999999999994</v>
      </c>
      <c r="R33" s="29">
        <v>76.599999999999994</v>
      </c>
      <c r="S33" s="29">
        <v>79.099999999999994</v>
      </c>
      <c r="T33" s="29">
        <v>80.2</v>
      </c>
      <c r="U33" s="29">
        <v>81.400000000000006</v>
      </c>
      <c r="V33" s="29"/>
      <c r="W33" s="29">
        <f t="shared" ref="W33:AB33" si="25">I33-B33</f>
        <v>24.799999999999997</v>
      </c>
      <c r="X33" s="29">
        <f t="shared" si="25"/>
        <v>25.299999999999997</v>
      </c>
      <c r="Y33" s="29">
        <f t="shared" si="25"/>
        <v>25.5</v>
      </c>
      <c r="Z33" s="29">
        <f t="shared" si="25"/>
        <v>25.5</v>
      </c>
      <c r="AA33" s="29">
        <f t="shared" si="25"/>
        <v>25.799999999999997</v>
      </c>
      <c r="AB33" s="29">
        <f t="shared" si="25"/>
        <v>25.6</v>
      </c>
      <c r="AC33" s="29"/>
      <c r="AD33" s="29">
        <f t="shared" ref="AD33:AI33" si="26">P33-I33</f>
        <v>16.799999999999997</v>
      </c>
      <c r="AE33" s="29">
        <f t="shared" si="26"/>
        <v>16.699999999999996</v>
      </c>
      <c r="AF33" s="29">
        <f t="shared" si="26"/>
        <v>16.999999999999993</v>
      </c>
      <c r="AG33" s="29">
        <f t="shared" si="26"/>
        <v>18.999999999999993</v>
      </c>
      <c r="AH33" s="29">
        <f t="shared" si="26"/>
        <v>18.400000000000006</v>
      </c>
      <c r="AI33" s="29">
        <f t="shared" si="26"/>
        <v>19.000000000000007</v>
      </c>
    </row>
    <row r="34" spans="1:35" s="25" customFormat="1" ht="9" customHeight="1" x14ac:dyDescent="0.35">
      <c r="A34" s="8"/>
      <c r="B34" s="33"/>
      <c r="C34" s="33"/>
      <c r="D34" s="33"/>
      <c r="E34" s="33"/>
      <c r="F34" s="111"/>
      <c r="G34" s="11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53"/>
    </row>
    <row r="35" spans="1:35" s="41" customFormat="1" ht="12.75" customHeight="1" x14ac:dyDescent="0.35">
      <c r="A35" s="9" t="s">
        <v>10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170"/>
    </row>
    <row r="36" spans="1:35" ht="16.5" customHeight="1" x14ac:dyDescent="0.35">
      <c r="A36" s="6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35" ht="16.5" customHeight="1" x14ac:dyDescent="0.35">
      <c r="A37" s="6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12"/>
    </row>
    <row r="38" spans="1:35" ht="17.25" customHeight="1" x14ac:dyDescent="0.35">
      <c r="A38" s="6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35" ht="15.75" customHeight="1" x14ac:dyDescent="0.35">
      <c r="A39" s="6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35" ht="15.75" customHeight="1" x14ac:dyDescent="0.35"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7"/>
      <c r="Q40" s="337"/>
      <c r="R40" s="337"/>
      <c r="S40" s="337"/>
      <c r="T40" s="143"/>
      <c r="U40" s="143"/>
    </row>
    <row r="41" spans="1:35" ht="15.75" customHeight="1" x14ac:dyDescent="0.35">
      <c r="A41" s="6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35" ht="15.75" customHeight="1" x14ac:dyDescent="0.35">
      <c r="A42" s="6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35" ht="15.75" customHeight="1" x14ac:dyDescent="0.35">
      <c r="A43" s="6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35" ht="15.75" customHeight="1" x14ac:dyDescent="0.35">
      <c r="A44" s="6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35" ht="15.75" customHeight="1" x14ac:dyDescent="0.35">
      <c r="A45" s="6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35" s="25" customFormat="1" ht="15.75" customHeight="1" x14ac:dyDescent="0.35">
      <c r="A46" s="6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35" s="25" customFormat="1" ht="12.75" customHeight="1" x14ac:dyDescent="0.3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</sheetData>
  <mergeCells count="13">
    <mergeCell ref="A1:AI1"/>
    <mergeCell ref="B40:S40"/>
    <mergeCell ref="A2:A4"/>
    <mergeCell ref="B2:S2"/>
    <mergeCell ref="B3:G3"/>
    <mergeCell ref="I3:N3"/>
    <mergeCell ref="P3:U3"/>
    <mergeCell ref="W3:AB3"/>
    <mergeCell ref="AD3:AI3"/>
    <mergeCell ref="W2:AI2"/>
    <mergeCell ref="B5:AI5"/>
    <mergeCell ref="B15:AI15"/>
    <mergeCell ref="B25:AI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47"/>
  <sheetViews>
    <sheetView zoomScale="106" zoomScaleNormal="106" workbookViewId="0">
      <selection activeCell="AQ1" sqref="AQ1"/>
    </sheetView>
  </sheetViews>
  <sheetFormatPr defaultColWidth="9.1796875" defaultRowHeight="10" x14ac:dyDescent="0.35"/>
  <cols>
    <col min="1" max="1" width="13.453125" style="2" customWidth="1"/>
    <col min="2" max="7" width="5.7265625" style="296" customWidth="1"/>
    <col min="8" max="8" width="1.7265625" style="2" customWidth="1"/>
    <col min="9" max="14" width="5.7265625" style="296" customWidth="1"/>
    <col min="15" max="15" width="1.7265625" style="2" customWidth="1"/>
    <col min="16" max="20" width="5.7265625" style="296" customWidth="1"/>
    <col min="21" max="21" width="5.81640625" style="296" customWidth="1"/>
    <col min="22" max="22" width="1.7265625" style="2" customWidth="1"/>
    <col min="23" max="28" width="5.7265625" style="296" customWidth="1"/>
    <col min="29" max="29" width="1.7265625" style="296" customWidth="1"/>
    <col min="30" max="35" width="5.7265625" style="296" customWidth="1"/>
    <col min="36" max="36" width="1.7265625" style="296" customWidth="1"/>
    <col min="37" max="40" width="5.7265625" style="296" customWidth="1"/>
    <col min="41" max="41" width="7" style="296" customWidth="1"/>
    <col min="42" max="42" width="5.54296875" style="296" customWidth="1"/>
    <col min="43" max="16384" width="9.1796875" style="2"/>
  </cols>
  <sheetData>
    <row r="1" spans="1:43" ht="26.25" customHeight="1" x14ac:dyDescent="0.2">
      <c r="A1" s="336" t="s">
        <v>121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P1" s="305"/>
      <c r="AQ1" s="251"/>
    </row>
    <row r="2" spans="1:43" ht="21.75" customHeight="1" x14ac:dyDescent="0.35">
      <c r="A2" s="334" t="s">
        <v>0</v>
      </c>
      <c r="B2" s="330" t="s">
        <v>19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W2" s="330" t="s">
        <v>20</v>
      </c>
      <c r="X2" s="330"/>
      <c r="Y2" s="330"/>
      <c r="Z2" s="330"/>
      <c r="AA2" s="330"/>
      <c r="AB2" s="330"/>
      <c r="AC2" s="330"/>
      <c r="AD2" s="330"/>
      <c r="AE2" s="330"/>
      <c r="AF2" s="330"/>
      <c r="AG2" s="330"/>
      <c r="AH2" s="330"/>
      <c r="AI2" s="330"/>
      <c r="AJ2" s="330"/>
      <c r="AK2" s="330"/>
      <c r="AL2" s="330"/>
      <c r="AM2" s="330"/>
      <c r="AN2" s="330"/>
      <c r="AO2" s="330"/>
      <c r="AP2" s="330"/>
    </row>
    <row r="3" spans="1:43" ht="34.5" customHeight="1" x14ac:dyDescent="0.35">
      <c r="A3" s="342"/>
      <c r="B3" s="343" t="s">
        <v>16</v>
      </c>
      <c r="C3" s="343"/>
      <c r="D3" s="343"/>
      <c r="E3" s="343"/>
      <c r="F3" s="343"/>
      <c r="G3" s="343"/>
      <c r="H3" s="11"/>
      <c r="I3" s="343" t="s">
        <v>2</v>
      </c>
      <c r="J3" s="343"/>
      <c r="K3" s="343"/>
      <c r="L3" s="343"/>
      <c r="M3" s="343"/>
      <c r="N3" s="343"/>
      <c r="O3" s="11"/>
      <c r="P3" s="343" t="s">
        <v>3</v>
      </c>
      <c r="Q3" s="343"/>
      <c r="R3" s="343"/>
      <c r="S3" s="343"/>
      <c r="T3" s="343"/>
      <c r="U3" s="343"/>
      <c r="V3" s="52"/>
      <c r="W3" s="330" t="s">
        <v>16</v>
      </c>
      <c r="X3" s="330"/>
      <c r="Y3" s="330"/>
      <c r="Z3" s="330"/>
      <c r="AA3" s="330"/>
      <c r="AB3" s="330"/>
      <c r="AC3" s="295"/>
      <c r="AD3" s="330" t="s">
        <v>2</v>
      </c>
      <c r="AE3" s="330"/>
      <c r="AF3" s="330"/>
      <c r="AG3" s="330"/>
      <c r="AH3" s="330"/>
      <c r="AI3" s="330"/>
      <c r="AJ3" s="295"/>
      <c r="AK3" s="330" t="s">
        <v>3</v>
      </c>
      <c r="AL3" s="330"/>
      <c r="AM3" s="330"/>
      <c r="AN3" s="330"/>
      <c r="AO3" s="330"/>
      <c r="AP3" s="330"/>
    </row>
    <row r="4" spans="1:43" ht="21.75" customHeight="1" x14ac:dyDescent="0.35">
      <c r="A4" s="338"/>
      <c r="B4" s="294">
        <v>2018</v>
      </c>
      <c r="C4" s="294">
        <v>2019</v>
      </c>
      <c r="D4" s="294">
        <v>2020</v>
      </c>
      <c r="E4" s="294">
        <v>2021</v>
      </c>
      <c r="F4" s="294">
        <v>2022</v>
      </c>
      <c r="G4" s="294">
        <v>2023</v>
      </c>
      <c r="H4" s="4"/>
      <c r="I4" s="294">
        <v>2018</v>
      </c>
      <c r="J4" s="294">
        <v>2019</v>
      </c>
      <c r="K4" s="294">
        <v>2020</v>
      </c>
      <c r="L4" s="294">
        <v>2021</v>
      </c>
      <c r="M4" s="294">
        <v>2022</v>
      </c>
      <c r="N4" s="294">
        <v>2023</v>
      </c>
      <c r="O4" s="4"/>
      <c r="P4" s="294">
        <v>2018</v>
      </c>
      <c r="Q4" s="294">
        <v>2019</v>
      </c>
      <c r="R4" s="294">
        <v>2020</v>
      </c>
      <c r="S4" s="294">
        <v>2021</v>
      </c>
      <c r="T4" s="294">
        <v>2022</v>
      </c>
      <c r="U4" s="294">
        <v>2023</v>
      </c>
      <c r="V4" s="48"/>
      <c r="W4" s="294">
        <v>2018</v>
      </c>
      <c r="X4" s="294">
        <v>2019</v>
      </c>
      <c r="Y4" s="294">
        <v>2020</v>
      </c>
      <c r="Z4" s="294">
        <v>2021</v>
      </c>
      <c r="AA4" s="294">
        <v>2022</v>
      </c>
      <c r="AB4" s="294">
        <v>2023</v>
      </c>
      <c r="AC4" s="297"/>
      <c r="AD4" s="294">
        <v>2018</v>
      </c>
      <c r="AE4" s="294">
        <v>2019</v>
      </c>
      <c r="AF4" s="294">
        <v>2020</v>
      </c>
      <c r="AG4" s="294">
        <v>2021</v>
      </c>
      <c r="AH4" s="294">
        <v>2022</v>
      </c>
      <c r="AI4" s="294">
        <v>2023</v>
      </c>
      <c r="AJ4" s="297"/>
      <c r="AK4" s="294">
        <v>2018</v>
      </c>
      <c r="AL4" s="294">
        <v>2019</v>
      </c>
      <c r="AM4" s="294">
        <v>2020</v>
      </c>
      <c r="AN4" s="294">
        <v>2021</v>
      </c>
      <c r="AO4" s="294">
        <v>2022</v>
      </c>
      <c r="AP4" s="294">
        <v>2023</v>
      </c>
    </row>
    <row r="5" spans="1:43" ht="15" customHeight="1" x14ac:dyDescent="0.35">
      <c r="B5" s="335" t="s">
        <v>11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</row>
    <row r="6" spans="1:43" ht="15" customHeight="1" x14ac:dyDescent="0.35">
      <c r="A6" s="6" t="s">
        <v>4</v>
      </c>
      <c r="B6" s="295">
        <v>8.1999999999999993</v>
      </c>
      <c r="C6" s="295">
        <v>8.1</v>
      </c>
      <c r="D6" s="295">
        <v>7.2</v>
      </c>
      <c r="E6" s="12">
        <v>7.5</v>
      </c>
      <c r="F6" s="12">
        <v>6.5</v>
      </c>
      <c r="G6" s="12">
        <v>6.1</v>
      </c>
      <c r="H6" s="13"/>
      <c r="I6" s="12">
        <v>5.2</v>
      </c>
      <c r="J6" s="12">
        <v>4.5</v>
      </c>
      <c r="K6" s="12">
        <v>4.8</v>
      </c>
      <c r="L6" s="12">
        <v>4.7</v>
      </c>
      <c r="M6" s="12">
        <v>4</v>
      </c>
      <c r="N6" s="12">
        <v>3.6</v>
      </c>
      <c r="O6" s="13"/>
      <c r="P6" s="12">
        <v>3.5</v>
      </c>
      <c r="Q6" s="12">
        <v>3.4</v>
      </c>
      <c r="R6" s="12">
        <v>3.4</v>
      </c>
      <c r="S6" s="12">
        <v>3.1</v>
      </c>
      <c r="T6" s="12">
        <v>2.6</v>
      </c>
      <c r="U6" s="12">
        <v>2.4</v>
      </c>
      <c r="V6" s="13"/>
      <c r="W6" s="12">
        <v>31.3</v>
      </c>
      <c r="X6" s="12">
        <v>30.8</v>
      </c>
      <c r="Y6" s="12">
        <v>33.5</v>
      </c>
      <c r="Z6" s="12">
        <v>32.799999999999997</v>
      </c>
      <c r="AA6" s="12">
        <v>31.8</v>
      </c>
      <c r="AB6" s="12">
        <v>31.3</v>
      </c>
      <c r="AC6" s="12"/>
      <c r="AD6" s="12">
        <v>17</v>
      </c>
      <c r="AE6" s="12">
        <v>16.8</v>
      </c>
      <c r="AF6" s="12">
        <v>18.8</v>
      </c>
      <c r="AG6" s="12">
        <v>18.5</v>
      </c>
      <c r="AH6" s="12">
        <v>17.3</v>
      </c>
      <c r="AI6" s="12">
        <v>16.5</v>
      </c>
      <c r="AJ6" s="12"/>
      <c r="AK6" s="12">
        <v>10.6</v>
      </c>
      <c r="AL6" s="12">
        <v>10.4</v>
      </c>
      <c r="AM6" s="12">
        <v>12.1</v>
      </c>
      <c r="AN6" s="12">
        <v>10.6</v>
      </c>
      <c r="AO6" s="12">
        <v>10</v>
      </c>
      <c r="AP6" s="296">
        <v>9.5</v>
      </c>
    </row>
    <row r="7" spans="1:43" ht="15" customHeight="1" x14ac:dyDescent="0.35">
      <c r="A7" s="6" t="s">
        <v>5</v>
      </c>
      <c r="B7" s="295">
        <v>11.5</v>
      </c>
      <c r="C7" s="295">
        <v>9.9</v>
      </c>
      <c r="D7" s="295">
        <v>10</v>
      </c>
      <c r="E7" s="12">
        <v>10.6</v>
      </c>
      <c r="F7" s="12">
        <v>9</v>
      </c>
      <c r="G7" s="12">
        <v>8.5</v>
      </c>
      <c r="H7" s="13"/>
      <c r="I7" s="12">
        <v>8.6999999999999993</v>
      </c>
      <c r="J7" s="12">
        <v>8.1999999999999993</v>
      </c>
      <c r="K7" s="12">
        <v>7.2</v>
      </c>
      <c r="L7" s="12">
        <v>7.7</v>
      </c>
      <c r="M7" s="12">
        <v>6</v>
      </c>
      <c r="N7" s="12">
        <v>5.5</v>
      </c>
      <c r="O7" s="13"/>
      <c r="P7" s="12">
        <v>5.0999999999999996</v>
      </c>
      <c r="Q7" s="12">
        <v>5.2</v>
      </c>
      <c r="R7" s="12">
        <v>4.8</v>
      </c>
      <c r="S7" s="12">
        <v>4.7</v>
      </c>
      <c r="T7" s="12">
        <v>3.7</v>
      </c>
      <c r="U7" s="12">
        <v>3.3</v>
      </c>
      <c r="V7" s="13"/>
      <c r="W7" s="12">
        <v>33.1</v>
      </c>
      <c r="X7" s="12">
        <v>33.5</v>
      </c>
      <c r="Y7" s="12">
        <v>36.200000000000003</v>
      </c>
      <c r="Z7" s="12">
        <v>35.700000000000003</v>
      </c>
      <c r="AA7" s="12">
        <v>34</v>
      </c>
      <c r="AB7" s="12">
        <v>33.700000000000003</v>
      </c>
      <c r="AC7" s="12"/>
      <c r="AD7" s="12">
        <v>20.399999999999999</v>
      </c>
      <c r="AE7" s="12">
        <v>20.399999999999999</v>
      </c>
      <c r="AF7" s="12">
        <v>22.2</v>
      </c>
      <c r="AG7" s="12">
        <v>21.7</v>
      </c>
      <c r="AH7" s="12">
        <v>20.6</v>
      </c>
      <c r="AI7" s="12">
        <v>19.8</v>
      </c>
      <c r="AJ7" s="12"/>
      <c r="AK7" s="12">
        <v>12.6</v>
      </c>
      <c r="AL7" s="12">
        <v>12.4</v>
      </c>
      <c r="AM7" s="12">
        <v>14.5</v>
      </c>
      <c r="AN7" s="12">
        <v>12.7</v>
      </c>
      <c r="AO7" s="296">
        <v>12.3</v>
      </c>
      <c r="AP7" s="296">
        <v>11.3</v>
      </c>
    </row>
    <row r="8" spans="1:43" ht="15" customHeight="1" x14ac:dyDescent="0.35">
      <c r="A8" s="6" t="s">
        <v>6</v>
      </c>
      <c r="B8" s="295">
        <v>21.5</v>
      </c>
      <c r="C8" s="295">
        <v>20.9</v>
      </c>
      <c r="D8" s="295">
        <v>20.100000000000001</v>
      </c>
      <c r="E8" s="12">
        <v>20.3</v>
      </c>
      <c r="F8" s="12">
        <v>18.2</v>
      </c>
      <c r="G8" s="12">
        <v>18.399999999999999</v>
      </c>
      <c r="H8" s="13"/>
      <c r="I8" s="12">
        <v>14.6</v>
      </c>
      <c r="J8" s="12">
        <v>14.3</v>
      </c>
      <c r="K8" s="12">
        <v>12.6</v>
      </c>
      <c r="L8" s="12">
        <v>13.5</v>
      </c>
      <c r="M8" s="12">
        <v>11.9</v>
      </c>
      <c r="N8" s="12">
        <v>11.9</v>
      </c>
      <c r="O8" s="13"/>
      <c r="P8" s="12">
        <v>10.8</v>
      </c>
      <c r="Q8" s="12">
        <v>10.3</v>
      </c>
      <c r="R8" s="12">
        <v>9.1</v>
      </c>
      <c r="S8" s="12">
        <v>8.1999999999999993</v>
      </c>
      <c r="T8" s="12">
        <v>6.7</v>
      </c>
      <c r="U8" s="12">
        <v>6.1</v>
      </c>
      <c r="V8" s="13"/>
      <c r="W8" s="12">
        <v>49.9</v>
      </c>
      <c r="X8" s="12">
        <v>50.8</v>
      </c>
      <c r="Y8" s="12">
        <v>52.9</v>
      </c>
      <c r="Z8" s="12">
        <v>52.1</v>
      </c>
      <c r="AA8" s="12">
        <v>51.2</v>
      </c>
      <c r="AB8" s="12">
        <v>49.8</v>
      </c>
      <c r="AC8" s="12"/>
      <c r="AD8" s="12">
        <v>32.9</v>
      </c>
      <c r="AE8" s="12">
        <v>32.6</v>
      </c>
      <c r="AF8" s="12">
        <v>35.700000000000003</v>
      </c>
      <c r="AG8" s="12">
        <v>34</v>
      </c>
      <c r="AH8" s="12">
        <v>32.799999999999997</v>
      </c>
      <c r="AI8" s="12">
        <v>31.8</v>
      </c>
      <c r="AJ8" s="12"/>
      <c r="AK8" s="12">
        <v>20.9</v>
      </c>
      <c r="AL8" s="12">
        <v>20.6</v>
      </c>
      <c r="AM8" s="12">
        <v>21.3</v>
      </c>
      <c r="AN8" s="12">
        <v>19.899999999999999</v>
      </c>
      <c r="AO8" s="296">
        <v>19.600000000000001</v>
      </c>
      <c r="AP8" s="296">
        <v>18.7</v>
      </c>
    </row>
    <row r="9" spans="1:43" ht="15" customHeight="1" x14ac:dyDescent="0.35">
      <c r="A9" s="6"/>
      <c r="B9" s="295"/>
      <c r="C9" s="295"/>
      <c r="D9" s="295"/>
      <c r="E9" s="12"/>
      <c r="F9" s="12"/>
      <c r="G9" s="12"/>
      <c r="H9" s="13"/>
      <c r="I9" s="12"/>
      <c r="J9" s="12"/>
      <c r="K9" s="12"/>
      <c r="L9" s="12"/>
      <c r="M9" s="12"/>
      <c r="N9" s="12"/>
      <c r="O9" s="13"/>
      <c r="P9" s="12"/>
      <c r="Q9" s="12"/>
      <c r="R9" s="12"/>
      <c r="S9" s="12"/>
      <c r="T9" s="12"/>
      <c r="U9" s="12"/>
      <c r="V9" s="13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3" ht="15" customHeight="1" x14ac:dyDescent="0.35">
      <c r="A10" s="6" t="s">
        <v>7</v>
      </c>
      <c r="B10" s="295">
        <v>13.4</v>
      </c>
      <c r="C10" s="147">
        <v>12.7</v>
      </c>
      <c r="D10" s="295">
        <v>12</v>
      </c>
      <c r="E10" s="12">
        <v>12.2</v>
      </c>
      <c r="F10" s="12">
        <v>10.7</v>
      </c>
      <c r="G10" s="12">
        <v>10.5</v>
      </c>
      <c r="H10" s="13"/>
      <c r="I10" s="12">
        <v>8</v>
      </c>
      <c r="J10" s="12">
        <v>7.5</v>
      </c>
      <c r="K10" s="12">
        <v>6.9</v>
      </c>
      <c r="L10" s="12">
        <v>7.2</v>
      </c>
      <c r="M10" s="12">
        <v>6.1</v>
      </c>
      <c r="N10" s="12">
        <v>5.8</v>
      </c>
      <c r="O10" s="13"/>
      <c r="P10" s="12">
        <v>5.4</v>
      </c>
      <c r="Q10" s="12">
        <v>5.2</v>
      </c>
      <c r="R10" s="12">
        <v>4.9000000000000004</v>
      </c>
      <c r="S10" s="12">
        <v>4.4000000000000004</v>
      </c>
      <c r="T10" s="12">
        <v>3.5</v>
      </c>
      <c r="U10" s="12">
        <v>3.3</v>
      </c>
      <c r="V10" s="13"/>
      <c r="W10" s="12">
        <v>41.6</v>
      </c>
      <c r="X10" s="12">
        <v>41.9</v>
      </c>
      <c r="Y10" s="12">
        <v>43.9</v>
      </c>
      <c r="Z10" s="12">
        <v>43.3</v>
      </c>
      <c r="AA10" s="12">
        <v>42.2</v>
      </c>
      <c r="AB10" s="12">
        <v>41.4</v>
      </c>
      <c r="AC10" s="12"/>
      <c r="AD10" s="12">
        <v>22.7</v>
      </c>
      <c r="AE10" s="12">
        <v>22.5</v>
      </c>
      <c r="AF10" s="12">
        <v>24.5</v>
      </c>
      <c r="AG10" s="12">
        <v>23.8</v>
      </c>
      <c r="AH10" s="12">
        <v>22.6</v>
      </c>
      <c r="AI10" s="12">
        <v>21.6</v>
      </c>
      <c r="AJ10" s="12"/>
      <c r="AK10" s="12">
        <v>13.3</v>
      </c>
      <c r="AL10" s="12">
        <v>13</v>
      </c>
      <c r="AM10" s="12">
        <v>14.3</v>
      </c>
      <c r="AN10" s="12">
        <v>12.9</v>
      </c>
      <c r="AO10" s="296">
        <v>12.5</v>
      </c>
      <c r="AP10" s="296">
        <v>11.8</v>
      </c>
    </row>
    <row r="11" spans="1:43" ht="15" customHeight="1" x14ac:dyDescent="0.35">
      <c r="A11" s="6" t="s">
        <v>8</v>
      </c>
      <c r="B11" s="295">
        <v>13.7</v>
      </c>
      <c r="C11" s="295">
        <v>13.2</v>
      </c>
      <c r="D11" s="295">
        <v>12.9</v>
      </c>
      <c r="E11" s="12">
        <v>13.3</v>
      </c>
      <c r="F11" s="12">
        <v>11.8</v>
      </c>
      <c r="G11" s="12">
        <v>12</v>
      </c>
      <c r="H11" s="13"/>
      <c r="I11" s="12">
        <v>12.9</v>
      </c>
      <c r="J11" s="12">
        <v>12.9</v>
      </c>
      <c r="K11" s="12">
        <v>12.4</v>
      </c>
      <c r="L11" s="12">
        <v>13.1</v>
      </c>
      <c r="M11" s="12">
        <v>10.4</v>
      </c>
      <c r="N11" s="12">
        <v>9.8000000000000007</v>
      </c>
      <c r="O11" s="13"/>
      <c r="P11" s="12">
        <v>10.199999999999999</v>
      </c>
      <c r="Q11" s="12">
        <v>11.3</v>
      </c>
      <c r="R11" s="12">
        <v>10.4</v>
      </c>
      <c r="S11" s="12">
        <v>13</v>
      </c>
      <c r="T11" s="12">
        <v>10.1</v>
      </c>
      <c r="U11" s="12">
        <v>9</v>
      </c>
      <c r="V11" s="13"/>
      <c r="W11" s="12">
        <v>26</v>
      </c>
      <c r="X11" s="12">
        <v>26</v>
      </c>
      <c r="Y11" s="12">
        <v>31.5</v>
      </c>
      <c r="Z11" s="12">
        <v>29.5</v>
      </c>
      <c r="AA11" s="12">
        <v>28.4</v>
      </c>
      <c r="AB11" s="12">
        <v>27.6</v>
      </c>
      <c r="AC11" s="12"/>
      <c r="AD11" s="12">
        <v>21.4</v>
      </c>
      <c r="AE11" s="12">
        <v>21.8</v>
      </c>
      <c r="AF11" s="12">
        <v>26.7</v>
      </c>
      <c r="AG11" s="12">
        <v>24.5</v>
      </c>
      <c r="AH11" s="12">
        <v>23.4</v>
      </c>
      <c r="AI11" s="12">
        <v>24.1</v>
      </c>
      <c r="AJ11" s="12"/>
      <c r="AK11" s="12">
        <v>22.3</v>
      </c>
      <c r="AL11" s="12">
        <v>23.3</v>
      </c>
      <c r="AM11" s="12">
        <v>29.9</v>
      </c>
      <c r="AN11" s="12">
        <v>27.2</v>
      </c>
      <c r="AO11" s="296">
        <v>24.6</v>
      </c>
      <c r="AP11" s="296">
        <v>23.5</v>
      </c>
    </row>
    <row r="12" spans="1:43" ht="15" customHeight="1" x14ac:dyDescent="0.35">
      <c r="A12" s="6"/>
      <c r="I12" s="12"/>
      <c r="J12" s="12"/>
      <c r="K12" s="12"/>
      <c r="L12" s="12"/>
      <c r="M12" s="12"/>
      <c r="N12" s="12"/>
      <c r="O12" s="13"/>
      <c r="P12" s="12"/>
      <c r="Q12" s="12"/>
      <c r="R12" s="12"/>
      <c r="S12" s="12"/>
      <c r="T12" s="12"/>
      <c r="U12" s="12"/>
    </row>
    <row r="13" spans="1:43" s="20" customFormat="1" ht="15" customHeight="1" x14ac:dyDescent="0.35">
      <c r="A13" s="7" t="s">
        <v>9</v>
      </c>
      <c r="B13" s="82">
        <v>13.4</v>
      </c>
      <c r="C13" s="82">
        <v>12.8</v>
      </c>
      <c r="D13" s="82">
        <v>12.1</v>
      </c>
      <c r="E13" s="17">
        <v>12.4</v>
      </c>
      <c r="F13" s="17">
        <v>10.9</v>
      </c>
      <c r="G13" s="17">
        <v>10.7</v>
      </c>
      <c r="H13" s="18"/>
      <c r="I13" s="29">
        <v>8.4</v>
      </c>
      <c r="J13" s="29">
        <v>7.9</v>
      </c>
      <c r="K13" s="29">
        <v>7.4</v>
      </c>
      <c r="L13" s="29">
        <v>7.7</v>
      </c>
      <c r="M13" s="29">
        <v>6.5</v>
      </c>
      <c r="N13" s="29">
        <v>6.2</v>
      </c>
      <c r="O13" s="18"/>
      <c r="P13" s="29">
        <v>5.7</v>
      </c>
      <c r="Q13" s="29">
        <v>5.6</v>
      </c>
      <c r="R13" s="29">
        <v>5.2</v>
      </c>
      <c r="S13" s="29">
        <v>4.8</v>
      </c>
      <c r="T13" s="29">
        <v>3.9</v>
      </c>
      <c r="U13" s="29">
        <v>3.6</v>
      </c>
      <c r="V13" s="18"/>
      <c r="W13" s="17">
        <v>39.4</v>
      </c>
      <c r="X13" s="17">
        <v>39.6</v>
      </c>
      <c r="Y13" s="17">
        <v>42.1</v>
      </c>
      <c r="Z13" s="17">
        <v>41.3</v>
      </c>
      <c r="AA13" s="17">
        <v>40.200000000000003</v>
      </c>
      <c r="AB13" s="17">
        <v>39.4</v>
      </c>
      <c r="AC13" s="29"/>
      <c r="AD13" s="17">
        <v>22.6</v>
      </c>
      <c r="AE13" s="17">
        <v>22.4</v>
      </c>
      <c r="AF13" s="17">
        <v>24.7</v>
      </c>
      <c r="AG13" s="17">
        <v>23.8</v>
      </c>
      <c r="AH13" s="17">
        <v>22.6</v>
      </c>
      <c r="AI13" s="17">
        <v>21.8</v>
      </c>
      <c r="AJ13" s="29"/>
      <c r="AK13" s="17">
        <v>13.9</v>
      </c>
      <c r="AL13" s="17">
        <v>13.7</v>
      </c>
      <c r="AM13" s="17">
        <v>15.2</v>
      </c>
      <c r="AN13" s="17">
        <v>13.7</v>
      </c>
      <c r="AO13" s="17">
        <v>13.2</v>
      </c>
      <c r="AP13" s="17">
        <v>12.5</v>
      </c>
    </row>
    <row r="14" spans="1:43" s="20" customFormat="1" ht="15" customHeight="1" x14ac:dyDescent="0.35">
      <c r="A14" s="7"/>
      <c r="B14" s="82"/>
      <c r="C14" s="82"/>
      <c r="D14" s="8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9"/>
      <c r="T14" s="29"/>
      <c r="U14" s="29"/>
      <c r="V14" s="17"/>
      <c r="W14" s="17"/>
      <c r="X14" s="17"/>
      <c r="Y14" s="17"/>
      <c r="Z14" s="22"/>
      <c r="AA14" s="22"/>
      <c r="AB14" s="22"/>
      <c r="AC14" s="22"/>
      <c r="AD14" s="22"/>
      <c r="AE14" s="22"/>
      <c r="AF14" s="22"/>
      <c r="AG14" s="29"/>
      <c r="AH14" s="29"/>
      <c r="AI14" s="29"/>
      <c r="AJ14" s="29"/>
      <c r="AK14" s="29"/>
      <c r="AL14" s="29"/>
      <c r="AM14" s="29"/>
      <c r="AN14" s="17"/>
      <c r="AO14" s="17"/>
      <c r="AP14" s="17"/>
    </row>
    <row r="15" spans="1:43" ht="15" customHeight="1" x14ac:dyDescent="0.35">
      <c r="B15" s="331" t="s">
        <v>12</v>
      </c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</row>
    <row r="16" spans="1:43" ht="15" customHeight="1" x14ac:dyDescent="0.35">
      <c r="A16" s="6" t="s">
        <v>4</v>
      </c>
      <c r="B16" s="147">
        <v>6.7</v>
      </c>
      <c r="C16" s="147">
        <v>6.5</v>
      </c>
      <c r="D16" s="147">
        <v>5.8</v>
      </c>
      <c r="E16" s="147">
        <v>5.8</v>
      </c>
      <c r="F16" s="147">
        <v>5</v>
      </c>
      <c r="G16" s="147">
        <v>4.5999999999999996</v>
      </c>
      <c r="H16" s="13"/>
      <c r="I16" s="12">
        <v>4</v>
      </c>
      <c r="J16" s="12">
        <v>3.2</v>
      </c>
      <c r="K16" s="12">
        <v>3.8</v>
      </c>
      <c r="L16" s="12">
        <v>3.7</v>
      </c>
      <c r="M16" s="147">
        <v>2.8</v>
      </c>
      <c r="N16" s="147">
        <v>2.6</v>
      </c>
      <c r="O16" s="13"/>
      <c r="P16" s="12">
        <v>3</v>
      </c>
      <c r="Q16" s="12">
        <v>2.9</v>
      </c>
      <c r="R16" s="12">
        <v>2.9</v>
      </c>
      <c r="S16" s="12">
        <v>2.9</v>
      </c>
      <c r="T16" s="147">
        <v>2.1</v>
      </c>
      <c r="U16" s="147">
        <v>2.1</v>
      </c>
      <c r="V16" s="13"/>
      <c r="W16" s="12">
        <v>18.5</v>
      </c>
      <c r="X16" s="12">
        <v>18.3</v>
      </c>
      <c r="Y16" s="12">
        <v>21</v>
      </c>
      <c r="Z16" s="12">
        <v>21.2</v>
      </c>
      <c r="AA16" s="12">
        <v>20</v>
      </c>
      <c r="AB16" s="12">
        <v>19.600000000000001</v>
      </c>
      <c r="AC16" s="12"/>
      <c r="AD16" s="12">
        <v>9.6</v>
      </c>
      <c r="AE16" s="12">
        <v>9.5</v>
      </c>
      <c r="AF16" s="12">
        <v>11.3</v>
      </c>
      <c r="AG16" s="12">
        <v>11</v>
      </c>
      <c r="AH16" s="12">
        <v>9.9</v>
      </c>
      <c r="AI16" s="12">
        <v>9</v>
      </c>
      <c r="AJ16" s="12"/>
      <c r="AK16" s="12">
        <v>7.1</v>
      </c>
      <c r="AL16" s="12">
        <v>7.1</v>
      </c>
      <c r="AM16" s="12">
        <v>8.5</v>
      </c>
      <c r="AN16" s="12">
        <v>7.6</v>
      </c>
      <c r="AO16" s="296">
        <v>6.6</v>
      </c>
      <c r="AP16" s="296">
        <v>6.7</v>
      </c>
    </row>
    <row r="17" spans="1:42" ht="15" customHeight="1" x14ac:dyDescent="0.35">
      <c r="A17" s="6" t="s">
        <v>5</v>
      </c>
      <c r="B17" s="147">
        <v>10.199999999999999</v>
      </c>
      <c r="C17" s="147">
        <v>9</v>
      </c>
      <c r="D17" s="147">
        <v>9.1999999999999993</v>
      </c>
      <c r="E17" s="147">
        <v>9.3000000000000007</v>
      </c>
      <c r="F17" s="147">
        <v>7.3</v>
      </c>
      <c r="G17" s="147">
        <v>6.8</v>
      </c>
      <c r="H17" s="13"/>
      <c r="I17" s="12">
        <v>7.4</v>
      </c>
      <c r="J17" s="12">
        <v>7</v>
      </c>
      <c r="K17" s="12">
        <v>5.7</v>
      </c>
      <c r="L17" s="12">
        <v>6.3</v>
      </c>
      <c r="M17" s="147">
        <v>4.5</v>
      </c>
      <c r="N17" s="147">
        <v>3.9</v>
      </c>
      <c r="O17" s="13"/>
      <c r="P17" s="12">
        <v>4.0999999999999996</v>
      </c>
      <c r="Q17" s="12">
        <v>4</v>
      </c>
      <c r="R17" s="12">
        <v>3.8</v>
      </c>
      <c r="S17" s="12">
        <v>3.4</v>
      </c>
      <c r="T17" s="147">
        <v>3.1</v>
      </c>
      <c r="U17" s="147">
        <v>2.7</v>
      </c>
      <c r="V17" s="13"/>
      <c r="W17" s="12">
        <v>19.399999999999999</v>
      </c>
      <c r="X17" s="12">
        <v>20</v>
      </c>
      <c r="Y17" s="12">
        <v>22.5</v>
      </c>
      <c r="Z17" s="12">
        <v>21.6</v>
      </c>
      <c r="AA17" s="12">
        <v>20.8</v>
      </c>
      <c r="AB17" s="12">
        <v>20.8</v>
      </c>
      <c r="AC17" s="12"/>
      <c r="AD17" s="12">
        <v>11.8</v>
      </c>
      <c r="AE17" s="12">
        <v>12</v>
      </c>
      <c r="AF17" s="12">
        <v>13.4</v>
      </c>
      <c r="AG17" s="12">
        <v>13.5</v>
      </c>
      <c r="AH17" s="12">
        <v>12.4</v>
      </c>
      <c r="AI17" s="12">
        <v>10.9</v>
      </c>
      <c r="AJ17" s="12"/>
      <c r="AK17" s="12">
        <v>9.5</v>
      </c>
      <c r="AL17" s="12">
        <v>8.9</v>
      </c>
      <c r="AM17" s="12">
        <v>10.3</v>
      </c>
      <c r="AN17" s="12">
        <v>9.3000000000000007</v>
      </c>
      <c r="AO17" s="296">
        <v>9.8000000000000007</v>
      </c>
      <c r="AP17" s="296">
        <v>8.4</v>
      </c>
    </row>
    <row r="18" spans="1:42" ht="15" customHeight="1" x14ac:dyDescent="0.35">
      <c r="A18" s="6" t="s">
        <v>6</v>
      </c>
      <c r="B18" s="147">
        <v>19.399999999999999</v>
      </c>
      <c r="C18" s="147">
        <v>18.7</v>
      </c>
      <c r="D18" s="147">
        <v>17.8</v>
      </c>
      <c r="E18" s="147">
        <v>18.3</v>
      </c>
      <c r="F18" s="147">
        <v>16.100000000000001</v>
      </c>
      <c r="G18" s="147">
        <v>16.399999999999999</v>
      </c>
      <c r="H18" s="13"/>
      <c r="I18" s="12">
        <v>12.8</v>
      </c>
      <c r="J18" s="12">
        <v>12.4</v>
      </c>
      <c r="K18" s="12">
        <v>10.8</v>
      </c>
      <c r="L18" s="12">
        <v>11</v>
      </c>
      <c r="M18" s="147">
        <v>9.1999999999999993</v>
      </c>
      <c r="N18" s="147">
        <v>9.3000000000000007</v>
      </c>
      <c r="O18" s="13"/>
      <c r="P18" s="12">
        <v>8.3000000000000007</v>
      </c>
      <c r="Q18" s="12">
        <v>8.9</v>
      </c>
      <c r="R18" s="12">
        <v>7.2</v>
      </c>
      <c r="S18" s="12">
        <v>7.1</v>
      </c>
      <c r="T18" s="147">
        <v>5.0999999999999996</v>
      </c>
      <c r="U18" s="147">
        <v>4.9000000000000004</v>
      </c>
      <c r="V18" s="13"/>
      <c r="W18" s="12">
        <v>29.5</v>
      </c>
      <c r="X18" s="12">
        <v>30.8</v>
      </c>
      <c r="Y18" s="12">
        <v>32.9</v>
      </c>
      <c r="Z18" s="12">
        <v>31.8</v>
      </c>
      <c r="AA18" s="12">
        <v>30.6</v>
      </c>
      <c r="AB18" s="12">
        <v>29.5</v>
      </c>
      <c r="AC18" s="12"/>
      <c r="AD18" s="12">
        <v>18.8</v>
      </c>
      <c r="AE18" s="12">
        <v>18.2</v>
      </c>
      <c r="AF18" s="12">
        <v>21.7</v>
      </c>
      <c r="AG18" s="12">
        <v>19.8</v>
      </c>
      <c r="AH18" s="12">
        <v>18.399999999999999</v>
      </c>
      <c r="AI18" s="12">
        <v>17</v>
      </c>
      <c r="AJ18" s="12"/>
      <c r="AK18" s="12">
        <v>14.8</v>
      </c>
      <c r="AL18" s="12">
        <v>14.7</v>
      </c>
      <c r="AM18" s="12">
        <v>15</v>
      </c>
      <c r="AN18" s="12">
        <v>14.3</v>
      </c>
      <c r="AO18" s="296">
        <v>13.6</v>
      </c>
      <c r="AP18" s="296">
        <v>13.2</v>
      </c>
    </row>
    <row r="19" spans="1:42" ht="15" customHeight="1" x14ac:dyDescent="0.35">
      <c r="A19" s="6"/>
      <c r="B19" s="147"/>
      <c r="C19" s="147"/>
      <c r="D19" s="147"/>
      <c r="E19" s="147"/>
      <c r="F19" s="147"/>
      <c r="G19" s="147"/>
      <c r="H19" s="13"/>
      <c r="I19" s="12"/>
      <c r="J19" s="12"/>
      <c r="K19" s="12"/>
      <c r="L19" s="12"/>
      <c r="M19" s="147"/>
      <c r="N19" s="147"/>
      <c r="O19" s="13"/>
      <c r="P19" s="12"/>
      <c r="Q19" s="12"/>
      <c r="R19" s="12"/>
      <c r="S19" s="12"/>
      <c r="T19" s="147"/>
      <c r="U19" s="147"/>
      <c r="V19" s="13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2" ht="15" customHeight="1" x14ac:dyDescent="0.35">
      <c r="A20" s="6" t="s">
        <v>7</v>
      </c>
      <c r="B20" s="147">
        <v>12.2</v>
      </c>
      <c r="C20" s="147">
        <v>11.4</v>
      </c>
      <c r="D20" s="147">
        <v>10.7</v>
      </c>
      <c r="E20" s="147">
        <v>10.9</v>
      </c>
      <c r="F20" s="147">
        <v>9.5</v>
      </c>
      <c r="G20" s="147">
        <v>9.1</v>
      </c>
      <c r="H20" s="13"/>
      <c r="I20" s="12">
        <v>7</v>
      </c>
      <c r="J20" s="12">
        <v>6.4</v>
      </c>
      <c r="K20" s="12">
        <v>5.9</v>
      </c>
      <c r="L20" s="12">
        <v>5.9</v>
      </c>
      <c r="M20" s="147">
        <v>4.7</v>
      </c>
      <c r="N20" s="147">
        <v>4.5999999999999996</v>
      </c>
      <c r="O20" s="13"/>
      <c r="P20" s="12">
        <v>4.5</v>
      </c>
      <c r="Q20" s="12">
        <v>4.5</v>
      </c>
      <c r="R20" s="12">
        <v>4.0999999999999996</v>
      </c>
      <c r="S20" s="12">
        <v>4</v>
      </c>
      <c r="T20" s="147">
        <v>2.8</v>
      </c>
      <c r="U20" s="147">
        <v>2.8</v>
      </c>
      <c r="V20" s="13"/>
      <c r="W20" s="12">
        <v>25.2</v>
      </c>
      <c r="X20" s="12">
        <v>25.8</v>
      </c>
      <c r="Y20" s="12">
        <v>28.1</v>
      </c>
      <c r="Z20" s="12">
        <v>27.7</v>
      </c>
      <c r="AA20" s="12">
        <v>26.5</v>
      </c>
      <c r="AB20" s="12">
        <v>25.9</v>
      </c>
      <c r="AC20" s="12"/>
      <c r="AD20" s="12">
        <v>13.2</v>
      </c>
      <c r="AE20" s="12">
        <v>13.1</v>
      </c>
      <c r="AF20" s="12">
        <v>15.2</v>
      </c>
      <c r="AG20" s="12">
        <v>14.5</v>
      </c>
      <c r="AH20" s="12">
        <v>13.3</v>
      </c>
      <c r="AI20" s="12">
        <v>12.1</v>
      </c>
      <c r="AJ20" s="12"/>
      <c r="AK20" s="12">
        <v>9.6999999999999993</v>
      </c>
      <c r="AL20" s="12">
        <v>9.5</v>
      </c>
      <c r="AM20" s="12">
        <v>10.5</v>
      </c>
      <c r="AN20" s="12">
        <v>9.6999999999999993</v>
      </c>
      <c r="AO20" s="296">
        <v>9.1999999999999993</v>
      </c>
      <c r="AP20" s="296">
        <v>8.9</v>
      </c>
    </row>
    <row r="21" spans="1:42" s="25" customFormat="1" ht="15" customHeight="1" x14ac:dyDescent="0.35">
      <c r="A21" s="6" t="s">
        <v>8</v>
      </c>
      <c r="B21" s="147">
        <v>11.5</v>
      </c>
      <c r="C21" s="147">
        <v>11.4</v>
      </c>
      <c r="D21" s="147">
        <v>11.5</v>
      </c>
      <c r="E21" s="147">
        <v>11.3</v>
      </c>
      <c r="F21" s="147">
        <v>9.4</v>
      </c>
      <c r="G21" s="147">
        <v>10.4</v>
      </c>
      <c r="H21" s="13"/>
      <c r="I21" s="12">
        <v>10.4</v>
      </c>
      <c r="J21" s="12">
        <v>9.8000000000000007</v>
      </c>
      <c r="K21" s="12">
        <v>9.1999999999999993</v>
      </c>
      <c r="L21" s="12">
        <v>10.4</v>
      </c>
      <c r="M21" s="147">
        <v>7.2</v>
      </c>
      <c r="N21" s="147">
        <v>6.7</v>
      </c>
      <c r="O21" s="13"/>
      <c r="P21" s="12">
        <v>5.7</v>
      </c>
      <c r="Q21" s="12">
        <v>8.1999999999999993</v>
      </c>
      <c r="R21" s="12">
        <v>7.8</v>
      </c>
      <c r="S21" s="12">
        <v>8.1</v>
      </c>
      <c r="T21" s="147">
        <v>8.5</v>
      </c>
      <c r="U21" s="147">
        <v>7.7</v>
      </c>
      <c r="V21" s="13"/>
      <c r="W21" s="12">
        <v>10.5</v>
      </c>
      <c r="X21" s="12">
        <v>10.6</v>
      </c>
      <c r="Y21" s="12">
        <v>14.1</v>
      </c>
      <c r="Z21" s="12">
        <v>12.8</v>
      </c>
      <c r="AA21" s="12">
        <v>11.6</v>
      </c>
      <c r="AB21" s="12">
        <v>10.9</v>
      </c>
      <c r="AC21" s="12"/>
      <c r="AD21" s="12">
        <v>8.6999999999999993</v>
      </c>
      <c r="AE21" s="12">
        <v>7.6</v>
      </c>
      <c r="AF21" s="12">
        <v>11.4</v>
      </c>
      <c r="AG21" s="12">
        <v>10.8</v>
      </c>
      <c r="AH21" s="12">
        <v>8.5</v>
      </c>
      <c r="AI21" s="12">
        <v>8.3000000000000007</v>
      </c>
      <c r="AJ21" s="12"/>
      <c r="AK21" s="12">
        <v>10.6</v>
      </c>
      <c r="AL21" s="12">
        <v>10.8</v>
      </c>
      <c r="AM21" s="12">
        <v>13.3</v>
      </c>
      <c r="AN21" s="12">
        <v>12.2</v>
      </c>
      <c r="AO21" s="296">
        <v>10.1</v>
      </c>
      <c r="AP21" s="296">
        <v>10.3</v>
      </c>
    </row>
    <row r="22" spans="1:42" s="25" customFormat="1" ht="15" customHeight="1" x14ac:dyDescent="0.35">
      <c r="A22" s="6"/>
      <c r="B22" s="288"/>
      <c r="C22" s="147"/>
      <c r="D22" s="147"/>
      <c r="E22" s="147"/>
      <c r="F22" s="147"/>
      <c r="G22" s="147"/>
      <c r="H22" s="278"/>
      <c r="I22" s="296"/>
      <c r="J22" s="296"/>
      <c r="K22" s="296"/>
      <c r="L22" s="296"/>
      <c r="M22" s="147"/>
      <c r="N22" s="147"/>
      <c r="O22" s="2"/>
      <c r="P22" s="296"/>
      <c r="Q22" s="296"/>
      <c r="R22" s="296"/>
      <c r="S22" s="296"/>
      <c r="T22" s="147"/>
      <c r="U22" s="147"/>
      <c r="V22" s="278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26"/>
      <c r="AP22" s="26"/>
    </row>
    <row r="23" spans="1:42" s="20" customFormat="1" ht="15" customHeight="1" x14ac:dyDescent="0.35">
      <c r="A23" s="7" t="s">
        <v>9</v>
      </c>
      <c r="B23" s="303">
        <v>12.1</v>
      </c>
      <c r="C23" s="303">
        <v>11.4</v>
      </c>
      <c r="D23" s="303">
        <v>10.8</v>
      </c>
      <c r="E23" s="303">
        <v>11</v>
      </c>
      <c r="F23" s="303">
        <v>9.5</v>
      </c>
      <c r="G23" s="303">
        <v>9.3000000000000007</v>
      </c>
      <c r="H23" s="18"/>
      <c r="I23" s="17">
        <v>7.3</v>
      </c>
      <c r="J23" s="17">
        <v>6.7</v>
      </c>
      <c r="K23" s="17">
        <v>6.2</v>
      </c>
      <c r="L23" s="17">
        <v>6.3</v>
      </c>
      <c r="M23" s="303">
        <v>4.9000000000000004</v>
      </c>
      <c r="N23" s="303">
        <v>4.8</v>
      </c>
      <c r="O23" s="18"/>
      <c r="P23" s="17">
        <v>4.5999999999999996</v>
      </c>
      <c r="Q23" s="17">
        <v>4.7</v>
      </c>
      <c r="R23" s="17">
        <v>4.2</v>
      </c>
      <c r="S23" s="17">
        <v>4.0999999999999996</v>
      </c>
      <c r="T23" s="303">
        <v>3.1</v>
      </c>
      <c r="U23" s="303">
        <v>3</v>
      </c>
      <c r="V23" s="18"/>
      <c r="W23" s="29">
        <v>23.2</v>
      </c>
      <c r="X23" s="29">
        <v>23.6</v>
      </c>
      <c r="Y23" s="29">
        <v>26.1</v>
      </c>
      <c r="Z23" s="29">
        <v>25.6</v>
      </c>
      <c r="AA23" s="29">
        <v>24.4</v>
      </c>
      <c r="AB23" s="29">
        <v>23.8</v>
      </c>
      <c r="AC23" s="29"/>
      <c r="AD23" s="29">
        <v>12.9</v>
      </c>
      <c r="AE23" s="29">
        <v>12.7</v>
      </c>
      <c r="AF23" s="29">
        <v>14.9</v>
      </c>
      <c r="AG23" s="29">
        <v>14.2</v>
      </c>
      <c r="AH23" s="29">
        <v>12.9</v>
      </c>
      <c r="AI23" s="29">
        <v>11.8</v>
      </c>
      <c r="AJ23" s="29"/>
      <c r="AK23" s="29">
        <v>9.8000000000000007</v>
      </c>
      <c r="AL23" s="29">
        <v>9.6</v>
      </c>
      <c r="AM23" s="29">
        <v>10.7</v>
      </c>
      <c r="AN23" s="29">
        <v>9.8000000000000007</v>
      </c>
      <c r="AO23" s="17">
        <v>9.3000000000000007</v>
      </c>
      <c r="AP23" s="17">
        <v>8.9</v>
      </c>
    </row>
    <row r="24" spans="1:42" s="20" customFormat="1" ht="15" customHeight="1" x14ac:dyDescent="0.35">
      <c r="A24" s="7"/>
      <c r="B24" s="82"/>
      <c r="C24" s="82"/>
      <c r="D24" s="82"/>
      <c r="E24" s="22"/>
      <c r="F24" s="22"/>
      <c r="G24" s="22"/>
      <c r="H24" s="23"/>
      <c r="I24" s="22"/>
      <c r="J24" s="22"/>
      <c r="K24" s="22"/>
      <c r="L24" s="22"/>
      <c r="M24" s="22"/>
      <c r="N24" s="22"/>
      <c r="O24" s="23"/>
      <c r="P24" s="22"/>
      <c r="Q24" s="22"/>
      <c r="R24" s="22"/>
      <c r="S24" s="29"/>
      <c r="T24" s="29"/>
      <c r="U24" s="29"/>
      <c r="W24" s="17"/>
      <c r="X24" s="17"/>
      <c r="Y24" s="17"/>
      <c r="Z24" s="22"/>
      <c r="AA24" s="22"/>
      <c r="AB24" s="22"/>
      <c r="AC24" s="22"/>
      <c r="AD24" s="22"/>
      <c r="AE24" s="22"/>
      <c r="AF24" s="22"/>
      <c r="AG24" s="29"/>
      <c r="AH24" s="29"/>
      <c r="AI24" s="29"/>
      <c r="AJ24" s="29"/>
      <c r="AK24" s="29"/>
      <c r="AL24" s="29"/>
      <c r="AM24" s="29"/>
      <c r="AN24" s="17"/>
      <c r="AO24" s="17"/>
      <c r="AP24" s="17"/>
    </row>
    <row r="25" spans="1:42" ht="14.25" customHeight="1" x14ac:dyDescent="0.35">
      <c r="B25" s="331" t="s">
        <v>13</v>
      </c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</row>
    <row r="26" spans="1:42" ht="16.5" customHeight="1" x14ac:dyDescent="0.35">
      <c r="A26" s="6" t="s">
        <v>4</v>
      </c>
      <c r="B26" s="147">
        <v>10.8</v>
      </c>
      <c r="C26" s="147">
        <v>10.9</v>
      </c>
      <c r="D26" s="147">
        <v>9.6999999999999993</v>
      </c>
      <c r="E26" s="12">
        <v>10.5</v>
      </c>
      <c r="F26" s="12">
        <v>9.1999999999999993</v>
      </c>
      <c r="G26" s="12">
        <v>8.8000000000000007</v>
      </c>
      <c r="H26" s="13"/>
      <c r="I26" s="12">
        <v>6.6</v>
      </c>
      <c r="J26" s="12">
        <v>6.2</v>
      </c>
      <c r="K26" s="12">
        <v>6.1</v>
      </c>
      <c r="L26" s="12">
        <v>6.1</v>
      </c>
      <c r="M26" s="12">
        <v>5.5</v>
      </c>
      <c r="N26" s="12">
        <v>4.7</v>
      </c>
      <c r="O26" s="13"/>
      <c r="P26" s="12">
        <v>3.9</v>
      </c>
      <c r="Q26" s="12">
        <v>3.9</v>
      </c>
      <c r="R26" s="12">
        <v>3.8</v>
      </c>
      <c r="S26" s="12">
        <v>3.3</v>
      </c>
      <c r="T26" s="12">
        <v>2.9</v>
      </c>
      <c r="U26" s="12">
        <v>2.6</v>
      </c>
      <c r="V26" s="13"/>
      <c r="W26" s="12">
        <v>45.9</v>
      </c>
      <c r="X26" s="12">
        <v>45.5</v>
      </c>
      <c r="Y26" s="12">
        <v>48.5</v>
      </c>
      <c r="Z26" s="12">
        <v>46.7</v>
      </c>
      <c r="AA26" s="12">
        <v>46.1</v>
      </c>
      <c r="AB26" s="12">
        <v>45.6</v>
      </c>
      <c r="AC26" s="12"/>
      <c r="AD26" s="12">
        <v>24.6</v>
      </c>
      <c r="AE26" s="12">
        <v>24.1</v>
      </c>
      <c r="AF26" s="12">
        <v>26.4</v>
      </c>
      <c r="AG26" s="12">
        <v>26</v>
      </c>
      <c r="AH26" s="12">
        <v>24.8</v>
      </c>
      <c r="AI26" s="12">
        <v>24.3</v>
      </c>
      <c r="AJ26" s="12"/>
      <c r="AK26" s="12">
        <v>13.1</v>
      </c>
      <c r="AL26" s="12">
        <v>12.8</v>
      </c>
      <c r="AM26" s="12">
        <v>14.9</v>
      </c>
      <c r="AN26" s="12">
        <v>12.8</v>
      </c>
      <c r="AO26" s="296">
        <v>12.5</v>
      </c>
      <c r="AP26" s="296">
        <v>11.5</v>
      </c>
    </row>
    <row r="27" spans="1:42" ht="16.5" customHeight="1" x14ac:dyDescent="0.35">
      <c r="A27" s="6" t="s">
        <v>5</v>
      </c>
      <c r="B27" s="147">
        <v>13.8</v>
      </c>
      <c r="C27" s="147">
        <v>11.4</v>
      </c>
      <c r="D27" s="147">
        <v>11.5</v>
      </c>
      <c r="E27" s="12">
        <v>13.2</v>
      </c>
      <c r="F27" s="12">
        <v>12.2</v>
      </c>
      <c r="G27" s="12">
        <v>11.6</v>
      </c>
      <c r="H27" s="13"/>
      <c r="I27" s="12">
        <v>10.199999999999999</v>
      </c>
      <c r="J27" s="12">
        <v>9.6999999999999993</v>
      </c>
      <c r="K27" s="12">
        <v>9.1</v>
      </c>
      <c r="L27" s="12">
        <v>9.5</v>
      </c>
      <c r="M27" s="12">
        <v>7.9</v>
      </c>
      <c r="N27" s="12">
        <v>7.6</v>
      </c>
      <c r="O27" s="13"/>
      <c r="P27" s="12">
        <v>5.9</v>
      </c>
      <c r="Q27" s="12">
        <v>6.1</v>
      </c>
      <c r="R27" s="12">
        <v>5.5</v>
      </c>
      <c r="S27" s="12">
        <v>5.7</v>
      </c>
      <c r="T27" s="12">
        <v>4.0999999999999996</v>
      </c>
      <c r="U27" s="12">
        <v>3.7</v>
      </c>
      <c r="V27" s="13"/>
      <c r="W27" s="12">
        <v>48.8</v>
      </c>
      <c r="X27" s="12">
        <v>49.2</v>
      </c>
      <c r="Y27" s="12">
        <v>51.7</v>
      </c>
      <c r="Z27" s="12">
        <v>52</v>
      </c>
      <c r="AA27" s="12">
        <v>49.7</v>
      </c>
      <c r="AB27" s="12">
        <v>49.3</v>
      </c>
      <c r="AC27" s="12"/>
      <c r="AD27" s="12">
        <v>28.8</v>
      </c>
      <c r="AE27" s="12">
        <v>28.6</v>
      </c>
      <c r="AF27" s="12">
        <v>30.9</v>
      </c>
      <c r="AG27" s="12">
        <v>29.8</v>
      </c>
      <c r="AH27" s="12">
        <v>28.8</v>
      </c>
      <c r="AI27" s="12">
        <v>28.8</v>
      </c>
      <c r="AJ27" s="12"/>
      <c r="AK27" s="12">
        <v>14.9</v>
      </c>
      <c r="AL27" s="12">
        <v>14.9</v>
      </c>
      <c r="AM27" s="12">
        <v>17.5</v>
      </c>
      <c r="AN27" s="12">
        <v>15.1</v>
      </c>
      <c r="AO27" s="296">
        <v>14</v>
      </c>
      <c r="AP27" s="296">
        <v>13.5</v>
      </c>
    </row>
    <row r="28" spans="1:42" ht="16.5" customHeight="1" x14ac:dyDescent="0.35">
      <c r="A28" s="6" t="s">
        <v>6</v>
      </c>
      <c r="B28" s="147">
        <v>26.8</v>
      </c>
      <c r="C28" s="147">
        <v>26.3</v>
      </c>
      <c r="D28" s="147">
        <v>26.2</v>
      </c>
      <c r="E28" s="12">
        <v>25.8</v>
      </c>
      <c r="F28" s="12">
        <v>23.9</v>
      </c>
      <c r="G28" s="12">
        <v>23.8</v>
      </c>
      <c r="H28" s="13"/>
      <c r="I28" s="12">
        <v>17.3</v>
      </c>
      <c r="J28" s="12">
        <v>17.3</v>
      </c>
      <c r="K28" s="12">
        <v>15.7</v>
      </c>
      <c r="L28" s="12">
        <v>17.5</v>
      </c>
      <c r="M28" s="12">
        <v>16.3</v>
      </c>
      <c r="N28" s="12">
        <v>16</v>
      </c>
      <c r="O28" s="13"/>
      <c r="P28" s="12">
        <v>12.9</v>
      </c>
      <c r="Q28" s="12">
        <v>11.4</v>
      </c>
      <c r="R28" s="12">
        <v>10.8</v>
      </c>
      <c r="S28" s="12">
        <v>9</v>
      </c>
      <c r="T28" s="12">
        <v>7.9</v>
      </c>
      <c r="U28" s="12">
        <v>7.1</v>
      </c>
      <c r="V28" s="13"/>
      <c r="W28" s="12">
        <v>70.8</v>
      </c>
      <c r="X28" s="12">
        <v>71.400000000000006</v>
      </c>
      <c r="Y28" s="12">
        <v>73.7</v>
      </c>
      <c r="Z28" s="12">
        <v>73.400000000000006</v>
      </c>
      <c r="AA28" s="12">
        <v>73</v>
      </c>
      <c r="AB28" s="12">
        <v>71.599999999999994</v>
      </c>
      <c r="AC28" s="12"/>
      <c r="AD28" s="12">
        <v>47.4</v>
      </c>
      <c r="AE28" s="12">
        <v>47.4</v>
      </c>
      <c r="AF28" s="12">
        <v>50.1</v>
      </c>
      <c r="AG28" s="12">
        <v>48.3</v>
      </c>
      <c r="AH28" s="12">
        <v>47.4</v>
      </c>
      <c r="AI28" s="12">
        <v>46.7</v>
      </c>
      <c r="AJ28" s="12"/>
      <c r="AK28" s="12">
        <v>25.2</v>
      </c>
      <c r="AL28" s="12">
        <v>24.8</v>
      </c>
      <c r="AM28" s="12">
        <v>25.7</v>
      </c>
      <c r="AN28" s="12">
        <v>23.8</v>
      </c>
      <c r="AO28" s="296">
        <v>23.7</v>
      </c>
      <c r="AP28" s="296">
        <v>22.7</v>
      </c>
    </row>
    <row r="29" spans="1:42" ht="16.5" customHeight="1" x14ac:dyDescent="0.35">
      <c r="A29" s="6"/>
      <c r="B29" s="147"/>
      <c r="C29" s="147"/>
      <c r="D29" s="147"/>
      <c r="E29" s="12"/>
      <c r="F29" s="12"/>
      <c r="G29" s="12"/>
      <c r="H29" s="13"/>
      <c r="I29" s="12"/>
      <c r="J29" s="12"/>
      <c r="K29" s="12"/>
      <c r="L29" s="12"/>
      <c r="M29" s="12"/>
      <c r="N29" s="12"/>
      <c r="O29" s="13"/>
      <c r="P29" s="12"/>
      <c r="Q29" s="12"/>
      <c r="R29" s="12"/>
      <c r="S29" s="12"/>
      <c r="T29" s="12"/>
      <c r="U29" s="12"/>
      <c r="V29" s="13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2" ht="16.5" customHeight="1" x14ac:dyDescent="0.35">
      <c r="A30" s="6" t="s">
        <v>7</v>
      </c>
      <c r="B30" s="147">
        <v>15.8</v>
      </c>
      <c r="C30" s="147">
        <v>15.2</v>
      </c>
      <c r="D30" s="147">
        <v>14.7</v>
      </c>
      <c r="E30" s="12">
        <v>14.9</v>
      </c>
      <c r="F30" s="12">
        <v>13.3</v>
      </c>
      <c r="G30" s="12">
        <v>13.3</v>
      </c>
      <c r="H30" s="13"/>
      <c r="I30" s="12">
        <v>9.3000000000000007</v>
      </c>
      <c r="J30" s="12">
        <v>8.9</v>
      </c>
      <c r="K30" s="12">
        <v>8.1999999999999993</v>
      </c>
      <c r="L30" s="12">
        <v>8.8000000000000007</v>
      </c>
      <c r="M30" s="12">
        <v>8</v>
      </c>
      <c r="N30" s="12">
        <v>7.5</v>
      </c>
      <c r="O30" s="13"/>
      <c r="P30" s="12">
        <v>6.2</v>
      </c>
      <c r="Q30" s="12">
        <v>5.8</v>
      </c>
      <c r="R30" s="12">
        <v>5.6</v>
      </c>
      <c r="S30" s="12">
        <v>4.7</v>
      </c>
      <c r="T30" s="12">
        <v>4.0999999999999996</v>
      </c>
      <c r="U30" s="12">
        <v>3.7</v>
      </c>
      <c r="V30" s="13"/>
      <c r="W30" s="12">
        <v>59.6</v>
      </c>
      <c r="X30" s="12">
        <v>59.9</v>
      </c>
      <c r="Y30" s="12">
        <v>61.9</v>
      </c>
      <c r="Z30" s="12">
        <v>61</v>
      </c>
      <c r="AA30" s="12">
        <v>60.1</v>
      </c>
      <c r="AB30" s="12">
        <v>59.2</v>
      </c>
      <c r="AC30" s="12"/>
      <c r="AD30" s="12">
        <v>32.6</v>
      </c>
      <c r="AE30" s="12">
        <v>32.1</v>
      </c>
      <c r="AF30" s="12">
        <v>34.1</v>
      </c>
      <c r="AG30" s="12">
        <v>33.4</v>
      </c>
      <c r="AH30" s="12">
        <v>32.200000000000003</v>
      </c>
      <c r="AI30" s="12">
        <v>31.5</v>
      </c>
      <c r="AJ30" s="12"/>
      <c r="AK30" s="12">
        <v>15.9</v>
      </c>
      <c r="AL30" s="12">
        <v>15.6</v>
      </c>
      <c r="AM30" s="12">
        <v>17.100000000000001</v>
      </c>
      <c r="AN30" s="12">
        <v>15.2</v>
      </c>
      <c r="AO30" s="296">
        <v>14.8</v>
      </c>
      <c r="AP30" s="12">
        <v>14</v>
      </c>
    </row>
    <row r="31" spans="1:42" ht="16.5" customHeight="1" x14ac:dyDescent="0.35">
      <c r="A31" s="6" t="s">
        <v>8</v>
      </c>
      <c r="B31" s="147">
        <v>17.3</v>
      </c>
      <c r="C31" s="147">
        <v>16.399999999999999</v>
      </c>
      <c r="D31" s="147">
        <v>15.2</v>
      </c>
      <c r="E31" s="12">
        <v>17.100000000000001</v>
      </c>
      <c r="F31" s="12">
        <v>16.399999999999999</v>
      </c>
      <c r="G31" s="12">
        <v>15</v>
      </c>
      <c r="H31" s="13"/>
      <c r="I31" s="12">
        <v>15.3</v>
      </c>
      <c r="J31" s="12">
        <v>15.9</v>
      </c>
      <c r="K31" s="12">
        <v>15.9</v>
      </c>
      <c r="L31" s="12">
        <v>15.8</v>
      </c>
      <c r="M31" s="12">
        <v>13.8</v>
      </c>
      <c r="N31" s="12">
        <v>13.3</v>
      </c>
      <c r="O31" s="13"/>
      <c r="P31" s="12">
        <v>12.9</v>
      </c>
      <c r="Q31" s="12">
        <v>13.3</v>
      </c>
      <c r="R31" s="12">
        <v>12.2</v>
      </c>
      <c r="S31" s="12">
        <v>16</v>
      </c>
      <c r="T31" s="12">
        <v>11.2</v>
      </c>
      <c r="U31" s="12">
        <v>9.9</v>
      </c>
      <c r="V31" s="13"/>
      <c r="W31" s="12">
        <v>42.4</v>
      </c>
      <c r="X31" s="12">
        <v>42.5</v>
      </c>
      <c r="Y31" s="12">
        <v>49.5</v>
      </c>
      <c r="Z31" s="12">
        <v>48</v>
      </c>
      <c r="AA31" s="12">
        <v>47.2</v>
      </c>
      <c r="AB31" s="12">
        <v>46.4</v>
      </c>
      <c r="AC31" s="12"/>
      <c r="AD31" s="12">
        <v>30.6</v>
      </c>
      <c r="AE31" s="12">
        <v>32.1</v>
      </c>
      <c r="AF31" s="12">
        <v>38</v>
      </c>
      <c r="AG31" s="12">
        <v>34.799999999999997</v>
      </c>
      <c r="AH31" s="12">
        <v>34.5</v>
      </c>
      <c r="AI31" s="12">
        <v>36.5</v>
      </c>
      <c r="AJ31" s="12"/>
      <c r="AK31" s="12">
        <v>28</v>
      </c>
      <c r="AL31" s="12">
        <v>29.6</v>
      </c>
      <c r="AM31" s="12">
        <v>37.9</v>
      </c>
      <c r="AN31" s="12">
        <v>34.200000000000003</v>
      </c>
      <c r="AO31" s="296">
        <v>32.700000000000003</v>
      </c>
      <c r="AP31" s="296">
        <v>30.4</v>
      </c>
    </row>
    <row r="32" spans="1:42" ht="16.5" customHeight="1" x14ac:dyDescent="0.35">
      <c r="A32" s="6"/>
      <c r="B32" s="12"/>
      <c r="C32" s="12"/>
      <c r="D32" s="12"/>
      <c r="E32" s="12"/>
      <c r="F32" s="12"/>
      <c r="G32" s="12"/>
      <c r="H32" s="13"/>
      <c r="I32" s="12"/>
      <c r="J32" s="12"/>
      <c r="K32" s="12"/>
      <c r="L32" s="12"/>
      <c r="M32" s="12"/>
      <c r="N32" s="12"/>
      <c r="P32" s="12"/>
      <c r="Q32" s="12"/>
      <c r="R32" s="12"/>
      <c r="S32" s="12"/>
      <c r="T32" s="12"/>
      <c r="U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2" s="25" customFormat="1" ht="16.5" customHeight="1" x14ac:dyDescent="0.35">
      <c r="A33" s="7" t="s">
        <v>9</v>
      </c>
      <c r="B33" s="303">
        <v>16.100000000000001</v>
      </c>
      <c r="C33" s="303">
        <v>15.5</v>
      </c>
      <c r="D33" s="303">
        <v>14.8</v>
      </c>
      <c r="E33" s="29">
        <v>15.3</v>
      </c>
      <c r="F33" s="29">
        <v>13.8</v>
      </c>
      <c r="G33" s="29">
        <v>13.6</v>
      </c>
      <c r="H33" s="18"/>
      <c r="I33" s="29">
        <v>9.9</v>
      </c>
      <c r="J33" s="29">
        <v>9.6</v>
      </c>
      <c r="K33" s="29">
        <v>9</v>
      </c>
      <c r="L33" s="29">
        <v>9.5</v>
      </c>
      <c r="M33" s="29">
        <v>8.6</v>
      </c>
      <c r="N33" s="29">
        <v>8.1</v>
      </c>
      <c r="O33" s="18"/>
      <c r="P33" s="29">
        <v>6.6</v>
      </c>
      <c r="Q33" s="29">
        <v>6.3</v>
      </c>
      <c r="R33" s="29">
        <v>6</v>
      </c>
      <c r="S33" s="29">
        <v>5.3</v>
      </c>
      <c r="T33" s="29">
        <v>4.5</v>
      </c>
      <c r="U33" s="29">
        <v>4</v>
      </c>
      <c r="V33" s="18"/>
      <c r="W33" s="29">
        <v>57.2</v>
      </c>
      <c r="X33" s="29">
        <v>57.3</v>
      </c>
      <c r="Y33" s="29">
        <v>60</v>
      </c>
      <c r="Z33" s="29">
        <v>59.1</v>
      </c>
      <c r="AA33" s="29">
        <v>58.2</v>
      </c>
      <c r="AB33" s="29">
        <v>57.4</v>
      </c>
      <c r="AC33" s="29"/>
      <c r="AD33" s="29">
        <v>32.4</v>
      </c>
      <c r="AE33" s="29">
        <v>32.1</v>
      </c>
      <c r="AF33" s="29">
        <v>34.5</v>
      </c>
      <c r="AG33" s="29">
        <v>33.5</v>
      </c>
      <c r="AH33" s="29">
        <v>32.4</v>
      </c>
      <c r="AI33" s="29">
        <v>32.1</v>
      </c>
      <c r="AJ33" s="29"/>
      <c r="AK33" s="29">
        <v>16.899999999999999</v>
      </c>
      <c r="AL33" s="29">
        <v>16.600000000000001</v>
      </c>
      <c r="AM33" s="29">
        <v>18.5</v>
      </c>
      <c r="AN33" s="29">
        <v>16.5</v>
      </c>
      <c r="AO33" s="29">
        <v>16</v>
      </c>
      <c r="AP33" s="29">
        <v>15.1</v>
      </c>
    </row>
    <row r="34" spans="1:42" s="25" customFormat="1" ht="9" customHeight="1" x14ac:dyDescent="0.35">
      <c r="A34" s="8"/>
      <c r="B34" s="304"/>
      <c r="C34" s="304"/>
      <c r="D34" s="304"/>
      <c r="E34" s="33"/>
      <c r="F34" s="33"/>
      <c r="G34" s="33"/>
      <c r="H34" s="35"/>
      <c r="I34" s="33"/>
      <c r="J34" s="33"/>
      <c r="K34" s="33"/>
      <c r="L34" s="33"/>
      <c r="M34" s="33"/>
      <c r="N34" s="33"/>
      <c r="O34" s="35"/>
      <c r="P34" s="33"/>
      <c r="Q34" s="33"/>
      <c r="R34" s="33"/>
      <c r="S34" s="33"/>
      <c r="T34" s="33"/>
      <c r="U34" s="33"/>
      <c r="V34" s="35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53"/>
      <c r="AP34" s="53"/>
    </row>
    <row r="35" spans="1:42" s="41" customFormat="1" ht="12.75" customHeight="1" x14ac:dyDescent="0.35">
      <c r="A35" s="9" t="s">
        <v>10</v>
      </c>
      <c r="B35" s="39"/>
      <c r="C35" s="39"/>
      <c r="D35" s="39"/>
      <c r="E35" s="39"/>
      <c r="F35" s="39"/>
      <c r="G35" s="39"/>
      <c r="H35" s="40"/>
      <c r="I35" s="39"/>
      <c r="J35" s="39"/>
      <c r="K35" s="39"/>
      <c r="L35" s="39"/>
      <c r="M35" s="39"/>
      <c r="N35" s="39"/>
      <c r="P35" s="39"/>
      <c r="Q35" s="39"/>
      <c r="R35" s="39"/>
      <c r="S35" s="39"/>
      <c r="T35" s="39"/>
      <c r="U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</row>
    <row r="36" spans="1:42" ht="16.5" customHeight="1" x14ac:dyDescent="0.35">
      <c r="A36" s="6"/>
      <c r="B36" s="295"/>
      <c r="C36" s="295"/>
      <c r="D36" s="295"/>
      <c r="E36" s="42"/>
      <c r="F36" s="42"/>
      <c r="G36" s="42"/>
      <c r="H36" s="14"/>
      <c r="I36" s="42"/>
      <c r="J36" s="42"/>
      <c r="K36" s="42"/>
      <c r="L36" s="42"/>
      <c r="M36" s="42"/>
      <c r="N36" s="42"/>
      <c r="O36" s="14"/>
      <c r="P36" s="42"/>
      <c r="Q36" s="42"/>
      <c r="R36" s="42"/>
    </row>
    <row r="37" spans="1:42" ht="16.5" customHeight="1" x14ac:dyDescent="0.35">
      <c r="A37" s="6"/>
      <c r="B37" s="295"/>
      <c r="C37" s="295"/>
      <c r="D37" s="295"/>
      <c r="E37" s="42"/>
      <c r="F37" s="42"/>
      <c r="G37" s="42"/>
      <c r="H37" s="14"/>
      <c r="I37" s="42"/>
      <c r="J37" s="42"/>
      <c r="K37" s="42"/>
      <c r="L37" s="42"/>
      <c r="M37" s="42"/>
      <c r="N37" s="42"/>
      <c r="O37" s="14"/>
      <c r="P37" s="42"/>
      <c r="Q37" s="42"/>
      <c r="R37" s="42"/>
      <c r="S37" s="12"/>
      <c r="T37" s="12"/>
      <c r="U37" s="12"/>
    </row>
    <row r="38" spans="1:42" ht="17.25" customHeight="1" x14ac:dyDescent="0.35">
      <c r="A38" s="6"/>
      <c r="B38" s="295"/>
      <c r="C38" s="295"/>
      <c r="D38" s="295"/>
      <c r="E38" s="42"/>
      <c r="F38" s="42"/>
      <c r="G38" s="42"/>
      <c r="H38" s="14"/>
      <c r="I38" s="42"/>
      <c r="J38" s="42"/>
      <c r="K38" s="42"/>
      <c r="L38" s="42"/>
      <c r="M38" s="42"/>
      <c r="N38" s="42"/>
      <c r="O38" s="14"/>
      <c r="P38" s="42"/>
      <c r="Q38" s="42"/>
      <c r="R38" s="42"/>
    </row>
    <row r="39" spans="1:42" ht="15.75" customHeight="1" x14ac:dyDescent="0.35">
      <c r="A39" s="6"/>
      <c r="B39" s="295"/>
      <c r="C39" s="295"/>
      <c r="D39" s="295"/>
      <c r="E39" s="42"/>
      <c r="F39" s="42"/>
      <c r="G39" s="42"/>
      <c r="H39" s="14"/>
      <c r="I39" s="42"/>
      <c r="J39" s="42"/>
      <c r="K39" s="42"/>
      <c r="L39" s="42"/>
      <c r="M39" s="42"/>
      <c r="N39" s="42"/>
      <c r="O39" s="14"/>
      <c r="P39" s="42"/>
      <c r="Q39" s="42"/>
      <c r="R39" s="42"/>
    </row>
    <row r="40" spans="1:42" ht="15.75" customHeight="1" x14ac:dyDescent="0.35"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7"/>
      <c r="T40" s="143"/>
      <c r="U40" s="143"/>
    </row>
    <row r="41" spans="1:42" ht="15.75" customHeight="1" x14ac:dyDescent="0.35">
      <c r="A41" s="6"/>
      <c r="B41" s="295"/>
      <c r="C41" s="295"/>
      <c r="D41" s="295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14"/>
      <c r="P41" s="42"/>
      <c r="Q41" s="42"/>
      <c r="R41" s="42"/>
    </row>
    <row r="42" spans="1:42" ht="15.75" customHeight="1" x14ac:dyDescent="0.35">
      <c r="A42" s="6"/>
      <c r="B42" s="295"/>
      <c r="C42" s="295"/>
      <c r="D42" s="295"/>
      <c r="E42" s="42"/>
      <c r="F42" s="42"/>
      <c r="G42" s="42"/>
      <c r="H42" s="14"/>
      <c r="I42" s="42"/>
      <c r="J42" s="42"/>
      <c r="K42" s="42"/>
      <c r="L42" s="42"/>
      <c r="M42" s="42"/>
      <c r="N42" s="42"/>
      <c r="O42" s="14"/>
      <c r="P42" s="42"/>
      <c r="Q42" s="42"/>
      <c r="R42" s="42"/>
    </row>
    <row r="43" spans="1:42" ht="15.75" customHeight="1" x14ac:dyDescent="0.35">
      <c r="A43" s="6"/>
      <c r="B43" s="295"/>
      <c r="C43" s="295"/>
      <c r="D43" s="295"/>
      <c r="E43" s="42"/>
      <c r="F43" s="42"/>
      <c r="G43" s="42"/>
      <c r="H43" s="14"/>
      <c r="I43" s="42"/>
      <c r="J43" s="42"/>
      <c r="K43" s="42"/>
      <c r="L43" s="42"/>
      <c r="M43" s="42"/>
      <c r="N43" s="42"/>
      <c r="O43" s="14"/>
      <c r="P43" s="42"/>
      <c r="Q43" s="42"/>
      <c r="R43" s="42"/>
    </row>
    <row r="44" spans="1:42" ht="15.75" customHeight="1" x14ac:dyDescent="0.35">
      <c r="A44" s="6"/>
      <c r="B44" s="295"/>
      <c r="C44" s="295"/>
      <c r="D44" s="295"/>
      <c r="E44" s="42"/>
      <c r="F44" s="42"/>
      <c r="G44" s="42"/>
      <c r="H44" s="14"/>
      <c r="I44" s="42"/>
      <c r="J44" s="42"/>
      <c r="K44" s="42"/>
      <c r="L44" s="42"/>
      <c r="M44" s="42"/>
      <c r="N44" s="42"/>
      <c r="O44" s="14"/>
      <c r="P44" s="42"/>
      <c r="Q44" s="42"/>
      <c r="R44" s="42"/>
    </row>
    <row r="45" spans="1:42" ht="15.75" customHeight="1" x14ac:dyDescent="0.35">
      <c r="A45" s="6"/>
      <c r="B45" s="295"/>
      <c r="C45" s="295"/>
      <c r="D45" s="295"/>
      <c r="E45" s="42"/>
      <c r="F45" s="42"/>
      <c r="G45" s="42"/>
      <c r="H45" s="14"/>
      <c r="I45" s="42"/>
      <c r="J45" s="42"/>
      <c r="K45" s="42"/>
      <c r="L45" s="42"/>
      <c r="M45" s="42"/>
      <c r="N45" s="42"/>
      <c r="O45" s="14"/>
      <c r="P45" s="42"/>
      <c r="Q45" s="42"/>
      <c r="R45" s="42"/>
    </row>
    <row r="46" spans="1:42" s="25" customFormat="1" ht="15.75" customHeight="1" x14ac:dyDescent="0.35">
      <c r="A46" s="6"/>
      <c r="B46" s="295"/>
      <c r="C46" s="295"/>
      <c r="D46" s="295"/>
      <c r="E46" s="42"/>
      <c r="F46" s="42"/>
      <c r="G46" s="42"/>
      <c r="H46" s="14"/>
      <c r="I46" s="42"/>
      <c r="J46" s="42"/>
      <c r="K46" s="42"/>
      <c r="L46" s="42"/>
      <c r="M46" s="42"/>
      <c r="N46" s="42"/>
      <c r="O46" s="14"/>
      <c r="P46" s="42"/>
      <c r="Q46" s="42"/>
      <c r="R46" s="42"/>
      <c r="S46" s="26"/>
      <c r="T46" s="26"/>
      <c r="U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s="25" customFormat="1" ht="12.75" customHeight="1" x14ac:dyDescent="0.35">
      <c r="B47" s="26"/>
      <c r="C47" s="26"/>
      <c r="D47" s="26"/>
      <c r="E47" s="26"/>
      <c r="F47" s="26"/>
      <c r="G47" s="26"/>
      <c r="I47" s="26"/>
      <c r="J47" s="26"/>
      <c r="K47" s="26"/>
      <c r="L47" s="26"/>
      <c r="M47" s="26"/>
      <c r="N47" s="26"/>
      <c r="P47" s="26"/>
      <c r="Q47" s="26"/>
      <c r="R47" s="26"/>
      <c r="S47" s="26"/>
      <c r="T47" s="26"/>
      <c r="U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</sheetData>
  <mergeCells count="14">
    <mergeCell ref="E40:S40"/>
    <mergeCell ref="A1:AN1"/>
    <mergeCell ref="A2:A4"/>
    <mergeCell ref="W2:AP2"/>
    <mergeCell ref="B2:U2"/>
    <mergeCell ref="W3:AB3"/>
    <mergeCell ref="B3:G3"/>
    <mergeCell ref="B25:AP25"/>
    <mergeCell ref="I3:N3"/>
    <mergeCell ref="P3:U3"/>
    <mergeCell ref="AK3:AP3"/>
    <mergeCell ref="AD3:AI3"/>
    <mergeCell ref="B15:AP15"/>
    <mergeCell ref="B5:AP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5"/>
  <sheetViews>
    <sheetView zoomScaleNormal="100" workbookViewId="0">
      <selection activeCell="N9" sqref="N9"/>
    </sheetView>
  </sheetViews>
  <sheetFormatPr defaultColWidth="9.1796875" defaultRowHeight="10" x14ac:dyDescent="0.35"/>
  <cols>
    <col min="1" max="1" width="14.26953125" style="2" customWidth="1"/>
    <col min="2" max="2" width="9.81640625" style="313" customWidth="1"/>
    <col min="3" max="3" width="10.7265625" style="313" customWidth="1"/>
    <col min="4" max="4" width="10.1796875" style="313" customWidth="1"/>
    <col min="5" max="5" width="2.1796875" style="313" customWidth="1"/>
    <col min="6" max="6" width="11.453125" style="313" customWidth="1"/>
    <col min="7" max="7" width="10.54296875" style="313" customWidth="1"/>
    <col min="8" max="8" width="11.81640625" style="313" customWidth="1"/>
    <col min="9" max="9" width="2.26953125" style="313" customWidth="1"/>
    <col min="10" max="10" width="11.26953125" style="313" customWidth="1"/>
    <col min="11" max="11" width="11.81640625" style="313" customWidth="1"/>
    <col min="12" max="12" width="11.54296875" style="313" customWidth="1"/>
    <col min="13" max="13" width="8.1796875" style="2" customWidth="1"/>
    <col min="14" max="16384" width="9.1796875" style="2"/>
  </cols>
  <sheetData>
    <row r="1" spans="1:13" ht="33.75" customHeight="1" x14ac:dyDescent="0.35">
      <c r="A1" s="336" t="s">
        <v>207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264"/>
    </row>
    <row r="2" spans="1:13" ht="38.25" customHeight="1" x14ac:dyDescent="0.35">
      <c r="A2" s="253" t="s">
        <v>103</v>
      </c>
      <c r="B2" s="329" t="s">
        <v>1</v>
      </c>
      <c r="C2" s="330"/>
      <c r="D2" s="330"/>
      <c r="E2" s="315"/>
      <c r="F2" s="330" t="s">
        <v>2</v>
      </c>
      <c r="G2" s="330"/>
      <c r="H2" s="330"/>
      <c r="I2" s="315"/>
      <c r="J2" s="331" t="s">
        <v>3</v>
      </c>
      <c r="K2" s="331"/>
      <c r="L2" s="331"/>
      <c r="M2" s="115"/>
    </row>
    <row r="3" spans="1:13" ht="15" customHeight="1" x14ac:dyDescent="0.35">
      <c r="B3" s="311">
        <v>2021</v>
      </c>
      <c r="C3" s="311">
        <v>2022</v>
      </c>
      <c r="D3" s="306">
        <v>2023</v>
      </c>
      <c r="E3" s="311"/>
      <c r="F3" s="311">
        <v>2021</v>
      </c>
      <c r="G3" s="311">
        <v>2022</v>
      </c>
      <c r="H3" s="306">
        <v>2023</v>
      </c>
      <c r="I3" s="311"/>
      <c r="J3" s="311">
        <v>2021</v>
      </c>
      <c r="K3" s="311">
        <v>2022</v>
      </c>
      <c r="L3" s="306">
        <v>2023</v>
      </c>
      <c r="M3" s="242"/>
    </row>
    <row r="4" spans="1:13" ht="19.5" customHeight="1" x14ac:dyDescent="0.35">
      <c r="B4" s="330" t="s">
        <v>11</v>
      </c>
      <c r="C4" s="330"/>
      <c r="D4" s="330"/>
      <c r="E4" s="343"/>
      <c r="F4" s="330"/>
      <c r="G4" s="330"/>
      <c r="H4" s="330"/>
      <c r="I4" s="343"/>
      <c r="J4" s="330"/>
      <c r="K4" s="330"/>
      <c r="L4" s="330"/>
      <c r="M4" s="242"/>
    </row>
    <row r="5" spans="1:13" ht="7.5" customHeight="1" x14ac:dyDescent="0.35"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122"/>
    </row>
    <row r="6" spans="1:13" ht="15" customHeight="1" x14ac:dyDescent="0.35">
      <c r="A6" s="259" t="s">
        <v>45</v>
      </c>
      <c r="B6" s="12">
        <v>74.8</v>
      </c>
      <c r="C6" s="12">
        <v>74.8</v>
      </c>
      <c r="D6" s="12">
        <v>77.7</v>
      </c>
      <c r="E6" s="12"/>
      <c r="F6" s="12">
        <v>48</v>
      </c>
      <c r="G6" s="12">
        <v>47.4</v>
      </c>
      <c r="H6" s="12">
        <v>48.4</v>
      </c>
      <c r="I6" s="12"/>
      <c r="J6" s="12">
        <v>26.8</v>
      </c>
      <c r="K6" s="12">
        <v>27.4</v>
      </c>
      <c r="L6" s="12">
        <v>29.2</v>
      </c>
      <c r="M6" s="13"/>
    </row>
    <row r="7" spans="1:13" ht="15" customHeight="1" x14ac:dyDescent="0.35">
      <c r="A7" s="259" t="s">
        <v>99</v>
      </c>
      <c r="B7" s="12">
        <v>84.5</v>
      </c>
      <c r="C7" s="12">
        <v>84.7</v>
      </c>
      <c r="D7" s="12">
        <v>85</v>
      </c>
      <c r="E7" s="12"/>
      <c r="F7" s="12">
        <v>42.6</v>
      </c>
      <c r="G7" s="12">
        <v>41.8</v>
      </c>
      <c r="H7" s="12">
        <v>41.1</v>
      </c>
      <c r="I7" s="12"/>
      <c r="J7" s="12">
        <v>41.9</v>
      </c>
      <c r="K7" s="12">
        <v>42.8</v>
      </c>
      <c r="L7" s="12">
        <v>43.9</v>
      </c>
      <c r="M7" s="13"/>
    </row>
    <row r="8" spans="1:13" ht="15" customHeight="1" x14ac:dyDescent="0.35">
      <c r="A8" s="259" t="s">
        <v>100</v>
      </c>
      <c r="B8" s="12">
        <v>88.1</v>
      </c>
      <c r="C8" s="12">
        <v>88.6</v>
      </c>
      <c r="D8" s="12">
        <v>88.9</v>
      </c>
      <c r="E8" s="12"/>
      <c r="F8" s="12">
        <v>38.6</v>
      </c>
      <c r="G8" s="12">
        <v>39.4</v>
      </c>
      <c r="H8" s="12">
        <v>37.299999999999997</v>
      </c>
      <c r="I8" s="12"/>
      <c r="J8" s="12">
        <v>49.5</v>
      </c>
      <c r="K8" s="12">
        <v>49.2</v>
      </c>
      <c r="L8" s="12">
        <v>51.5</v>
      </c>
      <c r="M8" s="13"/>
    </row>
    <row r="9" spans="1:13" ht="15" customHeight="1" x14ac:dyDescent="0.35">
      <c r="A9" s="259" t="s">
        <v>101</v>
      </c>
      <c r="B9" s="12">
        <v>84.9</v>
      </c>
      <c r="C9" s="313">
        <v>83.9</v>
      </c>
      <c r="D9" s="313">
        <v>83.9</v>
      </c>
      <c r="F9" s="12">
        <v>46</v>
      </c>
      <c r="G9" s="313">
        <v>44.6</v>
      </c>
      <c r="H9" s="313">
        <v>42.8</v>
      </c>
      <c r="J9" s="12">
        <v>38.9</v>
      </c>
      <c r="K9" s="313">
        <v>39.299999999999997</v>
      </c>
      <c r="L9" s="313">
        <v>41</v>
      </c>
    </row>
    <row r="10" spans="1:13" ht="15" customHeight="1" x14ac:dyDescent="0.35">
      <c r="A10" s="259" t="s">
        <v>102</v>
      </c>
      <c r="B10" s="12">
        <v>69.2</v>
      </c>
      <c r="C10" s="12">
        <v>70.400000000000006</v>
      </c>
      <c r="D10" s="12">
        <v>72.099999999999994</v>
      </c>
      <c r="E10" s="12"/>
      <c r="F10" s="12">
        <v>23</v>
      </c>
      <c r="G10" s="12">
        <v>21.7</v>
      </c>
      <c r="H10" s="12">
        <v>21.5</v>
      </c>
      <c r="I10" s="12"/>
      <c r="J10" s="12">
        <v>46.2</v>
      </c>
      <c r="K10" s="12">
        <v>48.7</v>
      </c>
      <c r="L10" s="12">
        <v>50.6</v>
      </c>
      <c r="M10" s="13"/>
    </row>
    <row r="11" spans="1:13" ht="5.25" customHeight="1" x14ac:dyDescent="0.35">
      <c r="A11" s="25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8" customHeight="1" x14ac:dyDescent="0.35">
      <c r="A12" s="259"/>
      <c r="B12" s="331" t="s">
        <v>12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13"/>
    </row>
    <row r="13" spans="1:13" ht="7.5" customHeight="1" x14ac:dyDescent="0.35">
      <c r="A13" s="25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/>
    </row>
    <row r="14" spans="1:13" ht="15" customHeight="1" x14ac:dyDescent="0.35">
      <c r="A14" s="259" t="s">
        <v>45</v>
      </c>
      <c r="B14" s="12">
        <v>71</v>
      </c>
      <c r="C14" s="12">
        <v>71.5</v>
      </c>
      <c r="D14" s="12">
        <v>73.599999999999994</v>
      </c>
      <c r="E14" s="12"/>
      <c r="F14" s="12">
        <v>50.6</v>
      </c>
      <c r="G14" s="12">
        <v>50.4</v>
      </c>
      <c r="H14" s="12">
        <v>51.2</v>
      </c>
      <c r="I14" s="12"/>
      <c r="J14" s="12">
        <v>20.399999999999999</v>
      </c>
      <c r="K14" s="12">
        <v>21</v>
      </c>
      <c r="L14" s="12">
        <v>22.4</v>
      </c>
      <c r="M14" s="13"/>
    </row>
    <row r="15" spans="1:13" ht="15" customHeight="1" x14ac:dyDescent="0.35">
      <c r="A15" s="259" t="s">
        <v>99</v>
      </c>
      <c r="B15" s="12">
        <v>82.6</v>
      </c>
      <c r="C15" s="12">
        <v>82.8</v>
      </c>
      <c r="D15" s="12">
        <v>83.2</v>
      </c>
      <c r="E15" s="12"/>
      <c r="F15" s="12">
        <v>46</v>
      </c>
      <c r="G15" s="12">
        <v>45.4</v>
      </c>
      <c r="H15" s="12">
        <v>44.7</v>
      </c>
      <c r="I15" s="12"/>
      <c r="J15" s="12">
        <v>36.6</v>
      </c>
      <c r="K15" s="12">
        <v>37.4</v>
      </c>
      <c r="L15" s="12">
        <v>38.5</v>
      </c>
      <c r="M15" s="13"/>
    </row>
    <row r="16" spans="1:13" ht="15" customHeight="1" x14ac:dyDescent="0.35">
      <c r="A16" s="259" t="s">
        <v>100</v>
      </c>
      <c r="B16" s="12">
        <v>87</v>
      </c>
      <c r="C16" s="12">
        <v>87</v>
      </c>
      <c r="D16" s="12">
        <v>87.8</v>
      </c>
      <c r="E16" s="12"/>
      <c r="F16" s="12">
        <v>42.3</v>
      </c>
      <c r="G16" s="12">
        <v>41.8</v>
      </c>
      <c r="H16" s="12">
        <v>40.5</v>
      </c>
      <c r="I16" s="12"/>
      <c r="J16" s="12">
        <v>44.7</v>
      </c>
      <c r="K16" s="12">
        <v>45.3</v>
      </c>
      <c r="L16" s="12">
        <v>47.2</v>
      </c>
      <c r="M16" s="13"/>
    </row>
    <row r="17" spans="1:13" ht="15" customHeight="1" x14ac:dyDescent="0.35">
      <c r="A17" s="259" t="s">
        <v>101</v>
      </c>
      <c r="B17" s="12">
        <v>83.6</v>
      </c>
      <c r="C17" s="313">
        <v>82.7</v>
      </c>
      <c r="D17" s="313">
        <v>82.8</v>
      </c>
      <c r="F17" s="12">
        <v>45.3</v>
      </c>
      <c r="G17" s="313">
        <v>44.5</v>
      </c>
      <c r="H17" s="313">
        <v>42.9</v>
      </c>
      <c r="J17" s="12">
        <v>38.299999999999997</v>
      </c>
      <c r="K17" s="313">
        <v>38.1</v>
      </c>
      <c r="L17" s="313">
        <v>39.799999999999997</v>
      </c>
      <c r="M17" s="13"/>
    </row>
    <row r="18" spans="1:13" ht="15" customHeight="1" x14ac:dyDescent="0.35">
      <c r="A18" s="259" t="s">
        <v>102</v>
      </c>
      <c r="B18" s="12">
        <v>63</v>
      </c>
      <c r="C18" s="12">
        <v>64.7</v>
      </c>
      <c r="D18" s="12">
        <v>67.8</v>
      </c>
      <c r="E18" s="12"/>
      <c r="F18" s="12">
        <v>22.3</v>
      </c>
      <c r="G18" s="12">
        <v>22.2</v>
      </c>
      <c r="H18" s="12">
        <v>22.7</v>
      </c>
      <c r="I18" s="12"/>
      <c r="J18" s="12">
        <v>40.700000000000003</v>
      </c>
      <c r="K18" s="12">
        <v>42.5</v>
      </c>
      <c r="L18" s="12">
        <v>45.1</v>
      </c>
      <c r="M18" s="13"/>
    </row>
    <row r="19" spans="1:13" ht="5.25" customHeight="1" x14ac:dyDescent="0.35">
      <c r="A19" s="25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/>
    </row>
    <row r="20" spans="1:13" ht="18" customHeight="1" x14ac:dyDescent="0.35">
      <c r="A20" s="259"/>
      <c r="B20" s="331" t="s">
        <v>13</v>
      </c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13"/>
    </row>
    <row r="21" spans="1:13" ht="6.75" customHeight="1" x14ac:dyDescent="0.35">
      <c r="A21" s="259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</row>
    <row r="22" spans="1:13" ht="15" customHeight="1" x14ac:dyDescent="0.35">
      <c r="A22" s="259" t="s">
        <v>45</v>
      </c>
      <c r="B22" s="313">
        <v>78.599999999999994</v>
      </c>
      <c r="C22" s="313">
        <v>78.099999999999994</v>
      </c>
      <c r="D22" s="313">
        <v>81.8</v>
      </c>
      <c r="F22" s="313">
        <v>45.3</v>
      </c>
      <c r="G22" s="313">
        <v>44.3</v>
      </c>
      <c r="H22" s="313">
        <v>45.6</v>
      </c>
      <c r="J22" s="313">
        <v>33.299999999999997</v>
      </c>
      <c r="K22" s="313">
        <v>33.799999999999997</v>
      </c>
      <c r="L22" s="313">
        <v>36.299999999999997</v>
      </c>
      <c r="M22" s="13"/>
    </row>
    <row r="23" spans="1:13" ht="15" customHeight="1" x14ac:dyDescent="0.35">
      <c r="A23" s="259" t="s">
        <v>99</v>
      </c>
      <c r="B23" s="313">
        <v>86.4</v>
      </c>
      <c r="C23" s="313">
        <v>86.5</v>
      </c>
      <c r="D23" s="313">
        <v>86.9</v>
      </c>
      <c r="F23" s="313">
        <v>39.1</v>
      </c>
      <c r="G23" s="313">
        <v>38.200000000000003</v>
      </c>
      <c r="H23" s="313">
        <v>37.5</v>
      </c>
      <c r="J23" s="313">
        <v>47.3</v>
      </c>
      <c r="K23" s="313">
        <v>48.4</v>
      </c>
      <c r="L23" s="313">
        <v>49.4</v>
      </c>
      <c r="M23" s="13"/>
    </row>
    <row r="24" spans="1:13" ht="15" customHeight="1" x14ac:dyDescent="0.35">
      <c r="A24" s="259" t="s">
        <v>100</v>
      </c>
      <c r="B24" s="313">
        <v>89.1</v>
      </c>
      <c r="C24" s="313">
        <v>90</v>
      </c>
      <c r="D24" s="313">
        <v>89.9</v>
      </c>
      <c r="F24" s="313">
        <v>35.200000000000003</v>
      </c>
      <c r="G24" s="313">
        <v>37.1</v>
      </c>
      <c r="H24" s="313">
        <v>34.299999999999997</v>
      </c>
      <c r="J24" s="313">
        <v>53.9</v>
      </c>
      <c r="K24" s="313">
        <v>52.9</v>
      </c>
      <c r="L24" s="313">
        <v>55.6</v>
      </c>
      <c r="M24" s="13"/>
    </row>
    <row r="25" spans="1:13" ht="15" customHeight="1" x14ac:dyDescent="0.35">
      <c r="A25" s="259" t="s">
        <v>101</v>
      </c>
      <c r="B25" s="313">
        <v>86.3</v>
      </c>
      <c r="C25" s="313">
        <v>85.2</v>
      </c>
      <c r="D25" s="313">
        <v>85</v>
      </c>
      <c r="F25" s="313">
        <v>46.8</v>
      </c>
      <c r="G25" s="313">
        <v>44.6</v>
      </c>
      <c r="H25" s="313">
        <v>42.7</v>
      </c>
      <c r="J25" s="313">
        <v>39.6</v>
      </c>
      <c r="K25" s="313">
        <v>40.6</v>
      </c>
      <c r="L25" s="313">
        <v>42.3</v>
      </c>
      <c r="M25" s="13"/>
    </row>
    <row r="26" spans="1:13" ht="15" customHeight="1" x14ac:dyDescent="0.35">
      <c r="A26" s="259" t="s">
        <v>102</v>
      </c>
      <c r="B26" s="313">
        <v>75.400000000000006</v>
      </c>
      <c r="C26" s="313">
        <v>76.2</v>
      </c>
      <c r="D26" s="313">
        <v>76.400000000000006</v>
      </c>
      <c r="F26" s="313">
        <v>23.7</v>
      </c>
      <c r="G26" s="313">
        <v>21.2</v>
      </c>
      <c r="H26" s="313">
        <v>20.2</v>
      </c>
      <c r="J26" s="313">
        <v>51.8</v>
      </c>
      <c r="K26" s="12">
        <v>55</v>
      </c>
      <c r="L26" s="313">
        <v>56.2</v>
      </c>
      <c r="M26" s="13"/>
    </row>
    <row r="27" spans="1:13" ht="5.25" customHeight="1" x14ac:dyDescent="0.35">
      <c r="A27" s="25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ht="19.5" customHeight="1" x14ac:dyDescent="0.35">
      <c r="A28" s="259"/>
      <c r="B28" s="331" t="s">
        <v>106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13"/>
    </row>
    <row r="29" spans="1:13" ht="7.5" customHeight="1" x14ac:dyDescent="0.35">
      <c r="A29" s="259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  <row r="30" spans="1:13" ht="15" customHeight="1" x14ac:dyDescent="0.35">
      <c r="A30" s="259" t="s">
        <v>45</v>
      </c>
      <c r="B30" s="313">
        <v>79.8</v>
      </c>
      <c r="C30" s="313">
        <v>79.5</v>
      </c>
      <c r="D30" s="313">
        <v>81.8</v>
      </c>
      <c r="F30" s="12">
        <v>50</v>
      </c>
      <c r="G30" s="313">
        <v>49.4</v>
      </c>
      <c r="H30" s="313">
        <v>49.8</v>
      </c>
      <c r="J30" s="313">
        <v>29.7</v>
      </c>
      <c r="K30" s="313">
        <v>30.1</v>
      </c>
      <c r="L30" s="313">
        <v>31.9</v>
      </c>
      <c r="M30" s="13"/>
    </row>
    <row r="31" spans="1:13" ht="15" customHeight="1" x14ac:dyDescent="0.35">
      <c r="A31" s="259" t="s">
        <v>99</v>
      </c>
      <c r="B31" s="313">
        <v>87</v>
      </c>
      <c r="C31" s="313">
        <v>87.3</v>
      </c>
      <c r="D31" s="313">
        <v>87.8</v>
      </c>
      <c r="F31" s="313">
        <v>44.4</v>
      </c>
      <c r="G31" s="313">
        <v>43.6</v>
      </c>
      <c r="H31" s="313">
        <v>43</v>
      </c>
      <c r="J31" s="313">
        <v>42.6</v>
      </c>
      <c r="K31" s="313">
        <v>43.7</v>
      </c>
      <c r="L31" s="313">
        <v>44.8</v>
      </c>
      <c r="M31" s="13"/>
    </row>
    <row r="32" spans="1:13" ht="15" customHeight="1" x14ac:dyDescent="0.35">
      <c r="A32" s="259" t="s">
        <v>100</v>
      </c>
      <c r="B32" s="313">
        <v>89.9</v>
      </c>
      <c r="C32" s="313">
        <v>90.4</v>
      </c>
      <c r="D32" s="313">
        <v>90.9</v>
      </c>
      <c r="F32" s="313">
        <v>39.9</v>
      </c>
      <c r="G32" s="313">
        <v>40.700000000000003</v>
      </c>
      <c r="H32" s="313">
        <v>38.799999999999997</v>
      </c>
      <c r="J32" s="12">
        <v>50</v>
      </c>
      <c r="K32" s="313">
        <v>49.8</v>
      </c>
      <c r="L32" s="313">
        <v>52.1</v>
      </c>
      <c r="M32" s="13"/>
    </row>
    <row r="33" spans="1:13" ht="15" customHeight="1" x14ac:dyDescent="0.35">
      <c r="A33" s="259" t="s">
        <v>101</v>
      </c>
      <c r="B33" s="313">
        <v>89.7</v>
      </c>
      <c r="C33" s="313">
        <v>89.2</v>
      </c>
      <c r="D33" s="313">
        <v>89.3</v>
      </c>
      <c r="F33" s="313">
        <v>50.2</v>
      </c>
      <c r="G33" s="313">
        <v>48.5</v>
      </c>
      <c r="H33" s="313">
        <v>47.2</v>
      </c>
      <c r="J33" s="313">
        <v>39.5</v>
      </c>
      <c r="K33" s="313">
        <v>40.6</v>
      </c>
      <c r="L33" s="313">
        <v>42.1</v>
      </c>
      <c r="M33" s="13"/>
    </row>
    <row r="34" spans="1:13" ht="15" customHeight="1" x14ac:dyDescent="0.35">
      <c r="A34" s="259" t="s">
        <v>102</v>
      </c>
      <c r="B34" s="313">
        <v>71</v>
      </c>
      <c r="C34" s="313">
        <v>72.7</v>
      </c>
      <c r="D34" s="313">
        <v>75.2</v>
      </c>
      <c r="F34" s="313">
        <v>21.2</v>
      </c>
      <c r="G34" s="313">
        <v>20.100000000000001</v>
      </c>
      <c r="H34" s="313">
        <v>19.600000000000001</v>
      </c>
      <c r="J34" s="313">
        <v>49.7</v>
      </c>
      <c r="K34" s="313">
        <v>52.6</v>
      </c>
      <c r="L34" s="313">
        <v>55.7</v>
      </c>
      <c r="M34" s="13"/>
    </row>
    <row r="35" spans="1:13" ht="7.5" customHeight="1" x14ac:dyDescent="0.35">
      <c r="A35" s="259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</row>
    <row r="36" spans="1:13" ht="18.75" customHeight="1" x14ac:dyDescent="0.35">
      <c r="A36" s="259"/>
      <c r="B36" s="331" t="s">
        <v>107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13"/>
    </row>
    <row r="37" spans="1:13" ht="7.5" customHeight="1" x14ac:dyDescent="0.35">
      <c r="A37" s="259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</row>
    <row r="38" spans="1:13" ht="15" customHeight="1" x14ac:dyDescent="0.35">
      <c r="A38" s="259" t="s">
        <v>45</v>
      </c>
      <c r="B38" s="313">
        <v>47.9</v>
      </c>
      <c r="C38" s="313">
        <v>48.8</v>
      </c>
      <c r="D38" s="313">
        <v>53.2</v>
      </c>
      <c r="F38" s="313">
        <v>36.9</v>
      </c>
      <c r="G38" s="313">
        <v>36.5</v>
      </c>
      <c r="H38" s="12">
        <v>40</v>
      </c>
      <c r="I38" s="12"/>
      <c r="J38" s="12">
        <v>11</v>
      </c>
      <c r="K38" s="313">
        <v>12.3</v>
      </c>
      <c r="L38" s="313">
        <v>13.2</v>
      </c>
      <c r="M38" s="13"/>
    </row>
    <row r="39" spans="1:13" ht="15" customHeight="1" x14ac:dyDescent="0.35">
      <c r="A39" s="259" t="s">
        <v>99</v>
      </c>
      <c r="B39" s="313">
        <v>67.400000000000006</v>
      </c>
      <c r="C39" s="313">
        <v>67.7</v>
      </c>
      <c r="D39" s="313">
        <v>68.8</v>
      </c>
      <c r="F39" s="313">
        <v>30.5</v>
      </c>
      <c r="G39" s="313">
        <v>30.5</v>
      </c>
      <c r="H39" s="12">
        <v>30.1</v>
      </c>
      <c r="I39" s="12"/>
      <c r="J39" s="12">
        <v>36.9</v>
      </c>
      <c r="K39" s="313">
        <v>37.299999999999997</v>
      </c>
      <c r="L39" s="313">
        <v>38.6</v>
      </c>
      <c r="M39" s="13"/>
    </row>
    <row r="40" spans="1:13" ht="15" customHeight="1" x14ac:dyDescent="0.35">
      <c r="A40" s="259" t="s">
        <v>100</v>
      </c>
      <c r="B40" s="313">
        <v>72.8</v>
      </c>
      <c r="C40" s="313">
        <v>73.599999999999994</v>
      </c>
      <c r="D40" s="313">
        <v>73.3</v>
      </c>
      <c r="F40" s="313">
        <v>27.3</v>
      </c>
      <c r="G40" s="313">
        <v>28.7</v>
      </c>
      <c r="H40" s="12">
        <v>26</v>
      </c>
      <c r="I40" s="12"/>
      <c r="J40" s="313">
        <v>45.4</v>
      </c>
      <c r="K40" s="313">
        <v>44.9</v>
      </c>
      <c r="L40" s="313">
        <v>47.4</v>
      </c>
      <c r="M40" s="13"/>
    </row>
    <row r="41" spans="1:13" ht="15" customHeight="1" x14ac:dyDescent="0.35">
      <c r="A41" s="259" t="s">
        <v>101</v>
      </c>
      <c r="B41" s="313">
        <v>67.2</v>
      </c>
      <c r="C41" s="313">
        <v>66.099999999999994</v>
      </c>
      <c r="D41" s="313">
        <v>67.2</v>
      </c>
      <c r="F41" s="313">
        <v>30.2</v>
      </c>
      <c r="G41" s="313">
        <v>31.1</v>
      </c>
      <c r="H41" s="12">
        <v>29.5</v>
      </c>
      <c r="I41" s="12"/>
      <c r="J41" s="12">
        <v>37</v>
      </c>
      <c r="K41" s="12">
        <v>35</v>
      </c>
      <c r="L41" s="313">
        <v>37.700000000000003</v>
      </c>
      <c r="M41" s="13"/>
    </row>
    <row r="42" spans="1:13" ht="15" customHeight="1" x14ac:dyDescent="0.35">
      <c r="A42" s="259" t="s">
        <v>102</v>
      </c>
      <c r="B42" s="313">
        <v>62</v>
      </c>
      <c r="C42" s="313">
        <v>61.4</v>
      </c>
      <c r="D42" s="313">
        <v>60.7</v>
      </c>
      <c r="F42" s="313">
        <v>30.4</v>
      </c>
      <c r="G42" s="313">
        <v>28.2</v>
      </c>
      <c r="H42" s="12">
        <v>28.3</v>
      </c>
      <c r="I42" s="12"/>
      <c r="J42" s="313">
        <v>31.6</v>
      </c>
      <c r="K42" s="12">
        <v>33.299999999999997</v>
      </c>
      <c r="L42" s="313">
        <v>32.5</v>
      </c>
      <c r="M42" s="13"/>
    </row>
    <row r="43" spans="1:13" ht="7.5" customHeight="1" x14ac:dyDescent="0.35">
      <c r="A43" s="259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11"/>
      <c r="M43" s="13"/>
    </row>
    <row r="44" spans="1:13" ht="16.5" customHeight="1" x14ac:dyDescent="0.35">
      <c r="A44" s="333" t="s">
        <v>104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10"/>
      <c r="M44" s="114"/>
    </row>
    <row r="45" spans="1:13" ht="16.5" customHeight="1" x14ac:dyDescent="0.35">
      <c r="A45" s="259"/>
      <c r="B45" s="42"/>
      <c r="C45" s="42"/>
      <c r="D45" s="42"/>
      <c r="E45" s="42"/>
      <c r="F45" s="42"/>
      <c r="G45" s="42"/>
      <c r="H45" s="42"/>
      <c r="I45" s="42"/>
      <c r="J45" s="42"/>
    </row>
    <row r="46" spans="1:13" ht="17.25" customHeight="1" x14ac:dyDescent="0.35">
      <c r="A46" s="259"/>
      <c r="B46" s="42"/>
      <c r="C46" s="42"/>
      <c r="D46" s="42"/>
      <c r="E46" s="42"/>
      <c r="F46" s="42"/>
      <c r="G46" s="42"/>
      <c r="H46" s="42"/>
      <c r="I46" s="42"/>
      <c r="J46" s="42"/>
    </row>
    <row r="47" spans="1:13" ht="15.75" customHeight="1" x14ac:dyDescent="0.35">
      <c r="A47" s="247"/>
      <c r="B47" s="42"/>
      <c r="C47" s="42"/>
      <c r="D47" s="42"/>
      <c r="E47" s="42"/>
      <c r="F47" s="42"/>
      <c r="G47" s="42"/>
      <c r="H47" s="42"/>
      <c r="I47" s="42"/>
      <c r="J47" s="42"/>
    </row>
    <row r="48" spans="1:13" ht="15.75" customHeight="1" x14ac:dyDescent="0.35">
      <c r="B48" s="345"/>
      <c r="C48" s="345"/>
      <c r="D48" s="345"/>
      <c r="E48" s="345"/>
      <c r="F48" s="345"/>
      <c r="G48" s="345"/>
    </row>
    <row r="49" spans="1:12" ht="15.75" customHeight="1" x14ac:dyDescent="0.35">
      <c r="A49" s="259"/>
      <c r="B49" s="42"/>
      <c r="C49" s="42"/>
      <c r="D49" s="42"/>
      <c r="E49" s="42"/>
      <c r="F49" s="42"/>
      <c r="G49" s="42"/>
      <c r="H49" s="42"/>
      <c r="I49" s="42"/>
      <c r="J49" s="42"/>
    </row>
    <row r="50" spans="1:12" ht="15.75" customHeight="1" x14ac:dyDescent="0.35">
      <c r="A50" s="117"/>
      <c r="B50" s="42"/>
      <c r="C50" s="42"/>
      <c r="D50" s="42"/>
      <c r="E50" s="42"/>
      <c r="F50" s="42"/>
      <c r="G50" s="42"/>
      <c r="H50" s="42"/>
      <c r="I50" s="42"/>
      <c r="J50" s="42"/>
    </row>
    <row r="51" spans="1:12" ht="15.75" customHeight="1" x14ac:dyDescent="0.35">
      <c r="A51" s="117"/>
      <c r="B51" s="42"/>
      <c r="C51" s="42"/>
      <c r="D51" s="42"/>
      <c r="E51" s="42"/>
      <c r="F51" s="42"/>
      <c r="G51" s="42"/>
      <c r="H51" s="42"/>
      <c r="I51" s="42"/>
      <c r="J51" s="42"/>
    </row>
    <row r="52" spans="1:12" ht="15.75" customHeight="1" x14ac:dyDescent="0.35">
      <c r="A52" s="117"/>
      <c r="B52" s="42"/>
      <c r="C52" s="42"/>
      <c r="D52" s="42"/>
      <c r="E52" s="42"/>
      <c r="F52" s="42"/>
      <c r="G52" s="42"/>
      <c r="H52" s="42"/>
      <c r="I52" s="42"/>
      <c r="J52" s="42"/>
    </row>
    <row r="53" spans="1:12" ht="15.75" customHeight="1" x14ac:dyDescent="0.35">
      <c r="A53" s="117"/>
      <c r="B53" s="42"/>
      <c r="C53" s="42"/>
      <c r="D53" s="42"/>
      <c r="E53" s="42"/>
      <c r="F53" s="42"/>
      <c r="G53" s="42"/>
      <c r="H53" s="42"/>
      <c r="I53" s="42"/>
      <c r="J53" s="42"/>
    </row>
    <row r="54" spans="1:12" s="116" customFormat="1" ht="15.75" customHeight="1" x14ac:dyDescent="0.35">
      <c r="A54" s="117"/>
      <c r="B54" s="42"/>
      <c r="C54" s="42"/>
      <c r="D54" s="42"/>
      <c r="E54" s="42"/>
      <c r="F54" s="42"/>
      <c r="G54" s="42"/>
      <c r="H54" s="42"/>
      <c r="I54" s="42"/>
      <c r="J54" s="42"/>
      <c r="K54" s="26"/>
      <c r="L54" s="26"/>
    </row>
    <row r="55" spans="1:12" s="116" customFormat="1" ht="12.75" customHeight="1" x14ac:dyDescent="0.35">
      <c r="B55" s="26"/>
      <c r="C55" s="26"/>
      <c r="D55" s="26"/>
      <c r="E55" s="26"/>
      <c r="F55" s="26"/>
      <c r="G55" s="26"/>
      <c r="H55" s="26"/>
      <c r="I55" s="26"/>
      <c r="J55" s="26"/>
      <c r="K55" s="319"/>
      <c r="L55" s="319"/>
    </row>
  </sheetData>
  <mergeCells count="11">
    <mergeCell ref="B48:G48"/>
    <mergeCell ref="B2:D2"/>
    <mergeCell ref="B4:L4"/>
    <mergeCell ref="B12:L12"/>
    <mergeCell ref="B28:L28"/>
    <mergeCell ref="B36:L36"/>
    <mergeCell ref="A1:L1"/>
    <mergeCell ref="B20:L20"/>
    <mergeCell ref="J2:L2"/>
    <mergeCell ref="F2:H2"/>
    <mergeCell ref="A44:K4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5"/>
  <sheetViews>
    <sheetView workbookViewId="0">
      <selection activeCell="P7" sqref="P7"/>
    </sheetView>
  </sheetViews>
  <sheetFormatPr defaultColWidth="9.1796875" defaultRowHeight="10" x14ac:dyDescent="0.35"/>
  <cols>
    <col min="1" max="1" width="15.26953125" style="2" customWidth="1"/>
    <col min="2" max="2" width="11.7265625" style="313" customWidth="1"/>
    <col min="3" max="3" width="10.26953125" style="313" customWidth="1"/>
    <col min="4" max="4" width="9.81640625" style="313" customWidth="1"/>
    <col min="5" max="5" width="1.81640625" style="313" customWidth="1"/>
    <col min="6" max="6" width="11.54296875" style="313" customWidth="1"/>
    <col min="7" max="7" width="10.26953125" style="313" customWidth="1"/>
    <col min="8" max="8" width="10.1796875" style="313" customWidth="1"/>
    <col min="9" max="9" width="2" style="313" customWidth="1"/>
    <col min="10" max="10" width="12.54296875" style="313" customWidth="1"/>
    <col min="11" max="11" width="11.81640625" style="313" customWidth="1"/>
    <col min="12" max="12" width="13" style="313" customWidth="1"/>
    <col min="13" max="13" width="2.453125" style="137" customWidth="1"/>
    <col min="14" max="16384" width="9.1796875" style="2"/>
  </cols>
  <sheetData>
    <row r="1" spans="1:14" ht="33.75" customHeight="1" x14ac:dyDescent="0.35">
      <c r="A1" s="336" t="s">
        <v>208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7"/>
      <c r="N1" s="251"/>
    </row>
    <row r="2" spans="1:14" ht="38.25" customHeight="1" x14ac:dyDescent="0.35">
      <c r="A2" s="253" t="s">
        <v>103</v>
      </c>
      <c r="B2" s="329" t="s">
        <v>1</v>
      </c>
      <c r="C2" s="330"/>
      <c r="D2" s="330"/>
      <c r="E2" s="315"/>
      <c r="F2" s="330" t="s">
        <v>108</v>
      </c>
      <c r="G2" s="330"/>
      <c r="H2" s="330"/>
      <c r="I2" s="315"/>
      <c r="J2" s="331" t="s">
        <v>3</v>
      </c>
      <c r="K2" s="331"/>
      <c r="L2" s="331"/>
    </row>
    <row r="3" spans="1:14" ht="15" customHeight="1" x14ac:dyDescent="0.35">
      <c r="B3" s="311">
        <v>2021</v>
      </c>
      <c r="C3" s="311">
        <v>2022</v>
      </c>
      <c r="D3" s="311">
        <v>2023</v>
      </c>
      <c r="E3" s="311"/>
      <c r="F3" s="311">
        <v>2021</v>
      </c>
      <c r="G3" s="311">
        <v>2022</v>
      </c>
      <c r="H3" s="311">
        <v>2023</v>
      </c>
      <c r="I3" s="311"/>
      <c r="J3" s="311">
        <v>2021</v>
      </c>
      <c r="K3" s="311">
        <v>2022</v>
      </c>
      <c r="L3" s="311">
        <v>2023</v>
      </c>
      <c r="M3" s="242"/>
    </row>
    <row r="4" spans="1:14" ht="18.75" customHeight="1" x14ac:dyDescent="0.35">
      <c r="B4" s="330" t="s">
        <v>11</v>
      </c>
      <c r="C4" s="330"/>
      <c r="D4" s="330"/>
      <c r="E4" s="343"/>
      <c r="F4" s="330"/>
      <c r="G4" s="330"/>
      <c r="H4" s="330"/>
      <c r="I4" s="343"/>
      <c r="J4" s="330"/>
      <c r="K4" s="330"/>
      <c r="L4" s="330"/>
      <c r="M4" s="242"/>
    </row>
    <row r="5" spans="1:14" ht="9" customHeight="1" x14ac:dyDescent="0.35"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122"/>
    </row>
    <row r="6" spans="1:14" ht="15" customHeight="1" x14ac:dyDescent="0.35">
      <c r="A6" s="117" t="s">
        <v>45</v>
      </c>
      <c r="B6" s="12">
        <v>76.8</v>
      </c>
      <c r="C6" s="12">
        <v>78</v>
      </c>
      <c r="D6" s="12">
        <v>80.099999999999994</v>
      </c>
      <c r="E6" s="12"/>
      <c r="F6" s="12">
        <v>48.5</v>
      </c>
      <c r="G6" s="12">
        <v>48.8</v>
      </c>
      <c r="H6" s="12">
        <v>49.5</v>
      </c>
      <c r="I6" s="12"/>
      <c r="J6" s="12">
        <v>28.3</v>
      </c>
      <c r="K6" s="12">
        <v>29.2</v>
      </c>
      <c r="L6" s="12">
        <v>30.6</v>
      </c>
      <c r="M6" s="12"/>
    </row>
    <row r="7" spans="1:14" ht="15" customHeight="1" x14ac:dyDescent="0.35">
      <c r="A7" s="117" t="s">
        <v>99</v>
      </c>
      <c r="B7" s="12">
        <v>85</v>
      </c>
      <c r="C7" s="12">
        <v>85.3</v>
      </c>
      <c r="D7" s="12">
        <v>85.5</v>
      </c>
      <c r="E7" s="12"/>
      <c r="F7" s="12">
        <v>43.5</v>
      </c>
      <c r="G7" s="12">
        <v>43.3</v>
      </c>
      <c r="H7" s="12">
        <v>42.4</v>
      </c>
      <c r="I7" s="12"/>
      <c r="J7" s="12">
        <v>41.4</v>
      </c>
      <c r="K7" s="12">
        <v>42</v>
      </c>
      <c r="L7" s="12">
        <v>43.1</v>
      </c>
      <c r="M7" s="12"/>
    </row>
    <row r="8" spans="1:14" ht="15" customHeight="1" x14ac:dyDescent="0.35">
      <c r="A8" s="117" t="s">
        <v>100</v>
      </c>
      <c r="B8" s="12">
        <v>88.1</v>
      </c>
      <c r="C8" s="12">
        <v>89.1</v>
      </c>
      <c r="D8" s="12">
        <v>89.2</v>
      </c>
      <c r="E8" s="12"/>
      <c r="F8" s="12">
        <v>37.799999999999997</v>
      </c>
      <c r="G8" s="12">
        <v>38.700000000000003</v>
      </c>
      <c r="H8" s="12">
        <v>37.299999999999997</v>
      </c>
      <c r="I8" s="12"/>
      <c r="J8" s="12">
        <v>50.3</v>
      </c>
      <c r="K8" s="12">
        <v>50.4</v>
      </c>
      <c r="L8" s="12">
        <v>51.9</v>
      </c>
      <c r="M8" s="12"/>
    </row>
    <row r="9" spans="1:14" ht="15" customHeight="1" x14ac:dyDescent="0.35">
      <c r="A9" s="117" t="s">
        <v>101</v>
      </c>
      <c r="B9" s="12">
        <v>84.5</v>
      </c>
      <c r="C9" s="313">
        <v>83.4</v>
      </c>
      <c r="D9" s="313">
        <v>83.3</v>
      </c>
      <c r="F9" s="12">
        <v>47.5</v>
      </c>
      <c r="G9" s="313">
        <v>46.3</v>
      </c>
      <c r="H9" s="12">
        <v>44.9</v>
      </c>
      <c r="I9" s="12"/>
      <c r="J9" s="12">
        <v>36.9</v>
      </c>
      <c r="K9" s="313">
        <v>37.1</v>
      </c>
      <c r="L9" s="313">
        <v>38.4</v>
      </c>
    </row>
    <row r="10" spans="1:14" ht="15" customHeight="1" x14ac:dyDescent="0.35">
      <c r="A10" s="117" t="s">
        <v>102</v>
      </c>
      <c r="B10" s="12">
        <v>72</v>
      </c>
      <c r="C10" s="12">
        <v>73.099999999999994</v>
      </c>
      <c r="D10" s="12">
        <v>74.3</v>
      </c>
      <c r="E10" s="12"/>
      <c r="F10" s="12">
        <v>23.5</v>
      </c>
      <c r="G10" s="12">
        <v>22.9</v>
      </c>
      <c r="H10" s="12">
        <v>22.3</v>
      </c>
      <c r="I10" s="12"/>
      <c r="J10" s="12">
        <v>48.5</v>
      </c>
      <c r="K10" s="12">
        <v>50.2</v>
      </c>
      <c r="L10" s="12">
        <v>52</v>
      </c>
      <c r="M10" s="12"/>
    </row>
    <row r="11" spans="1:14" ht="11.25" customHeight="1" x14ac:dyDescent="0.35">
      <c r="A11" s="25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4" ht="17.25" customHeight="1" x14ac:dyDescent="0.35">
      <c r="A12" s="259"/>
      <c r="B12" s="331" t="s">
        <v>12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12"/>
    </row>
    <row r="13" spans="1:14" ht="9" customHeight="1" x14ac:dyDescent="0.35">
      <c r="A13" s="25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4" ht="15" customHeight="1" x14ac:dyDescent="0.35">
      <c r="A14" s="259" t="s">
        <v>45</v>
      </c>
      <c r="B14" s="12">
        <v>73.8</v>
      </c>
      <c r="C14" s="12">
        <v>75.2</v>
      </c>
      <c r="D14" s="12">
        <v>77</v>
      </c>
      <c r="E14" s="12"/>
      <c r="F14" s="12">
        <v>51.6</v>
      </c>
      <c r="G14" s="12">
        <v>52</v>
      </c>
      <c r="H14" s="12">
        <v>52.6</v>
      </c>
      <c r="I14" s="12"/>
      <c r="J14" s="12">
        <v>22.3</v>
      </c>
      <c r="K14" s="12">
        <v>23.1</v>
      </c>
      <c r="L14" s="12">
        <v>24.4</v>
      </c>
      <c r="M14" s="12"/>
    </row>
    <row r="15" spans="1:14" ht="15" customHeight="1" x14ac:dyDescent="0.35">
      <c r="A15" s="259" t="s">
        <v>99</v>
      </c>
      <c r="B15" s="12">
        <v>83.1</v>
      </c>
      <c r="C15" s="12">
        <v>83.5</v>
      </c>
      <c r="D15" s="12">
        <v>83.6</v>
      </c>
      <c r="E15" s="12"/>
      <c r="F15" s="12">
        <v>47.1</v>
      </c>
      <c r="G15" s="12">
        <v>47</v>
      </c>
      <c r="H15" s="12">
        <v>46</v>
      </c>
      <c r="I15" s="12"/>
      <c r="J15" s="12">
        <v>36</v>
      </c>
      <c r="K15" s="12">
        <v>36.5</v>
      </c>
      <c r="L15" s="12">
        <v>37.6</v>
      </c>
      <c r="M15" s="12"/>
    </row>
    <row r="16" spans="1:14" ht="15" customHeight="1" x14ac:dyDescent="0.35">
      <c r="A16" s="259" t="s">
        <v>100</v>
      </c>
      <c r="B16" s="12">
        <v>87</v>
      </c>
      <c r="C16" s="12">
        <v>87.9</v>
      </c>
      <c r="D16" s="12">
        <v>88</v>
      </c>
      <c r="E16" s="12"/>
      <c r="F16" s="12">
        <v>41</v>
      </c>
      <c r="G16" s="12">
        <v>41.3</v>
      </c>
      <c r="H16" s="12">
        <v>40.1</v>
      </c>
      <c r="I16" s="12"/>
      <c r="J16" s="12">
        <v>46</v>
      </c>
      <c r="K16" s="12">
        <v>46.6</v>
      </c>
      <c r="L16" s="12">
        <v>47.8</v>
      </c>
      <c r="M16" s="12"/>
    </row>
    <row r="17" spans="1:13" ht="15" customHeight="1" x14ac:dyDescent="0.35">
      <c r="A17" s="259" t="s">
        <v>101</v>
      </c>
      <c r="B17" s="12">
        <v>83.1</v>
      </c>
      <c r="C17" s="313">
        <v>81.900000000000006</v>
      </c>
      <c r="D17" s="12">
        <v>81.7</v>
      </c>
      <c r="E17" s="12"/>
      <c r="F17" s="12">
        <v>47.9</v>
      </c>
      <c r="G17" s="313">
        <v>47.1</v>
      </c>
      <c r="H17" s="313">
        <v>45.6</v>
      </c>
      <c r="J17" s="12">
        <v>35.1</v>
      </c>
      <c r="K17" s="313">
        <v>34.9</v>
      </c>
      <c r="L17" s="313">
        <v>36.1</v>
      </c>
      <c r="M17" s="12"/>
    </row>
    <row r="18" spans="1:13" ht="15" customHeight="1" x14ac:dyDescent="0.35">
      <c r="A18" s="259" t="s">
        <v>102</v>
      </c>
      <c r="B18" s="12">
        <v>66.7</v>
      </c>
      <c r="C18" s="12">
        <v>67.8</v>
      </c>
      <c r="D18" s="12">
        <v>69.900000000000006</v>
      </c>
      <c r="E18" s="12"/>
      <c r="F18" s="12">
        <v>23.9</v>
      </c>
      <c r="G18" s="12">
        <v>24.1</v>
      </c>
      <c r="H18" s="12">
        <v>23.8</v>
      </c>
      <c r="I18" s="12"/>
      <c r="J18" s="12">
        <v>42.9</v>
      </c>
      <c r="K18" s="12">
        <v>43.7</v>
      </c>
      <c r="L18" s="12">
        <v>46.1</v>
      </c>
      <c r="M18" s="12"/>
    </row>
    <row r="19" spans="1:13" ht="8.25" customHeight="1" x14ac:dyDescent="0.35">
      <c r="A19" s="25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18" customHeight="1" x14ac:dyDescent="0.35">
      <c r="A20" s="259"/>
      <c r="B20" s="331" t="s">
        <v>13</v>
      </c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12"/>
    </row>
    <row r="21" spans="1:13" ht="8.25" customHeight="1" x14ac:dyDescent="0.35">
      <c r="A21" s="259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5" customHeight="1" x14ac:dyDescent="0.35">
      <c r="A22" s="259" t="s">
        <v>45</v>
      </c>
      <c r="B22" s="313">
        <v>79.900000000000006</v>
      </c>
      <c r="C22" s="313">
        <v>80.8</v>
      </c>
      <c r="D22" s="313">
        <v>83.4</v>
      </c>
      <c r="F22" s="313">
        <v>45.4</v>
      </c>
      <c r="G22" s="313">
        <v>45.3</v>
      </c>
      <c r="H22" s="313">
        <v>46.3</v>
      </c>
      <c r="J22" s="313">
        <v>34.4</v>
      </c>
      <c r="K22" s="313">
        <v>35.5</v>
      </c>
      <c r="L22" s="313">
        <v>37.1</v>
      </c>
      <c r="M22" s="12"/>
    </row>
    <row r="23" spans="1:13" ht="15" customHeight="1" x14ac:dyDescent="0.35">
      <c r="A23" s="259" t="s">
        <v>99</v>
      </c>
      <c r="B23" s="313">
        <v>86.8</v>
      </c>
      <c r="C23" s="313">
        <v>87.2</v>
      </c>
      <c r="D23" s="313">
        <v>87.4</v>
      </c>
      <c r="F23" s="313">
        <v>39.799999999999997</v>
      </c>
      <c r="G23" s="313">
        <v>39.5</v>
      </c>
      <c r="H23" s="313">
        <v>38.6</v>
      </c>
      <c r="J23" s="12">
        <v>47</v>
      </c>
      <c r="K23" s="313">
        <v>47.7</v>
      </c>
      <c r="L23" s="313">
        <v>48.8</v>
      </c>
      <c r="M23" s="12"/>
    </row>
    <row r="24" spans="1:13" ht="15" customHeight="1" x14ac:dyDescent="0.35">
      <c r="A24" s="259" t="s">
        <v>100</v>
      </c>
      <c r="B24" s="313">
        <v>89.1</v>
      </c>
      <c r="C24" s="313">
        <v>90.2</v>
      </c>
      <c r="D24" s="313">
        <v>90.5</v>
      </c>
      <c r="F24" s="313">
        <v>34.9</v>
      </c>
      <c r="G24" s="313">
        <v>36.200000000000003</v>
      </c>
      <c r="H24" s="313">
        <v>34.6</v>
      </c>
      <c r="J24" s="313">
        <v>54.2</v>
      </c>
      <c r="K24" s="313">
        <v>54</v>
      </c>
      <c r="L24" s="313">
        <v>55.8</v>
      </c>
      <c r="M24" s="12"/>
    </row>
    <row r="25" spans="1:13" ht="15" customHeight="1" x14ac:dyDescent="0.35">
      <c r="A25" s="259" t="s">
        <v>101</v>
      </c>
      <c r="B25" s="313">
        <v>85.9</v>
      </c>
      <c r="C25" s="313">
        <v>84.9</v>
      </c>
      <c r="D25" s="313">
        <v>85.1</v>
      </c>
      <c r="F25" s="313">
        <v>47.1</v>
      </c>
      <c r="G25" s="313">
        <v>45.4</v>
      </c>
      <c r="H25" s="313">
        <v>44.1</v>
      </c>
      <c r="J25" s="313">
        <v>38.799999999999997</v>
      </c>
      <c r="K25" s="313">
        <v>39.5</v>
      </c>
      <c r="L25" s="12">
        <v>41</v>
      </c>
      <c r="M25" s="12"/>
    </row>
    <row r="26" spans="1:13" ht="15" customHeight="1" x14ac:dyDescent="0.35">
      <c r="A26" s="259" t="s">
        <v>102</v>
      </c>
      <c r="B26" s="313">
        <v>77.400000000000006</v>
      </c>
      <c r="C26" s="313">
        <v>78.5</v>
      </c>
      <c r="D26" s="313">
        <v>78.7</v>
      </c>
      <c r="F26" s="313">
        <v>23.1</v>
      </c>
      <c r="G26" s="313">
        <v>21.7</v>
      </c>
      <c r="H26" s="313">
        <v>20.7</v>
      </c>
      <c r="J26" s="313">
        <v>54.3</v>
      </c>
      <c r="K26" s="313">
        <v>56.8</v>
      </c>
      <c r="L26" s="12">
        <v>58</v>
      </c>
      <c r="M26" s="12"/>
    </row>
    <row r="27" spans="1:13" ht="6.75" customHeight="1" x14ac:dyDescent="0.35">
      <c r="A27" s="25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ht="18.75" customHeight="1" x14ac:dyDescent="0.35">
      <c r="A28" s="259"/>
      <c r="B28" s="331" t="s">
        <v>106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12"/>
    </row>
    <row r="29" spans="1:13" ht="15" customHeight="1" x14ac:dyDescent="0.35">
      <c r="A29" s="259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5" customHeight="1" x14ac:dyDescent="0.35">
      <c r="A30" s="259" t="s">
        <v>45</v>
      </c>
      <c r="B30" s="313">
        <v>81.400000000000006</v>
      </c>
      <c r="C30" s="313">
        <v>82.4</v>
      </c>
      <c r="D30" s="313">
        <v>84</v>
      </c>
      <c r="F30" s="313">
        <v>50.4</v>
      </c>
      <c r="G30" s="313">
        <v>50.4</v>
      </c>
      <c r="H30" s="313">
        <v>50.6</v>
      </c>
      <c r="J30" s="313">
        <v>31</v>
      </c>
      <c r="K30" s="313">
        <v>32</v>
      </c>
      <c r="L30" s="313">
        <v>33.4</v>
      </c>
      <c r="M30" s="12"/>
    </row>
    <row r="31" spans="1:13" ht="15" customHeight="1" x14ac:dyDescent="0.35">
      <c r="A31" s="259" t="s">
        <v>99</v>
      </c>
      <c r="B31" s="313">
        <v>87.5</v>
      </c>
      <c r="C31" s="313">
        <v>87.9</v>
      </c>
      <c r="D31" s="313">
        <v>88.2</v>
      </c>
      <c r="F31" s="313">
        <v>45.1</v>
      </c>
      <c r="G31" s="313">
        <v>44.9</v>
      </c>
      <c r="H31" s="313">
        <v>44</v>
      </c>
      <c r="J31" s="313">
        <v>42.4</v>
      </c>
      <c r="K31" s="313">
        <v>43.1</v>
      </c>
      <c r="L31" s="313">
        <v>44.2</v>
      </c>
      <c r="M31" s="12"/>
    </row>
    <row r="32" spans="1:13" ht="15" customHeight="1" x14ac:dyDescent="0.35">
      <c r="A32" s="259" t="s">
        <v>100</v>
      </c>
      <c r="B32" s="313">
        <v>89.7</v>
      </c>
      <c r="C32" s="313">
        <v>90.7</v>
      </c>
      <c r="D32" s="313">
        <v>90.8</v>
      </c>
      <c r="F32" s="313">
        <v>38.9</v>
      </c>
      <c r="G32" s="313">
        <v>39.799999999999997</v>
      </c>
      <c r="H32" s="313">
        <v>38.5</v>
      </c>
      <c r="J32" s="313">
        <v>50.7</v>
      </c>
      <c r="K32" s="313">
        <v>50.9</v>
      </c>
      <c r="L32" s="313">
        <v>52.3</v>
      </c>
      <c r="M32" s="12"/>
    </row>
    <row r="33" spans="1:13" ht="15" customHeight="1" x14ac:dyDescent="0.35">
      <c r="A33" s="259" t="s">
        <v>101</v>
      </c>
      <c r="B33" s="313">
        <v>89.5</v>
      </c>
      <c r="C33" s="313">
        <v>88.7</v>
      </c>
      <c r="D33" s="313">
        <v>89</v>
      </c>
      <c r="F33" s="313">
        <v>51.6</v>
      </c>
      <c r="G33" s="313">
        <v>50.1</v>
      </c>
      <c r="H33" s="313">
        <v>49.1</v>
      </c>
      <c r="J33" s="313">
        <v>37.9</v>
      </c>
      <c r="K33" s="313">
        <v>38.5</v>
      </c>
      <c r="L33" s="313">
        <v>39.799999999999997</v>
      </c>
      <c r="M33" s="12"/>
    </row>
    <row r="34" spans="1:13" ht="15" customHeight="1" x14ac:dyDescent="0.35">
      <c r="A34" s="259" t="s">
        <v>102</v>
      </c>
      <c r="B34" s="313">
        <v>74.7</v>
      </c>
      <c r="C34" s="313">
        <v>76.3</v>
      </c>
      <c r="D34" s="313">
        <v>78</v>
      </c>
      <c r="F34" s="313">
        <v>21.8</v>
      </c>
      <c r="G34" s="313">
        <v>21.3</v>
      </c>
      <c r="H34" s="313">
        <v>20.399999999999999</v>
      </c>
      <c r="J34" s="313">
        <v>52.9</v>
      </c>
      <c r="K34" s="313">
        <v>55</v>
      </c>
      <c r="L34" s="313">
        <v>57.6</v>
      </c>
      <c r="M34" s="12"/>
    </row>
    <row r="35" spans="1:13" ht="15" customHeight="1" x14ac:dyDescent="0.35">
      <c r="A35" s="259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ht="18.75" customHeight="1" x14ac:dyDescent="0.35">
      <c r="A36" s="259"/>
      <c r="B36" s="331" t="s">
        <v>107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12"/>
    </row>
    <row r="37" spans="1:13" ht="15" customHeight="1" x14ac:dyDescent="0.35">
      <c r="A37" s="259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ht="15" customHeight="1" x14ac:dyDescent="0.35">
      <c r="A38" s="259" t="s">
        <v>45</v>
      </c>
      <c r="B38" s="313">
        <v>48.9</v>
      </c>
      <c r="C38" s="313">
        <v>50.7</v>
      </c>
      <c r="D38" s="313">
        <v>55.3</v>
      </c>
      <c r="F38" s="313">
        <v>37.299999999999997</v>
      </c>
      <c r="G38" s="313">
        <v>38.700000000000003</v>
      </c>
      <c r="H38" s="313">
        <v>42.6</v>
      </c>
      <c r="J38" s="313">
        <v>11.6</v>
      </c>
      <c r="K38" s="313">
        <v>12</v>
      </c>
      <c r="L38" s="313">
        <v>12.7</v>
      </c>
      <c r="M38" s="12"/>
    </row>
    <row r="39" spans="1:13" ht="15" customHeight="1" x14ac:dyDescent="0.35">
      <c r="A39" s="259" t="s">
        <v>99</v>
      </c>
      <c r="B39" s="313">
        <v>66.7</v>
      </c>
      <c r="C39" s="313">
        <v>67.5</v>
      </c>
      <c r="D39" s="313">
        <v>68.7</v>
      </c>
      <c r="F39" s="313">
        <v>31.8</v>
      </c>
      <c r="G39" s="313">
        <v>32.5</v>
      </c>
      <c r="H39" s="313">
        <v>32.200000000000003</v>
      </c>
      <c r="J39" s="313">
        <v>34.9</v>
      </c>
      <c r="K39" s="313">
        <v>35.1</v>
      </c>
      <c r="L39" s="313">
        <v>36.5</v>
      </c>
      <c r="M39" s="12"/>
    </row>
    <row r="40" spans="1:13" ht="15" customHeight="1" x14ac:dyDescent="0.35">
      <c r="A40" s="259" t="s">
        <v>100</v>
      </c>
      <c r="B40" s="313">
        <v>73.3</v>
      </c>
      <c r="C40" s="313">
        <v>74.599999999999994</v>
      </c>
      <c r="D40" s="313">
        <v>75.7</v>
      </c>
      <c r="F40" s="313">
        <v>27.4</v>
      </c>
      <c r="G40" s="313">
        <v>29</v>
      </c>
      <c r="H40" s="313">
        <v>27.6</v>
      </c>
      <c r="J40" s="313">
        <v>45.9</v>
      </c>
      <c r="K40" s="313">
        <v>45.6</v>
      </c>
      <c r="L40" s="313">
        <v>48.1</v>
      </c>
      <c r="M40" s="12"/>
    </row>
    <row r="41" spans="1:13" ht="15" customHeight="1" x14ac:dyDescent="0.35">
      <c r="A41" s="259" t="s">
        <v>101</v>
      </c>
      <c r="B41" s="313">
        <v>65.7</v>
      </c>
      <c r="C41" s="313">
        <v>65.599999999999994</v>
      </c>
      <c r="D41" s="313">
        <v>66</v>
      </c>
      <c r="F41" s="313">
        <v>32.4</v>
      </c>
      <c r="G41" s="313">
        <v>33.1</v>
      </c>
      <c r="H41" s="313">
        <v>31.8</v>
      </c>
      <c r="J41" s="313">
        <v>33.299999999999997</v>
      </c>
      <c r="K41" s="313">
        <v>32.5</v>
      </c>
      <c r="L41" s="313">
        <v>34.200000000000003</v>
      </c>
      <c r="M41" s="12"/>
    </row>
    <row r="42" spans="1:13" ht="15" customHeight="1" x14ac:dyDescent="0.35">
      <c r="A42" s="259" t="s">
        <v>102</v>
      </c>
      <c r="B42" s="313">
        <v>60.2</v>
      </c>
      <c r="C42" s="313">
        <v>59.5</v>
      </c>
      <c r="D42" s="313">
        <v>60.2</v>
      </c>
      <c r="F42" s="313">
        <v>31.1</v>
      </c>
      <c r="G42" s="313">
        <v>29.7</v>
      </c>
      <c r="H42" s="313">
        <v>29.5</v>
      </c>
      <c r="J42" s="313">
        <v>29</v>
      </c>
      <c r="K42" s="313">
        <v>29.8</v>
      </c>
      <c r="L42" s="313">
        <v>30.7</v>
      </c>
      <c r="M42" s="12"/>
    </row>
    <row r="43" spans="1:13" ht="15" customHeight="1" x14ac:dyDescent="0.35">
      <c r="A43" s="117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11"/>
      <c r="M43" s="12"/>
    </row>
    <row r="44" spans="1:13" ht="16.5" customHeight="1" x14ac:dyDescent="0.35">
      <c r="A44" s="333" t="s">
        <v>104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34"/>
      <c r="L44" s="310"/>
      <c r="M44" s="136"/>
    </row>
    <row r="45" spans="1:13" ht="16.5" customHeight="1" x14ac:dyDescent="0.35">
      <c r="A45" s="117"/>
      <c r="B45" s="42"/>
      <c r="C45" s="42"/>
      <c r="D45" s="42"/>
      <c r="E45" s="42"/>
      <c r="F45" s="42"/>
      <c r="G45" s="42"/>
      <c r="H45" s="42"/>
      <c r="I45" s="42"/>
      <c r="J45" s="42"/>
    </row>
    <row r="46" spans="1:13" ht="17.25" customHeight="1" x14ac:dyDescent="0.35">
      <c r="A46" s="247"/>
      <c r="B46" s="42"/>
      <c r="C46" s="42"/>
      <c r="D46" s="42"/>
      <c r="E46" s="42"/>
      <c r="F46" s="42"/>
      <c r="G46" s="42"/>
      <c r="H46" s="42"/>
      <c r="I46" s="42"/>
      <c r="J46" s="42"/>
    </row>
    <row r="47" spans="1:13" ht="15.75" customHeight="1" x14ac:dyDescent="0.35">
      <c r="A47" s="117"/>
      <c r="B47" s="344"/>
      <c r="C47" s="344"/>
      <c r="D47" s="344"/>
      <c r="E47" s="344"/>
      <c r="F47" s="344"/>
      <c r="G47" s="344"/>
      <c r="H47" s="344"/>
      <c r="I47" s="312"/>
      <c r="J47" s="42"/>
    </row>
    <row r="48" spans="1:13" ht="15.75" customHeight="1" x14ac:dyDescent="0.35">
      <c r="B48" s="344"/>
      <c r="C48" s="344"/>
      <c r="D48" s="344"/>
      <c r="E48" s="344"/>
      <c r="F48" s="344"/>
      <c r="G48" s="344"/>
      <c r="H48" s="344"/>
      <c r="I48" s="312"/>
    </row>
    <row r="49" spans="1:13" ht="15.75" customHeight="1" x14ac:dyDescent="0.35">
      <c r="A49" s="117"/>
      <c r="B49" s="42"/>
      <c r="C49" s="42"/>
      <c r="D49" s="42"/>
      <c r="E49" s="42"/>
      <c r="F49" s="42"/>
      <c r="G49" s="42"/>
      <c r="H49" s="42"/>
      <c r="I49" s="42"/>
      <c r="J49" s="42"/>
    </row>
    <row r="50" spans="1:13" ht="15.75" customHeight="1" x14ac:dyDescent="0.35">
      <c r="A50" s="117"/>
      <c r="B50" s="42"/>
      <c r="C50" s="42"/>
      <c r="D50" s="42"/>
      <c r="E50" s="42"/>
      <c r="F50" s="42"/>
      <c r="G50" s="42"/>
      <c r="H50" s="42"/>
      <c r="I50" s="42"/>
      <c r="J50" s="42"/>
    </row>
    <row r="51" spans="1:13" ht="15.75" customHeight="1" x14ac:dyDescent="0.35">
      <c r="A51" s="117"/>
      <c r="B51" s="42"/>
      <c r="C51" s="42"/>
      <c r="D51" s="42"/>
      <c r="E51" s="42"/>
      <c r="F51" s="42"/>
      <c r="G51" s="42"/>
      <c r="H51" s="42"/>
      <c r="I51" s="42"/>
      <c r="J51" s="42"/>
    </row>
    <row r="52" spans="1:13" ht="15.75" customHeight="1" x14ac:dyDescent="0.35">
      <c r="A52" s="117"/>
      <c r="B52" s="42"/>
      <c r="C52" s="42"/>
      <c r="D52" s="42"/>
      <c r="E52" s="42"/>
      <c r="F52" s="42"/>
      <c r="G52" s="42"/>
      <c r="H52" s="42"/>
      <c r="I52" s="42"/>
      <c r="J52" s="42"/>
    </row>
    <row r="53" spans="1:13" ht="15.75" customHeight="1" x14ac:dyDescent="0.35">
      <c r="A53" s="117"/>
      <c r="B53" s="42"/>
      <c r="C53" s="42"/>
      <c r="D53" s="42"/>
      <c r="E53" s="42"/>
      <c r="F53" s="42"/>
      <c r="G53" s="42"/>
      <c r="H53" s="42"/>
      <c r="I53" s="42"/>
      <c r="J53" s="42"/>
    </row>
    <row r="54" spans="1:13" s="116" customFormat="1" ht="15.75" customHeight="1" x14ac:dyDescent="0.35">
      <c r="A54" s="117"/>
      <c r="B54" s="42"/>
      <c r="C54" s="42"/>
      <c r="D54" s="42"/>
      <c r="E54" s="42"/>
      <c r="F54" s="42"/>
      <c r="G54" s="42"/>
      <c r="H54" s="42"/>
      <c r="I54" s="42"/>
      <c r="J54" s="42"/>
      <c r="K54" s="26"/>
      <c r="L54" s="26"/>
      <c r="M54" s="26"/>
    </row>
    <row r="55" spans="1:13" s="116" customFormat="1" ht="12.75" customHeight="1" x14ac:dyDescent="0.3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</sheetData>
  <mergeCells count="11">
    <mergeCell ref="A1:L1"/>
    <mergeCell ref="B20:L20"/>
    <mergeCell ref="B28:L28"/>
    <mergeCell ref="B47:H48"/>
    <mergeCell ref="A44:K44"/>
    <mergeCell ref="B2:D2"/>
    <mergeCell ref="F2:H2"/>
    <mergeCell ref="J2:L2"/>
    <mergeCell ref="B36:L36"/>
    <mergeCell ref="B12:L12"/>
    <mergeCell ref="B4:L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6"/>
  <sheetViews>
    <sheetView workbookViewId="0">
      <selection sqref="A1:U1"/>
    </sheetView>
  </sheetViews>
  <sheetFormatPr defaultColWidth="9.1796875" defaultRowHeight="10" x14ac:dyDescent="0.35"/>
  <cols>
    <col min="1" max="1" width="16.81640625" style="2" customWidth="1"/>
    <col min="2" max="7" width="7.81640625" style="276" customWidth="1"/>
    <col min="8" max="8" width="1.7265625" style="2" customWidth="1"/>
    <col min="9" max="14" width="7.81640625" style="276" customWidth="1"/>
    <col min="15" max="15" width="1.7265625" style="2" customWidth="1"/>
    <col min="16" max="19" width="7.81640625" style="276" customWidth="1"/>
    <col min="20" max="21" width="9.1796875" style="276"/>
    <col min="22" max="16384" width="9.1796875" style="2"/>
  </cols>
  <sheetData>
    <row r="1" spans="1:26" ht="33.75" customHeight="1" x14ac:dyDescent="0.35">
      <c r="A1" s="328" t="s">
        <v>144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72"/>
    </row>
    <row r="2" spans="1:26" ht="20.25" customHeight="1" x14ac:dyDescent="0.35">
      <c r="A2" s="334" t="s">
        <v>0</v>
      </c>
      <c r="B2" s="330" t="s">
        <v>1</v>
      </c>
      <c r="C2" s="330"/>
      <c r="D2" s="330"/>
      <c r="E2" s="330"/>
      <c r="F2" s="330"/>
      <c r="G2" s="330"/>
      <c r="H2" s="1"/>
      <c r="I2" s="330" t="s">
        <v>2</v>
      </c>
      <c r="J2" s="330"/>
      <c r="K2" s="330"/>
      <c r="L2" s="330"/>
      <c r="M2" s="330"/>
      <c r="N2" s="330"/>
      <c r="O2" s="1"/>
      <c r="P2" s="330" t="s">
        <v>3</v>
      </c>
      <c r="Q2" s="330"/>
      <c r="R2" s="330"/>
      <c r="S2" s="330"/>
      <c r="T2" s="330"/>
      <c r="U2" s="330"/>
    </row>
    <row r="3" spans="1:26" ht="38.25" customHeight="1" x14ac:dyDescent="0.35">
      <c r="A3" s="338"/>
      <c r="B3" s="274">
        <v>2018</v>
      </c>
      <c r="C3" s="274">
        <v>2019</v>
      </c>
      <c r="D3" s="274">
        <v>2020</v>
      </c>
      <c r="E3" s="274">
        <v>2021</v>
      </c>
      <c r="F3" s="271">
        <v>2022</v>
      </c>
      <c r="G3" s="271">
        <v>2023</v>
      </c>
      <c r="H3" s="54"/>
      <c r="I3" s="274">
        <v>2018</v>
      </c>
      <c r="J3" s="274">
        <v>2019</v>
      </c>
      <c r="K3" s="274">
        <v>2020</v>
      </c>
      <c r="L3" s="274">
        <v>2021</v>
      </c>
      <c r="M3" s="271">
        <v>2022</v>
      </c>
      <c r="N3" s="271">
        <v>2023</v>
      </c>
      <c r="O3" s="54"/>
      <c r="P3" s="274">
        <v>2018</v>
      </c>
      <c r="Q3" s="274">
        <v>2019</v>
      </c>
      <c r="R3" s="274">
        <v>2020</v>
      </c>
      <c r="S3" s="274">
        <v>2021</v>
      </c>
      <c r="T3" s="271">
        <v>2022</v>
      </c>
      <c r="U3" s="271">
        <v>2023</v>
      </c>
    </row>
    <row r="4" spans="1:26" ht="15" customHeight="1" x14ac:dyDescent="0.35">
      <c r="B4" s="335" t="s">
        <v>11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270"/>
    </row>
    <row r="5" spans="1:26" ht="15" customHeight="1" x14ac:dyDescent="0.35">
      <c r="A5" s="6" t="s">
        <v>4</v>
      </c>
      <c r="B5" s="12">
        <v>77.5</v>
      </c>
      <c r="C5" s="12">
        <v>77.2</v>
      </c>
      <c r="D5" s="12">
        <v>77</v>
      </c>
      <c r="E5" s="12">
        <v>77.900000000000006</v>
      </c>
      <c r="F5" s="12">
        <v>77.7</v>
      </c>
      <c r="G5" s="12">
        <v>81.099999999999994</v>
      </c>
      <c r="H5" s="14"/>
      <c r="I5" s="12">
        <v>44.8</v>
      </c>
      <c r="J5" s="12">
        <v>45.6</v>
      </c>
      <c r="K5" s="12">
        <v>45.7</v>
      </c>
      <c r="L5" s="12">
        <v>47.4</v>
      </c>
      <c r="M5" s="12">
        <v>48.1</v>
      </c>
      <c r="N5" s="12">
        <v>49.5</v>
      </c>
      <c r="P5" s="12">
        <v>32.700000000000003</v>
      </c>
      <c r="Q5" s="12">
        <v>31.6</v>
      </c>
      <c r="R5" s="12">
        <v>31.3</v>
      </c>
      <c r="S5" s="12">
        <v>30.4</v>
      </c>
      <c r="T5" s="12">
        <v>29.6</v>
      </c>
      <c r="U5" s="12">
        <v>31.6</v>
      </c>
      <c r="V5" s="13"/>
      <c r="W5" s="15"/>
      <c r="X5" s="15"/>
      <c r="Y5" s="15"/>
      <c r="Z5" s="15"/>
    </row>
    <row r="6" spans="1:26" ht="15" customHeight="1" x14ac:dyDescent="0.35">
      <c r="A6" s="6" t="s">
        <v>5</v>
      </c>
      <c r="B6" s="12">
        <v>76</v>
      </c>
      <c r="C6" s="12">
        <v>77.400000000000006</v>
      </c>
      <c r="D6" s="12">
        <v>77.8</v>
      </c>
      <c r="E6" s="12">
        <v>79</v>
      </c>
      <c r="F6" s="12">
        <v>80.400000000000006</v>
      </c>
      <c r="G6" s="12">
        <v>80.099999999999994</v>
      </c>
      <c r="H6" s="14"/>
      <c r="I6" s="12">
        <v>45.8</v>
      </c>
      <c r="J6" s="12">
        <v>46</v>
      </c>
      <c r="K6" s="12">
        <v>46</v>
      </c>
      <c r="L6" s="12">
        <v>49</v>
      </c>
      <c r="M6" s="12">
        <v>47.7</v>
      </c>
      <c r="N6" s="12">
        <v>45.6</v>
      </c>
      <c r="P6" s="12">
        <v>30.2</v>
      </c>
      <c r="Q6" s="12">
        <v>31.5</v>
      </c>
      <c r="R6" s="12">
        <v>31.9</v>
      </c>
      <c r="S6" s="12">
        <v>30</v>
      </c>
      <c r="T6" s="12">
        <v>32.700000000000003</v>
      </c>
      <c r="U6" s="12">
        <v>34.5</v>
      </c>
      <c r="V6" s="13"/>
      <c r="W6" s="15"/>
      <c r="X6" s="15"/>
      <c r="Y6" s="15"/>
      <c r="Z6" s="15"/>
    </row>
    <row r="7" spans="1:26" ht="15" customHeight="1" x14ac:dyDescent="0.35">
      <c r="A7" s="6" t="s">
        <v>6</v>
      </c>
      <c r="B7" s="12">
        <v>66.3</v>
      </c>
      <c r="C7" s="12">
        <v>67.2</v>
      </c>
      <c r="D7" s="12">
        <v>68.900000000000006</v>
      </c>
      <c r="E7" s="12">
        <v>68.8</v>
      </c>
      <c r="F7" s="12">
        <v>68</v>
      </c>
      <c r="G7" s="12">
        <v>71.900000000000006</v>
      </c>
      <c r="H7" s="14"/>
      <c r="I7" s="12">
        <v>45.1</v>
      </c>
      <c r="J7" s="12">
        <v>45.9</v>
      </c>
      <c r="K7" s="12">
        <v>47.6</v>
      </c>
      <c r="L7" s="12">
        <v>48.2</v>
      </c>
      <c r="M7" s="12">
        <v>46.4</v>
      </c>
      <c r="N7" s="12">
        <v>48.5</v>
      </c>
      <c r="P7" s="12">
        <v>21.2</v>
      </c>
      <c r="Q7" s="12">
        <v>21.3</v>
      </c>
      <c r="R7" s="12">
        <v>21.3</v>
      </c>
      <c r="S7" s="12">
        <v>20.7</v>
      </c>
      <c r="T7" s="12">
        <v>21.6</v>
      </c>
      <c r="U7" s="12">
        <v>23.4</v>
      </c>
      <c r="V7" s="13"/>
      <c r="W7" s="15"/>
      <c r="X7" s="15"/>
      <c r="Y7" s="15"/>
      <c r="Z7" s="15"/>
    </row>
    <row r="8" spans="1:26" ht="15" customHeight="1" x14ac:dyDescent="0.35">
      <c r="A8" s="6"/>
      <c r="B8" s="12"/>
      <c r="C8" s="12"/>
      <c r="D8" s="12"/>
      <c r="E8" s="12"/>
      <c r="F8" s="12"/>
      <c r="G8" s="12"/>
      <c r="H8" s="14"/>
      <c r="I8" s="12"/>
      <c r="J8" s="12"/>
      <c r="K8" s="12"/>
      <c r="L8" s="12"/>
      <c r="M8" s="12"/>
      <c r="N8" s="12"/>
      <c r="P8" s="12"/>
      <c r="Q8" s="12"/>
      <c r="R8" s="12"/>
      <c r="S8" s="12"/>
      <c r="T8" s="12"/>
      <c r="U8" s="12"/>
      <c r="V8" s="13"/>
      <c r="W8" s="15"/>
      <c r="X8" s="15"/>
      <c r="Y8" s="15"/>
      <c r="Z8" s="15"/>
    </row>
    <row r="9" spans="1:26" ht="15" customHeight="1" x14ac:dyDescent="0.35">
      <c r="A9" s="6" t="s">
        <v>7</v>
      </c>
      <c r="B9" s="12">
        <v>78.599999999999994</v>
      </c>
      <c r="C9" s="12">
        <v>79.5</v>
      </c>
      <c r="D9" s="12">
        <v>79.900000000000006</v>
      </c>
      <c r="E9" s="12">
        <v>79.8</v>
      </c>
      <c r="F9" s="12">
        <v>79.5</v>
      </c>
      <c r="G9" s="12">
        <v>81.8</v>
      </c>
      <c r="H9" s="14"/>
      <c r="I9" s="12">
        <v>47.5</v>
      </c>
      <c r="J9" s="12">
        <v>48.6</v>
      </c>
      <c r="K9" s="12">
        <v>49.1</v>
      </c>
      <c r="L9" s="12">
        <v>50</v>
      </c>
      <c r="M9" s="12">
        <v>49.4</v>
      </c>
      <c r="N9" s="12">
        <v>49.8</v>
      </c>
      <c r="P9" s="12">
        <v>31</v>
      </c>
      <c r="Q9" s="12">
        <v>30.8</v>
      </c>
      <c r="R9" s="12">
        <v>30.8</v>
      </c>
      <c r="S9" s="12">
        <v>29.7</v>
      </c>
      <c r="T9" s="12">
        <v>30.1</v>
      </c>
      <c r="U9" s="12">
        <v>31.9</v>
      </c>
      <c r="V9" s="13"/>
      <c r="W9" s="15"/>
      <c r="X9" s="15"/>
      <c r="Y9" s="15"/>
      <c r="Z9" s="15"/>
    </row>
    <row r="10" spans="1:26" ht="15" customHeight="1" x14ac:dyDescent="0.35">
      <c r="A10" s="6" t="s">
        <v>8</v>
      </c>
      <c r="B10" s="12">
        <v>46.1</v>
      </c>
      <c r="C10" s="12">
        <v>44.7</v>
      </c>
      <c r="D10" s="12">
        <v>45.4</v>
      </c>
      <c r="E10" s="12">
        <v>47.9</v>
      </c>
      <c r="F10" s="12">
        <v>48.8</v>
      </c>
      <c r="G10" s="12">
        <v>53.2</v>
      </c>
      <c r="H10" s="14"/>
      <c r="I10" s="12">
        <v>33.1</v>
      </c>
      <c r="J10" s="12">
        <v>31.8</v>
      </c>
      <c r="K10" s="12">
        <v>32.799999999999997</v>
      </c>
      <c r="L10" s="12">
        <v>36.9</v>
      </c>
      <c r="M10" s="12">
        <v>36.5</v>
      </c>
      <c r="N10" s="12">
        <v>40</v>
      </c>
      <c r="P10" s="12">
        <v>13</v>
      </c>
      <c r="Q10" s="12">
        <v>12.9</v>
      </c>
      <c r="R10" s="12">
        <v>12.6</v>
      </c>
      <c r="S10" s="12">
        <v>11</v>
      </c>
      <c r="T10" s="12">
        <v>12.3</v>
      </c>
      <c r="U10" s="12">
        <v>13.2</v>
      </c>
      <c r="V10" s="13"/>
      <c r="W10" s="15"/>
      <c r="X10" s="15"/>
      <c r="Y10" s="15"/>
      <c r="Z10" s="15"/>
    </row>
    <row r="11" spans="1:26" ht="15" customHeight="1" x14ac:dyDescent="0.35">
      <c r="A11" s="6"/>
      <c r="H11" s="14"/>
      <c r="I11" s="12"/>
      <c r="J11" s="12"/>
      <c r="K11" s="12"/>
      <c r="L11" s="12"/>
      <c r="M11" s="12"/>
      <c r="N11" s="12"/>
      <c r="T11" s="12"/>
      <c r="U11" s="12"/>
      <c r="V11" s="13"/>
      <c r="W11" s="15"/>
      <c r="X11" s="15"/>
      <c r="Y11" s="15"/>
      <c r="Z11" s="15"/>
    </row>
    <row r="12" spans="1:26" s="20" customFormat="1" ht="15" customHeight="1" x14ac:dyDescent="0.35">
      <c r="A12" s="7" t="s">
        <v>9</v>
      </c>
      <c r="B12" s="17">
        <v>73.099999999999994</v>
      </c>
      <c r="C12" s="17">
        <v>73.599999999999994</v>
      </c>
      <c r="D12" s="17">
        <v>74.2</v>
      </c>
      <c r="E12" s="17">
        <v>74.8</v>
      </c>
      <c r="F12" s="29">
        <v>74.8</v>
      </c>
      <c r="G12" s="29">
        <v>77.7</v>
      </c>
      <c r="H12" s="19"/>
      <c r="I12" s="29">
        <v>45.1</v>
      </c>
      <c r="J12" s="29">
        <v>45.8</v>
      </c>
      <c r="K12" s="29">
        <v>46.4</v>
      </c>
      <c r="L12" s="29">
        <v>48</v>
      </c>
      <c r="M12" s="29">
        <v>47.4</v>
      </c>
      <c r="N12" s="29">
        <v>48.4</v>
      </c>
      <c r="P12" s="29">
        <v>28</v>
      </c>
      <c r="Q12" s="17">
        <v>27.8</v>
      </c>
      <c r="R12" s="17">
        <v>27.8</v>
      </c>
      <c r="S12" s="17">
        <v>26.8</v>
      </c>
      <c r="T12" s="29">
        <v>27.4</v>
      </c>
      <c r="U12" s="29">
        <v>29.2</v>
      </c>
      <c r="V12" s="18"/>
      <c r="W12" s="21"/>
      <c r="X12" s="21"/>
      <c r="Y12" s="21"/>
      <c r="Z12" s="21"/>
    </row>
    <row r="13" spans="1:26" s="20" customFormat="1" ht="15" customHeight="1" x14ac:dyDescent="0.35">
      <c r="A13" s="7"/>
      <c r="B13" s="22"/>
      <c r="C13" s="22"/>
      <c r="D13" s="22"/>
      <c r="E13" s="22"/>
      <c r="F13" s="22"/>
      <c r="G13" s="22"/>
      <c r="H13" s="19"/>
      <c r="I13" s="17"/>
      <c r="J13" s="17"/>
      <c r="K13" s="17"/>
      <c r="L13" s="22"/>
      <c r="M13" s="22"/>
      <c r="N13" s="22"/>
      <c r="P13" s="17"/>
      <c r="Q13" s="17"/>
      <c r="R13" s="17"/>
      <c r="S13" s="22"/>
      <c r="T13" s="29"/>
      <c r="U13" s="29"/>
      <c r="V13" s="18"/>
      <c r="W13" s="21"/>
      <c r="X13" s="21"/>
      <c r="Y13" s="21"/>
      <c r="Z13" s="21"/>
    </row>
    <row r="14" spans="1:26" ht="19" customHeight="1" x14ac:dyDescent="0.35">
      <c r="B14" s="331" t="s">
        <v>12</v>
      </c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289"/>
      <c r="V14" s="13"/>
      <c r="W14" s="15"/>
      <c r="X14" s="15"/>
      <c r="Y14" s="15"/>
      <c r="Z14" s="15"/>
    </row>
    <row r="15" spans="1:26" ht="15" customHeight="1" x14ac:dyDescent="0.35">
      <c r="A15" s="6" t="s">
        <v>4</v>
      </c>
      <c r="B15" s="12">
        <v>74.3</v>
      </c>
      <c r="C15" s="12">
        <v>73.8</v>
      </c>
      <c r="D15" s="12">
        <v>74.099999999999994</v>
      </c>
      <c r="E15" s="12">
        <v>75.3</v>
      </c>
      <c r="F15" s="12">
        <v>74.7</v>
      </c>
      <c r="G15" s="12">
        <v>76.900000000000006</v>
      </c>
      <c r="H15" s="13"/>
      <c r="I15" s="12">
        <v>48.1</v>
      </c>
      <c r="J15" s="12">
        <v>48</v>
      </c>
      <c r="K15" s="12">
        <v>48.8</v>
      </c>
      <c r="L15" s="12">
        <v>50.8</v>
      </c>
      <c r="M15" s="12">
        <v>51.8</v>
      </c>
      <c r="N15" s="12">
        <v>52.7</v>
      </c>
      <c r="O15" s="13"/>
      <c r="P15" s="12">
        <v>26.2</v>
      </c>
      <c r="Q15" s="12">
        <v>25.8</v>
      </c>
      <c r="R15" s="12">
        <v>25.3</v>
      </c>
      <c r="S15" s="12">
        <v>24.4</v>
      </c>
      <c r="T15" s="12">
        <v>23</v>
      </c>
      <c r="U15" s="12">
        <v>24.1</v>
      </c>
      <c r="V15" s="13"/>
      <c r="W15" s="15"/>
      <c r="X15" s="15"/>
      <c r="Y15" s="15"/>
      <c r="Z15" s="15"/>
    </row>
    <row r="16" spans="1:26" ht="15" customHeight="1" x14ac:dyDescent="0.35">
      <c r="A16" s="6" t="s">
        <v>5</v>
      </c>
      <c r="B16" s="12">
        <v>71.3</v>
      </c>
      <c r="C16" s="12">
        <v>73.7</v>
      </c>
      <c r="D16" s="12">
        <v>74.400000000000006</v>
      </c>
      <c r="E16" s="12">
        <v>74.8</v>
      </c>
      <c r="F16" s="12">
        <v>77.599999999999994</v>
      </c>
      <c r="G16" s="12">
        <v>75.900000000000006</v>
      </c>
      <c r="H16" s="13"/>
      <c r="I16" s="12">
        <v>47.5</v>
      </c>
      <c r="J16" s="12">
        <v>50.1</v>
      </c>
      <c r="K16" s="12">
        <v>52.2</v>
      </c>
      <c r="L16" s="12">
        <v>52.2</v>
      </c>
      <c r="M16" s="12">
        <v>51.2</v>
      </c>
      <c r="N16" s="12">
        <v>49.4</v>
      </c>
      <c r="O16" s="13"/>
      <c r="P16" s="12">
        <v>23.8</v>
      </c>
      <c r="Q16" s="12">
        <v>23.6</v>
      </c>
      <c r="R16" s="12">
        <v>22.2</v>
      </c>
      <c r="S16" s="12">
        <v>22.6</v>
      </c>
      <c r="T16" s="12">
        <v>26.5</v>
      </c>
      <c r="U16" s="12">
        <v>26.5</v>
      </c>
      <c r="V16" s="13"/>
      <c r="W16" s="15"/>
      <c r="X16" s="15"/>
      <c r="Y16" s="15"/>
      <c r="Z16" s="15"/>
    </row>
    <row r="17" spans="1:26" ht="15" customHeight="1" x14ac:dyDescent="0.35">
      <c r="A17" s="6" t="s">
        <v>6</v>
      </c>
      <c r="B17" s="12">
        <v>62.4</v>
      </c>
      <c r="C17" s="12">
        <v>63.2</v>
      </c>
      <c r="D17" s="12">
        <v>64.7</v>
      </c>
      <c r="E17" s="12">
        <v>63.9</v>
      </c>
      <c r="F17" s="12">
        <v>63.9</v>
      </c>
      <c r="G17" s="12">
        <v>68.099999999999994</v>
      </c>
      <c r="H17" s="13"/>
      <c r="I17" s="12">
        <v>46.7</v>
      </c>
      <c r="J17" s="12">
        <v>47.3</v>
      </c>
      <c r="K17" s="12">
        <v>49.1</v>
      </c>
      <c r="L17" s="12">
        <v>49.5</v>
      </c>
      <c r="M17" s="12">
        <v>48.3</v>
      </c>
      <c r="N17" s="12">
        <v>50.1</v>
      </c>
      <c r="O17" s="13"/>
      <c r="P17" s="12">
        <v>15.7</v>
      </c>
      <c r="Q17" s="12">
        <v>15.9</v>
      </c>
      <c r="R17" s="12">
        <v>15.7</v>
      </c>
      <c r="S17" s="12">
        <v>14.3</v>
      </c>
      <c r="T17" s="12">
        <v>15.6</v>
      </c>
      <c r="U17" s="12">
        <v>18</v>
      </c>
      <c r="V17" s="13"/>
      <c r="W17" s="15"/>
      <c r="X17" s="15"/>
      <c r="Y17" s="15"/>
      <c r="Z17" s="15"/>
    </row>
    <row r="18" spans="1:26" ht="15" customHeight="1" x14ac:dyDescent="0.35">
      <c r="A18" s="6"/>
      <c r="B18" s="12"/>
      <c r="C18" s="12"/>
      <c r="D18" s="12"/>
      <c r="E18" s="12"/>
      <c r="F18" s="12"/>
      <c r="G18" s="12"/>
      <c r="H18" s="13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3"/>
      <c r="W18" s="15"/>
      <c r="X18" s="15"/>
      <c r="Y18" s="15"/>
      <c r="Z18" s="15"/>
    </row>
    <row r="19" spans="1:26" ht="15" customHeight="1" x14ac:dyDescent="0.35">
      <c r="A19" s="6" t="s">
        <v>7</v>
      </c>
      <c r="B19" s="12">
        <v>75</v>
      </c>
      <c r="C19" s="12">
        <v>75.900000000000006</v>
      </c>
      <c r="D19" s="12">
        <v>76.5</v>
      </c>
      <c r="E19" s="12">
        <v>75.900000000000006</v>
      </c>
      <c r="F19" s="12">
        <v>76.2</v>
      </c>
      <c r="G19" s="12">
        <v>77.8</v>
      </c>
      <c r="H19" s="13"/>
      <c r="I19" s="12">
        <v>50.6</v>
      </c>
      <c r="J19" s="12">
        <v>51.8</v>
      </c>
      <c r="K19" s="12">
        <v>53.2</v>
      </c>
      <c r="L19" s="12">
        <v>53.4</v>
      </c>
      <c r="M19" s="12">
        <v>53.2</v>
      </c>
      <c r="N19" s="12">
        <v>53.1</v>
      </c>
      <c r="O19" s="13"/>
      <c r="P19" s="12">
        <v>24.4</v>
      </c>
      <c r="Q19" s="12">
        <v>24.2</v>
      </c>
      <c r="R19" s="12">
        <v>23.3</v>
      </c>
      <c r="S19" s="12">
        <v>22.5</v>
      </c>
      <c r="T19" s="12">
        <v>23</v>
      </c>
      <c r="U19" s="12">
        <v>24.7</v>
      </c>
      <c r="V19" s="13"/>
      <c r="W19" s="15"/>
      <c r="X19" s="15"/>
      <c r="Y19" s="15"/>
      <c r="Z19" s="15"/>
    </row>
    <row r="20" spans="1:26" s="25" customFormat="1" ht="15" customHeight="1" x14ac:dyDescent="0.35">
      <c r="A20" s="6" t="s">
        <v>8</v>
      </c>
      <c r="B20" s="12">
        <v>39.5</v>
      </c>
      <c r="C20" s="12">
        <v>38.6</v>
      </c>
      <c r="D20" s="12">
        <v>39.700000000000003</v>
      </c>
      <c r="E20" s="12">
        <v>43.6</v>
      </c>
      <c r="F20" s="12">
        <v>44</v>
      </c>
      <c r="G20" s="12">
        <v>47</v>
      </c>
      <c r="H20" s="13"/>
      <c r="I20" s="12">
        <v>31.2</v>
      </c>
      <c r="J20" s="12">
        <v>29.5</v>
      </c>
      <c r="K20" s="12">
        <v>30.1</v>
      </c>
      <c r="L20" s="12">
        <v>34.9</v>
      </c>
      <c r="M20" s="12">
        <v>34.4</v>
      </c>
      <c r="N20" s="12">
        <v>39</v>
      </c>
      <c r="O20" s="13"/>
      <c r="P20" s="12">
        <v>8.3000000000000007</v>
      </c>
      <c r="Q20" s="12">
        <v>9.1</v>
      </c>
      <c r="R20" s="12">
        <v>9.6</v>
      </c>
      <c r="S20" s="12">
        <v>8.6</v>
      </c>
      <c r="T20" s="12">
        <v>9.5</v>
      </c>
      <c r="U20" s="12">
        <v>8</v>
      </c>
      <c r="V20" s="13"/>
      <c r="W20" s="15"/>
      <c r="X20" s="15"/>
      <c r="Y20" s="15"/>
      <c r="Z20" s="15"/>
    </row>
    <row r="21" spans="1:26" s="25" customFormat="1" ht="15" customHeight="1" x14ac:dyDescent="0.35">
      <c r="A21" s="6"/>
      <c r="B21" s="26"/>
      <c r="C21" s="26"/>
      <c r="D21" s="26"/>
      <c r="E21" s="26"/>
      <c r="F21" s="26"/>
      <c r="G21" s="26"/>
      <c r="H21" s="27"/>
      <c r="I21" s="26"/>
      <c r="J21" s="26"/>
      <c r="K21" s="26"/>
      <c r="L21" s="26"/>
      <c r="M21" s="26"/>
      <c r="N21" s="26"/>
      <c r="O21" s="278"/>
      <c r="P21" s="59"/>
      <c r="Q21" s="59"/>
      <c r="R21" s="59"/>
      <c r="S21" s="26"/>
      <c r="T21" s="12"/>
      <c r="U21" s="12"/>
      <c r="V21" s="13"/>
      <c r="W21" s="15"/>
      <c r="X21" s="15"/>
      <c r="Y21" s="15"/>
      <c r="Z21" s="15"/>
    </row>
    <row r="22" spans="1:26" s="20" customFormat="1" ht="15" customHeight="1" x14ac:dyDescent="0.35">
      <c r="A22" s="7" t="s">
        <v>9</v>
      </c>
      <c r="B22" s="17">
        <v>69.400000000000006</v>
      </c>
      <c r="C22" s="17">
        <v>69.900000000000006</v>
      </c>
      <c r="D22" s="17">
        <v>70.8</v>
      </c>
      <c r="E22" s="29">
        <v>71</v>
      </c>
      <c r="F22" s="29">
        <v>71.5</v>
      </c>
      <c r="G22" s="29">
        <v>73.599999999999994</v>
      </c>
      <c r="I22" s="17">
        <v>47.5</v>
      </c>
      <c r="J22" s="17">
        <v>48.2</v>
      </c>
      <c r="K22" s="17">
        <v>49.6</v>
      </c>
      <c r="L22" s="17">
        <v>50.6</v>
      </c>
      <c r="M22" s="17">
        <v>50.4</v>
      </c>
      <c r="N22" s="17">
        <v>51.2</v>
      </c>
      <c r="P22" s="17">
        <v>21.9</v>
      </c>
      <c r="Q22" s="17">
        <v>21.7</v>
      </c>
      <c r="R22" s="17">
        <v>21.2</v>
      </c>
      <c r="S22" s="17">
        <v>20.399999999999999</v>
      </c>
      <c r="T22" s="29">
        <v>21</v>
      </c>
      <c r="U22" s="29">
        <v>22.4</v>
      </c>
      <c r="V22" s="18"/>
      <c r="W22" s="21"/>
      <c r="X22" s="21"/>
      <c r="Y22" s="21"/>
      <c r="Z22" s="21"/>
    </row>
    <row r="23" spans="1:26" s="20" customFormat="1" ht="15" customHeight="1" x14ac:dyDescent="0.35">
      <c r="A23" s="7"/>
      <c r="B23" s="22"/>
      <c r="C23" s="22"/>
      <c r="D23" s="22"/>
      <c r="E23" s="22"/>
      <c r="F23" s="22"/>
      <c r="G23" s="22"/>
      <c r="H23" s="19"/>
      <c r="I23" s="17"/>
      <c r="J23" s="17"/>
      <c r="K23" s="17"/>
      <c r="L23" s="22"/>
      <c r="M23" s="22"/>
      <c r="N23" s="22"/>
      <c r="P23" s="22"/>
      <c r="Q23" s="22"/>
      <c r="R23" s="22"/>
      <c r="S23" s="22"/>
      <c r="T23" s="29"/>
      <c r="U23" s="29"/>
      <c r="V23" s="18"/>
      <c r="W23" s="21"/>
      <c r="X23" s="21"/>
      <c r="Y23" s="21"/>
      <c r="Z23" s="21"/>
    </row>
    <row r="24" spans="1:26" ht="18" customHeight="1" x14ac:dyDescent="0.35">
      <c r="B24" s="331" t="s">
        <v>13</v>
      </c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289"/>
      <c r="V24" s="13"/>
      <c r="W24" s="15"/>
      <c r="X24" s="15"/>
      <c r="Y24" s="15"/>
      <c r="Z24" s="15"/>
    </row>
    <row r="25" spans="1:26" ht="16.5" customHeight="1" x14ac:dyDescent="0.35">
      <c r="A25" s="6" t="s">
        <v>4</v>
      </c>
      <c r="B25" s="12">
        <v>80.599999999999994</v>
      </c>
      <c r="C25" s="12">
        <v>80.7</v>
      </c>
      <c r="D25" s="12">
        <v>79.900000000000006</v>
      </c>
      <c r="E25" s="12">
        <v>80.5</v>
      </c>
      <c r="F25" s="12">
        <v>80.7</v>
      </c>
      <c r="G25" s="12">
        <v>85.5</v>
      </c>
      <c r="H25" s="13"/>
      <c r="I25" s="12">
        <v>41.5</v>
      </c>
      <c r="J25" s="12">
        <v>43.2</v>
      </c>
      <c r="K25" s="12">
        <v>42.4</v>
      </c>
      <c r="L25" s="12">
        <v>43.9</v>
      </c>
      <c r="M25" s="12">
        <v>44.3</v>
      </c>
      <c r="N25" s="12">
        <v>46.2</v>
      </c>
      <c r="O25" s="13"/>
      <c r="P25" s="12">
        <v>39.200000000000003</v>
      </c>
      <c r="Q25" s="12">
        <v>37.4</v>
      </c>
      <c r="R25" s="12">
        <v>37.4</v>
      </c>
      <c r="S25" s="12">
        <v>36.6</v>
      </c>
      <c r="T25" s="12">
        <v>36.5</v>
      </c>
      <c r="U25" s="12">
        <v>39.299999999999997</v>
      </c>
      <c r="V25" s="13"/>
      <c r="W25" s="15"/>
      <c r="X25" s="15"/>
      <c r="Y25" s="15"/>
      <c r="Z25" s="15"/>
    </row>
    <row r="26" spans="1:26" ht="16.5" customHeight="1" x14ac:dyDescent="0.35">
      <c r="A26" s="6" t="s">
        <v>5</v>
      </c>
      <c r="B26" s="12">
        <v>80.7</v>
      </c>
      <c r="C26" s="12">
        <v>81.2</v>
      </c>
      <c r="D26" s="12">
        <v>81.3</v>
      </c>
      <c r="E26" s="12">
        <v>83.2</v>
      </c>
      <c r="F26" s="12">
        <v>83.2</v>
      </c>
      <c r="G26" s="12">
        <v>84.4</v>
      </c>
      <c r="H26" s="13"/>
      <c r="I26" s="12">
        <v>44.1</v>
      </c>
      <c r="J26" s="12">
        <v>41.8</v>
      </c>
      <c r="K26" s="12">
        <v>39.700000000000003</v>
      </c>
      <c r="L26" s="12">
        <v>45.8</v>
      </c>
      <c r="M26" s="12">
        <v>44.2</v>
      </c>
      <c r="N26" s="12">
        <v>41.6</v>
      </c>
      <c r="O26" s="13"/>
      <c r="P26" s="12">
        <v>36.5</v>
      </c>
      <c r="Q26" s="12">
        <v>39.299999999999997</v>
      </c>
      <c r="R26" s="12">
        <v>41.6</v>
      </c>
      <c r="S26" s="12">
        <v>37.4</v>
      </c>
      <c r="T26" s="12">
        <v>39</v>
      </c>
      <c r="U26" s="12">
        <v>42.9</v>
      </c>
      <c r="V26" s="13"/>
      <c r="W26" s="15"/>
      <c r="X26" s="15"/>
      <c r="Y26" s="15"/>
      <c r="Z26" s="15"/>
    </row>
    <row r="27" spans="1:26" ht="16.5" customHeight="1" x14ac:dyDescent="0.35">
      <c r="A27" s="6" t="s">
        <v>6</v>
      </c>
      <c r="B27" s="12">
        <v>70.2</v>
      </c>
      <c r="C27" s="12">
        <v>71.2</v>
      </c>
      <c r="D27" s="12">
        <v>73.2</v>
      </c>
      <c r="E27" s="12">
        <v>73.900000000000006</v>
      </c>
      <c r="F27" s="12">
        <v>72.099999999999994</v>
      </c>
      <c r="G27" s="12">
        <v>75.8</v>
      </c>
      <c r="H27" s="13"/>
      <c r="I27" s="12">
        <v>43.4</v>
      </c>
      <c r="J27" s="12">
        <v>44.4</v>
      </c>
      <c r="K27" s="12">
        <v>46.1</v>
      </c>
      <c r="L27" s="12">
        <v>46.8</v>
      </c>
      <c r="M27" s="12">
        <v>44.4</v>
      </c>
      <c r="N27" s="12">
        <v>46.8</v>
      </c>
      <c r="O27" s="13"/>
      <c r="P27" s="12">
        <v>26.8</v>
      </c>
      <c r="Q27" s="12">
        <v>26.8</v>
      </c>
      <c r="R27" s="12">
        <v>27.1</v>
      </c>
      <c r="S27" s="12">
        <v>27.1</v>
      </c>
      <c r="T27" s="12">
        <v>27.7</v>
      </c>
      <c r="U27" s="12">
        <v>29</v>
      </c>
      <c r="V27" s="13"/>
      <c r="W27" s="15"/>
      <c r="X27" s="15"/>
      <c r="Y27" s="15"/>
      <c r="Z27" s="15"/>
    </row>
    <row r="28" spans="1:26" ht="16.5" customHeight="1" x14ac:dyDescent="0.35">
      <c r="A28" s="6"/>
      <c r="B28" s="12"/>
      <c r="C28" s="12"/>
      <c r="D28" s="12"/>
      <c r="E28" s="12"/>
      <c r="F28" s="12"/>
      <c r="G28" s="12"/>
      <c r="H28" s="13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3"/>
      <c r="W28" s="15"/>
      <c r="X28" s="15"/>
      <c r="Y28" s="15"/>
      <c r="Z28" s="15"/>
    </row>
    <row r="29" spans="1:26" ht="16.5" customHeight="1" x14ac:dyDescent="0.35">
      <c r="A29" s="6" t="s">
        <v>7</v>
      </c>
      <c r="B29" s="12">
        <v>82.2</v>
      </c>
      <c r="C29" s="12">
        <v>83.1</v>
      </c>
      <c r="D29" s="12">
        <v>83.4</v>
      </c>
      <c r="E29" s="12">
        <v>83.8</v>
      </c>
      <c r="F29" s="12">
        <v>83</v>
      </c>
      <c r="G29" s="12">
        <v>85.9</v>
      </c>
      <c r="H29" s="13"/>
      <c r="I29" s="12">
        <v>44.4</v>
      </c>
      <c r="J29" s="12">
        <v>45.4</v>
      </c>
      <c r="K29" s="12">
        <v>44.9</v>
      </c>
      <c r="L29" s="12">
        <v>46.6</v>
      </c>
      <c r="M29" s="12">
        <v>45.5</v>
      </c>
      <c r="N29" s="12">
        <v>46.4</v>
      </c>
      <c r="O29" s="13"/>
      <c r="P29" s="12">
        <v>37.799999999999997</v>
      </c>
      <c r="Q29" s="12">
        <v>37.700000000000003</v>
      </c>
      <c r="R29" s="12">
        <v>38.5</v>
      </c>
      <c r="S29" s="12">
        <v>37.200000000000003</v>
      </c>
      <c r="T29" s="12">
        <v>37.5</v>
      </c>
      <c r="U29" s="12">
        <v>39.6</v>
      </c>
      <c r="V29" s="13"/>
      <c r="W29" s="15"/>
      <c r="X29" s="15"/>
      <c r="Y29" s="15"/>
      <c r="Z29" s="15"/>
    </row>
    <row r="30" spans="1:26" ht="16.5" customHeight="1" x14ac:dyDescent="0.35">
      <c r="A30" s="6" t="s">
        <v>8</v>
      </c>
      <c r="B30" s="12">
        <v>52.1</v>
      </c>
      <c r="C30" s="12">
        <v>50.3</v>
      </c>
      <c r="D30" s="12">
        <v>50.6</v>
      </c>
      <c r="E30" s="12">
        <v>51.9</v>
      </c>
      <c r="F30" s="12">
        <v>53.2</v>
      </c>
      <c r="G30" s="12">
        <v>58.9</v>
      </c>
      <c r="H30" s="13"/>
      <c r="I30" s="12">
        <v>34.9</v>
      </c>
      <c r="J30" s="12">
        <v>33.9</v>
      </c>
      <c r="K30" s="12">
        <v>35.299999999999997</v>
      </c>
      <c r="L30" s="12">
        <v>38.799999999999997</v>
      </c>
      <c r="M30" s="12">
        <v>38.4</v>
      </c>
      <c r="N30" s="12">
        <v>40.9</v>
      </c>
      <c r="O30" s="13"/>
      <c r="P30" s="12">
        <v>17.2</v>
      </c>
      <c r="Q30" s="12">
        <v>16.399999999999999</v>
      </c>
      <c r="R30" s="12">
        <v>15.3</v>
      </c>
      <c r="S30" s="12">
        <v>13.2</v>
      </c>
      <c r="T30" s="12">
        <v>14.8</v>
      </c>
      <c r="U30" s="12">
        <v>18</v>
      </c>
      <c r="V30" s="13"/>
      <c r="W30" s="15"/>
      <c r="X30" s="15"/>
      <c r="Y30" s="15"/>
      <c r="Z30" s="15"/>
    </row>
    <row r="31" spans="1:26" ht="16.5" customHeight="1" x14ac:dyDescent="0.35">
      <c r="A31" s="6"/>
      <c r="H31" s="14"/>
      <c r="T31" s="12"/>
      <c r="U31" s="12"/>
      <c r="V31" s="13"/>
      <c r="W31" s="15"/>
      <c r="X31" s="15"/>
      <c r="Y31" s="15"/>
      <c r="Z31" s="15"/>
    </row>
    <row r="32" spans="1:26" s="32" customFormat="1" ht="16.5" customHeight="1" x14ac:dyDescent="0.35">
      <c r="A32" s="7" t="s">
        <v>9</v>
      </c>
      <c r="B32" s="29">
        <v>76.8</v>
      </c>
      <c r="C32" s="29">
        <v>77.3</v>
      </c>
      <c r="D32" s="29">
        <v>77.7</v>
      </c>
      <c r="E32" s="29">
        <v>78.599999999999994</v>
      </c>
      <c r="F32" s="29">
        <v>78.099999999999994</v>
      </c>
      <c r="G32" s="29">
        <v>81.8</v>
      </c>
      <c r="H32" s="30"/>
      <c r="I32" s="29">
        <v>42.7</v>
      </c>
      <c r="J32" s="29">
        <v>43.4</v>
      </c>
      <c r="K32" s="29">
        <v>43.2</v>
      </c>
      <c r="L32" s="29">
        <v>45.3</v>
      </c>
      <c r="M32" s="29">
        <v>44.3</v>
      </c>
      <c r="N32" s="29">
        <v>45.6</v>
      </c>
      <c r="P32" s="17">
        <v>34.1</v>
      </c>
      <c r="Q32" s="17">
        <v>33.9</v>
      </c>
      <c r="R32" s="17">
        <v>34.5</v>
      </c>
      <c r="S32" s="29">
        <v>33.299999999999997</v>
      </c>
      <c r="T32" s="29">
        <v>33.799999999999997</v>
      </c>
      <c r="U32" s="29">
        <v>36.299999999999997</v>
      </c>
      <c r="V32" s="18"/>
      <c r="W32" s="21"/>
      <c r="X32" s="21"/>
      <c r="Y32" s="21"/>
      <c r="Z32" s="21"/>
    </row>
    <row r="33" spans="1:26" s="32" customFormat="1" ht="10.5" customHeight="1" x14ac:dyDescent="0.35">
      <c r="A33" s="8"/>
      <c r="B33" s="33"/>
      <c r="C33" s="33"/>
      <c r="D33" s="33"/>
      <c r="E33" s="33"/>
      <c r="F33" s="33"/>
      <c r="G33" s="33"/>
      <c r="H33" s="34"/>
      <c r="I33" s="33"/>
      <c r="J33" s="33"/>
      <c r="K33" s="33"/>
      <c r="L33" s="33"/>
      <c r="M33" s="33"/>
      <c r="N33" s="33"/>
      <c r="O33" s="37"/>
      <c r="P33" s="280"/>
      <c r="Q33" s="280"/>
      <c r="R33" s="280"/>
      <c r="S33" s="33"/>
      <c r="T33" s="33"/>
      <c r="U33" s="33"/>
      <c r="V33" s="18"/>
      <c r="W33" s="21"/>
      <c r="X33" s="21"/>
      <c r="Y33" s="21"/>
      <c r="Z33" s="21"/>
    </row>
    <row r="34" spans="1:26" s="41" customFormat="1" ht="12.75" customHeight="1" x14ac:dyDescent="0.35">
      <c r="A34" s="9" t="s">
        <v>10</v>
      </c>
      <c r="B34" s="39"/>
      <c r="C34" s="39"/>
      <c r="D34" s="39"/>
      <c r="E34" s="39"/>
      <c r="F34" s="39"/>
      <c r="G34" s="39"/>
      <c r="H34" s="40"/>
      <c r="I34" s="39"/>
      <c r="J34" s="39"/>
      <c r="K34" s="39"/>
      <c r="L34" s="39"/>
      <c r="M34" s="39"/>
      <c r="N34" s="39"/>
      <c r="P34" s="39"/>
      <c r="Q34" s="39"/>
      <c r="R34" s="39"/>
      <c r="S34" s="39"/>
      <c r="T34" s="39"/>
      <c r="U34" s="39"/>
    </row>
    <row r="35" spans="1:26" ht="16.5" customHeight="1" x14ac:dyDescent="0.35">
      <c r="A35" s="6"/>
      <c r="B35" s="42"/>
      <c r="C35" s="42"/>
      <c r="D35" s="42"/>
      <c r="E35" s="42"/>
      <c r="F35" s="42"/>
      <c r="G35" s="42"/>
      <c r="H35" s="14"/>
      <c r="I35" s="42"/>
      <c r="J35" s="42"/>
      <c r="K35" s="42"/>
      <c r="L35" s="42"/>
      <c r="M35" s="42"/>
      <c r="N35" s="42"/>
      <c r="O35" s="14"/>
      <c r="S35" s="42"/>
    </row>
    <row r="36" spans="1:26" ht="16.5" customHeight="1" x14ac:dyDescent="0.35">
      <c r="A36" s="6"/>
      <c r="B36" s="42"/>
      <c r="C36" s="42"/>
      <c r="D36" s="42"/>
      <c r="E36" s="42"/>
      <c r="F36" s="42"/>
      <c r="G36" s="42"/>
      <c r="H36" s="14"/>
      <c r="I36" s="42"/>
      <c r="J36" s="42"/>
      <c r="K36" s="42"/>
      <c r="L36" s="42"/>
      <c r="M36" s="42"/>
      <c r="N36" s="42"/>
      <c r="O36" s="14"/>
      <c r="S36" s="42"/>
    </row>
    <row r="37" spans="1:26" ht="17.25" customHeight="1" x14ac:dyDescent="0.35">
      <c r="A37" s="6"/>
      <c r="B37" s="42"/>
      <c r="C37" s="42"/>
      <c r="D37" s="42"/>
      <c r="E37" s="42"/>
      <c r="F37" s="42"/>
      <c r="G37" s="42"/>
      <c r="H37" s="14"/>
      <c r="I37" s="42"/>
      <c r="J37" s="42"/>
      <c r="K37" s="42"/>
      <c r="L37" s="42"/>
      <c r="M37" s="42"/>
      <c r="N37" s="42"/>
      <c r="O37" s="14"/>
      <c r="S37" s="42"/>
    </row>
    <row r="38" spans="1:26" ht="15.75" customHeight="1" x14ac:dyDescent="0.35">
      <c r="A38" s="6"/>
      <c r="B38" s="42"/>
      <c r="C38" s="42"/>
      <c r="D38" s="42"/>
      <c r="E38" s="42"/>
      <c r="F38" s="42"/>
      <c r="G38" s="42"/>
      <c r="H38" s="14"/>
      <c r="I38" s="42"/>
      <c r="J38" s="42"/>
      <c r="K38" s="42"/>
      <c r="L38" s="42"/>
      <c r="M38" s="42"/>
      <c r="N38" s="42"/>
      <c r="O38" s="14"/>
      <c r="S38" s="42"/>
    </row>
    <row r="39" spans="1:26" ht="15.75" customHeight="1" x14ac:dyDescent="0.35"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7"/>
      <c r="Q39" s="337"/>
      <c r="R39" s="337"/>
    </row>
    <row r="40" spans="1:26" ht="15.75" customHeight="1" x14ac:dyDescent="0.35">
      <c r="A40" s="6"/>
      <c r="B40" s="42"/>
      <c r="C40" s="42"/>
      <c r="D40" s="42"/>
      <c r="E40" s="42"/>
      <c r="F40" s="42"/>
      <c r="G40" s="42"/>
      <c r="H40" s="14"/>
      <c r="I40" s="42"/>
      <c r="J40" s="42"/>
      <c r="K40" s="42"/>
      <c r="L40" s="42"/>
      <c r="M40" s="42"/>
      <c r="N40" s="42"/>
      <c r="O40" s="14"/>
      <c r="S40" s="42"/>
    </row>
    <row r="41" spans="1:26" ht="15.75" customHeight="1" x14ac:dyDescent="0.35">
      <c r="A41" s="6"/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14"/>
      <c r="S41" s="42"/>
    </row>
    <row r="42" spans="1:26" ht="15.75" customHeight="1" x14ac:dyDescent="0.35">
      <c r="A42" s="6"/>
      <c r="B42" s="42"/>
      <c r="C42" s="42"/>
      <c r="D42" s="42"/>
      <c r="E42" s="42"/>
      <c r="F42" s="42"/>
      <c r="G42" s="42"/>
      <c r="H42" s="14"/>
      <c r="I42" s="42"/>
      <c r="J42" s="42"/>
      <c r="K42" s="42"/>
      <c r="L42" s="42"/>
      <c r="M42" s="42"/>
      <c r="N42" s="42"/>
      <c r="O42" s="14"/>
      <c r="S42" s="42"/>
    </row>
    <row r="43" spans="1:26" ht="15.75" customHeight="1" x14ac:dyDescent="0.35">
      <c r="A43" s="6"/>
      <c r="B43" s="42"/>
      <c r="C43" s="42"/>
      <c r="D43" s="42"/>
      <c r="E43" s="42"/>
      <c r="F43" s="42"/>
      <c r="G43" s="42"/>
      <c r="H43" s="14"/>
      <c r="I43" s="42"/>
      <c r="J43" s="42"/>
      <c r="K43" s="42"/>
      <c r="L43" s="42"/>
      <c r="M43" s="42"/>
      <c r="N43" s="42"/>
      <c r="O43" s="14"/>
      <c r="S43" s="42"/>
    </row>
    <row r="44" spans="1:26" ht="15.75" customHeight="1" x14ac:dyDescent="0.35">
      <c r="A44" s="6"/>
      <c r="B44" s="42"/>
      <c r="C44" s="42"/>
      <c r="D44" s="42"/>
      <c r="E44" s="42"/>
      <c r="F44" s="42"/>
      <c r="G44" s="42"/>
      <c r="H44" s="14"/>
      <c r="I44" s="42"/>
      <c r="J44" s="42"/>
      <c r="K44" s="42"/>
      <c r="L44" s="42"/>
      <c r="M44" s="42"/>
      <c r="N44" s="42"/>
      <c r="O44" s="14"/>
      <c r="S44" s="42"/>
    </row>
    <row r="45" spans="1:26" s="25" customFormat="1" ht="15.75" customHeight="1" x14ac:dyDescent="0.35">
      <c r="A45" s="6"/>
      <c r="B45" s="42"/>
      <c r="C45" s="42"/>
      <c r="D45" s="42"/>
      <c r="E45" s="42"/>
      <c r="F45" s="42"/>
      <c r="G45" s="42"/>
      <c r="H45" s="14"/>
      <c r="I45" s="42"/>
      <c r="J45" s="42"/>
      <c r="K45" s="42"/>
      <c r="L45" s="42"/>
      <c r="M45" s="42"/>
      <c r="N45" s="42"/>
      <c r="O45" s="14"/>
      <c r="P45" s="26"/>
      <c r="Q45" s="26"/>
      <c r="R45" s="26"/>
      <c r="S45" s="42"/>
      <c r="T45" s="26"/>
      <c r="U45" s="26"/>
    </row>
    <row r="46" spans="1:26" s="25" customFormat="1" ht="12.75" customHeight="1" x14ac:dyDescent="0.35">
      <c r="B46" s="26"/>
      <c r="C46" s="26"/>
      <c r="D46" s="26"/>
      <c r="E46" s="26"/>
      <c r="F46" s="26"/>
      <c r="G46" s="26"/>
      <c r="I46" s="26"/>
      <c r="J46" s="26"/>
      <c r="K46" s="26"/>
      <c r="L46" s="26"/>
      <c r="M46" s="26"/>
      <c r="N46" s="26"/>
      <c r="P46" s="26"/>
      <c r="Q46" s="26"/>
      <c r="R46" s="26"/>
      <c r="S46" s="26"/>
      <c r="T46" s="26"/>
      <c r="U46" s="26"/>
    </row>
  </sheetData>
  <mergeCells count="9">
    <mergeCell ref="A1:U1"/>
    <mergeCell ref="B14:T14"/>
    <mergeCell ref="B24:T24"/>
    <mergeCell ref="B39:R39"/>
    <mergeCell ref="A2:A3"/>
    <mergeCell ref="B4:T4"/>
    <mergeCell ref="P2:U2"/>
    <mergeCell ref="I2:N2"/>
    <mergeCell ref="B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6"/>
  <sheetViews>
    <sheetView workbookViewId="0">
      <selection sqref="A1:U1"/>
    </sheetView>
  </sheetViews>
  <sheetFormatPr defaultColWidth="9.1796875" defaultRowHeight="10" x14ac:dyDescent="0.35"/>
  <cols>
    <col min="1" max="1" width="16.81640625" style="2" customWidth="1"/>
    <col min="2" max="6" width="7.81640625" style="16" customWidth="1"/>
    <col min="7" max="7" width="7.81640625" style="167" customWidth="1"/>
    <col min="8" max="8" width="1.7265625" style="2" customWidth="1"/>
    <col min="9" max="9" width="5.7265625" style="2" customWidth="1"/>
    <col min="10" max="14" width="7.81640625" style="2" customWidth="1"/>
    <col min="15" max="15" width="1.7265625" style="2" customWidth="1"/>
    <col min="16" max="19" width="7.81640625" style="276" customWidth="1"/>
    <col min="20" max="21" width="9.1796875" style="276"/>
    <col min="22" max="16384" width="9.1796875" style="2"/>
  </cols>
  <sheetData>
    <row r="1" spans="1:26" ht="33.75" customHeight="1" x14ac:dyDescent="0.35">
      <c r="A1" s="336" t="s">
        <v>146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251"/>
    </row>
    <row r="2" spans="1:26" ht="20.25" customHeight="1" x14ac:dyDescent="0.35">
      <c r="A2" s="334" t="s">
        <v>0</v>
      </c>
      <c r="B2" s="330" t="s">
        <v>1</v>
      </c>
      <c r="C2" s="330"/>
      <c r="D2" s="330"/>
      <c r="E2" s="330"/>
      <c r="F2" s="330"/>
      <c r="G2" s="330"/>
      <c r="H2" s="1"/>
      <c r="I2" s="330" t="s">
        <v>2</v>
      </c>
      <c r="J2" s="330"/>
      <c r="K2" s="330"/>
      <c r="L2" s="330"/>
      <c r="M2" s="330"/>
      <c r="N2" s="330"/>
      <c r="O2" s="1"/>
      <c r="P2" s="330" t="s">
        <v>3</v>
      </c>
      <c r="Q2" s="330"/>
      <c r="R2" s="330"/>
      <c r="S2" s="330"/>
      <c r="T2" s="330"/>
      <c r="U2" s="330"/>
    </row>
    <row r="3" spans="1:26" ht="38.25" customHeight="1" x14ac:dyDescent="0.35">
      <c r="A3" s="338"/>
      <c r="B3" s="55">
        <v>2018</v>
      </c>
      <c r="C3" s="55">
        <v>2019</v>
      </c>
      <c r="D3" s="55">
        <v>2020</v>
      </c>
      <c r="E3" s="55">
        <v>2021</v>
      </c>
      <c r="F3" s="3">
        <v>2022</v>
      </c>
      <c r="G3" s="165">
        <v>2023</v>
      </c>
      <c r="H3" s="54"/>
      <c r="I3" s="54">
        <v>2018</v>
      </c>
      <c r="J3" s="54">
        <v>2019</v>
      </c>
      <c r="K3" s="54">
        <v>2020</v>
      </c>
      <c r="L3" s="54">
        <v>2021</v>
      </c>
      <c r="M3" s="47">
        <v>2022</v>
      </c>
      <c r="N3" s="47">
        <v>2023</v>
      </c>
      <c r="O3" s="54"/>
      <c r="P3" s="274">
        <v>2018</v>
      </c>
      <c r="Q3" s="274">
        <v>2019</v>
      </c>
      <c r="R3" s="274">
        <v>2020</v>
      </c>
      <c r="S3" s="274">
        <v>2021</v>
      </c>
      <c r="T3" s="271">
        <v>2022</v>
      </c>
      <c r="U3" s="271">
        <v>2023</v>
      </c>
    </row>
    <row r="4" spans="1:26" ht="15" customHeight="1" x14ac:dyDescent="0.35">
      <c r="B4" s="335" t="s">
        <v>11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270"/>
    </row>
    <row r="5" spans="1:26" ht="15" customHeight="1" x14ac:dyDescent="0.35">
      <c r="A5" s="6" t="s">
        <v>4</v>
      </c>
      <c r="B5" s="12">
        <v>79.599999999999994</v>
      </c>
      <c r="C5" s="12">
        <v>79.599999999999994</v>
      </c>
      <c r="D5" s="12">
        <v>79.5</v>
      </c>
      <c r="E5" s="12">
        <v>79.8</v>
      </c>
      <c r="F5" s="12">
        <v>80.7</v>
      </c>
      <c r="G5" s="12">
        <v>83.1</v>
      </c>
      <c r="H5" s="14"/>
      <c r="I5" s="13">
        <v>47.2</v>
      </c>
      <c r="J5" s="13">
        <v>48.2</v>
      </c>
      <c r="K5" s="13">
        <v>47.5</v>
      </c>
      <c r="L5" s="13">
        <v>48.5</v>
      </c>
      <c r="M5" s="13">
        <v>49.5</v>
      </c>
      <c r="N5" s="13">
        <v>50.1</v>
      </c>
      <c r="P5" s="12">
        <v>32.4</v>
      </c>
      <c r="Q5" s="12">
        <v>31.5</v>
      </c>
      <c r="R5" s="12">
        <v>32.1</v>
      </c>
      <c r="S5" s="12">
        <v>31.3</v>
      </c>
      <c r="T5" s="12">
        <v>31.2</v>
      </c>
      <c r="U5" s="12">
        <v>32.9</v>
      </c>
      <c r="V5" s="13"/>
      <c r="W5" s="15"/>
      <c r="X5" s="15"/>
      <c r="Y5" s="15"/>
      <c r="Z5" s="15"/>
    </row>
    <row r="6" spans="1:26" ht="15" customHeight="1" x14ac:dyDescent="0.35">
      <c r="A6" s="6" t="s">
        <v>5</v>
      </c>
      <c r="B6" s="12">
        <v>79.3</v>
      </c>
      <c r="C6" s="12">
        <v>79.8</v>
      </c>
      <c r="D6" s="12">
        <v>80.400000000000006</v>
      </c>
      <c r="E6" s="12">
        <v>80.7</v>
      </c>
      <c r="F6" s="12">
        <v>82.9</v>
      </c>
      <c r="G6" s="12">
        <v>82.9</v>
      </c>
      <c r="H6" s="14"/>
      <c r="I6" s="13">
        <v>48.9</v>
      </c>
      <c r="J6" s="13">
        <v>47.9</v>
      </c>
      <c r="K6" s="13">
        <v>47.8</v>
      </c>
      <c r="L6" s="13">
        <v>49.4</v>
      </c>
      <c r="M6" s="13">
        <v>48.4</v>
      </c>
      <c r="N6" s="13">
        <v>47.4</v>
      </c>
      <c r="P6" s="12">
        <v>30.4</v>
      </c>
      <c r="Q6" s="12">
        <v>31.9</v>
      </c>
      <c r="R6" s="12">
        <v>32.700000000000003</v>
      </c>
      <c r="S6" s="12">
        <v>31.2</v>
      </c>
      <c r="T6" s="12">
        <v>34.5</v>
      </c>
      <c r="U6" s="12">
        <v>35.5</v>
      </c>
      <c r="V6" s="13"/>
      <c r="W6" s="15"/>
      <c r="X6" s="15"/>
      <c r="Y6" s="15"/>
      <c r="Z6" s="15"/>
    </row>
    <row r="7" spans="1:26" ht="15" customHeight="1" x14ac:dyDescent="0.35">
      <c r="A7" s="6" t="s">
        <v>6</v>
      </c>
      <c r="B7" s="12">
        <v>70.400000000000006</v>
      </c>
      <c r="C7" s="12">
        <v>71</v>
      </c>
      <c r="D7" s="12">
        <v>71.8</v>
      </c>
      <c r="E7" s="12">
        <v>71.2</v>
      </c>
      <c r="F7" s="12">
        <v>71.900000000000006</v>
      </c>
      <c r="G7" s="12">
        <v>75</v>
      </c>
      <c r="H7" s="14"/>
      <c r="I7" s="13">
        <v>49</v>
      </c>
      <c r="J7" s="13">
        <v>49.2</v>
      </c>
      <c r="K7" s="13">
        <v>49.3</v>
      </c>
      <c r="L7" s="13">
        <v>48.1</v>
      </c>
      <c r="M7" s="13">
        <v>48</v>
      </c>
      <c r="N7" s="13">
        <v>49.9</v>
      </c>
      <c r="P7" s="12">
        <v>21.4</v>
      </c>
      <c r="Q7" s="12">
        <v>21.8</v>
      </c>
      <c r="R7" s="12">
        <v>22.5</v>
      </c>
      <c r="S7" s="12">
        <v>23.1</v>
      </c>
      <c r="T7" s="12">
        <v>23.9</v>
      </c>
      <c r="U7" s="12">
        <v>25.1</v>
      </c>
      <c r="V7" s="13"/>
      <c r="W7" s="15"/>
      <c r="X7" s="15"/>
      <c r="Y7" s="15"/>
      <c r="Z7" s="15"/>
    </row>
    <row r="8" spans="1:26" ht="15" customHeight="1" x14ac:dyDescent="0.35">
      <c r="A8" s="6"/>
      <c r="B8" s="12"/>
      <c r="C8" s="12"/>
      <c r="D8" s="12"/>
      <c r="E8" s="12"/>
      <c r="F8" s="12"/>
      <c r="G8" s="12"/>
      <c r="H8" s="14"/>
      <c r="I8" s="13"/>
      <c r="J8" s="13"/>
      <c r="K8" s="13"/>
      <c r="L8" s="13"/>
      <c r="M8" s="13"/>
      <c r="N8" s="13"/>
      <c r="P8" s="12"/>
      <c r="Q8" s="12"/>
      <c r="R8" s="12"/>
      <c r="S8" s="12"/>
      <c r="T8" s="12"/>
      <c r="U8" s="12"/>
      <c r="V8" s="13"/>
      <c r="W8" s="15"/>
      <c r="X8" s="15"/>
      <c r="Y8" s="15"/>
      <c r="Z8" s="15"/>
    </row>
    <row r="9" spans="1:26" ht="15" customHeight="1" x14ac:dyDescent="0.35">
      <c r="A9" s="6" t="s">
        <v>7</v>
      </c>
      <c r="B9" s="12">
        <v>81.099999999999994</v>
      </c>
      <c r="C9" s="12">
        <v>81.599999999999994</v>
      </c>
      <c r="D9" s="12">
        <v>82</v>
      </c>
      <c r="E9" s="12">
        <v>81.400000000000006</v>
      </c>
      <c r="F9" s="12">
        <v>82.4</v>
      </c>
      <c r="G9" s="12">
        <v>84</v>
      </c>
      <c r="H9" s="14"/>
      <c r="I9" s="13">
        <v>50.5</v>
      </c>
      <c r="J9" s="13">
        <v>51</v>
      </c>
      <c r="K9" s="13">
        <v>50.5</v>
      </c>
      <c r="L9" s="13">
        <v>50.4</v>
      </c>
      <c r="M9" s="13">
        <v>50.4</v>
      </c>
      <c r="N9" s="13">
        <v>50.6</v>
      </c>
      <c r="P9" s="12">
        <v>30.6</v>
      </c>
      <c r="Q9" s="12">
        <v>30.6</v>
      </c>
      <c r="R9" s="12">
        <v>31.4</v>
      </c>
      <c r="S9" s="12">
        <v>31</v>
      </c>
      <c r="T9" s="12">
        <v>32</v>
      </c>
      <c r="U9" s="12">
        <v>33.4</v>
      </c>
      <c r="V9" s="13"/>
      <c r="W9" s="15"/>
      <c r="X9" s="15"/>
      <c r="Y9" s="15"/>
      <c r="Z9" s="15"/>
    </row>
    <row r="10" spans="1:26" ht="15" customHeight="1" x14ac:dyDescent="0.35">
      <c r="A10" s="6" t="s">
        <v>8</v>
      </c>
      <c r="B10" s="12">
        <v>47.5</v>
      </c>
      <c r="C10" s="12">
        <v>46.8</v>
      </c>
      <c r="D10" s="12">
        <v>46.7</v>
      </c>
      <c r="E10" s="12">
        <v>48.9</v>
      </c>
      <c r="F10" s="12">
        <v>50.7</v>
      </c>
      <c r="G10" s="12">
        <v>55.3</v>
      </c>
      <c r="H10" s="14"/>
      <c r="I10" s="13">
        <v>35.299999999999997</v>
      </c>
      <c r="J10" s="13">
        <v>34.299999999999997</v>
      </c>
      <c r="K10" s="13">
        <v>34.5</v>
      </c>
      <c r="L10" s="13">
        <v>37.299999999999997</v>
      </c>
      <c r="M10" s="13">
        <v>38.700000000000003</v>
      </c>
      <c r="N10" s="13">
        <v>42.6</v>
      </c>
      <c r="P10" s="12">
        <v>12.2</v>
      </c>
      <c r="Q10" s="12">
        <v>12.5</v>
      </c>
      <c r="R10" s="12">
        <v>12.2</v>
      </c>
      <c r="S10" s="12">
        <v>11.6</v>
      </c>
      <c r="T10" s="12">
        <v>12</v>
      </c>
      <c r="U10" s="12">
        <v>12.7</v>
      </c>
      <c r="V10" s="13"/>
      <c r="W10" s="15"/>
      <c r="X10" s="15"/>
      <c r="Y10" s="15"/>
      <c r="Z10" s="15"/>
    </row>
    <row r="11" spans="1:26" ht="15" customHeight="1" x14ac:dyDescent="0.35">
      <c r="A11" s="6"/>
      <c r="B11" s="296"/>
      <c r="C11" s="296"/>
      <c r="D11" s="296"/>
      <c r="E11" s="296"/>
      <c r="F11" s="296"/>
      <c r="G11" s="296"/>
      <c r="H11" s="14"/>
      <c r="I11" s="13"/>
      <c r="J11" s="13"/>
      <c r="K11" s="13"/>
      <c r="L11" s="13"/>
      <c r="M11" s="13"/>
      <c r="N11" s="13"/>
      <c r="P11" s="296"/>
      <c r="Q11" s="296"/>
      <c r="R11" s="296"/>
      <c r="S11" s="296"/>
      <c r="T11" s="12"/>
      <c r="U11" s="12"/>
      <c r="V11" s="13"/>
      <c r="W11" s="15"/>
      <c r="X11" s="15"/>
      <c r="Y11" s="15"/>
      <c r="Z11" s="15"/>
    </row>
    <row r="12" spans="1:26" s="20" customFormat="1" ht="15" customHeight="1" x14ac:dyDescent="0.35">
      <c r="A12" s="7" t="s">
        <v>9</v>
      </c>
      <c r="B12" s="17">
        <v>76.099999999999994</v>
      </c>
      <c r="C12" s="17">
        <v>76.400000000000006</v>
      </c>
      <c r="D12" s="17">
        <v>76.8</v>
      </c>
      <c r="E12" s="17">
        <v>76.8</v>
      </c>
      <c r="F12" s="29">
        <v>78</v>
      </c>
      <c r="G12" s="29">
        <v>80.099999999999994</v>
      </c>
      <c r="H12" s="19"/>
      <c r="I12" s="18">
        <v>48.2</v>
      </c>
      <c r="J12" s="18">
        <v>48.5</v>
      </c>
      <c r="K12" s="18">
        <v>48.2</v>
      </c>
      <c r="L12" s="18">
        <v>48.5</v>
      </c>
      <c r="M12" s="18">
        <v>48.8</v>
      </c>
      <c r="N12" s="18">
        <v>49.5</v>
      </c>
      <c r="P12" s="29">
        <v>27.9</v>
      </c>
      <c r="Q12" s="17">
        <v>27.9</v>
      </c>
      <c r="R12" s="17">
        <v>28.6</v>
      </c>
      <c r="S12" s="17">
        <v>28.3</v>
      </c>
      <c r="T12" s="29">
        <v>29.2</v>
      </c>
      <c r="U12" s="29">
        <v>30.6</v>
      </c>
      <c r="V12" s="18"/>
      <c r="W12" s="21"/>
      <c r="X12" s="21"/>
      <c r="Y12" s="21"/>
      <c r="Z12" s="21"/>
    </row>
    <row r="13" spans="1:26" s="20" customFormat="1" ht="15" customHeight="1" x14ac:dyDescent="0.35">
      <c r="A13" s="7"/>
      <c r="B13" s="22"/>
      <c r="C13" s="22"/>
      <c r="D13" s="22"/>
      <c r="E13" s="22"/>
      <c r="F13" s="22"/>
      <c r="G13" s="22"/>
      <c r="H13" s="19"/>
      <c r="L13" s="23"/>
      <c r="M13" s="23"/>
      <c r="N13" s="23"/>
      <c r="P13" s="17"/>
      <c r="Q13" s="17"/>
      <c r="R13" s="17"/>
      <c r="S13" s="22"/>
      <c r="T13" s="29"/>
      <c r="U13" s="29"/>
      <c r="V13" s="18"/>
      <c r="W13" s="21"/>
      <c r="X13" s="21"/>
      <c r="Y13" s="21"/>
      <c r="Z13" s="21"/>
    </row>
    <row r="14" spans="1:26" ht="15" customHeight="1" x14ac:dyDescent="0.35">
      <c r="B14" s="331" t="s">
        <v>12</v>
      </c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289"/>
      <c r="V14" s="13"/>
      <c r="W14" s="15"/>
      <c r="X14" s="15"/>
      <c r="Y14" s="15"/>
      <c r="Z14" s="15"/>
    </row>
    <row r="15" spans="1:26" ht="15" customHeight="1" x14ac:dyDescent="0.35">
      <c r="A15" s="6" t="s">
        <v>4</v>
      </c>
      <c r="B15" s="12">
        <v>77.8</v>
      </c>
      <c r="C15" s="12">
        <v>77.3</v>
      </c>
      <c r="D15" s="12">
        <v>77.5</v>
      </c>
      <c r="E15" s="12">
        <v>77.7</v>
      </c>
      <c r="F15" s="12">
        <v>78.3</v>
      </c>
      <c r="G15" s="12">
        <v>80.099999999999994</v>
      </c>
      <c r="H15" s="13"/>
      <c r="I15" s="13">
        <v>52.1</v>
      </c>
      <c r="J15" s="13">
        <v>52.2</v>
      </c>
      <c r="K15" s="13">
        <v>51.2</v>
      </c>
      <c r="L15" s="13">
        <v>52.6</v>
      </c>
      <c r="M15" s="13">
        <v>53.5</v>
      </c>
      <c r="N15" s="13">
        <v>53.8</v>
      </c>
      <c r="O15" s="13"/>
      <c r="P15" s="12">
        <v>25.7</v>
      </c>
      <c r="Q15" s="12">
        <v>25</v>
      </c>
      <c r="R15" s="12">
        <v>26.3</v>
      </c>
      <c r="S15" s="12">
        <v>25.1</v>
      </c>
      <c r="T15" s="12">
        <v>24.8</v>
      </c>
      <c r="U15" s="12">
        <v>26.3</v>
      </c>
      <c r="V15" s="13"/>
      <c r="W15" s="15"/>
      <c r="X15" s="15"/>
      <c r="Y15" s="15"/>
      <c r="Z15" s="15"/>
    </row>
    <row r="16" spans="1:26" ht="15" customHeight="1" x14ac:dyDescent="0.35">
      <c r="A16" s="6" t="s">
        <v>5</v>
      </c>
      <c r="B16" s="12">
        <v>75.8</v>
      </c>
      <c r="C16" s="12">
        <v>76.5</v>
      </c>
      <c r="D16" s="12">
        <v>77.8</v>
      </c>
      <c r="E16" s="12">
        <v>77.8</v>
      </c>
      <c r="F16" s="12">
        <v>80.400000000000006</v>
      </c>
      <c r="G16" s="12">
        <v>79.2</v>
      </c>
      <c r="H16" s="13"/>
      <c r="I16" s="13">
        <v>51.1</v>
      </c>
      <c r="J16" s="13">
        <v>51.1</v>
      </c>
      <c r="K16" s="13">
        <v>52.8</v>
      </c>
      <c r="L16" s="13">
        <v>53.1</v>
      </c>
      <c r="M16" s="13">
        <v>52.1</v>
      </c>
      <c r="N16" s="13">
        <v>50.9</v>
      </c>
      <c r="O16" s="13"/>
      <c r="P16" s="12">
        <v>24.7</v>
      </c>
      <c r="Q16" s="12">
        <v>25.3</v>
      </c>
      <c r="R16" s="12">
        <v>25</v>
      </c>
      <c r="S16" s="12">
        <v>24.7</v>
      </c>
      <c r="T16" s="12">
        <v>28.3</v>
      </c>
      <c r="U16" s="12">
        <v>28.3</v>
      </c>
      <c r="V16" s="13"/>
      <c r="W16" s="15"/>
      <c r="X16" s="15"/>
      <c r="Y16" s="15"/>
      <c r="Z16" s="15"/>
    </row>
    <row r="17" spans="1:26" ht="15" customHeight="1" x14ac:dyDescent="0.35">
      <c r="A17" s="6" t="s">
        <v>6</v>
      </c>
      <c r="B17" s="12">
        <v>66.400000000000006</v>
      </c>
      <c r="C17" s="12">
        <v>67.3</v>
      </c>
      <c r="D17" s="12">
        <v>68.3</v>
      </c>
      <c r="E17" s="12">
        <v>67.099999999999994</v>
      </c>
      <c r="F17" s="12">
        <v>68.400000000000006</v>
      </c>
      <c r="G17" s="12">
        <v>71.900000000000006</v>
      </c>
      <c r="H17" s="13"/>
      <c r="I17" s="13">
        <v>50.9</v>
      </c>
      <c r="J17" s="13">
        <v>50.9</v>
      </c>
      <c r="K17" s="13">
        <v>51.3</v>
      </c>
      <c r="L17" s="13">
        <v>49.5</v>
      </c>
      <c r="M17" s="13">
        <v>50.2</v>
      </c>
      <c r="N17" s="13">
        <v>52</v>
      </c>
      <c r="O17" s="13"/>
      <c r="P17" s="12">
        <v>15.5</v>
      </c>
      <c r="Q17" s="12">
        <v>16.5</v>
      </c>
      <c r="R17" s="12">
        <v>17.100000000000001</v>
      </c>
      <c r="S17" s="12">
        <v>17.600000000000001</v>
      </c>
      <c r="T17" s="12">
        <v>18.2</v>
      </c>
      <c r="U17" s="12">
        <v>19.899999999999999</v>
      </c>
      <c r="V17" s="13"/>
      <c r="W17" s="15"/>
      <c r="X17" s="15"/>
      <c r="Y17" s="15"/>
      <c r="Z17" s="15"/>
    </row>
    <row r="18" spans="1:26" ht="15" customHeight="1" x14ac:dyDescent="0.35">
      <c r="A18" s="6"/>
      <c r="B18" s="12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13"/>
      <c r="O18" s="13"/>
      <c r="P18" s="12"/>
      <c r="Q18" s="12"/>
      <c r="R18" s="12"/>
      <c r="S18" s="12"/>
      <c r="T18" s="12"/>
      <c r="U18" s="12"/>
      <c r="V18" s="13"/>
      <c r="W18" s="15"/>
      <c r="X18" s="15"/>
      <c r="Y18" s="15"/>
      <c r="Z18" s="15"/>
    </row>
    <row r="19" spans="1:26" ht="15" customHeight="1" x14ac:dyDescent="0.35">
      <c r="A19" s="6" t="s">
        <v>7</v>
      </c>
      <c r="B19" s="12">
        <v>77.900000000000006</v>
      </c>
      <c r="C19" s="12">
        <v>78.5</v>
      </c>
      <c r="D19" s="12">
        <v>79.2</v>
      </c>
      <c r="E19" s="12">
        <v>78.400000000000006</v>
      </c>
      <c r="F19" s="12">
        <v>79.599999999999994</v>
      </c>
      <c r="G19" s="12">
        <v>81</v>
      </c>
      <c r="H19" s="13"/>
      <c r="I19" s="13">
        <v>54.1</v>
      </c>
      <c r="J19" s="13">
        <v>54.5</v>
      </c>
      <c r="K19" s="13">
        <v>54.5</v>
      </c>
      <c r="L19" s="13">
        <v>54</v>
      </c>
      <c r="M19" s="13">
        <v>54.4</v>
      </c>
      <c r="N19" s="13">
        <v>54.3</v>
      </c>
      <c r="O19" s="13"/>
      <c r="P19" s="12">
        <v>23.7</v>
      </c>
      <c r="Q19" s="12">
        <v>24</v>
      </c>
      <c r="R19" s="12">
        <v>24.7</v>
      </c>
      <c r="S19" s="12">
        <v>24.4</v>
      </c>
      <c r="T19" s="12">
        <v>25.2</v>
      </c>
      <c r="U19" s="12">
        <v>26.7</v>
      </c>
      <c r="V19" s="13"/>
      <c r="W19" s="15"/>
      <c r="X19" s="15"/>
      <c r="Y19" s="15"/>
      <c r="Z19" s="15"/>
    </row>
    <row r="20" spans="1:26" s="25" customFormat="1" ht="15" customHeight="1" x14ac:dyDescent="0.35">
      <c r="A20" s="6" t="s">
        <v>8</v>
      </c>
      <c r="B20" s="12">
        <v>42.3</v>
      </c>
      <c r="C20" s="12">
        <v>41.6</v>
      </c>
      <c r="D20" s="12">
        <v>40.799999999999997</v>
      </c>
      <c r="E20" s="12">
        <v>44.2</v>
      </c>
      <c r="F20" s="12">
        <v>45.6</v>
      </c>
      <c r="G20" s="12">
        <v>50.1</v>
      </c>
      <c r="H20" s="13"/>
      <c r="I20" s="13">
        <v>34.1</v>
      </c>
      <c r="J20" s="13">
        <v>32.9</v>
      </c>
      <c r="K20" s="13">
        <v>32.1</v>
      </c>
      <c r="L20" s="13">
        <v>35.700000000000003</v>
      </c>
      <c r="M20" s="13">
        <v>36.299999999999997</v>
      </c>
      <c r="N20" s="13">
        <v>41.7</v>
      </c>
      <c r="O20" s="13"/>
      <c r="P20" s="12">
        <v>8.1999999999999993</v>
      </c>
      <c r="Q20" s="12">
        <v>8.8000000000000007</v>
      </c>
      <c r="R20" s="12">
        <v>8.6999999999999993</v>
      </c>
      <c r="S20" s="12">
        <v>8.5</v>
      </c>
      <c r="T20" s="12">
        <v>9.3000000000000007</v>
      </c>
      <c r="U20" s="12">
        <v>8.4</v>
      </c>
      <c r="V20" s="13"/>
      <c r="W20" s="15"/>
      <c r="X20" s="15"/>
      <c r="Y20" s="15"/>
      <c r="Z20" s="15"/>
    </row>
    <row r="21" spans="1:26" s="25" customFormat="1" ht="15" customHeight="1" x14ac:dyDescent="0.35">
      <c r="A21" s="6"/>
      <c r="B21" s="26"/>
      <c r="C21" s="26"/>
      <c r="D21" s="26"/>
      <c r="E21" s="26"/>
      <c r="F21" s="26"/>
      <c r="G21" s="26"/>
      <c r="H21" s="27"/>
      <c r="I21" s="298"/>
      <c r="J21" s="298"/>
      <c r="K21" s="298"/>
      <c r="L21" s="298"/>
      <c r="M21" s="298"/>
      <c r="N21" s="298"/>
      <c r="O21" s="298"/>
      <c r="P21" s="59"/>
      <c r="Q21" s="59"/>
      <c r="R21" s="59"/>
      <c r="S21" s="26"/>
      <c r="T21" s="12"/>
      <c r="U21" s="12"/>
      <c r="V21" s="13"/>
      <c r="W21" s="15"/>
      <c r="X21" s="15"/>
      <c r="Y21" s="15"/>
      <c r="Z21" s="15"/>
    </row>
    <row r="22" spans="1:26" s="20" customFormat="1" ht="15" customHeight="1" x14ac:dyDescent="0.35">
      <c r="A22" s="7" t="s">
        <v>9</v>
      </c>
      <c r="B22" s="17">
        <v>73.099999999999994</v>
      </c>
      <c r="C22" s="17">
        <v>73.400000000000006</v>
      </c>
      <c r="D22" s="17">
        <v>74.099999999999994</v>
      </c>
      <c r="E22" s="29">
        <v>73.8</v>
      </c>
      <c r="F22" s="29">
        <v>75.2</v>
      </c>
      <c r="G22" s="29">
        <v>77</v>
      </c>
      <c r="I22" s="20">
        <v>51.4</v>
      </c>
      <c r="J22" s="20">
        <v>51.5</v>
      </c>
      <c r="K22" s="20">
        <v>51.5</v>
      </c>
      <c r="L22" s="20">
        <v>51.6</v>
      </c>
      <c r="M22" s="18">
        <v>52</v>
      </c>
      <c r="N22" s="20">
        <v>52.6</v>
      </c>
      <c r="P22" s="17">
        <v>21.6</v>
      </c>
      <c r="Q22" s="17">
        <v>21.9</v>
      </c>
      <c r="R22" s="17">
        <v>22.6</v>
      </c>
      <c r="S22" s="17">
        <v>22.3</v>
      </c>
      <c r="T22" s="29">
        <v>23.1</v>
      </c>
      <c r="U22" s="29">
        <v>24.4</v>
      </c>
      <c r="V22" s="18"/>
      <c r="W22" s="21"/>
      <c r="X22" s="21"/>
      <c r="Y22" s="21"/>
      <c r="Z22" s="21"/>
    </row>
    <row r="23" spans="1:26" s="20" customFormat="1" ht="15" customHeight="1" x14ac:dyDescent="0.35">
      <c r="A23" s="7"/>
      <c r="B23" s="22"/>
      <c r="C23" s="22"/>
      <c r="D23" s="22"/>
      <c r="E23" s="22"/>
      <c r="F23" s="22"/>
      <c r="G23" s="22"/>
      <c r="H23" s="19"/>
      <c r="L23" s="23"/>
      <c r="M23" s="23"/>
      <c r="N23" s="23"/>
      <c r="P23" s="22"/>
      <c r="Q23" s="22"/>
      <c r="R23" s="22"/>
      <c r="S23" s="22"/>
      <c r="T23" s="29"/>
      <c r="U23" s="29"/>
      <c r="V23" s="18"/>
      <c r="W23" s="21"/>
      <c r="X23" s="21"/>
      <c r="Y23" s="21"/>
      <c r="Z23" s="21"/>
    </row>
    <row r="24" spans="1:26" ht="14.25" customHeight="1" x14ac:dyDescent="0.35">
      <c r="B24" s="331" t="s">
        <v>13</v>
      </c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289"/>
      <c r="V24" s="13"/>
      <c r="W24" s="15"/>
      <c r="X24" s="15"/>
      <c r="Y24" s="15"/>
      <c r="Z24" s="15"/>
    </row>
    <row r="25" spans="1:26" ht="16.5" customHeight="1" x14ac:dyDescent="0.35">
      <c r="A25" s="6" t="s">
        <v>4</v>
      </c>
      <c r="B25" s="12">
        <v>81.400000000000006</v>
      </c>
      <c r="C25" s="12">
        <v>82</v>
      </c>
      <c r="D25" s="12">
        <v>81.599999999999994</v>
      </c>
      <c r="E25" s="12">
        <v>81.900000000000006</v>
      </c>
      <c r="F25" s="12">
        <v>83.2</v>
      </c>
      <c r="G25" s="12">
        <v>86.2</v>
      </c>
      <c r="H25" s="13"/>
      <c r="I25" s="13">
        <v>42.2</v>
      </c>
      <c r="J25" s="13">
        <v>44</v>
      </c>
      <c r="K25" s="13">
        <v>43.6</v>
      </c>
      <c r="L25" s="13">
        <v>44.3</v>
      </c>
      <c r="M25" s="13">
        <v>45.3</v>
      </c>
      <c r="N25" s="13">
        <v>46.2</v>
      </c>
      <c r="O25" s="13"/>
      <c r="P25" s="12">
        <v>39.200000000000003</v>
      </c>
      <c r="Q25" s="12">
        <v>38</v>
      </c>
      <c r="R25" s="12">
        <v>38</v>
      </c>
      <c r="S25" s="12">
        <v>37.6</v>
      </c>
      <c r="T25" s="12">
        <v>37.799999999999997</v>
      </c>
      <c r="U25" s="12">
        <v>39.9</v>
      </c>
      <c r="V25" s="13"/>
      <c r="W25" s="15"/>
      <c r="X25" s="15"/>
      <c r="Y25" s="15"/>
      <c r="Z25" s="15"/>
    </row>
    <row r="26" spans="1:26" ht="16.5" customHeight="1" x14ac:dyDescent="0.35">
      <c r="A26" s="6" t="s">
        <v>5</v>
      </c>
      <c r="B26" s="12">
        <v>82.8</v>
      </c>
      <c r="C26" s="12">
        <v>83.1</v>
      </c>
      <c r="D26" s="12">
        <v>83.1</v>
      </c>
      <c r="E26" s="12">
        <v>83.7</v>
      </c>
      <c r="F26" s="12">
        <v>85.5</v>
      </c>
      <c r="G26" s="12">
        <v>86.8</v>
      </c>
      <c r="H26" s="13"/>
      <c r="I26" s="13">
        <v>46.6</v>
      </c>
      <c r="J26" s="13">
        <v>44.5</v>
      </c>
      <c r="K26" s="13">
        <v>42.5</v>
      </c>
      <c r="L26" s="13">
        <v>45.6</v>
      </c>
      <c r="M26" s="13">
        <v>44.6</v>
      </c>
      <c r="N26" s="13">
        <v>43.7</v>
      </c>
      <c r="O26" s="13"/>
      <c r="P26" s="12">
        <v>36.200000000000003</v>
      </c>
      <c r="Q26" s="12">
        <v>38.6</v>
      </c>
      <c r="R26" s="12">
        <v>40.5</v>
      </c>
      <c r="S26" s="12">
        <v>38</v>
      </c>
      <c r="T26" s="12">
        <v>40.9</v>
      </c>
      <c r="U26" s="12">
        <v>43.1</v>
      </c>
      <c r="V26" s="13"/>
      <c r="W26" s="15"/>
      <c r="X26" s="15"/>
      <c r="Y26" s="15"/>
      <c r="Z26" s="15"/>
    </row>
    <row r="27" spans="1:26" ht="16.5" customHeight="1" x14ac:dyDescent="0.35">
      <c r="A27" s="6" t="s">
        <v>6</v>
      </c>
      <c r="B27" s="12">
        <v>74.599999999999994</v>
      </c>
      <c r="C27" s="12">
        <v>74.7</v>
      </c>
      <c r="D27" s="12">
        <v>75.3</v>
      </c>
      <c r="E27" s="12">
        <v>75.5</v>
      </c>
      <c r="F27" s="12">
        <v>75.5</v>
      </c>
      <c r="G27" s="12">
        <v>78.2</v>
      </c>
      <c r="H27" s="13"/>
      <c r="I27" s="13">
        <v>47.2</v>
      </c>
      <c r="J27" s="13">
        <v>47.5</v>
      </c>
      <c r="K27" s="13">
        <v>47.2</v>
      </c>
      <c r="L27" s="13">
        <v>46.7</v>
      </c>
      <c r="M27" s="13">
        <v>45.8</v>
      </c>
      <c r="N27" s="13">
        <v>47.7</v>
      </c>
      <c r="O27" s="13"/>
      <c r="P27" s="12">
        <v>27.4</v>
      </c>
      <c r="Q27" s="12">
        <v>27.3</v>
      </c>
      <c r="R27" s="12">
        <v>28.1</v>
      </c>
      <c r="S27" s="12">
        <v>28.8</v>
      </c>
      <c r="T27" s="12">
        <v>29.8</v>
      </c>
      <c r="U27" s="12">
        <v>30.5</v>
      </c>
      <c r="V27" s="13"/>
      <c r="W27" s="15"/>
      <c r="X27" s="15"/>
      <c r="Y27" s="15"/>
      <c r="Z27" s="15"/>
    </row>
    <row r="28" spans="1:26" ht="16.5" customHeight="1" x14ac:dyDescent="0.35">
      <c r="A28" s="6"/>
      <c r="B28" s="12"/>
      <c r="C28" s="12"/>
      <c r="D28" s="12"/>
      <c r="E28" s="12"/>
      <c r="F28" s="12"/>
      <c r="G28" s="12"/>
      <c r="H28" s="13"/>
      <c r="I28" s="13"/>
      <c r="J28" s="13"/>
      <c r="K28" s="13"/>
      <c r="L28" s="13"/>
      <c r="M28" s="13"/>
      <c r="N28" s="13"/>
      <c r="O28" s="13"/>
      <c r="P28" s="12"/>
      <c r="Q28" s="12"/>
      <c r="R28" s="12"/>
      <c r="S28" s="12"/>
      <c r="T28" s="12"/>
      <c r="U28" s="12"/>
      <c r="V28" s="13"/>
      <c r="W28" s="15"/>
      <c r="X28" s="15"/>
      <c r="Y28" s="15"/>
      <c r="Z28" s="15"/>
    </row>
    <row r="29" spans="1:26" ht="16.5" customHeight="1" x14ac:dyDescent="0.35">
      <c r="A29" s="6" t="s">
        <v>7</v>
      </c>
      <c r="B29" s="12">
        <v>84.4</v>
      </c>
      <c r="C29" s="12">
        <v>84.8</v>
      </c>
      <c r="D29" s="12">
        <v>84.9</v>
      </c>
      <c r="E29" s="12">
        <v>84.7</v>
      </c>
      <c r="F29" s="12">
        <v>85.3</v>
      </c>
      <c r="G29" s="12">
        <v>87.1</v>
      </c>
      <c r="H29" s="13"/>
      <c r="I29" s="13">
        <v>46.6</v>
      </c>
      <c r="J29" s="13">
        <v>47.3</v>
      </c>
      <c r="K29" s="13">
        <v>46.3</v>
      </c>
      <c r="L29" s="13">
        <v>46.6</v>
      </c>
      <c r="M29" s="13">
        <v>46.1</v>
      </c>
      <c r="N29" s="13">
        <v>46.7</v>
      </c>
      <c r="O29" s="13"/>
      <c r="P29" s="12">
        <v>37.799999999999997</v>
      </c>
      <c r="Q29" s="12">
        <v>37.6</v>
      </c>
      <c r="R29" s="12">
        <v>38.5</v>
      </c>
      <c r="S29" s="12">
        <v>38</v>
      </c>
      <c r="T29" s="12">
        <v>39.200000000000003</v>
      </c>
      <c r="U29" s="12">
        <v>40.4</v>
      </c>
      <c r="V29" s="13"/>
      <c r="W29" s="15"/>
      <c r="X29" s="15"/>
      <c r="Y29" s="15"/>
      <c r="Z29" s="15"/>
    </row>
    <row r="30" spans="1:26" ht="16.5" customHeight="1" x14ac:dyDescent="0.35">
      <c r="A30" s="6" t="s">
        <v>8</v>
      </c>
      <c r="B30" s="12">
        <v>51.9</v>
      </c>
      <c r="C30" s="12">
        <v>51.4</v>
      </c>
      <c r="D30" s="12">
        <v>51.8</v>
      </c>
      <c r="E30" s="12">
        <v>53.1</v>
      </c>
      <c r="F30" s="12">
        <v>55.4</v>
      </c>
      <c r="G30" s="12">
        <v>60.3</v>
      </c>
      <c r="H30" s="13"/>
      <c r="I30" s="13">
        <v>36.299999999999997</v>
      </c>
      <c r="J30" s="13">
        <v>35.5</v>
      </c>
      <c r="K30" s="13">
        <v>36.6</v>
      </c>
      <c r="L30" s="13">
        <v>38.700000000000003</v>
      </c>
      <c r="M30" s="13">
        <v>41</v>
      </c>
      <c r="N30" s="13">
        <v>43.5</v>
      </c>
      <c r="O30" s="13"/>
      <c r="P30" s="12">
        <v>15.6</v>
      </c>
      <c r="Q30" s="12">
        <v>15.9</v>
      </c>
      <c r="R30" s="12">
        <v>15.2</v>
      </c>
      <c r="S30" s="12">
        <v>14.4</v>
      </c>
      <c r="T30" s="12">
        <v>14.4</v>
      </c>
      <c r="U30" s="12">
        <v>16.8</v>
      </c>
      <c r="V30" s="13"/>
      <c r="W30" s="15"/>
      <c r="X30" s="15"/>
      <c r="Y30" s="15"/>
      <c r="Z30" s="15"/>
    </row>
    <row r="31" spans="1:26" ht="16.5" customHeight="1" x14ac:dyDescent="0.35">
      <c r="A31" s="6"/>
      <c r="B31" s="296"/>
      <c r="C31" s="296"/>
      <c r="D31" s="296"/>
      <c r="E31" s="296"/>
      <c r="F31" s="296"/>
      <c r="G31" s="296"/>
      <c r="H31" s="14"/>
      <c r="P31" s="296"/>
      <c r="Q31" s="296"/>
      <c r="R31" s="296"/>
      <c r="S31" s="296"/>
      <c r="T31" s="12"/>
      <c r="U31" s="12"/>
      <c r="V31" s="13"/>
      <c r="W31" s="15"/>
      <c r="X31" s="15"/>
      <c r="Y31" s="15"/>
      <c r="Z31" s="15"/>
    </row>
    <row r="32" spans="1:26" s="32" customFormat="1" ht="16.5" customHeight="1" x14ac:dyDescent="0.35">
      <c r="A32" s="7" t="s">
        <v>9</v>
      </c>
      <c r="B32" s="29">
        <v>79.099999999999994</v>
      </c>
      <c r="C32" s="29">
        <v>79.5</v>
      </c>
      <c r="D32" s="29">
        <v>79.599999999999994</v>
      </c>
      <c r="E32" s="29">
        <v>79.900000000000006</v>
      </c>
      <c r="F32" s="29">
        <v>80.8</v>
      </c>
      <c r="G32" s="29">
        <v>83.4</v>
      </c>
      <c r="H32" s="30"/>
      <c r="I32" s="18">
        <v>44.9</v>
      </c>
      <c r="J32" s="31">
        <v>45.4</v>
      </c>
      <c r="K32" s="18">
        <v>44.8</v>
      </c>
      <c r="L32" s="18">
        <v>45.4</v>
      </c>
      <c r="M32" s="18">
        <v>45.3</v>
      </c>
      <c r="N32" s="18">
        <v>46.3</v>
      </c>
      <c r="P32" s="17">
        <v>34.200000000000003</v>
      </c>
      <c r="Q32" s="17">
        <v>34.1</v>
      </c>
      <c r="R32" s="17">
        <v>34.799999999999997</v>
      </c>
      <c r="S32" s="29">
        <v>34.4</v>
      </c>
      <c r="T32" s="29">
        <v>35.5</v>
      </c>
      <c r="U32" s="29">
        <v>37.1</v>
      </c>
      <c r="V32" s="18"/>
      <c r="W32" s="21"/>
      <c r="X32" s="21"/>
      <c r="Y32" s="21"/>
      <c r="Z32" s="21"/>
    </row>
    <row r="33" spans="1:26" s="32" customFormat="1" ht="10.5" customHeight="1" x14ac:dyDescent="0.35">
      <c r="A33" s="8"/>
      <c r="B33" s="33"/>
      <c r="C33" s="33"/>
      <c r="D33" s="33"/>
      <c r="E33" s="33"/>
      <c r="F33" s="33"/>
      <c r="G33" s="33"/>
      <c r="H33" s="34"/>
      <c r="I33" s="35"/>
      <c r="J33" s="36"/>
      <c r="K33" s="35"/>
      <c r="L33" s="35"/>
      <c r="M33" s="35"/>
      <c r="N33" s="35"/>
      <c r="O33" s="37"/>
      <c r="P33" s="280"/>
      <c r="Q33" s="280"/>
      <c r="R33" s="280"/>
      <c r="S33" s="33"/>
      <c r="T33" s="33"/>
      <c r="U33" s="33"/>
      <c r="V33" s="18"/>
      <c r="W33" s="21"/>
      <c r="X33" s="21"/>
      <c r="Y33" s="21"/>
      <c r="Z33" s="21"/>
    </row>
    <row r="34" spans="1:26" s="41" customFormat="1" ht="12.75" customHeight="1" x14ac:dyDescent="0.35">
      <c r="A34" s="9" t="s">
        <v>10</v>
      </c>
      <c r="B34" s="39"/>
      <c r="C34" s="39"/>
      <c r="D34" s="39"/>
      <c r="E34" s="39"/>
      <c r="F34" s="39"/>
      <c r="G34" s="39"/>
      <c r="H34" s="40"/>
      <c r="L34" s="40"/>
      <c r="M34" s="40"/>
      <c r="N34" s="40"/>
      <c r="P34" s="39"/>
      <c r="Q34" s="39"/>
      <c r="R34" s="39"/>
      <c r="S34" s="39"/>
      <c r="T34" s="39"/>
      <c r="U34" s="39"/>
    </row>
    <row r="35" spans="1:26" ht="16.5" customHeight="1" x14ac:dyDescent="0.35">
      <c r="A35" s="6"/>
      <c r="B35" s="42"/>
      <c r="C35" s="42"/>
      <c r="D35" s="42"/>
      <c r="E35" s="42"/>
      <c r="F35" s="42"/>
      <c r="G35" s="42"/>
      <c r="H35" s="14"/>
      <c r="I35" s="14"/>
      <c r="J35" s="14"/>
      <c r="K35" s="14"/>
      <c r="L35" s="14"/>
      <c r="M35" s="14"/>
      <c r="N35" s="14"/>
      <c r="O35" s="14"/>
      <c r="S35" s="42"/>
    </row>
    <row r="36" spans="1:26" ht="16.5" customHeight="1" x14ac:dyDescent="0.35">
      <c r="A36" s="6"/>
      <c r="B36" s="42"/>
      <c r="C36" s="42"/>
      <c r="D36" s="42"/>
      <c r="E36" s="42"/>
      <c r="F36" s="42"/>
      <c r="G36" s="42"/>
      <c r="H36" s="14"/>
      <c r="I36" s="14"/>
      <c r="J36" s="14"/>
      <c r="K36" s="14"/>
      <c r="L36" s="14"/>
      <c r="M36" s="14"/>
      <c r="N36" s="14"/>
      <c r="O36" s="14"/>
      <c r="S36" s="42"/>
    </row>
    <row r="37" spans="1:26" ht="17.25" customHeight="1" x14ac:dyDescent="0.35">
      <c r="A37" s="6"/>
      <c r="B37" s="42"/>
      <c r="C37" s="42"/>
      <c r="D37" s="42"/>
      <c r="E37" s="42"/>
      <c r="F37" s="42"/>
      <c r="G37" s="42"/>
      <c r="H37" s="14"/>
      <c r="I37" s="14"/>
      <c r="J37" s="14"/>
      <c r="K37" s="14"/>
      <c r="L37" s="14"/>
      <c r="M37" s="14"/>
      <c r="N37" s="14"/>
      <c r="O37" s="14"/>
      <c r="S37" s="42"/>
    </row>
    <row r="38" spans="1:26" ht="15.75" customHeight="1" x14ac:dyDescent="0.35">
      <c r="A38" s="6"/>
      <c r="B38" s="42"/>
      <c r="C38" s="42"/>
      <c r="D38" s="42"/>
      <c r="E38" s="42"/>
      <c r="F38" s="42"/>
      <c r="G38" s="42"/>
      <c r="H38" s="14"/>
      <c r="I38" s="14"/>
      <c r="J38" s="14"/>
      <c r="K38" s="14"/>
      <c r="L38" s="14"/>
      <c r="M38" s="14"/>
      <c r="N38" s="14"/>
      <c r="O38" s="14"/>
      <c r="S38" s="42"/>
    </row>
    <row r="39" spans="1:26" ht="15.75" customHeight="1" x14ac:dyDescent="0.35">
      <c r="B39" s="332"/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7"/>
      <c r="Q39" s="337"/>
      <c r="R39" s="337"/>
    </row>
    <row r="40" spans="1:26" ht="15.75" customHeight="1" x14ac:dyDescent="0.35">
      <c r="A40" s="6"/>
      <c r="B40" s="42"/>
      <c r="C40" s="42"/>
      <c r="D40" s="42"/>
      <c r="E40" s="42"/>
      <c r="F40" s="42"/>
      <c r="G40" s="42"/>
      <c r="H40" s="14"/>
      <c r="I40" s="14"/>
      <c r="J40" s="14"/>
      <c r="K40" s="14"/>
      <c r="L40" s="14"/>
      <c r="M40" s="14"/>
      <c r="N40" s="14"/>
      <c r="O40" s="14"/>
      <c r="S40" s="42"/>
    </row>
    <row r="41" spans="1:26" ht="15.75" customHeight="1" x14ac:dyDescent="0.35">
      <c r="A41" s="6"/>
      <c r="B41" s="42"/>
      <c r="C41" s="42"/>
      <c r="D41" s="42"/>
      <c r="E41" s="42"/>
      <c r="F41" s="42"/>
      <c r="G41" s="42"/>
      <c r="H41" s="14"/>
      <c r="I41" s="14"/>
      <c r="J41" s="14"/>
      <c r="K41" s="14"/>
      <c r="L41" s="14"/>
      <c r="M41" s="14"/>
      <c r="N41" s="14"/>
      <c r="O41" s="14"/>
      <c r="S41" s="42"/>
    </row>
    <row r="42" spans="1:26" ht="15.75" customHeight="1" x14ac:dyDescent="0.35">
      <c r="A42" s="6"/>
      <c r="B42" s="42"/>
      <c r="C42" s="42"/>
      <c r="D42" s="42"/>
      <c r="E42" s="42"/>
      <c r="F42" s="42"/>
      <c r="G42" s="42"/>
      <c r="H42" s="14"/>
      <c r="I42" s="14"/>
      <c r="J42" s="14"/>
      <c r="K42" s="14"/>
      <c r="L42" s="14"/>
      <c r="M42" s="14"/>
      <c r="N42" s="14"/>
      <c r="O42" s="14"/>
      <c r="S42" s="42"/>
    </row>
    <row r="43" spans="1:26" ht="15.75" customHeight="1" x14ac:dyDescent="0.35">
      <c r="A43" s="6"/>
      <c r="B43" s="42"/>
      <c r="C43" s="42"/>
      <c r="D43" s="42"/>
      <c r="E43" s="42"/>
      <c r="F43" s="42"/>
      <c r="G43" s="42"/>
      <c r="H43" s="14"/>
      <c r="I43" s="14"/>
      <c r="J43" s="14"/>
      <c r="K43" s="14"/>
      <c r="L43" s="14"/>
      <c r="M43" s="14"/>
      <c r="N43" s="14"/>
      <c r="O43" s="14"/>
      <c r="S43" s="42"/>
    </row>
    <row r="44" spans="1:26" ht="15.75" customHeight="1" x14ac:dyDescent="0.35">
      <c r="A44" s="6"/>
      <c r="B44" s="42"/>
      <c r="C44" s="42"/>
      <c r="D44" s="42"/>
      <c r="E44" s="42"/>
      <c r="F44" s="42"/>
      <c r="G44" s="42"/>
      <c r="H44" s="14"/>
      <c r="I44" s="14"/>
      <c r="J44" s="14"/>
      <c r="K44" s="14"/>
      <c r="L44" s="14"/>
      <c r="M44" s="14"/>
      <c r="N44" s="14"/>
      <c r="O44" s="14"/>
      <c r="S44" s="42"/>
    </row>
    <row r="45" spans="1:26" s="25" customFormat="1" ht="15.75" customHeight="1" x14ac:dyDescent="0.35">
      <c r="A45" s="6"/>
      <c r="B45" s="42"/>
      <c r="C45" s="42"/>
      <c r="D45" s="42"/>
      <c r="E45" s="42"/>
      <c r="F45" s="42"/>
      <c r="G45" s="42"/>
      <c r="H45" s="14"/>
      <c r="I45" s="14"/>
      <c r="J45" s="14"/>
      <c r="K45" s="14"/>
      <c r="L45" s="14"/>
      <c r="M45" s="14"/>
      <c r="N45" s="14"/>
      <c r="O45" s="14"/>
      <c r="P45" s="26"/>
      <c r="Q45" s="26"/>
      <c r="R45" s="26"/>
      <c r="S45" s="42"/>
      <c r="T45" s="26"/>
      <c r="U45" s="26"/>
    </row>
    <row r="46" spans="1:26" s="25" customFormat="1" ht="12.75" customHeight="1" x14ac:dyDescent="0.35">
      <c r="B46" s="26"/>
      <c r="C46" s="26"/>
      <c r="D46" s="26"/>
      <c r="E46" s="26"/>
      <c r="F46" s="26"/>
      <c r="G46" s="26"/>
      <c r="N46" s="169"/>
      <c r="P46" s="26"/>
      <c r="Q46" s="26"/>
      <c r="R46" s="26"/>
      <c r="S46" s="26"/>
      <c r="T46" s="26"/>
      <c r="U46" s="26"/>
    </row>
  </sheetData>
  <mergeCells count="9">
    <mergeCell ref="A1:U1"/>
    <mergeCell ref="B14:T14"/>
    <mergeCell ref="B24:T24"/>
    <mergeCell ref="B39:R39"/>
    <mergeCell ref="A2:A3"/>
    <mergeCell ref="B4:T4"/>
    <mergeCell ref="P2:U2"/>
    <mergeCell ref="I2:N2"/>
    <mergeCell ref="B2:G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26"/>
  <sheetViews>
    <sheetView zoomScaleNormal="100" workbookViewId="0">
      <selection sqref="A1:AF1"/>
    </sheetView>
  </sheetViews>
  <sheetFormatPr defaultColWidth="9.1796875" defaultRowHeight="10" x14ac:dyDescent="0.35"/>
  <cols>
    <col min="1" max="1" width="30" style="2" customWidth="1"/>
    <col min="2" max="3" width="7" style="16" customWidth="1"/>
    <col min="4" max="4" width="7" style="167" customWidth="1"/>
    <col min="5" max="5" width="1.7265625" style="238" customWidth="1"/>
    <col min="6" max="7" width="6.453125" style="16" customWidth="1"/>
    <col min="8" max="8" width="6.453125" style="167" customWidth="1"/>
    <col min="9" max="9" width="1.7265625" style="238" customWidth="1"/>
    <col min="10" max="11" width="7.54296875" style="16" customWidth="1"/>
    <col min="12" max="12" width="7.54296875" style="167" customWidth="1"/>
    <col min="13" max="13" width="1.1796875" style="238" customWidth="1"/>
    <col min="14" max="15" width="6.1796875" style="16" customWidth="1"/>
    <col min="16" max="16" width="6.1796875" style="167" customWidth="1"/>
    <col min="17" max="17" width="1.453125" style="238" customWidth="1"/>
    <col min="18" max="19" width="7.1796875" style="16" customWidth="1"/>
    <col min="20" max="20" width="7.1796875" style="167" customWidth="1"/>
    <col min="21" max="21" width="1.26953125" style="238" customWidth="1"/>
    <col min="22" max="23" width="6.26953125" style="16" customWidth="1"/>
    <col min="24" max="24" width="6.26953125" style="167" customWidth="1"/>
    <col min="25" max="25" width="1.26953125" style="238" customWidth="1"/>
    <col min="26" max="27" width="6.54296875" style="16" customWidth="1"/>
    <col min="28" max="28" width="6.54296875" style="167" customWidth="1"/>
    <col min="29" max="29" width="1.453125" style="238" customWidth="1"/>
    <col min="30" max="31" width="5.7265625" style="16" customWidth="1"/>
    <col min="32" max="32" width="5.7265625" style="193" customWidth="1"/>
    <col min="33" max="16384" width="9.1796875" style="2"/>
  </cols>
  <sheetData>
    <row r="1" spans="1:33" ht="36.75" customHeight="1" x14ac:dyDescent="0.35">
      <c r="A1" s="336" t="s">
        <v>154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251"/>
    </row>
    <row r="2" spans="1:33" ht="33" customHeight="1" x14ac:dyDescent="0.35">
      <c r="A2" s="56" t="s">
        <v>21</v>
      </c>
      <c r="B2" s="348" t="s">
        <v>9</v>
      </c>
      <c r="C2" s="348"/>
      <c r="D2" s="348"/>
      <c r="E2" s="77"/>
      <c r="F2" s="330" t="s">
        <v>22</v>
      </c>
      <c r="G2" s="330"/>
      <c r="H2" s="330"/>
      <c r="I2" s="237"/>
      <c r="J2" s="330" t="s">
        <v>23</v>
      </c>
      <c r="K2" s="330"/>
      <c r="L2" s="330"/>
      <c r="M2" s="237"/>
      <c r="N2" s="330" t="s">
        <v>24</v>
      </c>
      <c r="O2" s="330"/>
      <c r="P2" s="330"/>
      <c r="Q2" s="237"/>
      <c r="R2" s="330" t="s">
        <v>5</v>
      </c>
      <c r="S2" s="330"/>
      <c r="T2" s="330"/>
      <c r="U2" s="237"/>
      <c r="V2" s="330" t="s">
        <v>6</v>
      </c>
      <c r="W2" s="330"/>
      <c r="X2" s="330"/>
      <c r="Y2" s="237"/>
      <c r="Z2" s="330" t="s">
        <v>25</v>
      </c>
      <c r="AA2" s="330"/>
      <c r="AB2" s="330"/>
      <c r="AC2" s="237"/>
      <c r="AD2" s="330" t="s">
        <v>26</v>
      </c>
      <c r="AE2" s="330"/>
      <c r="AF2" s="330"/>
    </row>
    <row r="3" spans="1:33" ht="21.75" customHeight="1" x14ac:dyDescent="0.35">
      <c r="A3" s="5"/>
      <c r="B3" s="57">
        <v>2021</v>
      </c>
      <c r="C3" s="57">
        <v>2022</v>
      </c>
      <c r="D3" s="168">
        <v>2023</v>
      </c>
      <c r="E3" s="248"/>
      <c r="F3" s="57">
        <v>2021</v>
      </c>
      <c r="G3" s="57">
        <v>2022</v>
      </c>
      <c r="H3" s="168">
        <v>2023</v>
      </c>
      <c r="I3" s="248"/>
      <c r="J3" s="248">
        <v>2021</v>
      </c>
      <c r="K3" s="57">
        <v>2022</v>
      </c>
      <c r="L3" s="168">
        <v>2023</v>
      </c>
      <c r="M3" s="248"/>
      <c r="N3" s="57">
        <v>2021</v>
      </c>
      <c r="O3" s="57">
        <v>2022</v>
      </c>
      <c r="P3" s="168">
        <v>2023</v>
      </c>
      <c r="Q3" s="248"/>
      <c r="R3" s="57">
        <v>2021</v>
      </c>
      <c r="S3" s="57">
        <v>2022</v>
      </c>
      <c r="T3" s="168">
        <v>2023</v>
      </c>
      <c r="U3" s="248"/>
      <c r="V3" s="57">
        <v>2021</v>
      </c>
      <c r="W3" s="57">
        <v>2022</v>
      </c>
      <c r="X3" s="168">
        <v>2023</v>
      </c>
      <c r="Y3" s="248"/>
      <c r="Z3" s="57">
        <v>2021</v>
      </c>
      <c r="AA3" s="57">
        <v>2022</v>
      </c>
      <c r="AB3" s="168">
        <v>2023</v>
      </c>
      <c r="AC3" s="248"/>
      <c r="AD3" s="57">
        <v>2021</v>
      </c>
      <c r="AE3" s="57">
        <v>2022</v>
      </c>
      <c r="AF3" s="192">
        <v>2023</v>
      </c>
    </row>
    <row r="4" spans="1:33" s="58" customFormat="1" ht="17.25" customHeight="1" x14ac:dyDescent="0.35">
      <c r="B4" s="346" t="s">
        <v>27</v>
      </c>
      <c r="C4" s="346"/>
      <c r="D4" s="346"/>
      <c r="E4" s="347"/>
      <c r="F4" s="346"/>
      <c r="G4" s="346"/>
      <c r="H4" s="346"/>
      <c r="I4" s="347"/>
      <c r="J4" s="346"/>
      <c r="K4" s="346"/>
      <c r="L4" s="346"/>
      <c r="M4" s="347"/>
      <c r="N4" s="346"/>
      <c r="O4" s="346"/>
      <c r="P4" s="346"/>
      <c r="Q4" s="347"/>
      <c r="R4" s="346"/>
      <c r="S4" s="346"/>
      <c r="T4" s="346"/>
      <c r="U4" s="347"/>
      <c r="V4" s="346"/>
      <c r="W4" s="346"/>
      <c r="X4" s="346"/>
      <c r="Y4" s="347"/>
      <c r="Z4" s="346"/>
      <c r="AA4" s="346"/>
      <c r="AB4" s="346"/>
      <c r="AC4" s="347"/>
      <c r="AD4" s="346"/>
      <c r="AE4" s="346"/>
      <c r="AF4" s="196"/>
    </row>
    <row r="5" spans="1:33" ht="16.5" customHeight="1" x14ac:dyDescent="0.35">
      <c r="A5" s="301" t="s">
        <v>28</v>
      </c>
      <c r="B5" s="17">
        <v>70.099999999999994</v>
      </c>
      <c r="C5" s="17">
        <v>69.099999999999994</v>
      </c>
      <c r="D5" s="29">
        <v>68.671173319121493</v>
      </c>
      <c r="E5" s="29"/>
      <c r="F5" s="12">
        <v>64.5</v>
      </c>
      <c r="G5" s="12">
        <v>61.7</v>
      </c>
      <c r="H5" s="12">
        <v>61.1</v>
      </c>
      <c r="I5" s="12"/>
      <c r="J5" s="12">
        <v>76.2</v>
      </c>
      <c r="K5" s="12">
        <v>77.3</v>
      </c>
      <c r="L5" s="12">
        <v>77.551879999999997</v>
      </c>
      <c r="M5" s="12"/>
      <c r="N5" s="12">
        <v>71.099999999999994</v>
      </c>
      <c r="O5" s="12">
        <v>68.900000000000006</v>
      </c>
      <c r="P5" s="12">
        <v>69.413150000000002</v>
      </c>
      <c r="Q5" s="12"/>
      <c r="R5" s="12">
        <v>70.3</v>
      </c>
      <c r="S5" s="12">
        <v>70.900000000000006</v>
      </c>
      <c r="T5" s="12">
        <v>67.217659999999995</v>
      </c>
      <c r="U5" s="12"/>
      <c r="V5" s="12">
        <v>67.8</v>
      </c>
      <c r="W5" s="12">
        <v>67.8</v>
      </c>
      <c r="X5" s="12">
        <v>68.760080000000002</v>
      </c>
      <c r="Y5" s="12"/>
      <c r="Z5" s="12">
        <v>71.400000000000006</v>
      </c>
      <c r="AA5" s="12">
        <v>71.5</v>
      </c>
      <c r="AB5" s="12">
        <v>70.400000000000006</v>
      </c>
      <c r="AC5" s="12"/>
      <c r="AD5" s="12">
        <v>56.5</v>
      </c>
      <c r="AE5" s="12">
        <v>50.2</v>
      </c>
      <c r="AF5" s="12">
        <v>51.86524</v>
      </c>
    </row>
    <row r="6" spans="1:33" ht="16.5" customHeight="1" x14ac:dyDescent="0.35">
      <c r="A6" s="301" t="s">
        <v>29</v>
      </c>
      <c r="B6" s="17">
        <v>39.299999999999997</v>
      </c>
      <c r="C6" s="17">
        <v>40.799999999999997</v>
      </c>
      <c r="D6" s="29">
        <v>41.930785610807611</v>
      </c>
      <c r="E6" s="29"/>
      <c r="F6" s="12">
        <v>28.6</v>
      </c>
      <c r="G6" s="12">
        <v>30.8</v>
      </c>
      <c r="H6" s="12">
        <v>30.3</v>
      </c>
      <c r="I6" s="12"/>
      <c r="J6" s="12">
        <v>50</v>
      </c>
      <c r="K6" s="12">
        <v>50.9</v>
      </c>
      <c r="L6" s="12">
        <v>53.254260000000002</v>
      </c>
      <c r="M6" s="12"/>
      <c r="N6" s="12">
        <v>42.1</v>
      </c>
      <c r="O6" s="12">
        <v>41.1</v>
      </c>
      <c r="P6" s="12">
        <v>41.720590000000001</v>
      </c>
      <c r="Q6" s="12"/>
      <c r="R6" s="12">
        <v>35.5</v>
      </c>
      <c r="S6" s="12">
        <v>41.7</v>
      </c>
      <c r="T6" s="12">
        <v>43.782960000000003</v>
      </c>
      <c r="U6" s="12"/>
      <c r="V6" s="12">
        <v>37.4</v>
      </c>
      <c r="W6" s="12">
        <v>39.6</v>
      </c>
      <c r="X6" s="12">
        <v>40.854239999999997</v>
      </c>
      <c r="Y6" s="12"/>
      <c r="Z6" s="12">
        <v>40.799999999999997</v>
      </c>
      <c r="AA6" s="12">
        <v>42.5</v>
      </c>
      <c r="AB6" s="12">
        <v>43.5</v>
      </c>
      <c r="AC6" s="12"/>
      <c r="AD6" s="12">
        <v>22</v>
      </c>
      <c r="AE6" s="12">
        <v>23.4</v>
      </c>
      <c r="AF6" s="12">
        <v>23.956510000000002</v>
      </c>
    </row>
    <row r="7" spans="1:33" ht="16.5" customHeight="1" x14ac:dyDescent="0.35">
      <c r="A7" s="301" t="s">
        <v>30</v>
      </c>
      <c r="B7" s="17">
        <v>11.4</v>
      </c>
      <c r="C7" s="17">
        <v>11.3</v>
      </c>
      <c r="D7" s="29">
        <v>12.019067160750925</v>
      </c>
      <c r="E7" s="29"/>
      <c r="F7" s="12">
        <v>7.1</v>
      </c>
      <c r="G7" s="12">
        <v>7.3</v>
      </c>
      <c r="H7" s="12">
        <v>8.3902184176344559</v>
      </c>
      <c r="I7" s="12"/>
      <c r="J7" s="12">
        <v>15.8</v>
      </c>
      <c r="K7" s="12">
        <v>15.5</v>
      </c>
      <c r="L7" s="12">
        <v>15.813739999999999</v>
      </c>
      <c r="M7" s="12"/>
      <c r="N7" s="12">
        <v>12.7</v>
      </c>
      <c r="O7" s="12">
        <v>12.4</v>
      </c>
      <c r="P7" s="12">
        <v>12.77392</v>
      </c>
      <c r="Q7" s="12"/>
      <c r="R7" s="12">
        <v>14.5</v>
      </c>
      <c r="S7" s="12">
        <v>13.1</v>
      </c>
      <c r="T7" s="12">
        <v>14.35971</v>
      </c>
      <c r="U7" s="12"/>
      <c r="V7" s="12">
        <v>8.9</v>
      </c>
      <c r="W7" s="12">
        <v>9.6999999999999993</v>
      </c>
      <c r="X7" s="12">
        <v>10.47264</v>
      </c>
      <c r="Y7" s="12"/>
      <c r="Z7" s="12">
        <v>13.1</v>
      </c>
      <c r="AA7" s="12">
        <v>13</v>
      </c>
      <c r="AB7" s="12">
        <v>13.4</v>
      </c>
      <c r="AC7" s="12"/>
      <c r="AD7" s="12">
        <v>5</v>
      </c>
      <c r="AE7" s="12">
        <v>4.8</v>
      </c>
      <c r="AF7" s="12">
        <v>6.0934410000000003</v>
      </c>
    </row>
    <row r="8" spans="1:33" x14ac:dyDescent="0.35">
      <c r="A8" s="301"/>
      <c r="B8" s="17"/>
      <c r="C8" s="17"/>
      <c r="D8" s="17"/>
      <c r="E8" s="17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0"/>
      <c r="AD8" s="12"/>
      <c r="AE8" s="12"/>
      <c r="AF8" s="300"/>
    </row>
    <row r="9" spans="1:33" ht="16.5" customHeight="1" x14ac:dyDescent="0.35">
      <c r="A9" s="301"/>
      <c r="B9" s="346" t="s">
        <v>31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299"/>
    </row>
    <row r="10" spans="1:33" ht="17.25" customHeight="1" x14ac:dyDescent="0.35">
      <c r="A10" s="301" t="s">
        <v>28</v>
      </c>
      <c r="B10" s="29">
        <v>28</v>
      </c>
      <c r="C10" s="29">
        <v>26.56</v>
      </c>
      <c r="D10" s="29">
        <v>26.57</v>
      </c>
      <c r="E10" s="29"/>
      <c r="F10" s="12">
        <v>34.6</v>
      </c>
      <c r="G10" s="12">
        <v>31.74</v>
      </c>
      <c r="H10" s="12">
        <v>32.82</v>
      </c>
      <c r="I10" s="12"/>
      <c r="J10" s="12">
        <v>23.8</v>
      </c>
      <c r="K10" s="12">
        <v>23.25</v>
      </c>
      <c r="L10" s="12">
        <v>22.59</v>
      </c>
      <c r="M10" s="12"/>
      <c r="N10" s="12">
        <v>28.8</v>
      </c>
      <c r="O10" s="12">
        <v>25.82</v>
      </c>
      <c r="P10" s="12">
        <v>26.59</v>
      </c>
      <c r="Q10" s="12"/>
      <c r="R10" s="12">
        <v>31.2</v>
      </c>
      <c r="S10" s="12">
        <v>31.56</v>
      </c>
      <c r="T10" s="12">
        <v>30.28</v>
      </c>
      <c r="U10" s="12"/>
      <c r="V10" s="12">
        <v>24.1</v>
      </c>
      <c r="W10" s="12">
        <v>23.75</v>
      </c>
      <c r="X10" s="12">
        <v>23.59</v>
      </c>
      <c r="Y10" s="12"/>
      <c r="Z10" s="12">
        <v>27.8</v>
      </c>
      <c r="AA10" s="12">
        <v>26.18</v>
      </c>
      <c r="AB10" s="12">
        <v>26.39</v>
      </c>
      <c r="AC10" s="12"/>
      <c r="AD10" s="12">
        <v>30.6</v>
      </c>
      <c r="AE10" s="12">
        <v>31.83</v>
      </c>
      <c r="AF10" s="12">
        <v>29.12</v>
      </c>
    </row>
    <row r="11" spans="1:33" ht="17.25" customHeight="1" x14ac:dyDescent="0.35">
      <c r="A11" s="301" t="s">
        <v>29</v>
      </c>
      <c r="B11" s="17">
        <v>48.8</v>
      </c>
      <c r="C11" s="29">
        <v>50.53</v>
      </c>
      <c r="D11" s="29">
        <v>52.14</v>
      </c>
      <c r="E11" s="29"/>
      <c r="F11" s="12">
        <v>46.1</v>
      </c>
      <c r="G11" s="12">
        <v>49.17</v>
      </c>
      <c r="H11" s="12">
        <v>47.64</v>
      </c>
      <c r="I11" s="12"/>
      <c r="J11" s="12">
        <v>50.5</v>
      </c>
      <c r="K11" s="12">
        <v>51.39</v>
      </c>
      <c r="L11" s="12">
        <v>55</v>
      </c>
      <c r="M11" s="12"/>
      <c r="N11" s="12">
        <v>50.3</v>
      </c>
      <c r="O11" s="12">
        <v>52.97</v>
      </c>
      <c r="P11" s="12">
        <v>54.65</v>
      </c>
      <c r="Q11" s="12"/>
      <c r="R11" s="12">
        <v>46</v>
      </c>
      <c r="S11" s="12">
        <v>50.32</v>
      </c>
      <c r="T11" s="12">
        <v>51.92</v>
      </c>
      <c r="U11" s="12"/>
      <c r="V11" s="12">
        <v>48.2</v>
      </c>
      <c r="W11" s="12">
        <v>46.45</v>
      </c>
      <c r="X11" s="12">
        <v>48.01</v>
      </c>
      <c r="Y11" s="12"/>
      <c r="Z11" s="12">
        <v>49.7</v>
      </c>
      <c r="AA11" s="12">
        <v>51.36</v>
      </c>
      <c r="AB11" s="12">
        <v>53.09</v>
      </c>
      <c r="AC11" s="12"/>
      <c r="AD11" s="12">
        <v>35.4</v>
      </c>
      <c r="AE11" s="12">
        <v>38.840000000000003</v>
      </c>
      <c r="AF11" s="12">
        <v>38.14</v>
      </c>
    </row>
    <row r="12" spans="1:33" ht="17.25" customHeight="1" x14ac:dyDescent="0.35">
      <c r="A12" s="301" t="s">
        <v>30</v>
      </c>
      <c r="B12" s="17">
        <v>23.2</v>
      </c>
      <c r="C12" s="29">
        <v>22.92</v>
      </c>
      <c r="D12" s="29">
        <v>21.29</v>
      </c>
      <c r="E12" s="29"/>
      <c r="F12" s="12">
        <v>19.3</v>
      </c>
      <c r="G12" s="12">
        <v>19.09</v>
      </c>
      <c r="H12" s="12">
        <v>19.54</v>
      </c>
      <c r="I12" s="12"/>
      <c r="J12" s="12">
        <v>25.7</v>
      </c>
      <c r="K12" s="12">
        <v>25.36</v>
      </c>
      <c r="L12" s="12">
        <v>22.41</v>
      </c>
      <c r="M12" s="12"/>
      <c r="N12" s="12">
        <v>20.9</v>
      </c>
      <c r="O12" s="12">
        <v>21.21</v>
      </c>
      <c r="P12" s="12">
        <v>18.760000000000002</v>
      </c>
      <c r="Q12" s="12"/>
      <c r="R12" s="12">
        <v>22.8</v>
      </c>
      <c r="S12" s="12">
        <v>18.13</v>
      </c>
      <c r="T12" s="12">
        <v>17.8</v>
      </c>
      <c r="U12" s="12"/>
      <c r="V12" s="12">
        <v>27.7</v>
      </c>
      <c r="W12" s="12">
        <v>29.79</v>
      </c>
      <c r="X12" s="12">
        <v>28.4</v>
      </c>
      <c r="Y12" s="12"/>
      <c r="Z12" s="12">
        <v>22.5</v>
      </c>
      <c r="AA12" s="12">
        <v>22.46</v>
      </c>
      <c r="AB12" s="12">
        <v>20.51</v>
      </c>
      <c r="AC12" s="12"/>
      <c r="AD12" s="12">
        <v>34</v>
      </c>
      <c r="AE12" s="12">
        <v>29.33</v>
      </c>
      <c r="AF12" s="12">
        <v>32.74</v>
      </c>
    </row>
    <row r="13" spans="1:33" s="20" customFormat="1" ht="17.25" customHeight="1" x14ac:dyDescent="0.35">
      <c r="A13" s="7" t="s">
        <v>9</v>
      </c>
      <c r="B13" s="29">
        <v>100</v>
      </c>
      <c r="C13" s="29">
        <v>100.01</v>
      </c>
      <c r="D13" s="29">
        <v>100</v>
      </c>
      <c r="E13" s="29"/>
      <c r="F13" s="12">
        <v>100</v>
      </c>
      <c r="G13" s="12">
        <v>100</v>
      </c>
      <c r="H13" s="12">
        <v>100</v>
      </c>
      <c r="I13" s="12"/>
      <c r="J13" s="12">
        <v>100</v>
      </c>
      <c r="K13" s="12">
        <v>100</v>
      </c>
      <c r="L13" s="12">
        <v>100</v>
      </c>
      <c r="M13" s="12"/>
      <c r="N13" s="12">
        <v>100</v>
      </c>
      <c r="O13" s="12">
        <v>100</v>
      </c>
      <c r="P13" s="12">
        <v>100</v>
      </c>
      <c r="Q13" s="12"/>
      <c r="R13" s="12">
        <v>100</v>
      </c>
      <c r="S13" s="12">
        <v>100</v>
      </c>
      <c r="T13" s="12">
        <v>100</v>
      </c>
      <c r="U13" s="12"/>
      <c r="V13" s="12">
        <v>100</v>
      </c>
      <c r="W13" s="12">
        <v>100</v>
      </c>
      <c r="X13" s="12">
        <v>100</v>
      </c>
      <c r="Y13" s="12"/>
      <c r="Z13" s="12">
        <v>100</v>
      </c>
      <c r="AA13" s="12">
        <v>100</v>
      </c>
      <c r="AB13" s="12">
        <v>100</v>
      </c>
      <c r="AC13" s="12"/>
      <c r="AD13" s="12">
        <v>100</v>
      </c>
      <c r="AE13" s="12">
        <v>100</v>
      </c>
      <c r="AF13" s="12">
        <v>100</v>
      </c>
    </row>
    <row r="14" spans="1:33" s="20" customFormat="1" x14ac:dyDescent="0.35">
      <c r="A14" s="8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02"/>
    </row>
    <row r="15" spans="1:33" s="41" customFormat="1" x14ac:dyDescent="0.35">
      <c r="A15" s="9" t="s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3" x14ac:dyDescent="0.35">
      <c r="A16" s="342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42"/>
    </row>
    <row r="17" spans="1:32" x14ac:dyDescent="0.35">
      <c r="A17" s="6"/>
      <c r="B17" s="1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1:32" x14ac:dyDescent="0.35">
      <c r="A18" s="6"/>
      <c r="B18" s="11"/>
      <c r="C18" s="11"/>
      <c r="D18" s="166"/>
      <c r="E18" s="236"/>
      <c r="F18" s="42"/>
      <c r="J18" s="59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</row>
    <row r="19" spans="1:32" x14ac:dyDescent="0.35"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24"/>
    </row>
    <row r="20" spans="1:32" x14ac:dyDescent="0.35">
      <c r="A20" s="6"/>
      <c r="B20" s="11"/>
      <c r="C20" s="11"/>
      <c r="D20" s="166"/>
      <c r="E20" s="236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1:32" x14ac:dyDescent="0.35">
      <c r="A21" s="6"/>
      <c r="B21" s="11"/>
      <c r="C21" s="11"/>
      <c r="D21" s="166"/>
      <c r="E21" s="236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V21" s="42"/>
      <c r="Z21" s="42"/>
      <c r="AA21" s="42"/>
      <c r="AB21" s="42"/>
      <c r="AC21" s="42"/>
      <c r="AD21" s="42"/>
      <c r="AE21" s="42"/>
    </row>
    <row r="22" spans="1:32" x14ac:dyDescent="0.35">
      <c r="A22" s="6"/>
      <c r="B22" s="11"/>
      <c r="C22" s="11"/>
      <c r="D22" s="166"/>
      <c r="E22" s="236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D22" s="42"/>
      <c r="AE22" s="42"/>
    </row>
    <row r="23" spans="1:32" x14ac:dyDescent="0.35">
      <c r="A23" s="6"/>
      <c r="B23" s="11"/>
      <c r="C23" s="11"/>
      <c r="D23" s="166"/>
      <c r="E23" s="236"/>
      <c r="F23" s="42"/>
      <c r="G23" s="42"/>
      <c r="H23" s="42"/>
      <c r="I23" s="42"/>
      <c r="J23" s="42"/>
      <c r="N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2" x14ac:dyDescent="0.35">
      <c r="A24" s="6"/>
      <c r="B24" s="11"/>
      <c r="C24" s="11"/>
      <c r="D24" s="166"/>
      <c r="E24" s="236"/>
      <c r="F24" s="42"/>
      <c r="G24" s="42"/>
      <c r="H24" s="42"/>
      <c r="I24" s="42"/>
      <c r="J24" s="42"/>
      <c r="K24" s="60"/>
      <c r="L24" s="60"/>
      <c r="M24" s="60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2" s="25" customFormat="1" x14ac:dyDescent="0.35">
      <c r="A25" s="6"/>
      <c r="B25" s="11"/>
      <c r="C25" s="11"/>
      <c r="D25" s="166"/>
      <c r="E25" s="236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26"/>
    </row>
    <row r="26" spans="1:32" s="25" customFormat="1" x14ac:dyDescent="0.3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</sheetData>
  <mergeCells count="13">
    <mergeCell ref="A1:AF1"/>
    <mergeCell ref="B4:AE4"/>
    <mergeCell ref="B9:AE9"/>
    <mergeCell ref="A16:AD16"/>
    <mergeCell ref="F19:AD19"/>
    <mergeCell ref="B2:D2"/>
    <mergeCell ref="F2:H2"/>
    <mergeCell ref="J2:L2"/>
    <mergeCell ref="N2:P2"/>
    <mergeCell ref="R2:T2"/>
    <mergeCell ref="V2:X2"/>
    <mergeCell ref="Z2:AB2"/>
    <mergeCell ref="AD2:AF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26"/>
  <sheetViews>
    <sheetView zoomScaleNormal="100" workbookViewId="0">
      <selection sqref="A1:AF1"/>
    </sheetView>
  </sheetViews>
  <sheetFormatPr defaultColWidth="9.1796875" defaultRowHeight="10" x14ac:dyDescent="0.35"/>
  <cols>
    <col min="1" max="1" width="31.7265625" style="2" customWidth="1"/>
    <col min="2" max="3" width="6.1796875" style="16" bestFit="1" customWidth="1"/>
    <col min="4" max="4" width="6.1796875" style="181" bestFit="1" customWidth="1"/>
    <col min="5" max="5" width="1.26953125" style="238" customWidth="1"/>
    <col min="6" max="7" width="5.54296875" style="16" bestFit="1" customWidth="1"/>
    <col min="8" max="8" width="5.54296875" style="181" bestFit="1" customWidth="1"/>
    <col min="9" max="9" width="2" style="238" customWidth="1"/>
    <col min="10" max="11" width="5.54296875" style="16" bestFit="1" customWidth="1"/>
    <col min="12" max="12" width="5.54296875" style="181" bestFit="1" customWidth="1"/>
    <col min="13" max="13" width="1.81640625" style="238" customWidth="1"/>
    <col min="14" max="15" width="5.54296875" style="16" bestFit="1" customWidth="1"/>
    <col min="16" max="16" width="5.54296875" style="181" bestFit="1" customWidth="1"/>
    <col min="17" max="17" width="1.1796875" style="238" customWidth="1"/>
    <col min="18" max="19" width="5.54296875" style="16" bestFit="1" customWidth="1"/>
    <col min="20" max="20" width="5.54296875" style="181" bestFit="1" customWidth="1"/>
    <col min="21" max="21" width="1.54296875" style="238" customWidth="1"/>
    <col min="22" max="23" width="5.54296875" style="16" bestFit="1" customWidth="1"/>
    <col min="24" max="24" width="5.54296875" style="181" bestFit="1" customWidth="1"/>
    <col min="25" max="25" width="1.1796875" style="238" customWidth="1"/>
    <col min="26" max="27" width="5.54296875" style="16" bestFit="1" customWidth="1"/>
    <col min="28" max="28" width="5.54296875" style="181" bestFit="1" customWidth="1"/>
    <col min="29" max="29" width="1.26953125" style="238" customWidth="1"/>
    <col min="30" max="31" width="5.54296875" style="16" bestFit="1" customWidth="1"/>
    <col min="32" max="32" width="5.54296875" style="195" bestFit="1" customWidth="1"/>
    <col min="33" max="16384" width="9.1796875" style="2"/>
  </cols>
  <sheetData>
    <row r="1" spans="1:33" ht="40.5" customHeight="1" x14ac:dyDescent="0.35">
      <c r="A1" s="336" t="s">
        <v>156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251"/>
    </row>
    <row r="2" spans="1:33" ht="31.5" customHeight="1" x14ac:dyDescent="0.35">
      <c r="A2" s="56" t="s">
        <v>21</v>
      </c>
      <c r="B2" s="348" t="s">
        <v>9</v>
      </c>
      <c r="C2" s="348"/>
      <c r="D2" s="348"/>
      <c r="E2" s="77"/>
      <c r="F2" s="330" t="s">
        <v>22</v>
      </c>
      <c r="G2" s="330"/>
      <c r="H2" s="330"/>
      <c r="I2" s="237"/>
      <c r="J2" s="330" t="s">
        <v>23</v>
      </c>
      <c r="K2" s="330"/>
      <c r="L2" s="330"/>
      <c r="M2" s="237"/>
      <c r="N2" s="330" t="s">
        <v>24</v>
      </c>
      <c r="O2" s="330"/>
      <c r="P2" s="330"/>
      <c r="Q2" s="237"/>
      <c r="R2" s="330" t="s">
        <v>5</v>
      </c>
      <c r="S2" s="330"/>
      <c r="T2" s="330"/>
      <c r="U2" s="237"/>
      <c r="V2" s="330" t="s">
        <v>6</v>
      </c>
      <c r="W2" s="330"/>
      <c r="X2" s="330"/>
      <c r="Y2" s="237"/>
      <c r="Z2" s="330" t="s">
        <v>25</v>
      </c>
      <c r="AA2" s="330"/>
      <c r="AB2" s="330"/>
      <c r="AC2" s="237"/>
      <c r="AD2" s="330" t="s">
        <v>26</v>
      </c>
      <c r="AE2" s="330"/>
      <c r="AF2" s="330"/>
    </row>
    <row r="3" spans="1:33" ht="19.5" customHeight="1" x14ac:dyDescent="0.35">
      <c r="A3" s="5"/>
      <c r="B3" s="57">
        <v>2021</v>
      </c>
      <c r="C3" s="57">
        <v>2022</v>
      </c>
      <c r="D3" s="180">
        <v>2023</v>
      </c>
      <c r="E3" s="248"/>
      <c r="F3" s="57">
        <v>2021</v>
      </c>
      <c r="G3" s="57">
        <v>2022</v>
      </c>
      <c r="H3" s="180">
        <v>2023</v>
      </c>
      <c r="I3" s="248"/>
      <c r="J3" s="57">
        <v>2021</v>
      </c>
      <c r="K3" s="57">
        <v>2022</v>
      </c>
      <c r="L3" s="180">
        <v>2023</v>
      </c>
      <c r="M3" s="248"/>
      <c r="N3" s="57">
        <v>2021</v>
      </c>
      <c r="O3" s="57">
        <v>2022</v>
      </c>
      <c r="P3" s="180">
        <v>2023</v>
      </c>
      <c r="Q3" s="248"/>
      <c r="R3" s="57">
        <v>2021</v>
      </c>
      <c r="S3" s="57">
        <v>2022</v>
      </c>
      <c r="T3" s="180">
        <v>2023</v>
      </c>
      <c r="U3" s="248"/>
      <c r="V3" s="57">
        <v>2021</v>
      </c>
      <c r="W3" s="57">
        <v>2022</v>
      </c>
      <c r="X3" s="180">
        <v>2023</v>
      </c>
      <c r="Y3" s="248"/>
      <c r="Z3" s="57">
        <v>2021</v>
      </c>
      <c r="AA3" s="57">
        <v>2022</v>
      </c>
      <c r="AB3" s="180">
        <v>2023</v>
      </c>
      <c r="AC3" s="248"/>
      <c r="AD3" s="57">
        <v>2021</v>
      </c>
      <c r="AE3" s="57">
        <v>2022</v>
      </c>
      <c r="AF3" s="194">
        <v>2023</v>
      </c>
    </row>
    <row r="4" spans="1:33" s="58" customFormat="1" ht="19.5" customHeight="1" x14ac:dyDescent="0.35">
      <c r="B4" s="346" t="s">
        <v>27</v>
      </c>
      <c r="C4" s="346"/>
      <c r="D4" s="346"/>
      <c r="E4" s="347"/>
      <c r="F4" s="346"/>
      <c r="G4" s="346"/>
      <c r="H4" s="346"/>
      <c r="I4" s="347"/>
      <c r="J4" s="346"/>
      <c r="K4" s="346"/>
      <c r="L4" s="346"/>
      <c r="M4" s="347"/>
      <c r="N4" s="346"/>
      <c r="O4" s="346"/>
      <c r="P4" s="346"/>
      <c r="Q4" s="347"/>
      <c r="R4" s="346"/>
      <c r="S4" s="346"/>
      <c r="T4" s="346"/>
      <c r="U4" s="347"/>
      <c r="V4" s="346"/>
      <c r="W4" s="346"/>
      <c r="X4" s="346"/>
      <c r="Y4" s="347"/>
      <c r="Z4" s="346"/>
      <c r="AA4" s="346"/>
      <c r="AB4" s="346"/>
      <c r="AC4" s="347"/>
      <c r="AD4" s="346"/>
      <c r="AE4" s="346"/>
      <c r="AF4" s="346"/>
    </row>
    <row r="5" spans="1:33" ht="18" customHeight="1" x14ac:dyDescent="0.35">
      <c r="A5" s="6" t="s">
        <v>28</v>
      </c>
      <c r="B5" s="29">
        <v>66.48556132194517</v>
      </c>
      <c r="C5" s="29">
        <v>67.628693718589744</v>
      </c>
      <c r="D5" s="29">
        <v>67.099999999999994</v>
      </c>
      <c r="E5" s="29"/>
      <c r="F5" s="12">
        <v>61.553268422950602</v>
      </c>
      <c r="G5" s="12">
        <v>60.898296995015478</v>
      </c>
      <c r="H5" s="12">
        <v>60.5</v>
      </c>
      <c r="I5" s="12"/>
      <c r="J5" s="12">
        <v>71.954128564288894</v>
      </c>
      <c r="K5" s="12">
        <v>74.991387477392124</v>
      </c>
      <c r="L5" s="12">
        <v>74.900000000000006</v>
      </c>
      <c r="M5" s="12"/>
      <c r="N5" s="12">
        <v>67.159731624725012</v>
      </c>
      <c r="O5" s="12">
        <v>66.829125914177453</v>
      </c>
      <c r="P5" s="12">
        <v>67.5</v>
      </c>
      <c r="Q5" s="12"/>
      <c r="R5" s="12">
        <v>65.857861574822465</v>
      </c>
      <c r="S5" s="12">
        <v>69.614058796513817</v>
      </c>
      <c r="T5" s="12">
        <v>68</v>
      </c>
      <c r="U5" s="12"/>
      <c r="V5" s="12">
        <v>65.927727467230227</v>
      </c>
      <c r="W5" s="12">
        <v>67.248722316865425</v>
      </c>
      <c r="X5" s="12">
        <v>65.599999999999994</v>
      </c>
      <c r="Y5" s="12"/>
      <c r="Z5" s="12">
        <v>67.65630926251248</v>
      </c>
      <c r="AA5" s="12">
        <v>69.217493686106096</v>
      </c>
      <c r="AB5" s="12">
        <v>68.099999999999994</v>
      </c>
      <c r="AC5" s="12"/>
      <c r="AD5" s="12">
        <v>49.468813437885608</v>
      </c>
      <c r="AE5" s="12">
        <v>47.823031519914139</v>
      </c>
      <c r="AF5" s="293">
        <v>53.6</v>
      </c>
    </row>
    <row r="6" spans="1:33" ht="16.5" customHeight="1" x14ac:dyDescent="0.35">
      <c r="A6" s="6" t="s">
        <v>29</v>
      </c>
      <c r="B6" s="29">
        <v>38.128135456199047</v>
      </c>
      <c r="C6" s="29">
        <v>39.132297213239866</v>
      </c>
      <c r="D6" s="29">
        <v>40.299999999999997</v>
      </c>
      <c r="E6" s="29"/>
      <c r="F6" s="12">
        <v>28.454196786793691</v>
      </c>
      <c r="G6" s="12">
        <v>30.494846791824266</v>
      </c>
      <c r="H6" s="12">
        <v>30.5</v>
      </c>
      <c r="I6" s="12"/>
      <c r="J6" s="12">
        <v>48.125519420623398</v>
      </c>
      <c r="K6" s="12">
        <v>48.068772383337375</v>
      </c>
      <c r="L6" s="12">
        <v>50.1</v>
      </c>
      <c r="M6" s="12"/>
      <c r="N6" s="12">
        <v>40.626693954311634</v>
      </c>
      <c r="O6" s="12">
        <v>40.107772610462483</v>
      </c>
      <c r="P6" s="12">
        <v>40.925096614751787</v>
      </c>
      <c r="Q6" s="12"/>
      <c r="R6" s="12">
        <v>35.402658195754341</v>
      </c>
      <c r="S6" s="12">
        <v>40.108721816577066</v>
      </c>
      <c r="T6" s="12">
        <v>41.7</v>
      </c>
      <c r="U6" s="12"/>
      <c r="V6" s="12">
        <v>36.006879605400762</v>
      </c>
      <c r="W6" s="12">
        <v>36.672078300384513</v>
      </c>
      <c r="X6" s="12">
        <v>37.9</v>
      </c>
      <c r="Y6" s="12"/>
      <c r="Z6" s="12">
        <v>39.354937820043887</v>
      </c>
      <c r="AA6" s="12">
        <v>40.699792422206492</v>
      </c>
      <c r="AB6" s="12">
        <v>42</v>
      </c>
      <c r="AC6" s="12"/>
      <c r="AD6" s="12">
        <v>23.838800374882847</v>
      </c>
      <c r="AE6" s="12">
        <v>22.044640700641626</v>
      </c>
      <c r="AF6" s="293">
        <v>19.5</v>
      </c>
    </row>
    <row r="7" spans="1:33" ht="17.25" customHeight="1" x14ac:dyDescent="0.35">
      <c r="A7" s="6" t="s">
        <v>30</v>
      </c>
      <c r="B7" s="29">
        <v>12.017698999109156</v>
      </c>
      <c r="C7" s="29">
        <v>12.318288538263253</v>
      </c>
      <c r="D7" s="29">
        <v>12.8</v>
      </c>
      <c r="E7" s="29"/>
      <c r="F7" s="12">
        <v>7.8965457430474801</v>
      </c>
      <c r="G7" s="12">
        <v>8.0009288704548229</v>
      </c>
      <c r="H7" s="12">
        <v>9</v>
      </c>
      <c r="I7" s="12"/>
      <c r="J7" s="12">
        <v>16.30407911001236</v>
      </c>
      <c r="K7" s="12">
        <v>16.795021002220619</v>
      </c>
      <c r="L7" s="12">
        <v>16.7</v>
      </c>
      <c r="M7" s="12"/>
      <c r="N7" s="12">
        <v>13.229164976061025</v>
      </c>
      <c r="O7" s="12">
        <v>13.208716576693528</v>
      </c>
      <c r="P7" s="12">
        <v>13.8</v>
      </c>
      <c r="Q7" s="12"/>
      <c r="R7" s="12">
        <v>14.375341711166195</v>
      </c>
      <c r="S7" s="12">
        <v>15.027171888536719</v>
      </c>
      <c r="T7" s="12">
        <v>14.1</v>
      </c>
      <c r="U7" s="12"/>
      <c r="V7" s="12">
        <v>10.039416692894504</v>
      </c>
      <c r="W7" s="12">
        <v>10.491228604959534</v>
      </c>
      <c r="X7" s="12">
        <v>11.4</v>
      </c>
      <c r="Y7" s="12"/>
      <c r="Z7" s="12">
        <v>13.731423418992581</v>
      </c>
      <c r="AA7" s="12">
        <v>14.091734360401309</v>
      </c>
      <c r="AB7" s="12">
        <v>14.3</v>
      </c>
      <c r="AC7" s="12"/>
      <c r="AD7" s="12">
        <v>5.200944932724898</v>
      </c>
      <c r="AE7" s="12">
        <v>5.0050727258961398</v>
      </c>
      <c r="AF7" s="293">
        <v>6.5</v>
      </c>
    </row>
    <row r="8" spans="1:33" x14ac:dyDescent="0.35">
      <c r="A8" s="6"/>
      <c r="B8" s="17"/>
      <c r="C8" s="17"/>
      <c r="D8" s="17"/>
      <c r="E8" s="17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12"/>
      <c r="AE8" s="12"/>
      <c r="AF8" s="293"/>
    </row>
    <row r="9" spans="1:33" ht="17.25" customHeight="1" x14ac:dyDescent="0.35">
      <c r="A9" s="6"/>
      <c r="B9" s="346" t="s">
        <v>31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</row>
    <row r="10" spans="1:33" ht="18" customHeight="1" x14ac:dyDescent="0.35">
      <c r="A10" s="6" t="s">
        <v>28</v>
      </c>
      <c r="B10" s="29">
        <v>29.91</v>
      </c>
      <c r="C10" s="29">
        <v>29.42</v>
      </c>
      <c r="D10" s="29">
        <v>28.9</v>
      </c>
      <c r="E10" s="29"/>
      <c r="F10" s="12">
        <v>36.22</v>
      </c>
      <c r="G10" s="12">
        <v>34.229999999999997</v>
      </c>
      <c r="H10" s="12">
        <v>34.5</v>
      </c>
      <c r="I10" s="12"/>
      <c r="J10" s="12">
        <v>25.68</v>
      </c>
      <c r="K10" s="12">
        <v>26.16</v>
      </c>
      <c r="L10" s="12">
        <v>25</v>
      </c>
      <c r="M10" s="12"/>
      <c r="N10" s="12">
        <v>28.83</v>
      </c>
      <c r="O10" s="293">
        <v>28.2</v>
      </c>
      <c r="P10" s="293">
        <v>28.1</v>
      </c>
      <c r="Q10" s="293"/>
      <c r="R10" s="12">
        <v>34.07</v>
      </c>
      <c r="S10" s="12">
        <v>32.770000000000003</v>
      </c>
      <c r="T10" s="12">
        <v>32.9</v>
      </c>
      <c r="U10" s="12"/>
      <c r="V10" s="12">
        <v>28.8</v>
      </c>
      <c r="W10" s="12">
        <v>28.86</v>
      </c>
      <c r="X10" s="12">
        <v>27.059862761163462</v>
      </c>
      <c r="Y10" s="12"/>
      <c r="Z10" s="12">
        <v>30.2</v>
      </c>
      <c r="AA10" s="12">
        <v>29.52</v>
      </c>
      <c r="AB10" s="12">
        <v>28.9</v>
      </c>
      <c r="AC10" s="12"/>
      <c r="AD10" s="12">
        <v>25.18</v>
      </c>
      <c r="AE10" s="12">
        <v>27.81</v>
      </c>
      <c r="AF10" s="293">
        <v>28.5</v>
      </c>
    </row>
    <row r="11" spans="1:33" ht="18" customHeight="1" x14ac:dyDescent="0.35">
      <c r="A11" s="6" t="s">
        <v>29</v>
      </c>
      <c r="B11" s="29">
        <v>48.93</v>
      </c>
      <c r="C11" s="29">
        <v>49.6</v>
      </c>
      <c r="D11" s="29">
        <v>51.5</v>
      </c>
      <c r="E11" s="29"/>
      <c r="F11" s="12">
        <v>46.16</v>
      </c>
      <c r="G11" s="12">
        <v>48.61</v>
      </c>
      <c r="H11" s="12">
        <v>48</v>
      </c>
      <c r="I11" s="12"/>
      <c r="J11" s="12">
        <v>50.8</v>
      </c>
      <c r="K11" s="12">
        <v>50.27</v>
      </c>
      <c r="L11" s="12">
        <v>53.8</v>
      </c>
      <c r="M11" s="12"/>
      <c r="N11" s="12">
        <v>51.95</v>
      </c>
      <c r="O11" s="12">
        <v>52.41</v>
      </c>
      <c r="P11" s="12">
        <v>54.2</v>
      </c>
      <c r="Q11" s="12"/>
      <c r="R11" s="12">
        <v>46.63</v>
      </c>
      <c r="S11" s="12">
        <v>49.69</v>
      </c>
      <c r="T11" s="12">
        <v>51.9</v>
      </c>
      <c r="U11" s="12"/>
      <c r="V11" s="12">
        <v>45.64</v>
      </c>
      <c r="W11" s="12">
        <v>44.94</v>
      </c>
      <c r="X11" s="12">
        <v>46.6</v>
      </c>
      <c r="Y11" s="12"/>
      <c r="Z11" s="12">
        <v>49.32</v>
      </c>
      <c r="AA11" s="12">
        <v>50.03</v>
      </c>
      <c r="AB11" s="12">
        <v>52.4</v>
      </c>
      <c r="AC11" s="12"/>
      <c r="AD11" s="12">
        <v>42.51</v>
      </c>
      <c r="AE11" s="12">
        <v>42.25</v>
      </c>
      <c r="AF11" s="12">
        <v>36</v>
      </c>
    </row>
    <row r="12" spans="1:33" ht="18" customHeight="1" x14ac:dyDescent="0.35">
      <c r="A12" s="6" t="s">
        <v>30</v>
      </c>
      <c r="B12" s="29">
        <v>21.15</v>
      </c>
      <c r="C12" s="29">
        <v>20.98</v>
      </c>
      <c r="D12" s="29">
        <v>19.7</v>
      </c>
      <c r="E12" s="29"/>
      <c r="F12" s="12">
        <v>17.62</v>
      </c>
      <c r="G12" s="12">
        <v>17.149999999999999</v>
      </c>
      <c r="H12" s="12">
        <v>17.5</v>
      </c>
      <c r="I12" s="12"/>
      <c r="J12" s="12">
        <v>23.52</v>
      </c>
      <c r="K12" s="12">
        <v>23.57</v>
      </c>
      <c r="L12" s="12">
        <v>21.2</v>
      </c>
      <c r="M12" s="12"/>
      <c r="N12" s="12">
        <v>19.22</v>
      </c>
      <c r="O12" s="12">
        <v>19.39</v>
      </c>
      <c r="P12" s="12">
        <v>17.7</v>
      </c>
      <c r="Q12" s="12"/>
      <c r="R12" s="12">
        <v>19.3</v>
      </c>
      <c r="S12" s="12">
        <v>17.54</v>
      </c>
      <c r="T12" s="12">
        <v>15.1</v>
      </c>
      <c r="U12" s="12"/>
      <c r="V12" s="12">
        <v>25.55</v>
      </c>
      <c r="W12" s="12">
        <f t="array" ref="W12">[1]!'!Foglio1!R100C6'</f>
        <v>26.21</v>
      </c>
      <c r="X12" s="12">
        <v>26.4</v>
      </c>
      <c r="Y12" s="12"/>
      <c r="Z12" s="12">
        <v>20.48</v>
      </c>
      <c r="AA12" s="12">
        <v>20.45</v>
      </c>
      <c r="AB12" s="12">
        <v>18.8</v>
      </c>
      <c r="AC12" s="12"/>
      <c r="AD12" s="12">
        <v>32.31</v>
      </c>
      <c r="AE12" s="12">
        <v>29.94</v>
      </c>
      <c r="AF12" s="293">
        <v>35.5</v>
      </c>
    </row>
    <row r="13" spans="1:33" s="20" customFormat="1" ht="18.75" customHeight="1" x14ac:dyDescent="0.35">
      <c r="A13" s="7" t="s">
        <v>9</v>
      </c>
      <c r="B13" s="29">
        <v>100</v>
      </c>
      <c r="C13" s="29">
        <v>100.01</v>
      </c>
      <c r="D13" s="29">
        <v>100.01</v>
      </c>
      <c r="E13" s="29"/>
      <c r="F13" s="12">
        <v>100</v>
      </c>
      <c r="G13" s="12">
        <v>100</v>
      </c>
      <c r="H13" s="12">
        <v>100</v>
      </c>
      <c r="I13" s="12"/>
      <c r="J13" s="12">
        <v>100</v>
      </c>
      <c r="K13" s="12">
        <v>100</v>
      </c>
      <c r="L13" s="12">
        <v>100</v>
      </c>
      <c r="M13" s="12"/>
      <c r="N13" s="12">
        <v>100</v>
      </c>
      <c r="O13" s="12">
        <v>100</v>
      </c>
      <c r="P13" s="12">
        <v>100</v>
      </c>
      <c r="Q13" s="12"/>
      <c r="R13" s="12">
        <v>100</v>
      </c>
      <c r="S13" s="12">
        <v>100.01</v>
      </c>
      <c r="T13" s="12">
        <v>100.01</v>
      </c>
      <c r="U13" s="12"/>
      <c r="V13" s="12">
        <v>100.00000000000001</v>
      </c>
      <c r="W13" s="12">
        <v>99.990000000000009</v>
      </c>
      <c r="X13" s="12">
        <v>99.990000000000009</v>
      </c>
      <c r="Y13" s="12"/>
      <c r="Z13" s="12">
        <v>100</v>
      </c>
      <c r="AA13" s="12">
        <v>100</v>
      </c>
      <c r="AB13" s="12">
        <v>100</v>
      </c>
      <c r="AC13" s="12"/>
      <c r="AD13" s="12">
        <v>100</v>
      </c>
      <c r="AE13" s="12">
        <v>100</v>
      </c>
      <c r="AF13" s="12">
        <v>100</v>
      </c>
    </row>
    <row r="14" spans="1:33" s="20" customFormat="1" ht="7.5" customHeight="1" x14ac:dyDescent="0.35">
      <c r="A14" s="8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62"/>
    </row>
    <row r="15" spans="1:33" s="41" customFormat="1" x14ac:dyDescent="0.35">
      <c r="A15" s="9" t="s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</row>
    <row r="16" spans="1:33" x14ac:dyDescent="0.35">
      <c r="A16" s="342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42"/>
    </row>
    <row r="17" spans="1:32" x14ac:dyDescent="0.35">
      <c r="A17" s="6"/>
      <c r="B17" s="11"/>
      <c r="C17" s="11"/>
      <c r="D17" s="179"/>
      <c r="E17" s="236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1:32" x14ac:dyDescent="0.35">
      <c r="A18" s="6"/>
      <c r="B18" s="11"/>
      <c r="C18" s="11"/>
      <c r="D18" s="179"/>
      <c r="E18" s="236"/>
      <c r="F18" s="42"/>
      <c r="G18" s="42"/>
      <c r="H18" s="42"/>
      <c r="I18" s="42"/>
      <c r="J18" s="59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1:32" x14ac:dyDescent="0.35"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24"/>
    </row>
    <row r="20" spans="1:32" x14ac:dyDescent="0.35">
      <c r="A20" s="6"/>
      <c r="B20" s="11"/>
      <c r="C20" s="11"/>
      <c r="D20" s="179"/>
      <c r="E20" s="236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1:32" x14ac:dyDescent="0.35">
      <c r="A21" s="6"/>
      <c r="B21" s="11"/>
      <c r="C21" s="11"/>
      <c r="D21" s="179"/>
      <c r="E21" s="236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2" x14ac:dyDescent="0.35">
      <c r="A22" s="6"/>
      <c r="B22" s="11"/>
      <c r="C22" s="11"/>
      <c r="D22" s="179"/>
      <c r="E22" s="236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1:32" x14ac:dyDescent="0.35">
      <c r="A23" s="6"/>
      <c r="B23" s="11"/>
      <c r="C23" s="11"/>
      <c r="D23" s="179"/>
      <c r="E23" s="236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2" x14ac:dyDescent="0.35">
      <c r="A24" s="6"/>
      <c r="B24" s="11"/>
      <c r="C24" s="11"/>
      <c r="D24" s="179"/>
      <c r="E24" s="236"/>
      <c r="F24" s="42"/>
      <c r="G24" s="42"/>
      <c r="H24" s="42"/>
      <c r="I24" s="42"/>
      <c r="J24" s="42"/>
      <c r="K24" s="60"/>
      <c r="L24" s="60"/>
      <c r="M24" s="60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2" s="25" customFormat="1" x14ac:dyDescent="0.35">
      <c r="A25" s="6"/>
      <c r="B25" s="11"/>
      <c r="C25" s="11"/>
      <c r="D25" s="179"/>
      <c r="E25" s="236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26"/>
    </row>
    <row r="26" spans="1:32" s="25" customFormat="1" x14ac:dyDescent="0.3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</sheetData>
  <mergeCells count="13">
    <mergeCell ref="A1:AF1"/>
    <mergeCell ref="A16:AD16"/>
    <mergeCell ref="F19:AD19"/>
    <mergeCell ref="B4:AF4"/>
    <mergeCell ref="B9:AF9"/>
    <mergeCell ref="B2:D2"/>
    <mergeCell ref="Z2:AB2"/>
    <mergeCell ref="AD2:AF2"/>
    <mergeCell ref="F2:H2"/>
    <mergeCell ref="J2:L2"/>
    <mergeCell ref="N2:P2"/>
    <mergeCell ref="R2:T2"/>
    <mergeCell ref="V2:X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34"/>
  <sheetViews>
    <sheetView zoomScaleNormal="100" workbookViewId="0">
      <selection sqref="A1:W1"/>
    </sheetView>
  </sheetViews>
  <sheetFormatPr defaultColWidth="9.1796875" defaultRowHeight="10" x14ac:dyDescent="0.35"/>
  <cols>
    <col min="1" max="1" width="14.7265625" style="2" customWidth="1"/>
    <col min="2" max="4" width="9" style="313" customWidth="1"/>
    <col min="5" max="5" width="1.81640625" style="313" customWidth="1"/>
    <col min="6" max="8" width="8.1796875" style="313" customWidth="1"/>
    <col min="9" max="9" width="1.453125" style="313" customWidth="1"/>
    <col min="10" max="12" width="9" style="313" customWidth="1"/>
    <col min="13" max="13" width="1.7265625" style="313" customWidth="1"/>
    <col min="14" max="16" width="8.453125" style="313" customWidth="1"/>
    <col min="17" max="17" width="3" style="313" customWidth="1"/>
    <col min="18" max="19" width="8.1796875" style="313" customWidth="1"/>
    <col min="20" max="20" width="8.1796875" style="207" customWidth="1"/>
    <col min="21" max="21" width="2" style="238" customWidth="1"/>
    <col min="22" max="23" width="7.81640625" style="132" customWidth="1"/>
    <col min="24" max="24" width="8" style="2" customWidth="1"/>
    <col min="25" max="16384" width="9.1796875" style="2"/>
  </cols>
  <sheetData>
    <row r="1" spans="1:40" ht="33.75" customHeight="1" x14ac:dyDescent="0.35">
      <c r="A1" s="336" t="s">
        <v>158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Y1" s="251"/>
    </row>
    <row r="2" spans="1:40" ht="20.25" customHeight="1" x14ac:dyDescent="0.35">
      <c r="A2" s="334" t="s">
        <v>103</v>
      </c>
      <c r="B2" s="330" t="s">
        <v>14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R2" s="331" t="s">
        <v>15</v>
      </c>
      <c r="S2" s="331"/>
      <c r="T2" s="331"/>
      <c r="U2" s="331"/>
      <c r="V2" s="331"/>
      <c r="W2" s="331"/>
      <c r="X2" s="331"/>
    </row>
    <row r="3" spans="1:40" ht="38.25" customHeight="1" x14ac:dyDescent="0.35">
      <c r="A3" s="338"/>
      <c r="B3" s="330" t="s">
        <v>9</v>
      </c>
      <c r="C3" s="330"/>
      <c r="D3" s="339"/>
      <c r="E3" s="315"/>
      <c r="F3" s="329" t="s">
        <v>16</v>
      </c>
      <c r="G3" s="330"/>
      <c r="H3" s="330"/>
      <c r="I3" s="315"/>
      <c r="J3" s="331" t="s">
        <v>2</v>
      </c>
      <c r="K3" s="331"/>
      <c r="L3" s="331"/>
      <c r="M3" s="255"/>
      <c r="N3" s="331" t="s">
        <v>3</v>
      </c>
      <c r="O3" s="331"/>
      <c r="P3" s="331"/>
      <c r="R3" s="330" t="s">
        <v>105</v>
      </c>
      <c r="S3" s="330"/>
      <c r="T3" s="330"/>
      <c r="U3" s="237"/>
      <c r="V3" s="330" t="s">
        <v>18</v>
      </c>
      <c r="W3" s="330"/>
      <c r="X3" s="330"/>
    </row>
    <row r="4" spans="1:40" ht="15" customHeight="1" x14ac:dyDescent="0.35">
      <c r="B4" s="312">
        <v>2021</v>
      </c>
      <c r="C4" s="312">
        <v>2022</v>
      </c>
      <c r="D4" s="312">
        <v>2023</v>
      </c>
      <c r="E4" s="311"/>
      <c r="F4" s="312">
        <v>2021</v>
      </c>
      <c r="G4" s="312">
        <v>2022</v>
      </c>
      <c r="H4" s="312">
        <v>2023</v>
      </c>
      <c r="I4" s="311"/>
      <c r="J4" s="312">
        <v>2021</v>
      </c>
      <c r="K4" s="312">
        <v>2022</v>
      </c>
      <c r="L4" s="312">
        <v>2023</v>
      </c>
      <c r="M4" s="311"/>
      <c r="N4" s="312">
        <v>2021</v>
      </c>
      <c r="O4" s="312">
        <v>2022</v>
      </c>
      <c r="P4" s="312">
        <v>2023</v>
      </c>
      <c r="R4" s="312">
        <v>2021</v>
      </c>
      <c r="S4" s="312">
        <v>2022</v>
      </c>
      <c r="T4" s="208">
        <v>2023</v>
      </c>
      <c r="U4" s="191"/>
      <c r="V4" s="122">
        <v>2021</v>
      </c>
      <c r="W4" s="122">
        <v>2022</v>
      </c>
      <c r="X4" s="204">
        <v>2023</v>
      </c>
    </row>
    <row r="5" spans="1:40" ht="15" customHeight="1" x14ac:dyDescent="0.35">
      <c r="B5" s="341" t="s">
        <v>11</v>
      </c>
      <c r="C5" s="341"/>
      <c r="D5" s="341"/>
      <c r="E5" s="349"/>
      <c r="F5" s="341"/>
      <c r="G5" s="341"/>
      <c r="H5" s="341"/>
      <c r="I5" s="349"/>
      <c r="J5" s="341"/>
      <c r="K5" s="341"/>
      <c r="L5" s="341"/>
      <c r="M5" s="349"/>
      <c r="N5" s="341"/>
      <c r="O5" s="341"/>
      <c r="P5" s="341"/>
      <c r="Q5" s="341"/>
      <c r="R5" s="341"/>
      <c r="S5" s="341"/>
      <c r="T5" s="341"/>
      <c r="U5" s="349"/>
      <c r="V5" s="341"/>
      <c r="W5" s="341"/>
      <c r="X5" s="171"/>
    </row>
    <row r="6" spans="1:40" ht="15" customHeight="1" x14ac:dyDescent="0.35">
      <c r="A6" s="117" t="s">
        <v>45</v>
      </c>
      <c r="B6" s="312">
        <v>68.099999999999994</v>
      </c>
      <c r="C6" s="312">
        <v>71.099999999999994</v>
      </c>
      <c r="D6" s="312">
        <v>73.2</v>
      </c>
      <c r="E6" s="312"/>
      <c r="F6" s="12">
        <v>53.5</v>
      </c>
      <c r="G6" s="12">
        <v>56.6</v>
      </c>
      <c r="H6" s="12">
        <v>59.7</v>
      </c>
      <c r="I6" s="12"/>
      <c r="J6" s="12">
        <v>68.400000000000006</v>
      </c>
      <c r="K6" s="12">
        <v>71.8</v>
      </c>
      <c r="L6" s="12">
        <v>73</v>
      </c>
      <c r="M6" s="12"/>
      <c r="N6" s="12">
        <v>81.099999999999994</v>
      </c>
      <c r="O6" s="12">
        <v>83.3</v>
      </c>
      <c r="P6" s="12">
        <v>84</v>
      </c>
      <c r="Q6" s="12"/>
      <c r="R6" s="12">
        <f>J6-F6</f>
        <v>14.900000000000006</v>
      </c>
      <c r="S6" s="12">
        <f>K6-G6</f>
        <v>15.199999999999996</v>
      </c>
      <c r="T6" s="12">
        <f>L6-H6</f>
        <v>13.299999999999997</v>
      </c>
      <c r="U6" s="12"/>
      <c r="V6" s="59">
        <f>N6-J6</f>
        <v>12.699999999999989</v>
      </c>
      <c r="W6" s="59">
        <f>O6-K6</f>
        <v>11.5</v>
      </c>
      <c r="X6" s="59">
        <f>P6-L6</f>
        <v>11</v>
      </c>
      <c r="Z6" s="13"/>
      <c r="AA6" s="13"/>
      <c r="AB6" s="13"/>
      <c r="AD6" s="13"/>
      <c r="AE6" s="13"/>
      <c r="AF6" s="13"/>
      <c r="AH6" s="13"/>
      <c r="AI6" s="13"/>
      <c r="AJ6" s="13"/>
      <c r="AK6" s="13"/>
      <c r="AL6" s="13"/>
      <c r="AM6" s="13"/>
      <c r="AN6" s="13"/>
    </row>
    <row r="7" spans="1:40" ht="15" customHeight="1" x14ac:dyDescent="0.35">
      <c r="A7" s="117" t="s">
        <v>99</v>
      </c>
      <c r="B7" s="312">
        <v>79.7</v>
      </c>
      <c r="C7" s="312">
        <v>81.5</v>
      </c>
      <c r="D7" s="312">
        <v>81.8</v>
      </c>
      <c r="E7" s="312"/>
      <c r="F7" s="12">
        <v>57</v>
      </c>
      <c r="G7" s="12">
        <v>59.9</v>
      </c>
      <c r="H7" s="12">
        <v>60.8</v>
      </c>
      <c r="I7" s="12"/>
      <c r="J7" s="12">
        <v>79.7</v>
      </c>
      <c r="K7" s="12">
        <v>81.3</v>
      </c>
      <c r="L7" s="12">
        <v>81.5</v>
      </c>
      <c r="M7" s="12"/>
      <c r="N7" s="12">
        <v>88</v>
      </c>
      <c r="O7" s="12">
        <v>89.3</v>
      </c>
      <c r="P7" s="12">
        <v>89.2</v>
      </c>
      <c r="Q7" s="12"/>
      <c r="R7" s="12">
        <f t="shared" ref="R7:R22" si="0">J7-F7</f>
        <v>22.700000000000003</v>
      </c>
      <c r="S7" s="12">
        <f>K7-G7</f>
        <v>21.4</v>
      </c>
      <c r="T7" s="12">
        <f>L7-H7</f>
        <v>20.700000000000003</v>
      </c>
      <c r="U7" s="12"/>
      <c r="V7" s="59">
        <f t="shared" ref="V7:V22" si="1">N7-J7</f>
        <v>8.2999999999999972</v>
      </c>
      <c r="W7" s="59">
        <f>O7-K7</f>
        <v>8</v>
      </c>
      <c r="X7" s="59">
        <f t="shared" ref="X7:X10" si="2">P7-L7</f>
        <v>7.7000000000000028</v>
      </c>
      <c r="Z7" s="13"/>
      <c r="AA7" s="13"/>
      <c r="AB7" s="13"/>
      <c r="AD7" s="13"/>
      <c r="AE7" s="13"/>
      <c r="AF7" s="13"/>
      <c r="AH7" s="13"/>
      <c r="AI7" s="13"/>
      <c r="AJ7" s="13"/>
      <c r="AK7" s="13"/>
      <c r="AL7" s="13"/>
      <c r="AM7" s="13"/>
      <c r="AN7" s="13"/>
    </row>
    <row r="8" spans="1:40" ht="15" customHeight="1" x14ac:dyDescent="0.35">
      <c r="A8" s="117" t="s">
        <v>100</v>
      </c>
      <c r="B8" s="312">
        <v>80.8</v>
      </c>
      <c r="C8" s="312">
        <v>81.599999999999994</v>
      </c>
      <c r="D8" s="312">
        <v>82</v>
      </c>
      <c r="E8" s="312"/>
      <c r="F8" s="12">
        <v>53.5</v>
      </c>
      <c r="G8" s="12">
        <v>54.4</v>
      </c>
      <c r="H8" s="12">
        <v>55.9</v>
      </c>
      <c r="I8" s="12"/>
      <c r="J8" s="12">
        <v>78.7</v>
      </c>
      <c r="K8" s="12">
        <v>80.099999999999994</v>
      </c>
      <c r="L8" s="12">
        <v>79.900000000000006</v>
      </c>
      <c r="M8" s="12"/>
      <c r="N8" s="12">
        <v>88.8</v>
      </c>
      <c r="O8" s="12">
        <v>89.1</v>
      </c>
      <c r="P8" s="12">
        <v>89.1</v>
      </c>
      <c r="Q8" s="12"/>
      <c r="R8" s="12">
        <f t="shared" si="0"/>
        <v>25.200000000000003</v>
      </c>
      <c r="S8" s="12">
        <f>K8-G8</f>
        <v>25.699999999999996</v>
      </c>
      <c r="T8" s="12">
        <f t="shared" ref="T8:T10" si="3">L8-H8</f>
        <v>24.000000000000007</v>
      </c>
      <c r="U8" s="12"/>
      <c r="V8" s="59">
        <f t="shared" si="1"/>
        <v>10.099999999999994</v>
      </c>
      <c r="W8" s="59">
        <f>O8-K8</f>
        <v>9</v>
      </c>
      <c r="X8" s="59">
        <f t="shared" si="2"/>
        <v>9.1999999999999886</v>
      </c>
      <c r="Z8" s="13"/>
      <c r="AA8" s="13"/>
      <c r="AB8" s="13"/>
      <c r="AD8" s="13"/>
      <c r="AE8" s="13"/>
      <c r="AF8" s="13"/>
      <c r="AH8" s="13"/>
      <c r="AI8" s="13"/>
      <c r="AJ8" s="13"/>
      <c r="AK8" s="13"/>
      <c r="AL8" s="13"/>
      <c r="AM8" s="13"/>
      <c r="AN8" s="13"/>
    </row>
    <row r="9" spans="1:40" ht="15" customHeight="1" x14ac:dyDescent="0.35">
      <c r="A9" s="117" t="s">
        <v>101</v>
      </c>
      <c r="B9" s="312">
        <v>83.1</v>
      </c>
      <c r="C9" s="312">
        <v>84.4</v>
      </c>
      <c r="D9" s="312">
        <v>84.3</v>
      </c>
      <c r="E9" s="312"/>
      <c r="F9" s="12">
        <v>59.9</v>
      </c>
      <c r="G9" s="313">
        <v>63.7</v>
      </c>
      <c r="H9" s="313">
        <v>64.5</v>
      </c>
      <c r="J9" s="12">
        <v>85.4</v>
      </c>
      <c r="K9" s="313">
        <v>86.1</v>
      </c>
      <c r="L9" s="313">
        <v>86.6</v>
      </c>
      <c r="N9" s="12">
        <v>89.5</v>
      </c>
      <c r="O9" s="313">
        <v>90.8</v>
      </c>
      <c r="P9" s="313">
        <v>89.6</v>
      </c>
      <c r="Q9" s="12"/>
      <c r="R9" s="12">
        <f t="shared" si="0"/>
        <v>25.500000000000007</v>
      </c>
      <c r="S9" s="12">
        <f>K9-G9</f>
        <v>22.399999999999991</v>
      </c>
      <c r="T9" s="12">
        <f t="shared" si="3"/>
        <v>22.099999999999994</v>
      </c>
      <c r="U9" s="12"/>
      <c r="V9" s="59">
        <f t="shared" si="1"/>
        <v>4.0999999999999943</v>
      </c>
      <c r="W9" s="59">
        <f>O9-K9</f>
        <v>4.7000000000000028</v>
      </c>
      <c r="X9" s="59">
        <f t="shared" si="2"/>
        <v>3</v>
      </c>
      <c r="Z9" s="13"/>
      <c r="AA9" s="13"/>
      <c r="AB9" s="13"/>
      <c r="AD9" s="13"/>
      <c r="AE9" s="13"/>
      <c r="AF9" s="13"/>
      <c r="AH9" s="13"/>
      <c r="AI9" s="13"/>
      <c r="AJ9" s="13"/>
      <c r="AK9" s="13"/>
      <c r="AL9" s="13"/>
      <c r="AM9" s="13"/>
      <c r="AN9" s="13"/>
    </row>
    <row r="10" spans="1:40" ht="15" customHeight="1" x14ac:dyDescent="0.35">
      <c r="A10" s="117" t="s">
        <v>102</v>
      </c>
      <c r="B10" s="312">
        <v>74.2</v>
      </c>
      <c r="C10" s="312">
        <v>76.900000000000006</v>
      </c>
      <c r="D10" s="312">
        <v>78.400000000000006</v>
      </c>
      <c r="E10" s="312"/>
      <c r="F10" s="12">
        <v>62.2</v>
      </c>
      <c r="G10" s="12">
        <v>64.599999999999994</v>
      </c>
      <c r="H10" s="12">
        <v>65.400000000000006</v>
      </c>
      <c r="I10" s="12"/>
      <c r="J10" s="12">
        <v>73.900000000000006</v>
      </c>
      <c r="K10" s="12">
        <v>74</v>
      </c>
      <c r="L10" s="12">
        <v>76.400000000000006</v>
      </c>
      <c r="M10" s="12"/>
      <c r="N10" s="12">
        <v>82.3</v>
      </c>
      <c r="O10" s="12">
        <v>85.6</v>
      </c>
      <c r="P10" s="12">
        <v>86.5</v>
      </c>
      <c r="Q10" s="12"/>
      <c r="R10" s="12">
        <f t="shared" si="0"/>
        <v>11.700000000000003</v>
      </c>
      <c r="S10" s="12">
        <f>K10-G10</f>
        <v>9.4000000000000057</v>
      </c>
      <c r="T10" s="12">
        <f t="shared" si="3"/>
        <v>11</v>
      </c>
      <c r="U10" s="12"/>
      <c r="V10" s="59">
        <f t="shared" si="1"/>
        <v>8.3999999999999915</v>
      </c>
      <c r="W10" s="59">
        <f>O10-K10</f>
        <v>11.599999999999994</v>
      </c>
      <c r="X10" s="59">
        <f t="shared" si="2"/>
        <v>10.099999999999994</v>
      </c>
      <c r="Z10" s="13"/>
      <c r="AA10" s="13"/>
      <c r="AB10" s="13"/>
      <c r="AD10" s="13"/>
      <c r="AE10" s="13"/>
      <c r="AF10" s="13"/>
      <c r="AH10" s="13"/>
      <c r="AI10" s="13"/>
      <c r="AJ10" s="13"/>
      <c r="AK10" s="13"/>
      <c r="AL10" s="13"/>
      <c r="AM10" s="13"/>
      <c r="AN10" s="13"/>
    </row>
    <row r="11" spans="1:40" ht="15" customHeight="1" x14ac:dyDescent="0.35">
      <c r="B11" s="331" t="s">
        <v>12</v>
      </c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210"/>
      <c r="Z11" s="13"/>
      <c r="AA11" s="13"/>
      <c r="AB11" s="13"/>
      <c r="AD11" s="13"/>
      <c r="AE11" s="13"/>
      <c r="AF11" s="13"/>
      <c r="AH11" s="13"/>
      <c r="AI11" s="13"/>
      <c r="AJ11" s="13"/>
      <c r="AK11" s="13"/>
      <c r="AL11" s="13"/>
      <c r="AM11" s="13"/>
      <c r="AN11" s="13"/>
    </row>
    <row r="12" spans="1:40" ht="15" customHeight="1" x14ac:dyDescent="0.35">
      <c r="A12" s="117" t="s">
        <v>45</v>
      </c>
      <c r="B12" s="312">
        <v>78.8</v>
      </c>
      <c r="C12" s="312">
        <v>82.1</v>
      </c>
      <c r="D12" s="312">
        <v>82.4</v>
      </c>
      <c r="E12" s="312"/>
      <c r="F12" s="12">
        <v>69.400000000000006</v>
      </c>
      <c r="G12" s="12">
        <v>74.2</v>
      </c>
      <c r="H12" s="12">
        <v>74.400000000000006</v>
      </c>
      <c r="I12" s="12"/>
      <c r="J12" s="12">
        <v>81.400000000000006</v>
      </c>
      <c r="K12" s="12">
        <v>84.4</v>
      </c>
      <c r="L12" s="12">
        <v>84.7</v>
      </c>
      <c r="M12" s="12"/>
      <c r="N12" s="12">
        <v>85.7</v>
      </c>
      <c r="O12" s="12">
        <v>87.5</v>
      </c>
      <c r="P12" s="12">
        <v>86.5</v>
      </c>
      <c r="Q12" s="12"/>
      <c r="R12" s="12">
        <f t="shared" si="0"/>
        <v>12</v>
      </c>
      <c r="S12" s="12">
        <f t="shared" ref="S12:T16" si="4">K12-G12</f>
        <v>10.200000000000003</v>
      </c>
      <c r="T12" s="12">
        <f t="shared" si="4"/>
        <v>10.299999999999997</v>
      </c>
      <c r="U12" s="12"/>
      <c r="V12" s="59">
        <f t="shared" si="1"/>
        <v>4.2999999999999972</v>
      </c>
      <c r="W12" s="59">
        <f>O12-K12</f>
        <v>3.0999999999999943</v>
      </c>
      <c r="X12" s="59">
        <f>P12-L12</f>
        <v>1.7999999999999972</v>
      </c>
      <c r="Z12" s="13"/>
      <c r="AA12" s="13"/>
      <c r="AB12" s="13"/>
      <c r="AD12" s="13"/>
      <c r="AE12" s="13"/>
      <c r="AF12" s="13"/>
      <c r="AH12" s="13"/>
      <c r="AI12" s="13"/>
      <c r="AJ12" s="13"/>
      <c r="AK12" s="13"/>
      <c r="AL12" s="13"/>
      <c r="AM12" s="13"/>
      <c r="AN12" s="13"/>
    </row>
    <row r="13" spans="1:40" ht="15" customHeight="1" x14ac:dyDescent="0.35">
      <c r="A13" s="117" t="s">
        <v>99</v>
      </c>
      <c r="B13" s="312">
        <v>85.8</v>
      </c>
      <c r="C13" s="312">
        <v>87.5</v>
      </c>
      <c r="D13" s="312">
        <v>87.5</v>
      </c>
      <c r="E13" s="312"/>
      <c r="F13" s="12">
        <v>68.599999999999994</v>
      </c>
      <c r="G13" s="12">
        <v>72.099999999999994</v>
      </c>
      <c r="H13" s="12">
        <v>72.5</v>
      </c>
      <c r="I13" s="12"/>
      <c r="J13" s="12">
        <v>87.4</v>
      </c>
      <c r="K13" s="12">
        <v>88.8</v>
      </c>
      <c r="L13" s="12">
        <v>88.6</v>
      </c>
      <c r="M13" s="12"/>
      <c r="N13" s="12">
        <v>91.9</v>
      </c>
      <c r="O13" s="12">
        <v>92.9</v>
      </c>
      <c r="P13" s="12">
        <v>92.8</v>
      </c>
      <c r="Q13" s="12"/>
      <c r="R13" s="12">
        <f t="shared" si="0"/>
        <v>18.800000000000011</v>
      </c>
      <c r="S13" s="12">
        <f t="shared" si="4"/>
        <v>16.700000000000003</v>
      </c>
      <c r="T13" s="12">
        <f t="shared" si="4"/>
        <v>16.099999999999994</v>
      </c>
      <c r="U13" s="12"/>
      <c r="V13" s="59">
        <f t="shared" si="1"/>
        <v>4.5</v>
      </c>
      <c r="W13" s="59">
        <f>O13-K13</f>
        <v>4.1000000000000085</v>
      </c>
      <c r="X13" s="59">
        <f t="shared" ref="X13:X16" si="5">P13-L13</f>
        <v>4.2000000000000028</v>
      </c>
      <c r="Z13" s="13"/>
      <c r="AA13" s="13"/>
      <c r="AB13" s="13"/>
      <c r="AD13" s="13"/>
      <c r="AE13" s="13"/>
      <c r="AF13" s="13"/>
      <c r="AH13" s="13"/>
      <c r="AI13" s="13"/>
      <c r="AJ13" s="13"/>
      <c r="AK13" s="13"/>
      <c r="AL13" s="13"/>
      <c r="AM13" s="13"/>
      <c r="AN13" s="13"/>
    </row>
    <row r="14" spans="1:40" ht="15" customHeight="1" x14ac:dyDescent="0.35">
      <c r="A14" s="117" t="s">
        <v>100</v>
      </c>
      <c r="B14" s="312">
        <v>84.9</v>
      </c>
      <c r="C14" s="312">
        <v>86.2</v>
      </c>
      <c r="D14" s="312">
        <v>86.3</v>
      </c>
      <c r="E14" s="312"/>
      <c r="F14" s="12">
        <v>65.5</v>
      </c>
      <c r="G14" s="12">
        <v>67.099999999999994</v>
      </c>
      <c r="H14" s="12">
        <v>68.2</v>
      </c>
      <c r="I14" s="12"/>
      <c r="J14" s="12">
        <v>84.4</v>
      </c>
      <c r="K14" s="12">
        <v>85.7</v>
      </c>
      <c r="L14" s="12">
        <v>86</v>
      </c>
      <c r="M14" s="12"/>
      <c r="N14" s="12">
        <v>90.8</v>
      </c>
      <c r="O14" s="12">
        <v>92</v>
      </c>
      <c r="P14" s="12">
        <v>91.2</v>
      </c>
      <c r="Q14" s="12"/>
      <c r="R14" s="12">
        <f t="shared" si="0"/>
        <v>18.900000000000006</v>
      </c>
      <c r="S14" s="12">
        <f t="shared" si="4"/>
        <v>18.600000000000009</v>
      </c>
      <c r="T14" s="12">
        <f t="shared" si="4"/>
        <v>17.799999999999997</v>
      </c>
      <c r="U14" s="12"/>
      <c r="V14" s="59">
        <f t="shared" si="1"/>
        <v>6.3999999999999915</v>
      </c>
      <c r="W14" s="59">
        <f>O14-K14</f>
        <v>6.2999999999999972</v>
      </c>
      <c r="X14" s="59">
        <f t="shared" si="5"/>
        <v>5.2000000000000028</v>
      </c>
      <c r="Z14" s="13"/>
      <c r="AA14" s="13"/>
      <c r="AB14" s="13"/>
      <c r="AD14" s="13"/>
      <c r="AE14" s="13"/>
      <c r="AF14" s="13"/>
      <c r="AH14" s="13"/>
      <c r="AI14" s="13"/>
      <c r="AJ14" s="13"/>
      <c r="AK14" s="13"/>
      <c r="AL14" s="13"/>
      <c r="AM14" s="13"/>
      <c r="AN14" s="13"/>
    </row>
    <row r="15" spans="1:40" ht="15" customHeight="1" x14ac:dyDescent="0.35">
      <c r="A15" s="117" t="s">
        <v>101</v>
      </c>
      <c r="B15" s="312">
        <v>87.9</v>
      </c>
      <c r="C15" s="312">
        <v>89.4</v>
      </c>
      <c r="D15" s="312">
        <v>89.7</v>
      </c>
      <c r="E15" s="312"/>
      <c r="F15" s="12">
        <v>70.5</v>
      </c>
      <c r="G15" s="313">
        <v>74.8</v>
      </c>
      <c r="H15" s="313">
        <v>75.5</v>
      </c>
      <c r="J15" s="12">
        <v>89.4</v>
      </c>
      <c r="K15" s="313">
        <v>90.5</v>
      </c>
      <c r="L15" s="313">
        <v>91.3</v>
      </c>
      <c r="N15" s="12">
        <v>93.6</v>
      </c>
      <c r="O15" s="313">
        <v>94.8</v>
      </c>
      <c r="P15" s="313">
        <v>94.2</v>
      </c>
      <c r="Q15" s="12"/>
      <c r="R15" s="12">
        <f t="shared" si="0"/>
        <v>18.900000000000006</v>
      </c>
      <c r="S15" s="12">
        <f t="shared" si="4"/>
        <v>15.700000000000003</v>
      </c>
      <c r="T15" s="12">
        <f t="shared" si="4"/>
        <v>15.799999999999997</v>
      </c>
      <c r="U15" s="12"/>
      <c r="V15" s="59">
        <f t="shared" si="1"/>
        <v>4.1999999999999886</v>
      </c>
      <c r="W15" s="59">
        <f>O15-K15</f>
        <v>4.2999999999999972</v>
      </c>
      <c r="X15" s="59">
        <f t="shared" si="5"/>
        <v>2.9000000000000057</v>
      </c>
      <c r="Z15" s="13"/>
      <c r="AA15" s="13"/>
      <c r="AB15" s="13"/>
      <c r="AD15" s="13"/>
      <c r="AE15" s="13"/>
      <c r="AF15" s="13"/>
      <c r="AH15" s="13"/>
      <c r="AI15" s="13"/>
      <c r="AJ15" s="13"/>
      <c r="AK15" s="13"/>
      <c r="AL15" s="13"/>
      <c r="AM15" s="13"/>
      <c r="AN15" s="13"/>
    </row>
    <row r="16" spans="1:40" ht="15" customHeight="1" x14ac:dyDescent="0.35">
      <c r="A16" s="117" t="s">
        <v>102</v>
      </c>
      <c r="B16" s="312">
        <v>77.599999999999994</v>
      </c>
      <c r="C16" s="312">
        <v>80.5</v>
      </c>
      <c r="D16" s="312">
        <v>82.7</v>
      </c>
      <c r="E16" s="312"/>
      <c r="F16" s="12">
        <v>69.599999999999994</v>
      </c>
      <c r="G16" s="12">
        <v>72.099999999999994</v>
      </c>
      <c r="H16" s="12">
        <v>73.900000000000006</v>
      </c>
      <c r="I16" s="12"/>
      <c r="J16" s="12">
        <v>78.5</v>
      </c>
      <c r="K16" s="12">
        <v>81.3</v>
      </c>
      <c r="L16" s="12">
        <v>81.599999999999994</v>
      </c>
      <c r="M16" s="12"/>
      <c r="N16" s="12">
        <v>84.3</v>
      </c>
      <c r="O16" s="12">
        <v>87.1</v>
      </c>
      <c r="P16" s="12">
        <v>89.5</v>
      </c>
      <c r="Q16" s="12"/>
      <c r="R16" s="12">
        <f t="shared" si="0"/>
        <v>8.9000000000000057</v>
      </c>
      <c r="S16" s="12">
        <f t="shared" si="4"/>
        <v>9.2000000000000028</v>
      </c>
      <c r="T16" s="12">
        <f t="shared" si="4"/>
        <v>7.6999999999999886</v>
      </c>
      <c r="U16" s="12"/>
      <c r="V16" s="59">
        <f t="shared" si="1"/>
        <v>5.7999999999999972</v>
      </c>
      <c r="W16" s="59">
        <f>O16-K16</f>
        <v>5.7999999999999972</v>
      </c>
      <c r="X16" s="59">
        <f t="shared" si="5"/>
        <v>7.9000000000000057</v>
      </c>
      <c r="Z16" s="13"/>
      <c r="AA16" s="13"/>
      <c r="AB16" s="13"/>
      <c r="AD16" s="13"/>
      <c r="AE16" s="13"/>
      <c r="AF16" s="13"/>
      <c r="AH16" s="13"/>
      <c r="AI16" s="13"/>
      <c r="AJ16" s="13"/>
      <c r="AK16" s="13"/>
      <c r="AL16" s="13"/>
      <c r="AM16" s="13"/>
      <c r="AN16" s="13"/>
    </row>
    <row r="17" spans="1:40" ht="14.25" customHeight="1" x14ac:dyDescent="0.35">
      <c r="B17" s="331" t="s">
        <v>13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210"/>
      <c r="Z17" s="13"/>
      <c r="AA17" s="13"/>
      <c r="AB17" s="13"/>
      <c r="AD17" s="13"/>
      <c r="AE17" s="13"/>
      <c r="AF17" s="13"/>
      <c r="AH17" s="13"/>
      <c r="AI17" s="13"/>
      <c r="AJ17" s="13"/>
      <c r="AK17" s="13"/>
      <c r="AL17" s="13"/>
      <c r="AM17" s="13"/>
      <c r="AN17" s="13"/>
    </row>
    <row r="18" spans="1:40" ht="16.5" customHeight="1" x14ac:dyDescent="0.35">
      <c r="A18" s="117" t="s">
        <v>45</v>
      </c>
      <c r="B18" s="312">
        <v>57.2</v>
      </c>
      <c r="C18" s="312">
        <v>59.8</v>
      </c>
      <c r="D18" s="312">
        <v>63.9</v>
      </c>
      <c r="E18" s="312"/>
      <c r="F18" s="12">
        <v>31.5</v>
      </c>
      <c r="G18" s="12">
        <v>33.200000000000003</v>
      </c>
      <c r="H18" s="12">
        <v>37.700000000000003</v>
      </c>
      <c r="I18" s="12"/>
      <c r="J18" s="12">
        <v>53.7</v>
      </c>
      <c r="K18" s="12">
        <v>57.1</v>
      </c>
      <c r="L18" s="313">
        <v>59.5</v>
      </c>
      <c r="N18" s="12">
        <v>78.3</v>
      </c>
      <c r="O18" s="12">
        <v>80.599999999999994</v>
      </c>
      <c r="P18" s="12">
        <v>82.4</v>
      </c>
      <c r="Q18" s="12"/>
      <c r="R18" s="12">
        <f t="shared" si="0"/>
        <v>22.200000000000003</v>
      </c>
      <c r="S18" s="12">
        <f t="shared" ref="S18:T22" si="6">K18-G18</f>
        <v>23.9</v>
      </c>
      <c r="T18" s="12">
        <f t="shared" si="6"/>
        <v>21.799999999999997</v>
      </c>
      <c r="U18" s="12"/>
      <c r="V18" s="59">
        <f t="shared" si="1"/>
        <v>24.599999999999994</v>
      </c>
      <c r="W18" s="59">
        <f t="shared" ref="W18:X22" si="7">O18-K18</f>
        <v>23.499999999999993</v>
      </c>
      <c r="X18" s="59">
        <f t="shared" si="7"/>
        <v>22.900000000000006</v>
      </c>
      <c r="Z18" s="13"/>
      <c r="AA18" s="13"/>
      <c r="AB18" s="13"/>
      <c r="AD18" s="13"/>
      <c r="AE18" s="13"/>
      <c r="AF18" s="13"/>
      <c r="AH18" s="13"/>
      <c r="AI18" s="13"/>
      <c r="AJ18" s="13"/>
      <c r="AK18" s="13"/>
      <c r="AL18" s="13"/>
      <c r="AM18" s="13"/>
      <c r="AN18" s="13"/>
    </row>
    <row r="19" spans="1:40" ht="16.5" customHeight="1" x14ac:dyDescent="0.35">
      <c r="A19" s="117" t="s">
        <v>99</v>
      </c>
      <c r="B19" s="312">
        <v>73.400000000000006</v>
      </c>
      <c r="C19" s="312">
        <v>75.3</v>
      </c>
      <c r="D19" s="312">
        <v>76</v>
      </c>
      <c r="E19" s="312"/>
      <c r="F19" s="12">
        <v>41.9</v>
      </c>
      <c r="G19" s="12">
        <v>44.1</v>
      </c>
      <c r="H19" s="12">
        <v>45.5</v>
      </c>
      <c r="I19" s="12"/>
      <c r="J19" s="12">
        <v>70.599999999999994</v>
      </c>
      <c r="K19" s="12">
        <v>72.2</v>
      </c>
      <c r="L19" s="313">
        <v>72.900000000000006</v>
      </c>
      <c r="N19" s="12">
        <v>84.9</v>
      </c>
      <c r="O19" s="12">
        <v>86.5</v>
      </c>
      <c r="P19" s="12">
        <v>86.4</v>
      </c>
      <c r="Q19" s="12"/>
      <c r="R19" s="12">
        <f t="shared" si="0"/>
        <v>28.699999999999996</v>
      </c>
      <c r="S19" s="12">
        <f t="shared" si="6"/>
        <v>28.1</v>
      </c>
      <c r="T19" s="12">
        <f t="shared" si="6"/>
        <v>27.400000000000006</v>
      </c>
      <c r="U19" s="12"/>
      <c r="V19" s="59">
        <f t="shared" si="1"/>
        <v>14.300000000000011</v>
      </c>
      <c r="W19" s="59">
        <f t="shared" si="7"/>
        <v>14.299999999999997</v>
      </c>
      <c r="X19" s="59">
        <f t="shared" si="7"/>
        <v>13.5</v>
      </c>
      <c r="Z19" s="13"/>
      <c r="AA19" s="13"/>
      <c r="AB19" s="13"/>
      <c r="AD19" s="13"/>
      <c r="AE19" s="13"/>
      <c r="AF19" s="13"/>
      <c r="AH19" s="13"/>
      <c r="AI19" s="13"/>
      <c r="AJ19" s="13"/>
      <c r="AK19" s="13"/>
      <c r="AL19" s="13"/>
      <c r="AM19" s="13"/>
      <c r="AN19" s="13"/>
    </row>
    <row r="20" spans="1:40" ht="16.5" customHeight="1" x14ac:dyDescent="0.35">
      <c r="A20" s="117" t="s">
        <v>100</v>
      </c>
      <c r="B20" s="312">
        <v>77</v>
      </c>
      <c r="C20" s="312">
        <v>77.3</v>
      </c>
      <c r="D20" s="312">
        <v>77.8</v>
      </c>
      <c r="E20" s="312"/>
      <c r="F20" s="12">
        <v>40.200000000000003</v>
      </c>
      <c r="G20" s="12">
        <v>38.9</v>
      </c>
      <c r="H20" s="12">
        <v>41.7</v>
      </c>
      <c r="I20" s="12"/>
      <c r="J20" s="12">
        <v>72.400000000000006</v>
      </c>
      <c r="K20" s="12">
        <v>74.099999999999994</v>
      </c>
      <c r="L20" s="313">
        <v>73</v>
      </c>
      <c r="N20" s="12">
        <v>87.3</v>
      </c>
      <c r="O20" s="12">
        <v>86.8</v>
      </c>
      <c r="P20" s="12">
        <v>87.4</v>
      </c>
      <c r="Q20" s="12"/>
      <c r="R20" s="12">
        <f t="shared" si="0"/>
        <v>32.200000000000003</v>
      </c>
      <c r="S20" s="12">
        <f t="shared" si="6"/>
        <v>35.199999999999996</v>
      </c>
      <c r="T20" s="12">
        <f t="shared" si="6"/>
        <v>31.299999999999997</v>
      </c>
      <c r="U20" s="12"/>
      <c r="V20" s="59">
        <f t="shared" si="1"/>
        <v>14.899999999999991</v>
      </c>
      <c r="W20" s="59">
        <f t="shared" si="7"/>
        <v>12.700000000000003</v>
      </c>
      <c r="X20" s="59">
        <f t="shared" si="7"/>
        <v>14.400000000000006</v>
      </c>
      <c r="Z20" s="13"/>
      <c r="AA20" s="13"/>
      <c r="AB20" s="13"/>
      <c r="AD20" s="13"/>
      <c r="AE20" s="13"/>
      <c r="AF20" s="13"/>
      <c r="AH20" s="13"/>
      <c r="AI20" s="13"/>
      <c r="AJ20" s="13"/>
      <c r="AK20" s="13"/>
      <c r="AL20" s="13"/>
      <c r="AM20" s="13"/>
      <c r="AN20" s="13"/>
    </row>
    <row r="21" spans="1:40" ht="16.5" customHeight="1" x14ac:dyDescent="0.35">
      <c r="A21" s="117" t="s">
        <v>101</v>
      </c>
      <c r="B21" s="312">
        <v>78.099999999999994</v>
      </c>
      <c r="C21" s="312">
        <v>79</v>
      </c>
      <c r="D21" s="312">
        <v>78.5</v>
      </c>
      <c r="E21" s="312"/>
      <c r="F21" s="12">
        <v>46.3</v>
      </c>
      <c r="G21" s="313">
        <v>50</v>
      </c>
      <c r="H21" s="313">
        <v>51.2</v>
      </c>
      <c r="J21" s="12">
        <v>81.3</v>
      </c>
      <c r="K21" s="313">
        <v>81.5</v>
      </c>
      <c r="L21" s="313">
        <v>81.7</v>
      </c>
      <c r="N21" s="12">
        <v>85.2</v>
      </c>
      <c r="O21" s="313">
        <v>86.9</v>
      </c>
      <c r="P21" s="12">
        <v>84.9</v>
      </c>
      <c r="Q21" s="12"/>
      <c r="R21" s="12">
        <f t="shared" si="0"/>
        <v>35</v>
      </c>
      <c r="S21" s="12">
        <f t="shared" si="6"/>
        <v>31.5</v>
      </c>
      <c r="T21" s="12">
        <f t="shared" si="6"/>
        <v>30.5</v>
      </c>
      <c r="U21" s="12"/>
      <c r="V21" s="59">
        <f t="shared" si="1"/>
        <v>3.9000000000000057</v>
      </c>
      <c r="W21" s="59">
        <f t="shared" si="7"/>
        <v>5.4000000000000057</v>
      </c>
      <c r="X21" s="59">
        <f t="shared" si="7"/>
        <v>3.2000000000000028</v>
      </c>
      <c r="Z21" s="13"/>
      <c r="AA21" s="13"/>
      <c r="AB21" s="13"/>
      <c r="AD21" s="13"/>
      <c r="AE21" s="13"/>
      <c r="AF21" s="13"/>
      <c r="AH21" s="13"/>
      <c r="AI21" s="13"/>
      <c r="AJ21" s="13"/>
      <c r="AK21" s="13"/>
      <c r="AL21" s="13"/>
      <c r="AM21" s="13"/>
      <c r="AN21" s="13"/>
    </row>
    <row r="22" spans="1:40" ht="16.5" customHeight="1" x14ac:dyDescent="0.35">
      <c r="A22" s="117" t="s">
        <v>102</v>
      </c>
      <c r="B22" s="312">
        <v>71</v>
      </c>
      <c r="C22" s="312">
        <v>73.2</v>
      </c>
      <c r="D22" s="312">
        <v>74.099999999999994</v>
      </c>
      <c r="E22" s="312"/>
      <c r="F22" s="12">
        <v>50.9</v>
      </c>
      <c r="G22" s="12">
        <v>53.5</v>
      </c>
      <c r="H22" s="12">
        <v>53.7</v>
      </c>
      <c r="I22" s="12"/>
      <c r="J22" s="12">
        <v>69.5</v>
      </c>
      <c r="K22" s="12">
        <v>66.3</v>
      </c>
      <c r="L22" s="313">
        <v>70.599999999999994</v>
      </c>
      <c r="N22" s="12">
        <v>80.7</v>
      </c>
      <c r="O22" s="12">
        <v>84.4</v>
      </c>
      <c r="P22" s="111">
        <v>84</v>
      </c>
      <c r="Q22" s="111"/>
      <c r="R22" s="111">
        <f t="shared" si="0"/>
        <v>18.600000000000001</v>
      </c>
      <c r="S22" s="111">
        <f t="shared" si="6"/>
        <v>12.799999999999997</v>
      </c>
      <c r="T22" s="111">
        <f t="shared" si="6"/>
        <v>16.899999999999991</v>
      </c>
      <c r="U22" s="111"/>
      <c r="V22" s="146">
        <f t="shared" si="1"/>
        <v>11.200000000000003</v>
      </c>
      <c r="W22" s="146">
        <f t="shared" si="7"/>
        <v>18.100000000000009</v>
      </c>
      <c r="X22" s="146">
        <f t="shared" si="7"/>
        <v>13.400000000000006</v>
      </c>
      <c r="Z22" s="13"/>
      <c r="AA22" s="13"/>
      <c r="AB22" s="13"/>
      <c r="AD22" s="13"/>
      <c r="AE22" s="13"/>
      <c r="AF22" s="13"/>
      <c r="AH22" s="13"/>
      <c r="AI22" s="13"/>
      <c r="AJ22" s="13"/>
      <c r="AK22" s="13"/>
      <c r="AL22" s="13"/>
      <c r="AM22" s="13"/>
      <c r="AN22" s="13"/>
    </row>
    <row r="23" spans="1:40" ht="16.5" customHeight="1" x14ac:dyDescent="0.35">
      <c r="A23" s="333" t="s">
        <v>104</v>
      </c>
      <c r="B23" s="333"/>
      <c r="C23" s="333"/>
      <c r="D23" s="333"/>
      <c r="E23" s="333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10"/>
    </row>
    <row r="24" spans="1:40" ht="16.5" customHeight="1" x14ac:dyDescent="0.35">
      <c r="A24" s="117"/>
      <c r="B24" s="312"/>
      <c r="C24" s="312"/>
      <c r="D24" s="312"/>
      <c r="E24" s="312"/>
      <c r="F24" s="42"/>
      <c r="G24" s="42"/>
      <c r="H24" s="42"/>
      <c r="I24" s="42"/>
      <c r="J24" s="42"/>
      <c r="K24" s="42"/>
      <c r="L24" s="42"/>
      <c r="M24" s="42"/>
      <c r="N24" s="42"/>
      <c r="P24" s="12"/>
    </row>
    <row r="25" spans="1:40" ht="17.25" customHeight="1" x14ac:dyDescent="0.35">
      <c r="A25" s="117"/>
      <c r="B25" s="312"/>
      <c r="C25" s="312"/>
      <c r="D25" s="312"/>
      <c r="E25" s="312"/>
      <c r="F25" s="42"/>
      <c r="G25" s="42"/>
      <c r="H25" s="42"/>
      <c r="I25" s="42"/>
      <c r="J25" s="42"/>
      <c r="K25" s="42"/>
      <c r="L25" s="42"/>
      <c r="M25" s="42"/>
      <c r="N25" s="42"/>
    </row>
    <row r="26" spans="1:40" ht="15.75" customHeight="1" x14ac:dyDescent="0.35">
      <c r="A26" s="117"/>
      <c r="B26" s="312"/>
      <c r="C26" s="312"/>
      <c r="D26" s="312"/>
      <c r="E26" s="312"/>
      <c r="F26" s="42"/>
      <c r="G26" s="42"/>
      <c r="H26" s="42"/>
      <c r="I26" s="42"/>
      <c r="J26" s="42"/>
      <c r="K26" s="42"/>
      <c r="L26" s="42"/>
      <c r="M26" s="42"/>
      <c r="N26" s="42"/>
    </row>
    <row r="27" spans="1:40" ht="15.75" customHeight="1" x14ac:dyDescent="0.35">
      <c r="F27" s="345"/>
      <c r="G27" s="345"/>
      <c r="H27" s="345"/>
      <c r="I27" s="345"/>
      <c r="J27" s="345"/>
      <c r="K27" s="345"/>
    </row>
    <row r="28" spans="1:40" ht="15.75" customHeight="1" x14ac:dyDescent="0.35">
      <c r="A28" s="117"/>
      <c r="B28" s="312"/>
      <c r="C28" s="312"/>
      <c r="D28" s="312"/>
      <c r="E28" s="312"/>
      <c r="F28" s="42"/>
      <c r="G28" s="42"/>
      <c r="H28" s="42"/>
      <c r="I28" s="42"/>
      <c r="J28" s="42"/>
      <c r="K28" s="42"/>
      <c r="L28" s="42"/>
      <c r="M28" s="42"/>
      <c r="N28" s="42"/>
    </row>
    <row r="29" spans="1:40" ht="15.75" customHeight="1" x14ac:dyDescent="0.35">
      <c r="A29" s="117"/>
      <c r="B29" s="312"/>
      <c r="C29" s="312"/>
      <c r="D29" s="312"/>
      <c r="E29" s="312"/>
      <c r="F29" s="42"/>
      <c r="G29" s="42"/>
      <c r="H29" s="42"/>
      <c r="I29" s="42"/>
      <c r="J29" s="42"/>
      <c r="K29" s="42"/>
      <c r="L29" s="42"/>
      <c r="M29" s="42"/>
      <c r="N29" s="42"/>
    </row>
    <row r="30" spans="1:40" ht="15.75" customHeight="1" x14ac:dyDescent="0.35">
      <c r="A30" s="117"/>
      <c r="B30" s="312"/>
      <c r="C30" s="312"/>
      <c r="D30" s="312"/>
      <c r="E30" s="312"/>
      <c r="F30" s="42"/>
      <c r="G30" s="42"/>
      <c r="H30" s="42"/>
      <c r="I30" s="42"/>
      <c r="J30" s="42"/>
      <c r="K30" s="42"/>
      <c r="L30" s="42"/>
      <c r="M30" s="42"/>
      <c r="N30" s="42"/>
    </row>
    <row r="31" spans="1:40" ht="15.75" customHeight="1" x14ac:dyDescent="0.35">
      <c r="A31" s="117"/>
      <c r="B31" s="312"/>
      <c r="C31" s="312"/>
      <c r="D31" s="312"/>
      <c r="E31" s="312"/>
      <c r="F31" s="42"/>
      <c r="G31" s="42"/>
      <c r="H31" s="42"/>
      <c r="I31" s="42"/>
      <c r="J31" s="42"/>
      <c r="K31" s="42"/>
      <c r="L31" s="42"/>
      <c r="M31" s="42"/>
      <c r="N31" s="42"/>
    </row>
    <row r="32" spans="1:40" ht="15.75" customHeight="1" x14ac:dyDescent="0.35">
      <c r="A32" s="117"/>
      <c r="B32" s="312"/>
      <c r="C32" s="312"/>
      <c r="D32" s="312"/>
      <c r="E32" s="312"/>
      <c r="F32" s="42"/>
      <c r="G32" s="42"/>
      <c r="H32" s="42"/>
      <c r="I32" s="42"/>
      <c r="J32" s="42"/>
      <c r="K32" s="42"/>
      <c r="L32" s="42"/>
      <c r="M32" s="42"/>
      <c r="N32" s="42"/>
    </row>
    <row r="33" spans="1:23" s="116" customFormat="1" ht="15.75" customHeight="1" x14ac:dyDescent="0.35">
      <c r="A33" s="117"/>
      <c r="B33" s="312"/>
      <c r="C33" s="312"/>
      <c r="D33" s="312"/>
      <c r="E33" s="312"/>
      <c r="F33" s="42"/>
      <c r="G33" s="42"/>
      <c r="H33" s="42"/>
      <c r="I33" s="42"/>
      <c r="J33" s="42"/>
      <c r="K33" s="42"/>
      <c r="L33" s="42"/>
      <c r="M33" s="42"/>
      <c r="N33" s="42"/>
      <c r="O33" s="26"/>
      <c r="P33" s="26"/>
      <c r="Q33" s="26"/>
      <c r="R33" s="26"/>
      <c r="S33" s="26"/>
      <c r="T33" s="26"/>
      <c r="U33" s="26"/>
      <c r="V33" s="26"/>
      <c r="W33" s="26"/>
    </row>
    <row r="34" spans="1:23" s="116" customFormat="1" ht="12.75" customHeight="1" x14ac:dyDescent="0.3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</row>
  </sheetData>
  <mergeCells count="15">
    <mergeCell ref="F27:K27"/>
    <mergeCell ref="B5:W5"/>
    <mergeCell ref="B11:W11"/>
    <mergeCell ref="B17:W17"/>
    <mergeCell ref="A23:O23"/>
    <mergeCell ref="N3:P3"/>
    <mergeCell ref="B2:P2"/>
    <mergeCell ref="A1:W1"/>
    <mergeCell ref="A2:A3"/>
    <mergeCell ref="R3:T3"/>
    <mergeCell ref="V3:X3"/>
    <mergeCell ref="R2:X2"/>
    <mergeCell ref="B3:D3"/>
    <mergeCell ref="F3:H3"/>
    <mergeCell ref="J3:L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4"/>
  <sheetViews>
    <sheetView zoomScale="106" zoomScaleNormal="106" workbookViewId="0">
      <selection sqref="A1:X1"/>
    </sheetView>
  </sheetViews>
  <sheetFormatPr defaultColWidth="9.1796875" defaultRowHeight="10" x14ac:dyDescent="0.35"/>
  <cols>
    <col min="1" max="1" width="14.1796875" style="2" customWidth="1"/>
    <col min="2" max="4" width="8" style="313" customWidth="1"/>
    <col min="5" max="5" width="1.453125" style="313" customWidth="1"/>
    <col min="6" max="8" width="8.26953125" style="313" customWidth="1"/>
    <col min="9" max="9" width="1.1796875" style="313" customWidth="1"/>
    <col min="10" max="12" width="8.453125" style="313" customWidth="1"/>
    <col min="13" max="13" width="1.81640625" style="313" customWidth="1"/>
    <col min="14" max="16" width="8.54296875" style="313" customWidth="1"/>
    <col min="17" max="17" width="3" style="2" customWidth="1"/>
    <col min="18" max="20" width="7.1796875" style="313" customWidth="1"/>
    <col min="21" max="21" width="1.54296875" style="238" customWidth="1"/>
    <col min="22" max="23" width="7.453125" style="313" customWidth="1"/>
    <col min="24" max="24" width="7.453125" style="2" customWidth="1"/>
    <col min="25" max="16384" width="9.1796875" style="2"/>
  </cols>
  <sheetData>
    <row r="1" spans="1:25" ht="33.75" customHeight="1" x14ac:dyDescent="0.35">
      <c r="A1" s="328" t="s">
        <v>160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72"/>
    </row>
    <row r="2" spans="1:25" ht="20.25" customHeight="1" x14ac:dyDescent="0.35">
      <c r="A2" s="334" t="s">
        <v>103</v>
      </c>
      <c r="B2" s="330" t="s">
        <v>14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R2" s="331" t="s">
        <v>15</v>
      </c>
      <c r="S2" s="331"/>
      <c r="T2" s="331"/>
      <c r="U2" s="331"/>
      <c r="V2" s="331"/>
      <c r="W2" s="331"/>
      <c r="X2" s="331"/>
    </row>
    <row r="3" spans="1:25" ht="38.25" customHeight="1" x14ac:dyDescent="0.35">
      <c r="A3" s="338"/>
      <c r="B3" s="330" t="s">
        <v>9</v>
      </c>
      <c r="C3" s="330"/>
      <c r="D3" s="339"/>
      <c r="E3" s="315"/>
      <c r="F3" s="329" t="s">
        <v>16</v>
      </c>
      <c r="G3" s="330"/>
      <c r="H3" s="330"/>
      <c r="I3" s="315"/>
      <c r="J3" s="331" t="s">
        <v>2</v>
      </c>
      <c r="K3" s="331"/>
      <c r="L3" s="331"/>
      <c r="M3" s="255"/>
      <c r="N3" s="331" t="s">
        <v>3</v>
      </c>
      <c r="O3" s="331"/>
      <c r="P3" s="331"/>
      <c r="R3" s="330" t="s">
        <v>105</v>
      </c>
      <c r="S3" s="330"/>
      <c r="T3" s="330"/>
      <c r="U3" s="237"/>
      <c r="V3" s="330" t="s">
        <v>18</v>
      </c>
      <c r="W3" s="330"/>
      <c r="X3" s="330"/>
    </row>
    <row r="4" spans="1:25" ht="15" customHeight="1" x14ac:dyDescent="0.35">
      <c r="B4" s="312">
        <v>2021</v>
      </c>
      <c r="C4" s="312">
        <v>2022</v>
      </c>
      <c r="D4" s="312">
        <v>2023</v>
      </c>
      <c r="E4" s="311"/>
      <c r="F4" s="312">
        <v>2021</v>
      </c>
      <c r="G4" s="312">
        <v>2022</v>
      </c>
      <c r="H4" s="312">
        <v>2023</v>
      </c>
      <c r="I4" s="311"/>
      <c r="J4" s="312">
        <v>2021</v>
      </c>
      <c r="K4" s="312">
        <v>2022</v>
      </c>
      <c r="L4" s="312">
        <v>2023</v>
      </c>
      <c r="M4" s="311"/>
      <c r="N4" s="312">
        <v>2021</v>
      </c>
      <c r="O4" s="312">
        <v>2022</v>
      </c>
      <c r="P4" s="312">
        <v>2023</v>
      </c>
      <c r="R4" s="312">
        <v>2021</v>
      </c>
      <c r="S4" s="312">
        <v>2022</v>
      </c>
      <c r="T4" s="312">
        <v>2023</v>
      </c>
      <c r="U4" s="191"/>
      <c r="V4" s="242">
        <v>2021</v>
      </c>
      <c r="W4" s="242">
        <v>2022</v>
      </c>
      <c r="X4" s="242">
        <v>2023</v>
      </c>
    </row>
    <row r="5" spans="1:25" ht="15" customHeight="1" x14ac:dyDescent="0.35">
      <c r="B5" s="341" t="s">
        <v>11</v>
      </c>
      <c r="C5" s="341"/>
      <c r="D5" s="341"/>
      <c r="E5" s="349"/>
      <c r="F5" s="341"/>
      <c r="G5" s="341"/>
      <c r="H5" s="341"/>
      <c r="I5" s="349"/>
      <c r="J5" s="341"/>
      <c r="K5" s="341"/>
      <c r="L5" s="341"/>
      <c r="M5" s="349"/>
      <c r="N5" s="341"/>
      <c r="O5" s="341"/>
      <c r="P5" s="341"/>
      <c r="Q5" s="341"/>
      <c r="R5" s="341"/>
      <c r="S5" s="341"/>
      <c r="T5" s="341"/>
      <c r="U5" s="349"/>
      <c r="V5" s="341"/>
      <c r="W5" s="341"/>
      <c r="X5" s="171"/>
    </row>
    <row r="6" spans="1:25" ht="15" customHeight="1" x14ac:dyDescent="0.35">
      <c r="A6" s="117" t="s">
        <v>45</v>
      </c>
      <c r="B6" s="147">
        <v>62.609696446554466</v>
      </c>
      <c r="C6" s="147">
        <v>66.105096211422364</v>
      </c>
      <c r="D6" s="147">
        <v>68.123983078424985</v>
      </c>
      <c r="E6" s="147"/>
      <c r="F6" s="12">
        <v>50.213645761543766</v>
      </c>
      <c r="G6" s="12">
        <v>53.917321389235617</v>
      </c>
      <c r="H6" s="12">
        <v>57.251720747295963</v>
      </c>
      <c r="I6" s="12"/>
      <c r="J6" s="12">
        <v>64.101297503787137</v>
      </c>
      <c r="K6" s="12">
        <v>67.592777003253005</v>
      </c>
      <c r="L6" s="12">
        <v>68.857790479944811</v>
      </c>
      <c r="M6" s="12"/>
      <c r="N6" s="12">
        <v>70.210359647138645</v>
      </c>
      <c r="O6" s="12">
        <v>72.819461376482323</v>
      </c>
      <c r="P6" s="12">
        <v>73.988838692532539</v>
      </c>
      <c r="Q6" s="13"/>
      <c r="R6" s="12">
        <f>J6-F6</f>
        <v>13.887651742243371</v>
      </c>
      <c r="S6" s="12">
        <f>K6-G6</f>
        <v>13.675455614017388</v>
      </c>
      <c r="T6" s="12">
        <f>L6-H6</f>
        <v>11.606069732648848</v>
      </c>
      <c r="U6" s="12"/>
      <c r="V6" s="59">
        <f>N6-J6</f>
        <v>6.1090621433515082</v>
      </c>
      <c r="W6" s="59">
        <f>O6-K6</f>
        <v>5.2266843732293182</v>
      </c>
      <c r="X6" s="59">
        <f>P6-L6</f>
        <v>5.1310482125877286</v>
      </c>
    </row>
    <row r="7" spans="1:25" ht="15" customHeight="1" x14ac:dyDescent="0.35">
      <c r="A7" s="117" t="s">
        <v>99</v>
      </c>
      <c r="B7" s="147">
        <v>77.140372356781867</v>
      </c>
      <c r="C7" s="147">
        <v>79.012029009463987</v>
      </c>
      <c r="D7" s="147">
        <v>79.572805338791838</v>
      </c>
      <c r="E7" s="147"/>
      <c r="F7" s="12">
        <v>54.781639705514095</v>
      </c>
      <c r="G7" s="12">
        <v>58.074144904314572</v>
      </c>
      <c r="H7" s="12">
        <v>59.271688121018272</v>
      </c>
      <c r="I7" s="12"/>
      <c r="J7" s="12">
        <v>77.393501742462334</v>
      </c>
      <c r="K7" s="12">
        <v>78.94999978072002</v>
      </c>
      <c r="L7" s="12">
        <v>79.401252523254414</v>
      </c>
      <c r="M7" s="12"/>
      <c r="N7" s="12">
        <v>84.934450208505581</v>
      </c>
      <c r="O7" s="12">
        <v>86.416492872168504</v>
      </c>
      <c r="P7" s="12">
        <v>86.598803930322106</v>
      </c>
      <c r="Q7" s="13"/>
      <c r="R7" s="12">
        <f>J7-F7</f>
        <v>22.611862036948239</v>
      </c>
      <c r="S7" s="12">
        <f>K7-G7</f>
        <v>20.875854876405448</v>
      </c>
      <c r="T7" s="12">
        <f t="shared" ref="T7:T9" si="0">L7-H7</f>
        <v>20.129564402236142</v>
      </c>
      <c r="U7" s="12"/>
      <c r="V7" s="59">
        <f>N7-J7</f>
        <v>7.5409484660432469</v>
      </c>
      <c r="W7" s="59">
        <f t="shared" ref="W7:W9" si="1">O7-K7</f>
        <v>7.4664930914484842</v>
      </c>
      <c r="X7" s="59">
        <f t="shared" ref="X7:X9" si="2">P7-L7</f>
        <v>7.1975514070676923</v>
      </c>
    </row>
    <row r="8" spans="1:25" ht="15" customHeight="1" x14ac:dyDescent="0.35">
      <c r="A8" s="117" t="s">
        <v>100</v>
      </c>
      <c r="B8" s="147">
        <v>79.163355057489539</v>
      </c>
      <c r="C8" s="147">
        <v>80.164224120749907</v>
      </c>
      <c r="D8" s="147">
        <v>80.333461146884204</v>
      </c>
      <c r="E8" s="147"/>
      <c r="F8" s="12">
        <v>51.497206703910614</v>
      </c>
      <c r="G8" s="12">
        <v>52.301101591187269</v>
      </c>
      <c r="H8" s="12">
        <v>53.546798029556641</v>
      </c>
      <c r="I8" s="12"/>
      <c r="J8" s="12">
        <v>76.968864468864481</v>
      </c>
      <c r="K8" s="12">
        <v>77.949302389832852</v>
      </c>
      <c r="L8" s="12">
        <v>77.994527946558648</v>
      </c>
      <c r="M8" s="12"/>
      <c r="N8" s="12">
        <v>87.227612533799913</v>
      </c>
      <c r="O8" s="12">
        <v>87.857654265333707</v>
      </c>
      <c r="P8" s="12">
        <v>87.53867000741441</v>
      </c>
      <c r="Q8" s="13"/>
      <c r="R8" s="12">
        <f t="shared" ref="R8:R21" si="3">J8-F8</f>
        <v>25.471657764953868</v>
      </c>
      <c r="S8" s="12">
        <f>K8-G8</f>
        <v>25.648200798645583</v>
      </c>
      <c r="T8" s="12">
        <f t="shared" si="0"/>
        <v>24.447729917002007</v>
      </c>
      <c r="U8" s="12"/>
      <c r="V8" s="59">
        <f>N8-J8</f>
        <v>10.258748064935432</v>
      </c>
      <c r="W8" s="59">
        <f t="shared" si="1"/>
        <v>9.9083518755008555</v>
      </c>
      <c r="X8" s="59">
        <f t="shared" si="2"/>
        <v>9.5441420608557621</v>
      </c>
    </row>
    <row r="9" spans="1:25" ht="15" customHeight="1" x14ac:dyDescent="0.35">
      <c r="A9" s="117" t="s">
        <v>101</v>
      </c>
      <c r="B9" s="147">
        <v>81.70261941448382</v>
      </c>
      <c r="C9" s="147">
        <v>82.885258431260155</v>
      </c>
      <c r="D9" s="147">
        <v>83.367472347398603</v>
      </c>
      <c r="E9" s="147"/>
      <c r="F9" s="12">
        <v>59.168370824812534</v>
      </c>
      <c r="G9" s="12">
        <v>62.936982520699168</v>
      </c>
      <c r="H9" s="12">
        <v>64.316727605118828</v>
      </c>
      <c r="I9" s="12"/>
      <c r="J9" s="12">
        <v>83.884305896183392</v>
      </c>
      <c r="K9" s="12">
        <v>84.660194174757279</v>
      </c>
      <c r="L9" s="12">
        <v>85.754296626352641</v>
      </c>
      <c r="M9" s="12"/>
      <c r="N9" s="12">
        <v>88.408331593234507</v>
      </c>
      <c r="O9" s="12">
        <v>89.59394781534661</v>
      </c>
      <c r="P9" s="12">
        <v>88.855548667079987</v>
      </c>
      <c r="Q9" s="13"/>
      <c r="R9" s="12">
        <f t="shared" si="3"/>
        <v>24.715935071370858</v>
      </c>
      <c r="S9" s="12">
        <f>K9-G9</f>
        <v>21.723211654058112</v>
      </c>
      <c r="T9" s="12">
        <f t="shared" si="0"/>
        <v>21.437569021233813</v>
      </c>
      <c r="U9" s="12"/>
      <c r="V9" s="59">
        <f>N9-J9</f>
        <v>4.5240256970511155</v>
      </c>
      <c r="W9" s="59">
        <f t="shared" si="1"/>
        <v>4.9337536405893303</v>
      </c>
      <c r="X9" s="59">
        <f t="shared" si="2"/>
        <v>3.1012520407273456</v>
      </c>
    </row>
    <row r="10" spans="1:25" ht="15" customHeight="1" x14ac:dyDescent="0.35">
      <c r="A10" s="117" t="s">
        <v>102</v>
      </c>
      <c r="B10" s="147">
        <v>70.311100950639144</v>
      </c>
      <c r="C10" s="147">
        <v>73.561978309011408</v>
      </c>
      <c r="D10" s="147">
        <v>75.000463882136842</v>
      </c>
      <c r="E10" s="147"/>
      <c r="F10" s="12">
        <v>58.55070489681944</v>
      </c>
      <c r="G10" s="12">
        <v>63.012734820234996</v>
      </c>
      <c r="H10" s="12">
        <v>62.939988459319082</v>
      </c>
      <c r="I10" s="12"/>
      <c r="J10" s="12">
        <v>68.738855568163387</v>
      </c>
      <c r="K10" s="12">
        <v>70.020964360587001</v>
      </c>
      <c r="L10" s="12">
        <v>70.915604432225294</v>
      </c>
      <c r="M10" s="12"/>
      <c r="N10" s="12">
        <v>77.849318833182821</v>
      </c>
      <c r="O10" s="12">
        <v>80.851705294893534</v>
      </c>
      <c r="P10" s="12">
        <v>82.719000892060663</v>
      </c>
      <c r="Q10" s="13"/>
      <c r="R10" s="12">
        <f>J10-F10</f>
        <v>10.188150671343948</v>
      </c>
      <c r="S10" s="12">
        <f>K10-G10</f>
        <v>7.008229540352005</v>
      </c>
      <c r="T10" s="12">
        <f>L10-H10</f>
        <v>7.9756159729062119</v>
      </c>
      <c r="U10" s="12"/>
      <c r="V10" s="59">
        <f>N10-J10</f>
        <v>9.1104632650194333</v>
      </c>
      <c r="W10" s="59">
        <f>O10-K10</f>
        <v>10.830740934306533</v>
      </c>
      <c r="X10" s="59">
        <f>P10-L10</f>
        <v>11.803396459835369</v>
      </c>
    </row>
    <row r="11" spans="1:25" ht="15" customHeight="1" x14ac:dyDescent="0.35">
      <c r="B11" s="335" t="s">
        <v>12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171"/>
    </row>
    <row r="12" spans="1:25" ht="15" customHeight="1" x14ac:dyDescent="0.35">
      <c r="A12" s="117" t="s">
        <v>45</v>
      </c>
      <c r="B12" s="147">
        <v>71.00696084916062</v>
      </c>
      <c r="C12" s="147">
        <v>74.910998092816271</v>
      </c>
      <c r="D12" s="147">
        <v>76.342511539073698</v>
      </c>
      <c r="E12" s="147"/>
      <c r="F12" s="12">
        <v>64.359653346172379</v>
      </c>
      <c r="G12" s="12">
        <v>69.811803866342331</v>
      </c>
      <c r="H12" s="12">
        <v>71.683744115203552</v>
      </c>
      <c r="I12" s="12"/>
      <c r="J12" s="12">
        <v>74.370723362658836</v>
      </c>
      <c r="K12" s="12">
        <v>77.28438797947716</v>
      </c>
      <c r="L12" s="12">
        <v>78.99002116722103</v>
      </c>
      <c r="M12" s="12"/>
      <c r="N12" s="12">
        <v>71.020638959570249</v>
      </c>
      <c r="O12" s="12">
        <v>75.034350096180262</v>
      </c>
      <c r="P12" s="12">
        <v>75.019587359623927</v>
      </c>
      <c r="Q12" s="13"/>
      <c r="R12" s="12">
        <f t="shared" si="3"/>
        <v>10.011070016486457</v>
      </c>
      <c r="S12" s="12">
        <f t="shared" ref="S12:T15" si="4">K12-G12</f>
        <v>7.472584113134829</v>
      </c>
      <c r="T12" s="12">
        <f t="shared" si="4"/>
        <v>7.306277052017478</v>
      </c>
      <c r="U12" s="12"/>
      <c r="V12" s="59">
        <f t="shared" ref="V12:X16" si="5">N12-J12</f>
        <v>-3.3500844030885872</v>
      </c>
      <c r="W12" s="59">
        <f t="shared" si="5"/>
        <v>-2.2500378832968977</v>
      </c>
      <c r="X12" s="59">
        <f t="shared" si="5"/>
        <v>-3.9704338075971037</v>
      </c>
    </row>
    <row r="13" spans="1:25" ht="15" customHeight="1" x14ac:dyDescent="0.35">
      <c r="A13" s="117" t="s">
        <v>99</v>
      </c>
      <c r="B13" s="147">
        <v>82.221998950623487</v>
      </c>
      <c r="C13" s="147">
        <v>84.109129443306529</v>
      </c>
      <c r="D13" s="147">
        <v>84.559552166808146</v>
      </c>
      <c r="E13" s="147"/>
      <c r="F13" s="12">
        <v>65.842053089547321</v>
      </c>
      <c r="G13" s="12">
        <v>69.456688058099445</v>
      </c>
      <c r="H13" s="12">
        <v>70.500571428571433</v>
      </c>
      <c r="I13" s="12"/>
      <c r="J13" s="12">
        <v>83.980084585279627</v>
      </c>
      <c r="K13" s="12">
        <v>85.318120655748146</v>
      </c>
      <c r="L13" s="12">
        <v>85.684184835665462</v>
      </c>
      <c r="M13" s="12"/>
      <c r="N13" s="12">
        <v>87.456183760155042</v>
      </c>
      <c r="O13" s="12">
        <v>89.161347082412632</v>
      </c>
      <c r="P13" s="12">
        <v>89.325803527853324</v>
      </c>
      <c r="Q13" s="13"/>
      <c r="R13" s="12">
        <f>J13-F13</f>
        <v>18.138031495732307</v>
      </c>
      <c r="S13" s="12">
        <f t="shared" si="4"/>
        <v>15.861432597648701</v>
      </c>
      <c r="T13" s="12">
        <f t="shared" si="4"/>
        <v>15.183613407094029</v>
      </c>
      <c r="U13" s="12"/>
      <c r="V13" s="59">
        <f t="shared" si="5"/>
        <v>3.4760991748754151</v>
      </c>
      <c r="W13" s="59">
        <f t="shared" si="5"/>
        <v>3.8432264266644864</v>
      </c>
      <c r="X13" s="59">
        <f t="shared" si="5"/>
        <v>3.6416186921878619</v>
      </c>
    </row>
    <row r="14" spans="1:25" ht="15" customHeight="1" x14ac:dyDescent="0.35">
      <c r="A14" s="117" t="s">
        <v>100</v>
      </c>
      <c r="B14" s="147">
        <v>82.731656812794583</v>
      </c>
      <c r="C14" s="147">
        <v>84.046777264073981</v>
      </c>
      <c r="D14" s="147">
        <v>84.255915485366245</v>
      </c>
      <c r="E14" s="147"/>
      <c r="F14" s="12">
        <v>62.315478700970047</v>
      </c>
      <c r="G14" s="12">
        <v>63.691959229898075</v>
      </c>
      <c r="H14" s="12">
        <v>63.891382405745055</v>
      </c>
      <c r="I14" s="12"/>
      <c r="J14" s="12">
        <v>82.473881596571118</v>
      </c>
      <c r="K14" s="12">
        <v>83.441386610214366</v>
      </c>
      <c r="L14" s="12">
        <v>83.871185070403556</v>
      </c>
      <c r="M14" s="12"/>
      <c r="N14" s="12">
        <v>88.564955583378037</v>
      </c>
      <c r="O14" s="12">
        <v>89.83856765482831</v>
      </c>
      <c r="P14" s="12">
        <v>89.655757164660002</v>
      </c>
      <c r="Q14" s="13"/>
      <c r="R14" s="12">
        <f t="shared" si="3"/>
        <v>20.158402895601071</v>
      </c>
      <c r="S14" s="12">
        <f t="shared" si="4"/>
        <v>19.749427380316291</v>
      </c>
      <c r="T14" s="12">
        <f t="shared" si="4"/>
        <v>19.9798026646585</v>
      </c>
      <c r="U14" s="12"/>
      <c r="V14" s="59">
        <f t="shared" si="5"/>
        <v>6.0910739868069186</v>
      </c>
      <c r="W14" s="59">
        <f t="shared" si="5"/>
        <v>6.3971810446139443</v>
      </c>
      <c r="X14" s="59">
        <f t="shared" si="5"/>
        <v>5.7845720942564469</v>
      </c>
    </row>
    <row r="15" spans="1:25" ht="15" customHeight="1" x14ac:dyDescent="0.35">
      <c r="A15" s="117" t="s">
        <v>101</v>
      </c>
      <c r="B15" s="147">
        <v>85.399120518744866</v>
      </c>
      <c r="C15" s="147">
        <v>87.049987049987053</v>
      </c>
      <c r="D15" s="147">
        <v>87.743998823659155</v>
      </c>
      <c r="E15" s="147"/>
      <c r="F15" s="12">
        <v>70.305099680581549</v>
      </c>
      <c r="G15" s="12">
        <v>73.398913823137605</v>
      </c>
      <c r="H15" s="12">
        <v>74.50351053159477</v>
      </c>
      <c r="I15" s="12"/>
      <c r="J15" s="12">
        <v>86.349848331648133</v>
      </c>
      <c r="K15" s="12">
        <v>87.903923264407567</v>
      </c>
      <c r="L15" s="12">
        <v>89.414087685364279</v>
      </c>
      <c r="M15" s="12"/>
      <c r="N15" s="12">
        <v>91.380224909823909</v>
      </c>
      <c r="O15" s="12">
        <v>92.961705738835249</v>
      </c>
      <c r="P15" s="12">
        <v>92.354350374636823</v>
      </c>
      <c r="Q15" s="13"/>
      <c r="R15" s="12">
        <f t="shared" si="3"/>
        <v>16.044748651066584</v>
      </c>
      <c r="S15" s="12">
        <f t="shared" si="4"/>
        <v>14.505009441269962</v>
      </c>
      <c r="T15" s="12">
        <f t="shared" si="4"/>
        <v>14.910577153769509</v>
      </c>
      <c r="U15" s="12"/>
      <c r="V15" s="59">
        <f t="shared" si="5"/>
        <v>5.0303765781757761</v>
      </c>
      <c r="W15" s="59">
        <f t="shared" si="5"/>
        <v>5.0577824744276825</v>
      </c>
      <c r="X15" s="59">
        <f t="shared" si="5"/>
        <v>2.9402626892725436</v>
      </c>
    </row>
    <row r="16" spans="1:25" ht="15" customHeight="1" x14ac:dyDescent="0.35">
      <c r="A16" s="117" t="s">
        <v>102</v>
      </c>
      <c r="B16" s="147">
        <v>72.515680495730365</v>
      </c>
      <c r="C16" s="147">
        <v>76.82528968387895</v>
      </c>
      <c r="D16" s="147">
        <v>78.305383288686656</v>
      </c>
      <c r="E16" s="147"/>
      <c r="F16" s="12">
        <v>65.092519014644111</v>
      </c>
      <c r="G16" s="12">
        <v>70.881041340243456</v>
      </c>
      <c r="H16" s="12">
        <v>71.296070295338055</v>
      </c>
      <c r="I16" s="12"/>
      <c r="J16" s="12">
        <v>70.958036421219333</v>
      </c>
      <c r="K16" s="12">
        <v>74.240986717267546</v>
      </c>
      <c r="L16" s="12">
        <v>74.070646305722661</v>
      </c>
      <c r="M16" s="12"/>
      <c r="N16" s="12">
        <v>79.146459747817659</v>
      </c>
      <c r="O16" s="12">
        <v>82.65900908623351</v>
      </c>
      <c r="P16" s="12">
        <v>85.063230732522058</v>
      </c>
      <c r="Q16" s="13"/>
      <c r="R16" s="12">
        <f>J16-F16</f>
        <v>5.865517406575222</v>
      </c>
      <c r="S16" s="12">
        <f>K16-G16</f>
        <v>3.3599453770240899</v>
      </c>
      <c r="T16" s="12">
        <f>L16-H16</f>
        <v>2.7745760103846067</v>
      </c>
      <c r="U16" s="12"/>
      <c r="V16" s="59">
        <f>N16-J16</f>
        <v>8.1884233265983255</v>
      </c>
      <c r="W16" s="59">
        <f>O16-K16</f>
        <v>8.4180223689659641</v>
      </c>
      <c r="X16" s="59">
        <f t="shared" si="5"/>
        <v>10.992584426799397</v>
      </c>
    </row>
    <row r="17" spans="1:24" ht="14.25" customHeight="1" x14ac:dyDescent="0.35">
      <c r="B17" s="335" t="s">
        <v>13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171"/>
    </row>
    <row r="18" spans="1:24" ht="16.5" customHeight="1" x14ac:dyDescent="0.35">
      <c r="A18" s="117" t="s">
        <v>45</v>
      </c>
      <c r="B18" s="147">
        <v>53.958258950306728</v>
      </c>
      <c r="C18" s="147">
        <v>56.973293768545993</v>
      </c>
      <c r="D18" s="147">
        <v>59.532685394754367</v>
      </c>
      <c r="E18" s="147"/>
      <c r="F18" s="12">
        <v>31.280232183166699</v>
      </c>
      <c r="G18" s="12">
        <v>32.541322314049587</v>
      </c>
      <c r="H18" s="12">
        <v>36.330790847049379</v>
      </c>
      <c r="I18" s="12"/>
      <c r="J18" s="12">
        <v>52.107443920560094</v>
      </c>
      <c r="K18" s="12">
        <v>56.056419950559835</v>
      </c>
      <c r="L18" s="12">
        <v>56.817201208111612</v>
      </c>
      <c r="M18" s="12"/>
      <c r="N18" s="12">
        <v>69.676689603167119</v>
      </c>
      <c r="O18" s="12">
        <v>71.319773381629048</v>
      </c>
      <c r="P18" s="12">
        <v>73.272385049744543</v>
      </c>
      <c r="Q18" s="13"/>
      <c r="R18" s="148">
        <f t="shared" si="3"/>
        <v>20.827211737393394</v>
      </c>
      <c r="S18" s="148">
        <f t="shared" ref="S18:T21" si="6">K18-G18</f>
        <v>23.515097636510248</v>
      </c>
      <c r="T18" s="148">
        <f t="shared" si="6"/>
        <v>20.486410361062234</v>
      </c>
      <c r="U18" s="148"/>
      <c r="V18" s="149">
        <f t="shared" ref="V18:X22" si="7">N18-J18</f>
        <v>17.569245682607026</v>
      </c>
      <c r="W18" s="149">
        <f t="shared" si="7"/>
        <v>15.263353431069213</v>
      </c>
      <c r="X18" s="149">
        <f t="shared" si="7"/>
        <v>16.45518384163293</v>
      </c>
    </row>
    <row r="19" spans="1:24" ht="16.5" customHeight="1" x14ac:dyDescent="0.35">
      <c r="A19" s="117" t="s">
        <v>99</v>
      </c>
      <c r="B19" s="147">
        <v>71.915653983899119</v>
      </c>
      <c r="C19" s="147">
        <v>73.761721266263208</v>
      </c>
      <c r="D19" s="147">
        <v>74.40840145445533</v>
      </c>
      <c r="E19" s="147"/>
      <c r="F19" s="12">
        <v>40.218148062195411</v>
      </c>
      <c r="G19" s="12">
        <v>42.945983296280716</v>
      </c>
      <c r="H19" s="12">
        <v>44.172608802557164</v>
      </c>
      <c r="I19" s="12"/>
      <c r="J19" s="12">
        <v>69.416510589252269</v>
      </c>
      <c r="K19" s="12">
        <v>71.157170904189329</v>
      </c>
      <c r="L19" s="12">
        <v>71.642765980966544</v>
      </c>
      <c r="M19" s="12"/>
      <c r="N19" s="12">
        <v>82.948279642367012</v>
      </c>
      <c r="O19" s="12">
        <v>84.248711361028967</v>
      </c>
      <c r="P19" s="12">
        <v>84.423747804734603</v>
      </c>
      <c r="Q19" s="13"/>
      <c r="R19" s="12">
        <f t="shared" si="3"/>
        <v>29.198362527056858</v>
      </c>
      <c r="S19" s="12">
        <f t="shared" si="6"/>
        <v>28.211187607908613</v>
      </c>
      <c r="T19" s="12">
        <f t="shared" si="6"/>
        <v>27.47015717840938</v>
      </c>
      <c r="U19" s="12"/>
      <c r="V19" s="59">
        <f t="shared" si="7"/>
        <v>13.531769053114743</v>
      </c>
      <c r="W19" s="59">
        <f t="shared" si="7"/>
        <v>13.091540456839638</v>
      </c>
      <c r="X19" s="59">
        <f t="shared" si="7"/>
        <v>12.780981823768059</v>
      </c>
    </row>
    <row r="20" spans="1:24" ht="16.5" customHeight="1" x14ac:dyDescent="0.35">
      <c r="A20" s="117" t="s">
        <v>100</v>
      </c>
      <c r="B20" s="147">
        <v>75.789527958957436</v>
      </c>
      <c r="C20" s="147">
        <v>76.455459434182842</v>
      </c>
      <c r="D20" s="147">
        <v>76.555483452303704</v>
      </c>
      <c r="E20" s="147"/>
      <c r="F20" s="12">
        <v>39.306083650190111</v>
      </c>
      <c r="G20" s="12">
        <v>38.908122503328897</v>
      </c>
      <c r="H20" s="12">
        <v>40.954979536152806</v>
      </c>
      <c r="I20" s="12"/>
      <c r="J20" s="12">
        <v>70.867077791812164</v>
      </c>
      <c r="K20" s="12">
        <v>71.945668665558856</v>
      </c>
      <c r="L20" s="12">
        <v>71.433942401684334</v>
      </c>
      <c r="M20" s="12"/>
      <c r="N20" s="12">
        <v>86.156857129218594</v>
      </c>
      <c r="O20" s="12">
        <v>86.230412071967507</v>
      </c>
      <c r="P20" s="12">
        <v>85.790309028101959</v>
      </c>
      <c r="Q20" s="13"/>
      <c r="R20" s="12">
        <f t="shared" si="3"/>
        <v>31.560994141622054</v>
      </c>
      <c r="S20" s="12">
        <f t="shared" si="6"/>
        <v>33.037546162229958</v>
      </c>
      <c r="T20" s="12">
        <f t="shared" si="6"/>
        <v>30.478962865531528</v>
      </c>
      <c r="U20" s="12"/>
      <c r="V20" s="59">
        <f t="shared" si="7"/>
        <v>15.289779337406429</v>
      </c>
      <c r="W20" s="59">
        <f t="shared" si="7"/>
        <v>14.284743406408651</v>
      </c>
      <c r="X20" s="59">
        <f t="shared" si="7"/>
        <v>14.356366626417625</v>
      </c>
    </row>
    <row r="21" spans="1:24" ht="16.5" customHeight="1" x14ac:dyDescent="0.35">
      <c r="A21" s="117" t="s">
        <v>101</v>
      </c>
      <c r="B21" s="147">
        <v>77.748545005182166</v>
      </c>
      <c r="C21" s="147">
        <v>78.437222167341702</v>
      </c>
      <c r="D21" s="147">
        <v>78.657752635638971</v>
      </c>
      <c r="E21" s="147"/>
      <c r="F21" s="12">
        <v>44.842731652026075</v>
      </c>
      <c r="G21" s="12">
        <v>49.58731822350321</v>
      </c>
      <c r="H21" s="12">
        <v>50.822936023360768</v>
      </c>
      <c r="I21" s="12"/>
      <c r="J21" s="12">
        <v>81.197087707416202</v>
      </c>
      <c r="K21" s="12">
        <v>81.076963259620413</v>
      </c>
      <c r="L21" s="12">
        <v>81.679662991843699</v>
      </c>
      <c r="M21" s="12"/>
      <c r="N21" s="12">
        <v>85.529290853031867</v>
      </c>
      <c r="O21" s="12">
        <v>86.410435825669737</v>
      </c>
      <c r="P21" s="12">
        <v>85.526633505577834</v>
      </c>
      <c r="Q21" s="13"/>
      <c r="R21" s="12">
        <f t="shared" si="3"/>
        <v>36.354356055390127</v>
      </c>
      <c r="S21" s="12">
        <f t="shared" si="6"/>
        <v>31.489645036117203</v>
      </c>
      <c r="T21" s="12">
        <f t="shared" si="6"/>
        <v>30.856726968482931</v>
      </c>
      <c r="U21" s="12"/>
      <c r="V21" s="59">
        <f t="shared" si="7"/>
        <v>4.3322031456156651</v>
      </c>
      <c r="W21" s="59">
        <f t="shared" si="7"/>
        <v>5.3334725660493234</v>
      </c>
      <c r="X21" s="59">
        <f t="shared" si="7"/>
        <v>3.846970513734135</v>
      </c>
    </row>
    <row r="22" spans="1:24" ht="16.5" customHeight="1" x14ac:dyDescent="0.35">
      <c r="A22" s="117" t="s">
        <v>102</v>
      </c>
      <c r="B22" s="147">
        <v>68.073006724303553</v>
      </c>
      <c r="C22" s="147">
        <v>70.238868717752737</v>
      </c>
      <c r="D22" s="147">
        <v>71.616245026649665</v>
      </c>
      <c r="E22" s="147"/>
      <c r="F22" s="12">
        <v>48.723186925434113</v>
      </c>
      <c r="G22" s="12">
        <v>51.057026114762834</v>
      </c>
      <c r="H22" s="12">
        <v>50.864197530864196</v>
      </c>
      <c r="I22" s="12"/>
      <c r="J22" s="12">
        <v>66.406509465293922</v>
      </c>
      <c r="K22" s="12">
        <v>65.142957995058254</v>
      </c>
      <c r="L22" s="12">
        <v>67.210144927536234</v>
      </c>
      <c r="M22" s="12"/>
      <c r="N22" s="12">
        <v>76.808209483368714</v>
      </c>
      <c r="O22" s="12">
        <v>79.433721164839582</v>
      </c>
      <c r="P22" s="111">
        <v>80.811545431012163</v>
      </c>
      <c r="Q22" s="50"/>
      <c r="R22" s="111">
        <f>J22-F22</f>
        <v>17.683322539859809</v>
      </c>
      <c r="S22" s="111">
        <f>K22-G22</f>
        <v>14.085931880295419</v>
      </c>
      <c r="T22" s="111">
        <f>L22-H22</f>
        <v>16.345947396672038</v>
      </c>
      <c r="U22" s="111"/>
      <c r="V22" s="146">
        <f t="shared" si="7"/>
        <v>10.401700018074791</v>
      </c>
      <c r="W22" s="146">
        <f t="shared" si="7"/>
        <v>14.290763169781329</v>
      </c>
      <c r="X22" s="146">
        <f t="shared" si="7"/>
        <v>13.601400503475929</v>
      </c>
    </row>
    <row r="23" spans="1:24" ht="16.5" customHeight="1" x14ac:dyDescent="0.35">
      <c r="A23" s="333" t="s">
        <v>104</v>
      </c>
      <c r="B23" s="333"/>
      <c r="C23" s="333"/>
      <c r="D23" s="333"/>
      <c r="E23" s="333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10"/>
    </row>
    <row r="24" spans="1:24" ht="16.5" customHeight="1" x14ac:dyDescent="0.35">
      <c r="A24" s="117"/>
      <c r="B24" s="312"/>
      <c r="C24" s="312"/>
      <c r="D24" s="312"/>
      <c r="E24" s="312"/>
      <c r="F24" s="42"/>
      <c r="G24" s="42"/>
      <c r="H24" s="42"/>
      <c r="I24" s="42"/>
      <c r="J24" s="42"/>
      <c r="K24" s="42"/>
      <c r="L24" s="42"/>
      <c r="M24" s="42"/>
      <c r="N24" s="42"/>
    </row>
    <row r="25" spans="1:24" ht="17.25" customHeight="1" x14ac:dyDescent="0.35">
      <c r="A25" s="117"/>
      <c r="B25" s="312"/>
      <c r="C25" s="312"/>
      <c r="D25" s="312"/>
      <c r="E25" s="312"/>
      <c r="F25" s="42"/>
      <c r="G25" s="42"/>
      <c r="H25" s="42"/>
      <c r="I25" s="42"/>
      <c r="J25" s="42"/>
      <c r="K25" s="42"/>
      <c r="L25" s="42"/>
      <c r="M25" s="42"/>
      <c r="N25" s="42"/>
    </row>
    <row r="26" spans="1:24" ht="15.75" customHeight="1" x14ac:dyDescent="0.35">
      <c r="A26" s="117"/>
      <c r="B26" s="312"/>
      <c r="C26" s="312"/>
      <c r="D26" s="312"/>
      <c r="E26" s="312"/>
      <c r="F26" s="42"/>
      <c r="G26" s="42"/>
      <c r="H26" s="42"/>
      <c r="I26" s="42"/>
      <c r="J26" s="42"/>
      <c r="K26" s="42"/>
      <c r="L26" s="42"/>
      <c r="M26" s="42"/>
      <c r="N26" s="42"/>
    </row>
    <row r="27" spans="1:24" ht="15.75" customHeight="1" x14ac:dyDescent="0.35">
      <c r="F27" s="345"/>
      <c r="G27" s="345"/>
      <c r="H27" s="345"/>
      <c r="I27" s="345"/>
      <c r="J27" s="345"/>
      <c r="K27" s="345"/>
    </row>
    <row r="28" spans="1:24" ht="15.75" customHeight="1" x14ac:dyDescent="0.35">
      <c r="A28" s="117"/>
      <c r="B28" s="312"/>
      <c r="C28" s="312"/>
      <c r="D28" s="312"/>
      <c r="E28" s="312"/>
      <c r="F28" s="42"/>
      <c r="G28" s="42"/>
      <c r="H28" s="42"/>
      <c r="I28" s="42"/>
      <c r="J28" s="42"/>
      <c r="K28" s="42"/>
      <c r="L28" s="42"/>
      <c r="M28" s="42"/>
      <c r="N28" s="42"/>
    </row>
    <row r="29" spans="1:24" ht="15.75" customHeight="1" x14ac:dyDescent="0.35">
      <c r="A29" s="117"/>
      <c r="B29" s="312"/>
      <c r="C29" s="312"/>
      <c r="D29" s="312"/>
      <c r="E29" s="312"/>
      <c r="F29" s="42"/>
      <c r="G29" s="42"/>
      <c r="H29" s="42"/>
      <c r="I29" s="42"/>
      <c r="J29" s="42"/>
      <c r="K29" s="42"/>
      <c r="L29" s="42"/>
      <c r="M29" s="42"/>
      <c r="N29" s="42"/>
    </row>
    <row r="30" spans="1:24" ht="15.75" customHeight="1" x14ac:dyDescent="0.35">
      <c r="A30" s="117"/>
      <c r="B30" s="312"/>
      <c r="C30" s="312"/>
      <c r="D30" s="312"/>
      <c r="E30" s="312"/>
      <c r="F30" s="42"/>
      <c r="G30" s="42"/>
      <c r="H30" s="42"/>
      <c r="I30" s="42"/>
      <c r="J30" s="42"/>
      <c r="K30" s="42"/>
      <c r="L30" s="42"/>
      <c r="M30" s="42"/>
      <c r="N30" s="42"/>
    </row>
    <row r="31" spans="1:24" ht="15.75" customHeight="1" x14ac:dyDescent="0.35">
      <c r="A31" s="117"/>
      <c r="B31" s="312"/>
      <c r="C31" s="312"/>
      <c r="D31" s="312"/>
      <c r="E31" s="312"/>
      <c r="F31" s="42"/>
      <c r="G31" s="42"/>
      <c r="H31" s="42"/>
      <c r="I31" s="42"/>
      <c r="J31" s="42"/>
      <c r="K31" s="42"/>
      <c r="L31" s="42"/>
      <c r="M31" s="42"/>
      <c r="N31" s="42"/>
    </row>
    <row r="32" spans="1:24" ht="15.75" customHeight="1" x14ac:dyDescent="0.35">
      <c r="A32" s="117"/>
      <c r="B32" s="312"/>
      <c r="C32" s="312"/>
      <c r="D32" s="312"/>
      <c r="E32" s="312"/>
      <c r="F32" s="42"/>
      <c r="G32" s="42"/>
      <c r="H32" s="42"/>
      <c r="I32" s="42"/>
      <c r="J32" s="42"/>
      <c r="K32" s="42"/>
      <c r="L32" s="42"/>
      <c r="M32" s="42"/>
      <c r="N32" s="42"/>
    </row>
    <row r="33" spans="1:24" s="116" customFormat="1" ht="15.75" customHeight="1" x14ac:dyDescent="0.35">
      <c r="A33" s="117"/>
      <c r="B33" s="312"/>
      <c r="C33" s="312"/>
      <c r="D33" s="312"/>
      <c r="E33" s="312"/>
      <c r="F33" s="42"/>
      <c r="G33" s="42"/>
      <c r="H33" s="42"/>
      <c r="I33" s="42"/>
      <c r="J33" s="42"/>
      <c r="K33" s="42"/>
      <c r="L33" s="42"/>
      <c r="M33" s="42"/>
      <c r="N33" s="42"/>
      <c r="O33" s="26"/>
      <c r="P33" s="26"/>
      <c r="Q33" s="316"/>
      <c r="R33" s="26"/>
      <c r="S33" s="26"/>
      <c r="T33" s="26"/>
      <c r="U33" s="26"/>
      <c r="V33" s="26"/>
      <c r="W33" s="26"/>
      <c r="X33" s="316"/>
    </row>
    <row r="34" spans="1:24" s="116" customFormat="1" ht="12.75" customHeight="1" x14ac:dyDescent="0.3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316"/>
      <c r="R34" s="26"/>
      <c r="S34" s="26"/>
      <c r="T34" s="26"/>
      <c r="U34" s="26"/>
      <c r="V34" s="26"/>
      <c r="W34" s="26"/>
      <c r="X34" s="316"/>
    </row>
  </sheetData>
  <mergeCells count="15">
    <mergeCell ref="A1:X1"/>
    <mergeCell ref="A2:A3"/>
    <mergeCell ref="B3:D3"/>
    <mergeCell ref="V3:X3"/>
    <mergeCell ref="R2:X2"/>
    <mergeCell ref="F3:H3"/>
    <mergeCell ref="J3:L3"/>
    <mergeCell ref="N3:P3"/>
    <mergeCell ref="B2:P2"/>
    <mergeCell ref="R3:T3"/>
    <mergeCell ref="F27:K27"/>
    <mergeCell ref="B5:W5"/>
    <mergeCell ref="B11:W11"/>
    <mergeCell ref="B17:W17"/>
    <mergeCell ref="A23:O2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47"/>
  <sheetViews>
    <sheetView zoomScaleNormal="100" workbookViewId="0">
      <selection activeCell="AJ1" sqref="AJ1"/>
    </sheetView>
  </sheetViews>
  <sheetFormatPr defaultColWidth="9.1796875" defaultRowHeight="10" x14ac:dyDescent="0.35"/>
  <cols>
    <col min="1" max="1" width="14.54296875" style="2" customWidth="1"/>
    <col min="2" max="7" width="6" style="225" customWidth="1"/>
    <col min="8" max="8" width="1.81640625" style="225" customWidth="1"/>
    <col min="9" max="14" width="6" style="225" customWidth="1"/>
    <col min="15" max="15" width="2" style="225" customWidth="1"/>
    <col min="16" max="21" width="6" style="225" customWidth="1"/>
    <col min="22" max="22" width="1.7265625" style="225" customWidth="1"/>
    <col min="23" max="28" width="6" style="225" customWidth="1"/>
    <col min="29" max="29" width="1.7265625" style="225" customWidth="1"/>
    <col min="30" max="34" width="5.453125" style="225" customWidth="1"/>
    <col min="35" max="35" width="8" style="2" customWidth="1"/>
    <col min="36" max="16384" width="9.1796875" style="2"/>
  </cols>
  <sheetData>
    <row r="1" spans="1:39" ht="21.75" customHeight="1" x14ac:dyDescent="0.35">
      <c r="A1" s="336" t="s">
        <v>162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251"/>
    </row>
    <row r="2" spans="1:39" ht="21.75" customHeight="1" x14ac:dyDescent="0.35">
      <c r="A2" s="342" t="s">
        <v>0</v>
      </c>
      <c r="B2" s="330" t="s">
        <v>14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W2" s="345" t="s">
        <v>15</v>
      </c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</row>
    <row r="3" spans="1:39" ht="30" customHeight="1" x14ac:dyDescent="0.35">
      <c r="A3" s="342"/>
      <c r="B3" s="330" t="s">
        <v>16</v>
      </c>
      <c r="C3" s="330"/>
      <c r="D3" s="330"/>
      <c r="E3" s="330"/>
      <c r="F3" s="330"/>
      <c r="G3" s="330"/>
      <c r="H3" s="222"/>
      <c r="I3" s="330" t="s">
        <v>2</v>
      </c>
      <c r="J3" s="330"/>
      <c r="K3" s="330"/>
      <c r="L3" s="330"/>
      <c r="M3" s="330"/>
      <c r="N3" s="330"/>
      <c r="O3" s="222"/>
      <c r="P3" s="330" t="s">
        <v>3</v>
      </c>
      <c r="Q3" s="330"/>
      <c r="R3" s="330"/>
      <c r="S3" s="330"/>
      <c r="T3" s="330"/>
      <c r="U3" s="330"/>
      <c r="W3" s="350" t="s">
        <v>17</v>
      </c>
      <c r="X3" s="350"/>
      <c r="Y3" s="350"/>
      <c r="Z3" s="350"/>
      <c r="AA3" s="350"/>
      <c r="AB3" s="350"/>
      <c r="AC3" s="222"/>
      <c r="AD3" s="330" t="s">
        <v>18</v>
      </c>
      <c r="AE3" s="330"/>
      <c r="AF3" s="330"/>
      <c r="AG3" s="330"/>
      <c r="AH3" s="330"/>
      <c r="AI3" s="330"/>
    </row>
    <row r="4" spans="1:39" ht="38.25" customHeight="1" x14ac:dyDescent="0.35">
      <c r="A4" s="338"/>
      <c r="B4" s="191">
        <v>2018</v>
      </c>
      <c r="C4" s="191">
        <v>2019</v>
      </c>
      <c r="D4" s="191">
        <v>2020</v>
      </c>
      <c r="E4" s="191">
        <v>2021</v>
      </c>
      <c r="F4" s="221">
        <v>2022</v>
      </c>
      <c r="G4" s="221">
        <v>2023</v>
      </c>
      <c r="H4" s="191"/>
      <c r="I4" s="191">
        <v>2018</v>
      </c>
      <c r="J4" s="191">
        <v>2019</v>
      </c>
      <c r="K4" s="191">
        <v>2020</v>
      </c>
      <c r="L4" s="191">
        <v>2021</v>
      </c>
      <c r="M4" s="221">
        <v>2022</v>
      </c>
      <c r="N4" s="221">
        <v>2023</v>
      </c>
      <c r="O4" s="191"/>
      <c r="P4" s="191">
        <v>2018</v>
      </c>
      <c r="Q4" s="191">
        <v>2019</v>
      </c>
      <c r="R4" s="191">
        <v>2020</v>
      </c>
      <c r="S4" s="191">
        <v>2021</v>
      </c>
      <c r="T4" s="221">
        <v>2022</v>
      </c>
      <c r="U4" s="221">
        <v>2023</v>
      </c>
      <c r="V4" s="142"/>
      <c r="W4" s="221">
        <v>2018</v>
      </c>
      <c r="X4" s="221">
        <v>2019</v>
      </c>
      <c r="Y4" s="221">
        <v>2020</v>
      </c>
      <c r="Z4" s="221">
        <v>2021</v>
      </c>
      <c r="AA4" s="221">
        <v>2022</v>
      </c>
      <c r="AB4" s="221">
        <v>2023</v>
      </c>
      <c r="AC4" s="191"/>
      <c r="AD4" s="191">
        <v>2018</v>
      </c>
      <c r="AE4" s="191">
        <v>2019</v>
      </c>
      <c r="AF4" s="191">
        <v>2020</v>
      </c>
      <c r="AG4" s="191">
        <v>2021</v>
      </c>
      <c r="AH4" s="221">
        <v>2022</v>
      </c>
      <c r="AI4" s="221">
        <v>2023</v>
      </c>
    </row>
    <row r="5" spans="1:39" ht="15" customHeight="1" x14ac:dyDescent="0.35">
      <c r="B5" s="335" t="s">
        <v>11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171"/>
    </row>
    <row r="6" spans="1:39" ht="15" customHeight="1" x14ac:dyDescent="0.35">
      <c r="A6" s="224" t="s">
        <v>4</v>
      </c>
      <c r="B6" s="12">
        <v>68.2</v>
      </c>
      <c r="C6" s="12">
        <v>68.900000000000006</v>
      </c>
      <c r="D6" s="12">
        <v>65.8</v>
      </c>
      <c r="E6" s="12">
        <v>65.3</v>
      </c>
      <c r="F6" s="12">
        <v>70.099999999999994</v>
      </c>
      <c r="G6" s="12">
        <v>75.099999999999994</v>
      </c>
      <c r="H6" s="12"/>
      <c r="I6" s="12">
        <v>81.2</v>
      </c>
      <c r="J6" s="12">
        <v>81.599999999999994</v>
      </c>
      <c r="K6" s="12">
        <v>79</v>
      </c>
      <c r="L6" s="12">
        <v>79.5</v>
      </c>
      <c r="M6" s="12">
        <v>82.4</v>
      </c>
      <c r="N6" s="12">
        <v>83</v>
      </c>
      <c r="O6" s="12"/>
      <c r="P6" s="12">
        <v>87.2</v>
      </c>
      <c r="Q6" s="12">
        <v>87.6</v>
      </c>
      <c r="R6" s="12">
        <v>85.3</v>
      </c>
      <c r="S6" s="12">
        <v>89</v>
      </c>
      <c r="T6" s="12">
        <v>89.2</v>
      </c>
      <c r="U6" s="12">
        <v>90.6</v>
      </c>
      <c r="V6" s="12"/>
      <c r="W6" s="12">
        <f>I6-B6</f>
        <v>13</v>
      </c>
      <c r="X6" s="12">
        <f>J6-C6</f>
        <v>12.699999999999989</v>
      </c>
      <c r="Y6" s="12">
        <f>K6-D6</f>
        <v>13.200000000000003</v>
      </c>
      <c r="Z6" s="12">
        <f t="shared" ref="Z6:AB13" si="0">L6-E6</f>
        <v>14.200000000000003</v>
      </c>
      <c r="AA6" s="12">
        <f t="shared" si="0"/>
        <v>12.300000000000011</v>
      </c>
      <c r="AB6" s="12">
        <f t="shared" si="0"/>
        <v>7.9000000000000057</v>
      </c>
      <c r="AC6" s="12"/>
      <c r="AD6" s="12">
        <f>P6-I6</f>
        <v>6</v>
      </c>
      <c r="AE6" s="12">
        <f t="shared" ref="AE6:AI13" si="1">Q6-J6</f>
        <v>6</v>
      </c>
      <c r="AF6" s="12">
        <f t="shared" si="1"/>
        <v>6.2999999999999972</v>
      </c>
      <c r="AG6" s="12">
        <f t="shared" si="1"/>
        <v>9.5</v>
      </c>
      <c r="AH6" s="12">
        <f t="shared" si="1"/>
        <v>6.7999999999999972</v>
      </c>
      <c r="AI6" s="12">
        <f t="shared" si="1"/>
        <v>7.5999999999999943</v>
      </c>
    </row>
    <row r="7" spans="1:39" ht="15" customHeight="1" x14ac:dyDescent="0.35">
      <c r="A7" s="224" t="s">
        <v>5</v>
      </c>
      <c r="B7" s="12">
        <v>67.3</v>
      </c>
      <c r="C7" s="12">
        <v>63.9</v>
      </c>
      <c r="D7" s="12">
        <v>59.6</v>
      </c>
      <c r="E7" s="12">
        <v>63.9</v>
      </c>
      <c r="F7" s="12">
        <v>66.8</v>
      </c>
      <c r="G7" s="12">
        <v>70.7</v>
      </c>
      <c r="H7" s="12"/>
      <c r="I7" s="12">
        <v>74.7</v>
      </c>
      <c r="J7" s="12">
        <v>72.5</v>
      </c>
      <c r="K7" s="12">
        <v>73.599999999999994</v>
      </c>
      <c r="L7" s="12">
        <v>70.400000000000006</v>
      </c>
      <c r="M7" s="12">
        <v>73.400000000000006</v>
      </c>
      <c r="N7" s="12">
        <v>78.5</v>
      </c>
      <c r="O7" s="12"/>
      <c r="P7" s="12">
        <v>81.3</v>
      </c>
      <c r="Q7" s="12">
        <v>81.5</v>
      </c>
      <c r="R7" s="12">
        <v>79.099999999999994</v>
      </c>
      <c r="S7" s="12">
        <v>82.3</v>
      </c>
      <c r="T7" s="12">
        <v>87.1</v>
      </c>
      <c r="U7" s="12">
        <v>86</v>
      </c>
      <c r="V7" s="12"/>
      <c r="W7" s="12">
        <f t="shared" ref="W7:W8" si="2">I7-B7</f>
        <v>7.4000000000000057</v>
      </c>
      <c r="X7" s="12">
        <f t="shared" ref="X7:X8" si="3">J7-C7</f>
        <v>8.6000000000000014</v>
      </c>
      <c r="Y7" s="12">
        <f t="shared" ref="Y7:Y13" si="4">K7-D7</f>
        <v>13.999999999999993</v>
      </c>
      <c r="Z7" s="12">
        <f t="shared" si="0"/>
        <v>6.5000000000000071</v>
      </c>
      <c r="AA7" s="12">
        <f t="shared" si="0"/>
        <v>6.6000000000000085</v>
      </c>
      <c r="AB7" s="12">
        <f t="shared" si="0"/>
        <v>7.7999999999999972</v>
      </c>
      <c r="AC7" s="12"/>
      <c r="AD7" s="12">
        <f t="shared" ref="AD7:AD13" si="5">P7-I7</f>
        <v>6.5999999999999943</v>
      </c>
      <c r="AE7" s="12">
        <f t="shared" si="1"/>
        <v>9</v>
      </c>
      <c r="AF7" s="12">
        <f t="shared" si="1"/>
        <v>5.5</v>
      </c>
      <c r="AG7" s="12">
        <f t="shared" si="1"/>
        <v>11.899999999999991</v>
      </c>
      <c r="AH7" s="12">
        <f t="shared" si="1"/>
        <v>13.699999999999989</v>
      </c>
      <c r="AI7" s="12">
        <f t="shared" si="1"/>
        <v>7.5</v>
      </c>
    </row>
    <row r="8" spans="1:39" ht="15" customHeight="1" x14ac:dyDescent="0.35">
      <c r="A8" s="224" t="s">
        <v>6</v>
      </c>
      <c r="B8" s="12">
        <v>42.9</v>
      </c>
      <c r="C8" s="12">
        <v>42.4</v>
      </c>
      <c r="D8" s="12">
        <v>36.799999999999997</v>
      </c>
      <c r="E8" s="12">
        <v>39.4</v>
      </c>
      <c r="F8" s="12">
        <v>41.4</v>
      </c>
      <c r="G8" s="12">
        <v>42.2</v>
      </c>
      <c r="H8" s="12"/>
      <c r="I8" s="12">
        <v>53.3</v>
      </c>
      <c r="J8" s="12">
        <v>53.9</v>
      </c>
      <c r="K8" s="12">
        <v>51.1</v>
      </c>
      <c r="L8" s="12">
        <v>53.9</v>
      </c>
      <c r="M8" s="12">
        <v>56.8</v>
      </c>
      <c r="N8" s="12">
        <v>57.2</v>
      </c>
      <c r="O8" s="12"/>
      <c r="P8" s="12">
        <v>60.7</v>
      </c>
      <c r="Q8" s="12">
        <v>62.3</v>
      </c>
      <c r="R8" s="12">
        <v>62.9</v>
      </c>
      <c r="S8" s="12">
        <v>66</v>
      </c>
      <c r="T8" s="12">
        <v>69.900000000000006</v>
      </c>
      <c r="U8" s="12">
        <v>70.8</v>
      </c>
      <c r="V8" s="12"/>
      <c r="W8" s="12">
        <f t="shared" si="2"/>
        <v>10.399999999999999</v>
      </c>
      <c r="X8" s="12">
        <f t="shared" si="3"/>
        <v>11.5</v>
      </c>
      <c r="Y8" s="12">
        <f t="shared" si="4"/>
        <v>14.300000000000004</v>
      </c>
      <c r="Z8" s="12">
        <f t="shared" si="0"/>
        <v>14.5</v>
      </c>
      <c r="AA8" s="12">
        <f t="shared" si="0"/>
        <v>15.399999999999999</v>
      </c>
      <c r="AB8" s="12">
        <f t="shared" si="0"/>
        <v>15</v>
      </c>
      <c r="AC8" s="12"/>
      <c r="AD8" s="12">
        <f t="shared" si="5"/>
        <v>7.4000000000000057</v>
      </c>
      <c r="AE8" s="12">
        <f t="shared" si="1"/>
        <v>8.3999999999999986</v>
      </c>
      <c r="AF8" s="12">
        <f t="shared" si="1"/>
        <v>11.799999999999997</v>
      </c>
      <c r="AG8" s="12">
        <f t="shared" si="1"/>
        <v>12.100000000000001</v>
      </c>
      <c r="AH8" s="12">
        <f t="shared" si="1"/>
        <v>13.100000000000009</v>
      </c>
      <c r="AI8" s="12">
        <f t="shared" si="1"/>
        <v>13.599999999999994</v>
      </c>
    </row>
    <row r="9" spans="1:39" ht="15" customHeight="1" x14ac:dyDescent="0.35">
      <c r="A9" s="22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9" ht="15" customHeight="1" x14ac:dyDescent="0.35">
      <c r="A10" s="224" t="s">
        <v>7</v>
      </c>
      <c r="B10" s="12">
        <v>54.1</v>
      </c>
      <c r="C10" s="12">
        <v>53.1</v>
      </c>
      <c r="D10" s="12">
        <v>50.1</v>
      </c>
      <c r="E10" s="12">
        <v>52.4</v>
      </c>
      <c r="F10" s="12">
        <v>54.4</v>
      </c>
      <c r="G10" s="12">
        <v>57.8</v>
      </c>
      <c r="H10" s="12"/>
      <c r="I10" s="12">
        <v>70.2</v>
      </c>
      <c r="J10" s="12">
        <v>70.400000000000006</v>
      </c>
      <c r="K10" s="12">
        <v>68.8</v>
      </c>
      <c r="L10" s="12">
        <v>69.8</v>
      </c>
      <c r="M10" s="12">
        <v>72.7</v>
      </c>
      <c r="N10" s="12">
        <v>74.400000000000006</v>
      </c>
      <c r="O10" s="12"/>
      <c r="P10" s="12">
        <v>79.7</v>
      </c>
      <c r="Q10" s="12">
        <v>80.5</v>
      </c>
      <c r="R10" s="12">
        <v>79.2</v>
      </c>
      <c r="S10" s="12">
        <v>82.4</v>
      </c>
      <c r="T10" s="12">
        <v>84.6</v>
      </c>
      <c r="U10" s="12">
        <v>85.3</v>
      </c>
      <c r="V10" s="12"/>
      <c r="W10" s="12">
        <f>I10-B10</f>
        <v>16.100000000000001</v>
      </c>
      <c r="X10" s="12">
        <f>J10-C10</f>
        <v>17.300000000000004</v>
      </c>
      <c r="Y10" s="12">
        <f t="shared" si="4"/>
        <v>18.699999999999996</v>
      </c>
      <c r="Z10" s="12">
        <f>L10-E10</f>
        <v>17.399999999999999</v>
      </c>
      <c r="AA10" s="12">
        <f t="shared" si="0"/>
        <v>18.300000000000004</v>
      </c>
      <c r="AB10" s="12">
        <f t="shared" si="0"/>
        <v>16.600000000000009</v>
      </c>
      <c r="AC10" s="12"/>
      <c r="AD10" s="12">
        <f t="shared" si="5"/>
        <v>9.5</v>
      </c>
      <c r="AE10" s="12">
        <f t="shared" si="1"/>
        <v>10.099999999999994</v>
      </c>
      <c r="AF10" s="12">
        <f t="shared" si="1"/>
        <v>10.400000000000006</v>
      </c>
      <c r="AG10" s="12">
        <f t="shared" si="1"/>
        <v>12.600000000000009</v>
      </c>
      <c r="AH10" s="12">
        <f>T10-M10</f>
        <v>11.899999999999991</v>
      </c>
      <c r="AI10" s="12">
        <f>U10-N10</f>
        <v>10.899999999999991</v>
      </c>
    </row>
    <row r="11" spans="1:39" ht="15" customHeight="1" x14ac:dyDescent="0.35">
      <c r="A11" s="224" t="s">
        <v>8</v>
      </c>
      <c r="B11" s="12">
        <v>61.1</v>
      </c>
      <c r="C11" s="12">
        <v>61.6</v>
      </c>
      <c r="D11" s="12">
        <v>55.6</v>
      </c>
      <c r="E11" s="12">
        <v>55.7</v>
      </c>
      <c r="F11" s="12">
        <v>61.5</v>
      </c>
      <c r="G11" s="12">
        <v>64</v>
      </c>
      <c r="H11" s="12"/>
      <c r="I11" s="12">
        <v>65.8</v>
      </c>
      <c r="J11" s="12">
        <v>63.8</v>
      </c>
      <c r="K11" s="12">
        <v>58.5</v>
      </c>
      <c r="L11" s="12">
        <v>58.3</v>
      </c>
      <c r="M11" s="12">
        <v>64.900000000000006</v>
      </c>
      <c r="N11" s="12">
        <v>63</v>
      </c>
      <c r="O11" s="12"/>
      <c r="P11" s="12">
        <v>65.900000000000006</v>
      </c>
      <c r="Q11" s="12">
        <v>62.9</v>
      </c>
      <c r="R11" s="12">
        <v>59.7</v>
      </c>
      <c r="S11" s="12">
        <v>62.8</v>
      </c>
      <c r="T11" s="12">
        <v>65.599999999999994</v>
      </c>
      <c r="U11" s="12">
        <v>64</v>
      </c>
      <c r="V11" s="12"/>
      <c r="W11" s="12">
        <f>I11-B11</f>
        <v>4.6999999999999957</v>
      </c>
      <c r="X11" s="12">
        <f>J11-C11</f>
        <v>2.1999999999999957</v>
      </c>
      <c r="Y11" s="12">
        <f t="shared" si="4"/>
        <v>2.8999999999999986</v>
      </c>
      <c r="Z11" s="12">
        <f t="shared" si="0"/>
        <v>2.5999999999999943</v>
      </c>
      <c r="AA11" s="12">
        <f>M11-F11</f>
        <v>3.4000000000000057</v>
      </c>
      <c r="AB11" s="12">
        <f>N11-G11</f>
        <v>-1</v>
      </c>
      <c r="AC11" s="12"/>
      <c r="AD11" s="12">
        <f t="shared" si="5"/>
        <v>0.10000000000000853</v>
      </c>
      <c r="AE11" s="12">
        <f t="shared" si="1"/>
        <v>-0.89999999999999858</v>
      </c>
      <c r="AF11" s="12">
        <f t="shared" si="1"/>
        <v>1.2000000000000028</v>
      </c>
      <c r="AG11" s="12">
        <f t="shared" si="1"/>
        <v>4.5</v>
      </c>
      <c r="AH11" s="12">
        <f t="shared" si="1"/>
        <v>0.69999999999998863</v>
      </c>
      <c r="AI11" s="12">
        <f t="shared" si="1"/>
        <v>1</v>
      </c>
      <c r="AJ11" s="13"/>
      <c r="AK11" s="13"/>
      <c r="AL11" s="13"/>
      <c r="AM11" s="13"/>
    </row>
    <row r="12" spans="1:39" ht="15" customHeight="1" x14ac:dyDescent="0.35">
      <c r="A12" s="224"/>
      <c r="B12" s="276"/>
      <c r="C12" s="276"/>
      <c r="D12" s="276"/>
      <c r="E12" s="276"/>
      <c r="F12" s="12"/>
      <c r="G12" s="12"/>
      <c r="H12" s="42"/>
      <c r="I12" s="276"/>
      <c r="J12" s="276"/>
      <c r="K12" s="276"/>
      <c r="L12" s="276"/>
      <c r="M12" s="12"/>
      <c r="N12" s="12"/>
      <c r="O12" s="42"/>
      <c r="P12" s="276"/>
      <c r="Q12" s="276"/>
      <c r="R12" s="276"/>
      <c r="S12" s="276"/>
      <c r="T12" s="12"/>
      <c r="U12" s="12"/>
      <c r="W12" s="12"/>
      <c r="X12" s="12"/>
      <c r="Y12" s="12"/>
      <c r="Z12" s="12"/>
      <c r="AA12" s="12"/>
      <c r="AB12" s="12"/>
      <c r="AD12" s="12"/>
      <c r="AE12" s="12"/>
      <c r="AF12" s="12"/>
      <c r="AG12" s="12"/>
      <c r="AH12" s="12"/>
      <c r="AI12" s="12"/>
      <c r="AJ12" s="13"/>
      <c r="AK12" s="13"/>
      <c r="AL12" s="13"/>
      <c r="AM12" s="13"/>
    </row>
    <row r="13" spans="1:39" s="20" customFormat="1" ht="15" customHeight="1" x14ac:dyDescent="0.35">
      <c r="A13" s="7" t="s">
        <v>9</v>
      </c>
      <c r="B13" s="29">
        <v>56.4</v>
      </c>
      <c r="C13" s="29">
        <v>56.1</v>
      </c>
      <c r="D13" s="29">
        <v>52</v>
      </c>
      <c r="E13" s="29">
        <v>53.5</v>
      </c>
      <c r="F13" s="29">
        <v>56.6</v>
      </c>
      <c r="G13" s="29">
        <v>59.7</v>
      </c>
      <c r="H13" s="29"/>
      <c r="I13" s="29">
        <v>69.7</v>
      </c>
      <c r="J13" s="29">
        <v>69.7</v>
      </c>
      <c r="K13" s="29">
        <v>67.599999999999994</v>
      </c>
      <c r="L13" s="29">
        <v>68.400000000000006</v>
      </c>
      <c r="M13" s="29">
        <v>71.8</v>
      </c>
      <c r="N13" s="29">
        <v>73</v>
      </c>
      <c r="O13" s="29"/>
      <c r="P13" s="29">
        <v>78.599999999999994</v>
      </c>
      <c r="Q13" s="29">
        <v>79.099999999999994</v>
      </c>
      <c r="R13" s="29">
        <v>77.7</v>
      </c>
      <c r="S13" s="29">
        <v>81.099999999999994</v>
      </c>
      <c r="T13" s="29">
        <v>83.3</v>
      </c>
      <c r="U13" s="29">
        <v>84</v>
      </c>
      <c r="V13" s="29"/>
      <c r="W13" s="29">
        <f>I13-B13</f>
        <v>13.300000000000004</v>
      </c>
      <c r="X13" s="29">
        <f>J13-C13</f>
        <v>13.600000000000001</v>
      </c>
      <c r="Y13" s="29">
        <f t="shared" si="4"/>
        <v>15.599999999999994</v>
      </c>
      <c r="Z13" s="29">
        <f t="shared" si="0"/>
        <v>14.900000000000006</v>
      </c>
      <c r="AA13" s="29">
        <f t="shared" si="0"/>
        <v>15.199999999999996</v>
      </c>
      <c r="AB13" s="29">
        <f t="shared" si="0"/>
        <v>13.299999999999997</v>
      </c>
      <c r="AC13" s="29"/>
      <c r="AD13" s="29">
        <f t="shared" si="5"/>
        <v>8.8999999999999915</v>
      </c>
      <c r="AE13" s="29">
        <f t="shared" si="1"/>
        <v>9.3999999999999915</v>
      </c>
      <c r="AF13" s="29">
        <f t="shared" si="1"/>
        <v>10.100000000000009</v>
      </c>
      <c r="AG13" s="29">
        <f t="shared" si="1"/>
        <v>12.699999999999989</v>
      </c>
      <c r="AH13" s="29">
        <f t="shared" si="1"/>
        <v>11.5</v>
      </c>
      <c r="AI13" s="29">
        <f t="shared" si="1"/>
        <v>11</v>
      </c>
      <c r="AJ13" s="18"/>
      <c r="AK13" s="18"/>
      <c r="AL13" s="18"/>
      <c r="AM13" s="18"/>
    </row>
    <row r="14" spans="1:39" s="20" customFormat="1" ht="15" customHeight="1" x14ac:dyDescent="0.35">
      <c r="A14" s="7"/>
      <c r="B14" s="22"/>
      <c r="C14" s="22"/>
      <c r="D14" s="22"/>
      <c r="E14" s="22"/>
      <c r="F14" s="22"/>
      <c r="G14" s="22"/>
      <c r="H14" s="74"/>
      <c r="I14" s="22"/>
      <c r="J14" s="22"/>
      <c r="K14" s="22"/>
      <c r="L14" s="22"/>
      <c r="M14" s="22"/>
      <c r="N14" s="22"/>
      <c r="O14" s="74"/>
      <c r="P14" s="29"/>
      <c r="Q14" s="29"/>
      <c r="R14" s="29"/>
      <c r="S14" s="29"/>
      <c r="T14" s="29"/>
      <c r="U14" s="29"/>
      <c r="V14" s="17"/>
      <c r="W14" s="22"/>
      <c r="X14" s="22"/>
      <c r="Y14" s="22"/>
      <c r="Z14" s="22"/>
      <c r="AA14" s="22"/>
      <c r="AB14" s="22"/>
      <c r="AC14" s="17"/>
      <c r="AD14" s="29"/>
      <c r="AE14" s="29"/>
      <c r="AF14" s="29"/>
      <c r="AG14" s="29"/>
      <c r="AH14" s="17"/>
    </row>
    <row r="15" spans="1:39" ht="15" customHeight="1" x14ac:dyDescent="0.35">
      <c r="B15" s="335" t="s">
        <v>12</v>
      </c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171"/>
    </row>
    <row r="16" spans="1:39" ht="15" customHeight="1" x14ac:dyDescent="0.35">
      <c r="A16" s="224" t="s">
        <v>4</v>
      </c>
      <c r="B16" s="12">
        <v>81.7</v>
      </c>
      <c r="C16" s="12">
        <v>81.7</v>
      </c>
      <c r="D16" s="12">
        <v>82.7</v>
      </c>
      <c r="E16" s="12">
        <v>83.2</v>
      </c>
      <c r="F16" s="12">
        <v>87.9</v>
      </c>
      <c r="G16" s="12">
        <v>87.3</v>
      </c>
      <c r="H16" s="12"/>
      <c r="I16" s="12">
        <v>90.1</v>
      </c>
      <c r="J16" s="12">
        <v>90.9</v>
      </c>
      <c r="K16" s="12">
        <v>88.3</v>
      </c>
      <c r="L16" s="12">
        <v>90.1</v>
      </c>
      <c r="M16" s="12">
        <v>91.6</v>
      </c>
      <c r="N16" s="12">
        <v>92.4</v>
      </c>
      <c r="O16" s="12"/>
      <c r="P16" s="12">
        <v>90.5</v>
      </c>
      <c r="Q16" s="12">
        <v>89.6</v>
      </c>
      <c r="R16" s="12">
        <v>89.3</v>
      </c>
      <c r="S16" s="12">
        <v>91.5</v>
      </c>
      <c r="T16" s="12">
        <v>93.1</v>
      </c>
      <c r="U16" s="12">
        <v>92.6</v>
      </c>
      <c r="V16" s="12"/>
      <c r="W16" s="12">
        <f>I16-B16</f>
        <v>8.3999999999999915</v>
      </c>
      <c r="X16" s="12">
        <f>J16-C16</f>
        <v>9.2000000000000028</v>
      </c>
      <c r="Y16" s="12">
        <f t="shared" ref="Y16:AC23" si="6">K16-D16</f>
        <v>5.5999999999999943</v>
      </c>
      <c r="Z16" s="12">
        <f t="shared" si="6"/>
        <v>6.8999999999999915</v>
      </c>
      <c r="AA16" s="12">
        <f t="shared" si="6"/>
        <v>3.6999999999999886</v>
      </c>
      <c r="AB16" s="12">
        <f>N16-G16</f>
        <v>5.1000000000000085</v>
      </c>
      <c r="AC16" s="12">
        <f t="shared" si="6"/>
        <v>0</v>
      </c>
      <c r="AD16" s="12">
        <f>P16-I16</f>
        <v>0.40000000000000568</v>
      </c>
      <c r="AE16" s="12">
        <f t="shared" ref="AE16:AI23" si="7">Q16-J16</f>
        <v>-1.3000000000000114</v>
      </c>
      <c r="AF16" s="12">
        <f t="shared" si="7"/>
        <v>1</v>
      </c>
      <c r="AG16" s="12">
        <f t="shared" si="7"/>
        <v>1.4000000000000057</v>
      </c>
      <c r="AH16" s="12">
        <f t="shared" si="7"/>
        <v>1.5</v>
      </c>
      <c r="AI16" s="12">
        <f t="shared" si="7"/>
        <v>0.19999999999998863</v>
      </c>
    </row>
    <row r="17" spans="1:35" ht="15" customHeight="1" x14ac:dyDescent="0.35">
      <c r="A17" s="224" t="s">
        <v>5</v>
      </c>
      <c r="B17" s="12">
        <v>81.400000000000006</v>
      </c>
      <c r="C17" s="12">
        <v>77.5</v>
      </c>
      <c r="D17" s="12">
        <v>75.400000000000006</v>
      </c>
      <c r="E17" s="12">
        <v>80.099999999999994</v>
      </c>
      <c r="F17" s="12">
        <v>83.3</v>
      </c>
      <c r="G17" s="12">
        <v>83.5</v>
      </c>
      <c r="H17" s="12"/>
      <c r="I17" s="12">
        <v>83.1</v>
      </c>
      <c r="J17" s="12">
        <v>79.599999999999994</v>
      </c>
      <c r="K17" s="12">
        <v>82.8</v>
      </c>
      <c r="L17" s="12">
        <v>83.4</v>
      </c>
      <c r="M17" s="12">
        <v>84.8</v>
      </c>
      <c r="N17" s="12">
        <v>89.4</v>
      </c>
      <c r="O17" s="12"/>
      <c r="P17" s="12">
        <v>86</v>
      </c>
      <c r="Q17" s="12">
        <v>87.5</v>
      </c>
      <c r="R17" s="12">
        <v>83.7</v>
      </c>
      <c r="S17" s="12">
        <v>87</v>
      </c>
      <c r="T17" s="12">
        <v>89</v>
      </c>
      <c r="U17" s="12">
        <v>87.2</v>
      </c>
      <c r="V17" s="12"/>
      <c r="W17" s="12">
        <f t="shared" ref="W17:W23" si="8">I17-B17</f>
        <v>1.6999999999999886</v>
      </c>
      <c r="X17" s="12">
        <f t="shared" ref="X17:X23" si="9">J17-C17</f>
        <v>2.0999999999999943</v>
      </c>
      <c r="Y17" s="12">
        <f t="shared" si="6"/>
        <v>7.3999999999999915</v>
      </c>
      <c r="Z17" s="12">
        <f t="shared" si="6"/>
        <v>3.3000000000000114</v>
      </c>
      <c r="AA17" s="12">
        <f t="shared" si="6"/>
        <v>1.5</v>
      </c>
      <c r="AB17" s="12">
        <f t="shared" ref="AB17:AB23" si="10">N17-G17</f>
        <v>5.9000000000000057</v>
      </c>
      <c r="AC17" s="12"/>
      <c r="AD17" s="12">
        <f t="shared" ref="AD17:AD23" si="11">P17-I17</f>
        <v>2.9000000000000057</v>
      </c>
      <c r="AE17" s="12">
        <f t="shared" si="7"/>
        <v>7.9000000000000057</v>
      </c>
      <c r="AF17" s="12">
        <f t="shared" si="7"/>
        <v>0.90000000000000568</v>
      </c>
      <c r="AG17" s="12">
        <f t="shared" si="7"/>
        <v>3.5999999999999943</v>
      </c>
      <c r="AH17" s="12">
        <f t="shared" si="7"/>
        <v>4.2000000000000028</v>
      </c>
      <c r="AI17" s="12">
        <f t="shared" si="7"/>
        <v>-2.2000000000000028</v>
      </c>
    </row>
    <row r="18" spans="1:35" ht="15" customHeight="1" x14ac:dyDescent="0.35">
      <c r="A18" s="224" t="s">
        <v>6</v>
      </c>
      <c r="B18" s="12">
        <v>58.1</v>
      </c>
      <c r="C18" s="12">
        <v>58.4</v>
      </c>
      <c r="D18" s="12">
        <v>50.2</v>
      </c>
      <c r="E18" s="12">
        <v>53.8</v>
      </c>
      <c r="F18" s="12">
        <v>58.9</v>
      </c>
      <c r="G18" s="12">
        <v>58.5</v>
      </c>
      <c r="H18" s="12"/>
      <c r="I18" s="12">
        <v>67.7</v>
      </c>
      <c r="J18" s="12">
        <v>69.400000000000006</v>
      </c>
      <c r="K18" s="12">
        <v>65.900000000000006</v>
      </c>
      <c r="L18" s="12">
        <v>69.2</v>
      </c>
      <c r="M18" s="12">
        <v>74.2</v>
      </c>
      <c r="N18" s="12">
        <v>71.599999999999994</v>
      </c>
      <c r="O18" s="12"/>
      <c r="P18" s="12">
        <v>68.7</v>
      </c>
      <c r="Q18" s="12">
        <v>68.2</v>
      </c>
      <c r="R18" s="12">
        <v>69.900000000000006</v>
      </c>
      <c r="S18" s="12">
        <v>72.2</v>
      </c>
      <c r="T18" s="12">
        <v>75.8</v>
      </c>
      <c r="U18" s="12">
        <v>75.3</v>
      </c>
      <c r="V18" s="12"/>
      <c r="W18" s="12">
        <f t="shared" si="8"/>
        <v>9.6000000000000014</v>
      </c>
      <c r="X18" s="12">
        <f t="shared" si="9"/>
        <v>11.000000000000007</v>
      </c>
      <c r="Y18" s="12">
        <f t="shared" si="6"/>
        <v>15.700000000000003</v>
      </c>
      <c r="Z18" s="12">
        <f t="shared" si="6"/>
        <v>15.400000000000006</v>
      </c>
      <c r="AA18" s="12">
        <f t="shared" si="6"/>
        <v>15.300000000000004</v>
      </c>
      <c r="AB18" s="12">
        <f t="shared" si="10"/>
        <v>13.099999999999994</v>
      </c>
      <c r="AC18" s="12"/>
      <c r="AD18" s="12">
        <f t="shared" si="11"/>
        <v>1</v>
      </c>
      <c r="AE18" s="12">
        <f t="shared" si="7"/>
        <v>-1.2000000000000028</v>
      </c>
      <c r="AF18" s="12">
        <f t="shared" si="7"/>
        <v>4</v>
      </c>
      <c r="AG18" s="12">
        <f t="shared" si="7"/>
        <v>3</v>
      </c>
      <c r="AH18" s="12">
        <f t="shared" si="7"/>
        <v>1.5999999999999943</v>
      </c>
      <c r="AI18" s="12">
        <f t="shared" si="7"/>
        <v>3.7000000000000028</v>
      </c>
    </row>
    <row r="19" spans="1:35" ht="15" customHeight="1" x14ac:dyDescent="0.35">
      <c r="A19" s="22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5" customHeight="1" x14ac:dyDescent="0.35">
      <c r="A20" s="224" t="s">
        <v>7</v>
      </c>
      <c r="B20" s="12">
        <v>67.099999999999994</v>
      </c>
      <c r="C20" s="12">
        <v>65.5</v>
      </c>
      <c r="D20" s="12">
        <v>62.4</v>
      </c>
      <c r="E20" s="12">
        <v>65.900000000000006</v>
      </c>
      <c r="F20" s="12">
        <v>70</v>
      </c>
      <c r="G20" s="12">
        <v>71</v>
      </c>
      <c r="H20" s="12"/>
      <c r="I20" s="12">
        <v>80.3</v>
      </c>
      <c r="J20" s="12">
        <v>80.400000000000006</v>
      </c>
      <c r="K20" s="12">
        <v>78.7</v>
      </c>
      <c r="L20" s="12">
        <v>81.5</v>
      </c>
      <c r="M20" s="12">
        <v>83.9</v>
      </c>
      <c r="N20" s="12">
        <v>84.3</v>
      </c>
      <c r="O20" s="12"/>
      <c r="P20" s="12">
        <v>83.6</v>
      </c>
      <c r="Q20" s="12">
        <v>83.7</v>
      </c>
      <c r="R20" s="12">
        <v>82.9</v>
      </c>
      <c r="S20" s="12">
        <v>85.8</v>
      </c>
      <c r="T20" s="12">
        <v>87.8</v>
      </c>
      <c r="U20" s="12">
        <v>86.8</v>
      </c>
      <c r="V20" s="12"/>
      <c r="W20" s="12">
        <f t="shared" si="8"/>
        <v>13.200000000000003</v>
      </c>
      <c r="X20" s="12">
        <f t="shared" si="9"/>
        <v>14.900000000000006</v>
      </c>
      <c r="Y20" s="12">
        <f t="shared" si="6"/>
        <v>16.300000000000004</v>
      </c>
      <c r="Z20" s="12">
        <f t="shared" si="6"/>
        <v>15.599999999999994</v>
      </c>
      <c r="AA20" s="12">
        <f t="shared" si="6"/>
        <v>13.900000000000006</v>
      </c>
      <c r="AB20" s="12">
        <f t="shared" si="10"/>
        <v>13.299999999999997</v>
      </c>
      <c r="AC20" s="12"/>
      <c r="AD20" s="12">
        <f t="shared" si="11"/>
        <v>3.2999999999999972</v>
      </c>
      <c r="AE20" s="12">
        <f t="shared" si="7"/>
        <v>3.2999999999999972</v>
      </c>
      <c r="AF20" s="12">
        <f t="shared" si="7"/>
        <v>4.2000000000000028</v>
      </c>
      <c r="AG20" s="12">
        <f t="shared" si="7"/>
        <v>4.2999999999999972</v>
      </c>
      <c r="AH20" s="12">
        <f t="shared" si="7"/>
        <v>3.8999999999999915</v>
      </c>
      <c r="AI20" s="12">
        <f t="shared" si="7"/>
        <v>2.5</v>
      </c>
    </row>
    <row r="21" spans="1:35" s="223" customFormat="1" ht="15" customHeight="1" x14ac:dyDescent="0.35">
      <c r="A21" s="224" t="s">
        <v>8</v>
      </c>
      <c r="B21" s="12">
        <v>79.400000000000006</v>
      </c>
      <c r="C21" s="12">
        <v>80.900000000000006</v>
      </c>
      <c r="D21" s="12">
        <v>77.3</v>
      </c>
      <c r="E21" s="12">
        <v>78.099999999999994</v>
      </c>
      <c r="F21" s="12">
        <v>84.5</v>
      </c>
      <c r="G21" s="12">
        <v>83.2</v>
      </c>
      <c r="H21" s="12"/>
      <c r="I21" s="12">
        <v>83.6</v>
      </c>
      <c r="J21" s="12">
        <v>85.9</v>
      </c>
      <c r="K21" s="12">
        <v>83</v>
      </c>
      <c r="L21" s="12">
        <v>79.8</v>
      </c>
      <c r="M21" s="12">
        <v>88.5</v>
      </c>
      <c r="N21" s="12">
        <v>88</v>
      </c>
      <c r="O21" s="12"/>
      <c r="P21" s="12">
        <v>85.8</v>
      </c>
      <c r="Q21" s="12">
        <v>79.900000000000006</v>
      </c>
      <c r="R21" s="12">
        <v>83</v>
      </c>
      <c r="S21" s="12">
        <v>83.5</v>
      </c>
      <c r="T21" s="12">
        <v>84.3</v>
      </c>
      <c r="U21" s="12">
        <v>80.099999999999994</v>
      </c>
      <c r="V21" s="12"/>
      <c r="W21" s="12">
        <f t="shared" si="8"/>
        <v>4.1999999999999886</v>
      </c>
      <c r="X21" s="12">
        <f t="shared" si="9"/>
        <v>5</v>
      </c>
      <c r="Y21" s="12">
        <f t="shared" si="6"/>
        <v>5.7000000000000028</v>
      </c>
      <c r="Z21" s="12">
        <f t="shared" si="6"/>
        <v>1.7000000000000028</v>
      </c>
      <c r="AA21" s="12">
        <f t="shared" si="6"/>
        <v>4</v>
      </c>
      <c r="AB21" s="12">
        <f t="shared" si="10"/>
        <v>4.7999999999999972</v>
      </c>
      <c r="AC21" s="12"/>
      <c r="AD21" s="12">
        <f t="shared" si="11"/>
        <v>2.2000000000000028</v>
      </c>
      <c r="AE21" s="12">
        <f t="shared" si="7"/>
        <v>-6</v>
      </c>
      <c r="AF21" s="12">
        <f t="shared" si="7"/>
        <v>0</v>
      </c>
      <c r="AG21" s="12">
        <f t="shared" si="7"/>
        <v>3.7000000000000028</v>
      </c>
      <c r="AH21" s="12">
        <f t="shared" si="7"/>
        <v>-4.2000000000000028</v>
      </c>
      <c r="AI21" s="12">
        <f t="shared" si="7"/>
        <v>-7.9000000000000057</v>
      </c>
    </row>
    <row r="22" spans="1:35" s="223" customFormat="1" ht="15" customHeight="1" x14ac:dyDescent="0.35">
      <c r="A22" s="224"/>
      <c r="B22" s="26"/>
      <c r="C22" s="26"/>
      <c r="D22" s="26"/>
      <c r="E22" s="12"/>
      <c r="F22" s="12"/>
      <c r="G22" s="12"/>
      <c r="H22" s="26"/>
      <c r="I22" s="26"/>
      <c r="J22" s="26"/>
      <c r="K22" s="26"/>
      <c r="L22" s="12"/>
      <c r="M22" s="12"/>
      <c r="N22" s="12"/>
      <c r="O22" s="78"/>
      <c r="P22" s="26"/>
      <c r="Q22" s="26"/>
      <c r="R22" s="26"/>
      <c r="S22" s="12"/>
      <c r="T22" s="12"/>
      <c r="U22" s="12"/>
      <c r="V22" s="26"/>
      <c r="W22" s="12"/>
      <c r="X22" s="12"/>
      <c r="Y22" s="12"/>
      <c r="Z22" s="12"/>
      <c r="AA22" s="12"/>
      <c r="AB22" s="12"/>
      <c r="AC22" s="26"/>
      <c r="AD22" s="12"/>
      <c r="AE22" s="12"/>
      <c r="AF22" s="12"/>
      <c r="AG22" s="12"/>
      <c r="AH22" s="12"/>
      <c r="AI22" s="12"/>
    </row>
    <row r="23" spans="1:35" s="20" customFormat="1" ht="15" customHeight="1" x14ac:dyDescent="0.35">
      <c r="A23" s="7" t="s">
        <v>9</v>
      </c>
      <c r="B23" s="29">
        <v>71</v>
      </c>
      <c r="C23" s="29">
        <v>70.5</v>
      </c>
      <c r="D23" s="29">
        <v>67.2</v>
      </c>
      <c r="E23" s="29">
        <v>69.400000000000006</v>
      </c>
      <c r="F23" s="29">
        <v>74.2</v>
      </c>
      <c r="G23" s="29">
        <v>74.400000000000006</v>
      </c>
      <c r="H23" s="29"/>
      <c r="I23" s="29">
        <v>80.599999999999994</v>
      </c>
      <c r="J23" s="29">
        <v>80.900000000000006</v>
      </c>
      <c r="K23" s="29">
        <v>79.099999999999994</v>
      </c>
      <c r="L23" s="29">
        <v>81.400000000000006</v>
      </c>
      <c r="M23" s="29">
        <v>84.4</v>
      </c>
      <c r="N23" s="29">
        <v>84.7</v>
      </c>
      <c r="O23" s="29"/>
      <c r="P23" s="29">
        <v>83.8</v>
      </c>
      <c r="Q23" s="29">
        <v>83.4</v>
      </c>
      <c r="R23" s="29">
        <v>82.9</v>
      </c>
      <c r="S23" s="29">
        <v>85.7</v>
      </c>
      <c r="T23" s="29">
        <v>87.5</v>
      </c>
      <c r="U23" s="29">
        <v>86.5</v>
      </c>
      <c r="V23" s="29"/>
      <c r="W23" s="29">
        <f t="shared" si="8"/>
        <v>9.5999999999999943</v>
      </c>
      <c r="X23" s="29">
        <f t="shared" si="9"/>
        <v>10.400000000000006</v>
      </c>
      <c r="Y23" s="29">
        <f t="shared" si="6"/>
        <v>11.899999999999991</v>
      </c>
      <c r="Z23" s="29">
        <f t="shared" si="6"/>
        <v>12</v>
      </c>
      <c r="AA23" s="29">
        <f t="shared" si="6"/>
        <v>10.200000000000003</v>
      </c>
      <c r="AB23" s="29">
        <f t="shared" si="10"/>
        <v>10.299999999999997</v>
      </c>
      <c r="AC23" s="29"/>
      <c r="AD23" s="29">
        <f t="shared" si="11"/>
        <v>3.2000000000000028</v>
      </c>
      <c r="AE23" s="29">
        <f t="shared" si="7"/>
        <v>2.5</v>
      </c>
      <c r="AF23" s="29">
        <f t="shared" si="7"/>
        <v>3.8000000000000114</v>
      </c>
      <c r="AG23" s="29">
        <f t="shared" si="7"/>
        <v>4.2999999999999972</v>
      </c>
      <c r="AH23" s="29">
        <f t="shared" si="7"/>
        <v>3.0999999999999943</v>
      </c>
      <c r="AI23" s="29">
        <f t="shared" si="7"/>
        <v>1.7999999999999972</v>
      </c>
    </row>
    <row r="24" spans="1:35" s="20" customFormat="1" ht="15" customHeight="1" x14ac:dyDescent="0.35">
      <c r="A24" s="7"/>
      <c r="B24" s="22"/>
      <c r="C24" s="22"/>
      <c r="D24" s="22"/>
      <c r="E24" s="22"/>
      <c r="F24" s="22"/>
      <c r="G24" s="22"/>
      <c r="H24" s="144"/>
      <c r="I24" s="22"/>
      <c r="J24" s="22"/>
      <c r="K24" s="22"/>
      <c r="L24" s="22"/>
      <c r="M24" s="22"/>
      <c r="N24" s="22"/>
      <c r="O24" s="74"/>
      <c r="P24" s="29"/>
      <c r="Q24" s="29"/>
      <c r="R24" s="29"/>
      <c r="S24" s="29"/>
      <c r="T24" s="29"/>
      <c r="U24" s="29"/>
      <c r="V24" s="17"/>
      <c r="W24" s="22"/>
      <c r="X24" s="22"/>
      <c r="Y24" s="22"/>
      <c r="Z24" s="22"/>
      <c r="AA24" s="22"/>
      <c r="AB24" s="22"/>
      <c r="AC24" s="17"/>
      <c r="AD24" s="29"/>
      <c r="AE24" s="29"/>
      <c r="AF24" s="29"/>
      <c r="AG24" s="29"/>
      <c r="AH24" s="17"/>
    </row>
    <row r="25" spans="1:35" ht="14.25" customHeight="1" x14ac:dyDescent="0.35">
      <c r="B25" s="335" t="s">
        <v>13</v>
      </c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171"/>
    </row>
    <row r="26" spans="1:35" ht="16.5" customHeight="1" x14ac:dyDescent="0.35">
      <c r="A26" s="224" t="s">
        <v>4</v>
      </c>
      <c r="B26" s="12">
        <v>50.2</v>
      </c>
      <c r="C26" s="12">
        <v>51.5</v>
      </c>
      <c r="D26" s="12">
        <v>43.7</v>
      </c>
      <c r="E26" s="12">
        <v>42.1</v>
      </c>
      <c r="F26" s="12">
        <v>46</v>
      </c>
      <c r="G26" s="12">
        <v>54.9</v>
      </c>
      <c r="H26" s="12"/>
      <c r="I26" s="12">
        <v>70.900000000000006</v>
      </c>
      <c r="J26" s="12">
        <v>71.099999999999994</v>
      </c>
      <c r="K26" s="12">
        <v>68.099999999999994</v>
      </c>
      <c r="L26" s="12">
        <v>67</v>
      </c>
      <c r="M26" s="12">
        <v>71.3</v>
      </c>
      <c r="N26" s="12">
        <v>71.900000000000006</v>
      </c>
      <c r="O26" s="12"/>
      <c r="P26" s="12">
        <v>85</v>
      </c>
      <c r="Q26" s="12">
        <v>86.1</v>
      </c>
      <c r="R26" s="12">
        <v>82.7</v>
      </c>
      <c r="S26" s="12">
        <v>87.2</v>
      </c>
      <c r="T26" s="12">
        <v>86.7</v>
      </c>
      <c r="U26" s="12">
        <v>89.4</v>
      </c>
      <c r="V26" s="12"/>
      <c r="W26" s="12">
        <f>I26-B26</f>
        <v>20.700000000000003</v>
      </c>
      <c r="X26" s="12">
        <f t="shared" ref="X26:AB33" si="12">J26-C26</f>
        <v>19.599999999999994</v>
      </c>
      <c r="Y26" s="12">
        <f t="shared" si="12"/>
        <v>24.399999999999991</v>
      </c>
      <c r="Z26" s="12">
        <f t="shared" si="12"/>
        <v>24.9</v>
      </c>
      <c r="AA26" s="12">
        <f t="shared" si="12"/>
        <v>25.299999999999997</v>
      </c>
      <c r="AB26" s="12">
        <f t="shared" si="12"/>
        <v>17.000000000000007</v>
      </c>
      <c r="AC26" s="12"/>
      <c r="AD26" s="12">
        <f>P26-I26</f>
        <v>14.099999999999994</v>
      </c>
      <c r="AE26" s="12">
        <f t="shared" ref="AE26:AI28" si="13">Q26-J26</f>
        <v>15</v>
      </c>
      <c r="AF26" s="12">
        <f t="shared" si="13"/>
        <v>14.600000000000009</v>
      </c>
      <c r="AG26" s="12">
        <f t="shared" si="13"/>
        <v>20.200000000000003</v>
      </c>
      <c r="AH26" s="12">
        <f t="shared" si="13"/>
        <v>15.400000000000006</v>
      </c>
      <c r="AI26" s="12">
        <f t="shared" si="13"/>
        <v>17.5</v>
      </c>
    </row>
    <row r="27" spans="1:35" ht="16.5" customHeight="1" x14ac:dyDescent="0.35">
      <c r="A27" s="224" t="s">
        <v>5</v>
      </c>
      <c r="B27" s="12">
        <v>46.6</v>
      </c>
      <c r="C27" s="12">
        <v>44.9</v>
      </c>
      <c r="D27" s="12">
        <v>38</v>
      </c>
      <c r="E27" s="12">
        <v>39.4</v>
      </c>
      <c r="F27" s="12">
        <v>44.4</v>
      </c>
      <c r="G27" s="12">
        <v>50.3</v>
      </c>
      <c r="H27" s="12"/>
      <c r="I27" s="12">
        <v>65.599999999999994</v>
      </c>
      <c r="J27" s="12">
        <v>64.099999999999994</v>
      </c>
      <c r="K27" s="12">
        <v>61.4</v>
      </c>
      <c r="L27" s="12">
        <v>55.4</v>
      </c>
      <c r="M27" s="12">
        <v>60</v>
      </c>
      <c r="N27" s="12">
        <v>65.099999999999994</v>
      </c>
      <c r="O27" s="12"/>
      <c r="P27" s="12">
        <v>78.3</v>
      </c>
      <c r="Q27" s="12">
        <v>77.900000000000006</v>
      </c>
      <c r="R27" s="12">
        <v>76.599999999999994</v>
      </c>
      <c r="S27" s="12">
        <v>79.5</v>
      </c>
      <c r="T27" s="12">
        <v>85.8</v>
      </c>
      <c r="U27" s="12">
        <v>85.2</v>
      </c>
      <c r="V27" s="12"/>
      <c r="W27" s="12">
        <f t="shared" ref="W27:W33" si="14">I27-B27</f>
        <v>18.999999999999993</v>
      </c>
      <c r="X27" s="12">
        <f t="shared" si="12"/>
        <v>19.199999999999996</v>
      </c>
      <c r="Y27" s="12">
        <f t="shared" si="12"/>
        <v>23.4</v>
      </c>
      <c r="Z27" s="12">
        <f t="shared" si="12"/>
        <v>16</v>
      </c>
      <c r="AA27" s="12">
        <f t="shared" si="12"/>
        <v>15.600000000000001</v>
      </c>
      <c r="AB27" s="12">
        <f t="shared" si="12"/>
        <v>14.799999999999997</v>
      </c>
      <c r="AC27" s="12"/>
      <c r="AD27" s="12">
        <f t="shared" ref="AD27:AD33" si="15">P27-I27</f>
        <v>12.700000000000003</v>
      </c>
      <c r="AE27" s="12">
        <f t="shared" si="13"/>
        <v>13.800000000000011</v>
      </c>
      <c r="AF27" s="12">
        <f t="shared" si="13"/>
        <v>15.199999999999996</v>
      </c>
      <c r="AG27" s="12">
        <f t="shared" si="13"/>
        <v>24.1</v>
      </c>
      <c r="AH27" s="12">
        <f t="shared" si="13"/>
        <v>25.799999999999997</v>
      </c>
      <c r="AI27" s="12">
        <f t="shared" si="13"/>
        <v>20.100000000000009</v>
      </c>
    </row>
    <row r="28" spans="1:35" ht="16.5" customHeight="1" x14ac:dyDescent="0.35">
      <c r="A28" s="224" t="s">
        <v>6</v>
      </c>
      <c r="B28" s="12">
        <v>23.4</v>
      </c>
      <c r="C28" s="12">
        <v>21.6</v>
      </c>
      <c r="D28" s="12">
        <v>18.899999999999999</v>
      </c>
      <c r="E28" s="12">
        <v>19.100000000000001</v>
      </c>
      <c r="F28" s="12">
        <v>18.5</v>
      </c>
      <c r="G28" s="12">
        <v>20.2</v>
      </c>
      <c r="H28" s="12"/>
      <c r="I28" s="12">
        <v>37.4</v>
      </c>
      <c r="J28" s="12">
        <v>36.9</v>
      </c>
      <c r="K28" s="12">
        <v>35.1</v>
      </c>
      <c r="L28" s="12">
        <v>37.4</v>
      </c>
      <c r="M28" s="12">
        <v>37.700000000000003</v>
      </c>
      <c r="N28" s="12">
        <v>41.4</v>
      </c>
      <c r="O28" s="12"/>
      <c r="P28" s="12">
        <v>55.9</v>
      </c>
      <c r="Q28" s="12">
        <v>58.6</v>
      </c>
      <c r="R28" s="12">
        <v>58.8</v>
      </c>
      <c r="S28" s="12">
        <v>62.7</v>
      </c>
      <c r="T28" s="12">
        <v>66.5</v>
      </c>
      <c r="U28" s="12">
        <v>68</v>
      </c>
      <c r="V28" s="12"/>
      <c r="W28" s="12">
        <f t="shared" si="14"/>
        <v>14</v>
      </c>
      <c r="X28" s="12">
        <f t="shared" si="12"/>
        <v>15.299999999999997</v>
      </c>
      <c r="Y28" s="12">
        <f t="shared" si="12"/>
        <v>16.200000000000003</v>
      </c>
      <c r="Z28" s="12">
        <f>L28-E28</f>
        <v>18.299999999999997</v>
      </c>
      <c r="AA28" s="12">
        <f t="shared" si="12"/>
        <v>19.200000000000003</v>
      </c>
      <c r="AB28" s="12">
        <f t="shared" si="12"/>
        <v>21.2</v>
      </c>
      <c r="AC28" s="12"/>
      <c r="AD28" s="12">
        <f t="shared" si="15"/>
        <v>18.5</v>
      </c>
      <c r="AE28" s="12">
        <f t="shared" si="13"/>
        <v>21.700000000000003</v>
      </c>
      <c r="AF28" s="12">
        <f t="shared" si="13"/>
        <v>23.699999999999996</v>
      </c>
      <c r="AG28" s="12">
        <f t="shared" si="13"/>
        <v>25.300000000000004</v>
      </c>
      <c r="AH28" s="12">
        <f t="shared" si="13"/>
        <v>28.799999999999997</v>
      </c>
      <c r="AI28" s="12">
        <f t="shared" si="13"/>
        <v>26.6</v>
      </c>
    </row>
    <row r="29" spans="1:35" ht="16.5" customHeight="1" x14ac:dyDescent="0.35">
      <c r="A29" s="224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5" ht="16.5" customHeight="1" x14ac:dyDescent="0.35">
      <c r="A30" s="224" t="s">
        <v>7</v>
      </c>
      <c r="B30" s="12">
        <v>35.200000000000003</v>
      </c>
      <c r="C30" s="12">
        <v>34.799999999999997</v>
      </c>
      <c r="D30" s="12">
        <v>32.200000000000003</v>
      </c>
      <c r="E30" s="12">
        <v>31.8</v>
      </c>
      <c r="F30" s="12">
        <v>31.7</v>
      </c>
      <c r="G30" s="12">
        <v>36</v>
      </c>
      <c r="H30" s="12"/>
      <c r="I30" s="12">
        <v>58.4</v>
      </c>
      <c r="J30" s="12">
        <v>58.8</v>
      </c>
      <c r="K30" s="12">
        <v>56.6</v>
      </c>
      <c r="L30" s="12">
        <v>55.9</v>
      </c>
      <c r="M30" s="12">
        <v>59</v>
      </c>
      <c r="N30" s="12">
        <v>62.5</v>
      </c>
      <c r="O30" s="12"/>
      <c r="P30" s="12">
        <v>77.099999999999994</v>
      </c>
      <c r="Q30" s="12">
        <v>78.400000000000006</v>
      </c>
      <c r="R30" s="12">
        <v>76.8</v>
      </c>
      <c r="S30" s="12">
        <v>80.2</v>
      </c>
      <c r="T30" s="12">
        <v>82.6</v>
      </c>
      <c r="U30" s="12">
        <v>84.4</v>
      </c>
      <c r="V30" s="12"/>
      <c r="W30" s="12">
        <f t="shared" si="14"/>
        <v>23.199999999999996</v>
      </c>
      <c r="X30" s="12">
        <f t="shared" si="12"/>
        <v>24</v>
      </c>
      <c r="Y30" s="12">
        <f t="shared" si="12"/>
        <v>24.4</v>
      </c>
      <c r="Z30" s="12">
        <f t="shared" si="12"/>
        <v>24.099999999999998</v>
      </c>
      <c r="AA30" s="12">
        <f t="shared" si="12"/>
        <v>27.3</v>
      </c>
      <c r="AB30" s="12">
        <f t="shared" si="12"/>
        <v>26.5</v>
      </c>
      <c r="AC30" s="12"/>
      <c r="AD30" s="12">
        <f>P30-I30</f>
        <v>18.699999999999996</v>
      </c>
      <c r="AE30" s="12">
        <f t="shared" ref="AE30:AI31" si="16">Q30-J30</f>
        <v>19.600000000000009</v>
      </c>
      <c r="AF30" s="12">
        <f t="shared" si="16"/>
        <v>20.199999999999996</v>
      </c>
      <c r="AG30" s="12">
        <f t="shared" si="16"/>
        <v>24.300000000000004</v>
      </c>
      <c r="AH30" s="12">
        <f t="shared" si="16"/>
        <v>23.599999999999994</v>
      </c>
      <c r="AI30" s="12">
        <f t="shared" si="16"/>
        <v>21.900000000000006</v>
      </c>
    </row>
    <row r="31" spans="1:35" ht="16.5" customHeight="1" x14ac:dyDescent="0.35">
      <c r="A31" s="224" t="s">
        <v>8</v>
      </c>
      <c r="B31" s="12">
        <v>40.200000000000003</v>
      </c>
      <c r="C31" s="12">
        <v>39.4</v>
      </c>
      <c r="D31" s="12">
        <v>31.5</v>
      </c>
      <c r="E31" s="12">
        <v>31.1</v>
      </c>
      <c r="F31" s="12">
        <v>36</v>
      </c>
      <c r="G31" s="12">
        <v>40.9</v>
      </c>
      <c r="H31" s="12"/>
      <c r="I31" s="12">
        <v>51.4</v>
      </c>
      <c r="J31" s="12">
        <v>46</v>
      </c>
      <c r="K31" s="12">
        <v>39.5</v>
      </c>
      <c r="L31" s="12">
        <v>40.1</v>
      </c>
      <c r="M31" s="12">
        <v>45.5</v>
      </c>
      <c r="N31" s="12">
        <v>40.700000000000003</v>
      </c>
      <c r="O31" s="12"/>
      <c r="P31" s="12">
        <v>57.2</v>
      </c>
      <c r="Q31" s="12">
        <v>54.2</v>
      </c>
      <c r="R31" s="12">
        <v>46.3</v>
      </c>
      <c r="S31" s="12">
        <v>50.2</v>
      </c>
      <c r="T31" s="12">
        <v>54.6</v>
      </c>
      <c r="U31" s="12">
        <v>57.3</v>
      </c>
      <c r="V31" s="12"/>
      <c r="W31" s="12">
        <f t="shared" si="14"/>
        <v>11.199999999999996</v>
      </c>
      <c r="X31" s="12">
        <f t="shared" si="12"/>
        <v>6.6000000000000014</v>
      </c>
      <c r="Y31" s="12">
        <f t="shared" si="12"/>
        <v>8</v>
      </c>
      <c r="Z31" s="12">
        <f t="shared" si="12"/>
        <v>9</v>
      </c>
      <c r="AA31" s="12">
        <f t="shared" si="12"/>
        <v>9.5</v>
      </c>
      <c r="AB31" s="12">
        <f t="shared" si="12"/>
        <v>-0.19999999999999574</v>
      </c>
      <c r="AC31" s="12"/>
      <c r="AD31" s="12">
        <f>P31-I31</f>
        <v>5.8000000000000043</v>
      </c>
      <c r="AE31" s="12">
        <f t="shared" si="16"/>
        <v>8.2000000000000028</v>
      </c>
      <c r="AF31" s="12">
        <f t="shared" si="16"/>
        <v>6.7999999999999972</v>
      </c>
      <c r="AG31" s="12">
        <f t="shared" si="16"/>
        <v>10.100000000000001</v>
      </c>
      <c r="AH31" s="12">
        <f t="shared" si="16"/>
        <v>9.1000000000000014</v>
      </c>
      <c r="AI31" s="12">
        <f t="shared" si="16"/>
        <v>16.599999999999994</v>
      </c>
    </row>
    <row r="32" spans="1:35" ht="16.5" customHeight="1" x14ac:dyDescent="0.35">
      <c r="A32" s="224"/>
      <c r="B32" s="276"/>
      <c r="C32" s="276"/>
      <c r="D32" s="276"/>
      <c r="E32" s="12"/>
      <c r="F32" s="12"/>
      <c r="G32" s="12"/>
      <c r="H32" s="42"/>
      <c r="I32" s="276"/>
      <c r="J32" s="276"/>
      <c r="K32" s="276"/>
      <c r="L32" s="12"/>
      <c r="M32" s="12"/>
      <c r="N32" s="12"/>
      <c r="O32" s="42"/>
      <c r="P32" s="276"/>
      <c r="Q32" s="276"/>
      <c r="R32" s="276"/>
      <c r="S32" s="12"/>
      <c r="T32" s="12"/>
      <c r="U32" s="12"/>
      <c r="W32" s="12"/>
      <c r="X32" s="12"/>
      <c r="Y32" s="12"/>
      <c r="Z32" s="12"/>
      <c r="AA32" s="12"/>
      <c r="AB32" s="12"/>
      <c r="AD32" s="12"/>
      <c r="AE32" s="12"/>
      <c r="AF32" s="12"/>
      <c r="AG32" s="12"/>
    </row>
    <row r="33" spans="1:35" s="32" customFormat="1" ht="16.5" customHeight="1" x14ac:dyDescent="0.35">
      <c r="A33" s="7" t="s">
        <v>9</v>
      </c>
      <c r="B33" s="29">
        <v>37.1</v>
      </c>
      <c r="C33" s="29">
        <v>36.6</v>
      </c>
      <c r="D33" s="29">
        <v>31.9</v>
      </c>
      <c r="E33" s="29">
        <v>31.5</v>
      </c>
      <c r="F33" s="29">
        <v>33.200000000000003</v>
      </c>
      <c r="G33" s="29">
        <v>37.700000000000003</v>
      </c>
      <c r="H33" s="29"/>
      <c r="I33" s="29">
        <v>57.4</v>
      </c>
      <c r="J33" s="29">
        <v>57</v>
      </c>
      <c r="K33" s="29">
        <v>54.2</v>
      </c>
      <c r="L33" s="29">
        <v>53.7</v>
      </c>
      <c r="M33" s="29">
        <v>57.1</v>
      </c>
      <c r="N33" s="29">
        <v>59.5</v>
      </c>
      <c r="O33" s="29"/>
      <c r="P33" s="29">
        <v>75.3</v>
      </c>
      <c r="Q33" s="29">
        <v>76.400000000000006</v>
      </c>
      <c r="R33" s="29">
        <v>74.5</v>
      </c>
      <c r="S33" s="29">
        <v>78.3</v>
      </c>
      <c r="T33" s="29">
        <v>80.599999999999994</v>
      </c>
      <c r="U33" s="29">
        <v>82.4</v>
      </c>
      <c r="V33" s="29"/>
      <c r="W33" s="29">
        <f t="shared" si="14"/>
        <v>20.299999999999997</v>
      </c>
      <c r="X33" s="29">
        <f t="shared" si="12"/>
        <v>20.399999999999999</v>
      </c>
      <c r="Y33" s="29">
        <f t="shared" si="12"/>
        <v>22.300000000000004</v>
      </c>
      <c r="Z33" s="29">
        <f t="shared" si="12"/>
        <v>22.200000000000003</v>
      </c>
      <c r="AA33" s="29">
        <f t="shared" si="12"/>
        <v>23.9</v>
      </c>
      <c r="AB33" s="29">
        <f>N33-G33</f>
        <v>21.799999999999997</v>
      </c>
      <c r="AC33" s="29"/>
      <c r="AD33" s="29">
        <f t="shared" si="15"/>
        <v>17.899999999999999</v>
      </c>
      <c r="AE33" s="29">
        <f t="shared" ref="AE33" si="17">Q33-J33</f>
        <v>19.400000000000006</v>
      </c>
      <c r="AF33" s="29">
        <f t="shared" ref="AF33" si="18">R33-K33</f>
        <v>20.299999999999997</v>
      </c>
      <c r="AG33" s="29">
        <f t="shared" ref="AG33" si="19">S33-L33</f>
        <v>24.599999999999994</v>
      </c>
      <c r="AH33" s="29">
        <f t="shared" ref="AH33" si="20">T33-M33</f>
        <v>23.499999999999993</v>
      </c>
      <c r="AI33" s="29">
        <f t="shared" ref="AI33" si="21">U33-N33</f>
        <v>22.900000000000006</v>
      </c>
    </row>
    <row r="34" spans="1:35" s="223" customFormat="1" ht="9" customHeight="1" x14ac:dyDescent="0.35">
      <c r="A34" s="8"/>
      <c r="B34" s="33"/>
      <c r="C34" s="33"/>
      <c r="D34" s="33"/>
      <c r="E34" s="33"/>
      <c r="F34" s="111"/>
      <c r="G34" s="11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53"/>
    </row>
    <row r="35" spans="1:35" s="41" customFormat="1" ht="12.75" customHeight="1" x14ac:dyDescent="0.35">
      <c r="A35" s="9" t="s">
        <v>10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170"/>
    </row>
    <row r="36" spans="1:35" ht="16.5" customHeight="1" x14ac:dyDescent="0.35">
      <c r="A36" s="224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35" ht="16.5" customHeight="1" x14ac:dyDescent="0.35">
      <c r="A37" s="224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12"/>
    </row>
    <row r="38" spans="1:35" ht="17.25" customHeight="1" x14ac:dyDescent="0.35">
      <c r="A38" s="224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35" ht="15.75" customHeight="1" x14ac:dyDescent="0.35">
      <c r="A39" s="224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35" ht="15.75" customHeight="1" x14ac:dyDescent="0.35"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7"/>
      <c r="Q40" s="337"/>
      <c r="R40" s="337"/>
      <c r="S40" s="337"/>
      <c r="T40" s="143"/>
      <c r="U40" s="143"/>
    </row>
    <row r="41" spans="1:35" ht="15.75" customHeight="1" x14ac:dyDescent="0.35">
      <c r="A41" s="224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35" ht="15.75" customHeight="1" x14ac:dyDescent="0.35">
      <c r="A42" s="224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35" ht="15.75" customHeight="1" x14ac:dyDescent="0.35">
      <c r="A43" s="224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35" ht="15.75" customHeight="1" x14ac:dyDescent="0.35">
      <c r="A44" s="224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35" ht="15.75" customHeight="1" x14ac:dyDescent="0.35">
      <c r="A45" s="224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35" s="223" customFormat="1" ht="15.75" customHeight="1" x14ac:dyDescent="0.35">
      <c r="A46" s="224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35" s="223" customFormat="1" ht="12.75" customHeight="1" x14ac:dyDescent="0.3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</sheetData>
  <mergeCells count="13">
    <mergeCell ref="B5:AH5"/>
    <mergeCell ref="B15:AH15"/>
    <mergeCell ref="B25:AH25"/>
    <mergeCell ref="B40:S40"/>
    <mergeCell ref="A1:AI1"/>
    <mergeCell ref="A2:A4"/>
    <mergeCell ref="W2:AI2"/>
    <mergeCell ref="B3:G3"/>
    <mergeCell ref="I3:N3"/>
    <mergeCell ref="P3:U3"/>
    <mergeCell ref="W3:AB3"/>
    <mergeCell ref="AD3:AI3"/>
    <mergeCell ref="B2:U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47"/>
  <sheetViews>
    <sheetView workbookViewId="0">
      <selection sqref="A1:AI1"/>
    </sheetView>
  </sheetViews>
  <sheetFormatPr defaultColWidth="9.1796875" defaultRowHeight="10" x14ac:dyDescent="0.35"/>
  <cols>
    <col min="1" max="1" width="14.54296875" style="2" customWidth="1"/>
    <col min="2" max="7" width="6" style="230" customWidth="1"/>
    <col min="8" max="8" width="1.81640625" style="230" customWidth="1"/>
    <col min="9" max="14" width="6" style="230" customWidth="1"/>
    <col min="15" max="15" width="2" style="230" customWidth="1"/>
    <col min="16" max="21" width="6" style="230" customWidth="1"/>
    <col min="22" max="22" width="1.7265625" style="230" customWidth="1"/>
    <col min="23" max="28" width="6" style="230" customWidth="1"/>
    <col min="29" max="29" width="1.7265625" style="230" customWidth="1"/>
    <col min="30" max="34" width="5.453125" style="230" customWidth="1"/>
    <col min="35" max="35" width="8" style="2" customWidth="1"/>
    <col min="36" max="16384" width="9.1796875" style="2"/>
  </cols>
  <sheetData>
    <row r="1" spans="1:39" ht="21.75" customHeight="1" x14ac:dyDescent="0.35">
      <c r="A1" s="336" t="s">
        <v>163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72"/>
    </row>
    <row r="2" spans="1:39" ht="21.75" customHeight="1" x14ac:dyDescent="0.35">
      <c r="A2" s="342" t="s">
        <v>0</v>
      </c>
      <c r="B2" s="330" t="s">
        <v>33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W2" s="345" t="s">
        <v>15</v>
      </c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</row>
    <row r="3" spans="1:39" ht="30" customHeight="1" x14ac:dyDescent="0.35">
      <c r="A3" s="342"/>
      <c r="B3" s="330" t="s">
        <v>16</v>
      </c>
      <c r="C3" s="330"/>
      <c r="D3" s="330"/>
      <c r="E3" s="330"/>
      <c r="F3" s="330"/>
      <c r="G3" s="330"/>
      <c r="H3" s="227"/>
      <c r="I3" s="330" t="s">
        <v>2</v>
      </c>
      <c r="J3" s="330"/>
      <c r="K3" s="330"/>
      <c r="L3" s="330"/>
      <c r="M3" s="330"/>
      <c r="N3" s="330"/>
      <c r="O3" s="227"/>
      <c r="P3" s="330" t="s">
        <v>3</v>
      </c>
      <c r="Q3" s="330"/>
      <c r="R3" s="330"/>
      <c r="S3" s="330"/>
      <c r="T3" s="330"/>
      <c r="U3" s="330"/>
      <c r="W3" s="350" t="s">
        <v>17</v>
      </c>
      <c r="X3" s="350"/>
      <c r="Y3" s="350"/>
      <c r="Z3" s="350"/>
      <c r="AA3" s="350"/>
      <c r="AB3" s="350"/>
      <c r="AC3" s="227"/>
      <c r="AD3" s="330" t="s">
        <v>18</v>
      </c>
      <c r="AE3" s="330"/>
      <c r="AF3" s="330"/>
      <c r="AG3" s="330"/>
      <c r="AH3" s="330"/>
      <c r="AI3" s="330"/>
    </row>
    <row r="4" spans="1:39" ht="38.25" customHeight="1" x14ac:dyDescent="0.35">
      <c r="A4" s="338"/>
      <c r="B4" s="191">
        <v>2018</v>
      </c>
      <c r="C4" s="191">
        <v>2019</v>
      </c>
      <c r="D4" s="191">
        <v>2020</v>
      </c>
      <c r="E4" s="191">
        <v>2021</v>
      </c>
      <c r="F4" s="226">
        <v>2022</v>
      </c>
      <c r="G4" s="226">
        <v>2023</v>
      </c>
      <c r="H4" s="191"/>
      <c r="I4" s="191">
        <v>2018</v>
      </c>
      <c r="J4" s="191">
        <v>2019</v>
      </c>
      <c r="K4" s="191">
        <v>2020</v>
      </c>
      <c r="L4" s="191">
        <v>2021</v>
      </c>
      <c r="M4" s="226">
        <v>2022</v>
      </c>
      <c r="N4" s="226">
        <v>2023</v>
      </c>
      <c r="O4" s="191"/>
      <c r="P4" s="191">
        <v>2018</v>
      </c>
      <c r="Q4" s="191">
        <v>2019</v>
      </c>
      <c r="R4" s="191">
        <v>2020</v>
      </c>
      <c r="S4" s="191">
        <v>2021</v>
      </c>
      <c r="T4" s="226">
        <v>2022</v>
      </c>
      <c r="U4" s="226">
        <v>2023</v>
      </c>
      <c r="V4" s="142"/>
      <c r="W4" s="226">
        <v>2018</v>
      </c>
      <c r="X4" s="226">
        <v>2019</v>
      </c>
      <c r="Y4" s="226">
        <v>2020</v>
      </c>
      <c r="Z4" s="226">
        <v>2021</v>
      </c>
      <c r="AA4" s="226">
        <v>2022</v>
      </c>
      <c r="AB4" s="226">
        <v>2023</v>
      </c>
      <c r="AC4" s="191"/>
      <c r="AD4" s="191">
        <v>2018</v>
      </c>
      <c r="AE4" s="191">
        <v>2019</v>
      </c>
      <c r="AF4" s="191">
        <v>2020</v>
      </c>
      <c r="AG4" s="191">
        <v>2021</v>
      </c>
      <c r="AH4" s="226">
        <v>2022</v>
      </c>
      <c r="AI4" s="226">
        <v>2023</v>
      </c>
    </row>
    <row r="5" spans="1:39" ht="19.5" customHeight="1" x14ac:dyDescent="0.35">
      <c r="B5" s="335" t="s">
        <v>11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171"/>
    </row>
    <row r="6" spans="1:39" ht="15" customHeight="1" x14ac:dyDescent="0.35">
      <c r="A6" s="229" t="s">
        <v>4</v>
      </c>
      <c r="B6" s="12">
        <v>18.600000000000001</v>
      </c>
      <c r="C6" s="12">
        <v>17.399999999999999</v>
      </c>
      <c r="D6" s="12">
        <v>18</v>
      </c>
      <c r="E6" s="12">
        <v>19</v>
      </c>
      <c r="F6" s="12">
        <v>11.9</v>
      </c>
      <c r="G6" s="12">
        <v>9.9</v>
      </c>
      <c r="H6" s="12"/>
      <c r="I6" s="12">
        <v>9.8000000000000007</v>
      </c>
      <c r="J6" s="12">
        <v>9.6</v>
      </c>
      <c r="K6" s="12">
        <v>11.8</v>
      </c>
      <c r="L6" s="12">
        <v>11.4</v>
      </c>
      <c r="M6" s="12">
        <v>9</v>
      </c>
      <c r="N6" s="12">
        <v>7.2</v>
      </c>
      <c r="O6" s="12"/>
      <c r="P6" s="12">
        <v>6.5</v>
      </c>
      <c r="Q6" s="12">
        <v>6.8</v>
      </c>
      <c r="R6" s="12">
        <v>6.7</v>
      </c>
      <c r="S6" s="12">
        <v>6.3</v>
      </c>
      <c r="T6" s="12">
        <v>4.5</v>
      </c>
      <c r="U6" s="12">
        <v>4.5</v>
      </c>
      <c r="V6" s="12"/>
      <c r="W6" s="12">
        <f>I6-B6</f>
        <v>-8.8000000000000007</v>
      </c>
      <c r="X6" s="12">
        <f>J6-C6</f>
        <v>-7.7999999999999989</v>
      </c>
      <c r="Y6" s="12">
        <f t="shared" ref="Y6:AB8" si="0">K6-D6</f>
        <v>-6.1999999999999993</v>
      </c>
      <c r="Z6" s="12">
        <f t="shared" si="0"/>
        <v>-7.6</v>
      </c>
      <c r="AA6" s="12">
        <f t="shared" si="0"/>
        <v>-2.9000000000000004</v>
      </c>
      <c r="AB6" s="12">
        <f t="shared" si="0"/>
        <v>-2.7</v>
      </c>
      <c r="AC6" s="12"/>
      <c r="AD6" s="12">
        <f>P6-I6</f>
        <v>-3.3000000000000007</v>
      </c>
      <c r="AE6" s="12">
        <f t="shared" ref="AE6:AI8" si="1">Q6-J6</f>
        <v>-2.8</v>
      </c>
      <c r="AF6" s="12">
        <f t="shared" si="1"/>
        <v>-5.1000000000000005</v>
      </c>
      <c r="AG6" s="12">
        <f t="shared" si="1"/>
        <v>-5.1000000000000005</v>
      </c>
      <c r="AH6" s="12">
        <f t="shared" si="1"/>
        <v>-4.5</v>
      </c>
      <c r="AI6" s="12">
        <f t="shared" si="1"/>
        <v>-2.7</v>
      </c>
    </row>
    <row r="7" spans="1:39" ht="15" customHeight="1" x14ac:dyDescent="0.35">
      <c r="A7" s="229" t="s">
        <v>5</v>
      </c>
      <c r="B7" s="12">
        <v>20.2</v>
      </c>
      <c r="C7" s="12">
        <v>21.8</v>
      </c>
      <c r="D7" s="12">
        <v>24.5</v>
      </c>
      <c r="E7" s="12">
        <v>19</v>
      </c>
      <c r="F7" s="12">
        <v>16.399999999999999</v>
      </c>
      <c r="G7" s="12">
        <v>13.5</v>
      </c>
      <c r="H7" s="12"/>
      <c r="I7" s="12">
        <v>17</v>
      </c>
      <c r="J7" s="12">
        <v>18.600000000000001</v>
      </c>
      <c r="K7" s="12">
        <v>17.2</v>
      </c>
      <c r="L7" s="12">
        <v>19.7</v>
      </c>
      <c r="M7" s="12">
        <v>14.5</v>
      </c>
      <c r="N7" s="12">
        <v>9.9</v>
      </c>
      <c r="O7" s="12"/>
      <c r="P7" s="12">
        <v>12</v>
      </c>
      <c r="Q7" s="12">
        <v>11.5</v>
      </c>
      <c r="R7" s="12">
        <v>12.9</v>
      </c>
      <c r="S7" s="12">
        <v>10.7</v>
      </c>
      <c r="T7" s="12">
        <v>6.7</v>
      </c>
      <c r="U7" s="12">
        <v>6.3</v>
      </c>
      <c r="V7" s="12"/>
      <c r="W7" s="12">
        <f t="shared" ref="W7:W13" si="2">I7-B7</f>
        <v>-3.1999999999999993</v>
      </c>
      <c r="X7" s="12">
        <f t="shared" ref="X7:X11" si="3">J7-C7</f>
        <v>-3.1999999999999993</v>
      </c>
      <c r="Y7" s="12">
        <f t="shared" si="0"/>
        <v>-7.3000000000000007</v>
      </c>
      <c r="Z7" s="12">
        <f t="shared" si="0"/>
        <v>0.69999999999999929</v>
      </c>
      <c r="AA7" s="12">
        <f t="shared" si="0"/>
        <v>-1.8999999999999986</v>
      </c>
      <c r="AB7" s="12">
        <f t="shared" si="0"/>
        <v>-3.5999999999999996</v>
      </c>
      <c r="AC7" s="12"/>
      <c r="AD7" s="12">
        <f>P7-I7</f>
        <v>-5</v>
      </c>
      <c r="AE7" s="12">
        <f t="shared" si="1"/>
        <v>-7.1000000000000014</v>
      </c>
      <c r="AF7" s="12">
        <f t="shared" si="1"/>
        <v>-4.2999999999999989</v>
      </c>
      <c r="AG7" s="12">
        <f t="shared" si="1"/>
        <v>-9</v>
      </c>
      <c r="AH7" s="12">
        <f t="shared" si="1"/>
        <v>-7.8</v>
      </c>
      <c r="AI7" s="12">
        <f t="shared" si="1"/>
        <v>-3.6000000000000005</v>
      </c>
    </row>
    <row r="8" spans="1:39" ht="15" customHeight="1" x14ac:dyDescent="0.35">
      <c r="A8" s="229" t="s">
        <v>6</v>
      </c>
      <c r="B8" s="12">
        <v>46.4</v>
      </c>
      <c r="C8" s="12">
        <v>45.9</v>
      </c>
      <c r="D8" s="12">
        <v>51.2</v>
      </c>
      <c r="E8" s="12">
        <v>48.8</v>
      </c>
      <c r="F8" s="12">
        <v>43</v>
      </c>
      <c r="G8" s="12">
        <v>43.3</v>
      </c>
      <c r="H8" s="12"/>
      <c r="I8" s="12">
        <v>35.4</v>
      </c>
      <c r="J8" s="12">
        <v>34.4</v>
      </c>
      <c r="K8" s="12">
        <v>36.299999999999997</v>
      </c>
      <c r="L8" s="12">
        <v>34.200000000000003</v>
      </c>
      <c r="M8" s="12">
        <v>30.5</v>
      </c>
      <c r="N8" s="12">
        <v>29.3</v>
      </c>
      <c r="O8" s="12"/>
      <c r="P8" s="12">
        <v>31.3</v>
      </c>
      <c r="Q8" s="12">
        <v>29.8</v>
      </c>
      <c r="R8" s="12">
        <v>29.6</v>
      </c>
      <c r="S8" s="12">
        <v>26.3</v>
      </c>
      <c r="T8" s="12">
        <v>19.5</v>
      </c>
      <c r="U8" s="12">
        <v>20</v>
      </c>
      <c r="V8" s="12"/>
      <c r="W8" s="12">
        <f t="shared" si="2"/>
        <v>-11</v>
      </c>
      <c r="X8" s="12">
        <f t="shared" si="3"/>
        <v>-11.5</v>
      </c>
      <c r="Y8" s="12">
        <f t="shared" si="0"/>
        <v>-14.900000000000006</v>
      </c>
      <c r="Z8" s="12">
        <f t="shared" si="0"/>
        <v>-14.599999999999994</v>
      </c>
      <c r="AA8" s="12">
        <f t="shared" si="0"/>
        <v>-12.5</v>
      </c>
      <c r="AB8" s="12">
        <f t="shared" si="0"/>
        <v>-13.999999999999996</v>
      </c>
      <c r="AC8" s="12"/>
      <c r="AD8" s="12">
        <f t="shared" ref="AD8:AD13" si="4">P8-I8</f>
        <v>-4.0999999999999979</v>
      </c>
      <c r="AE8" s="12">
        <f t="shared" si="1"/>
        <v>-4.5999999999999979</v>
      </c>
      <c r="AF8" s="12">
        <f t="shared" si="1"/>
        <v>-6.6999999999999957</v>
      </c>
      <c r="AG8" s="12">
        <f t="shared" si="1"/>
        <v>-7.9000000000000021</v>
      </c>
      <c r="AH8" s="12">
        <f t="shared" si="1"/>
        <v>-11</v>
      </c>
      <c r="AI8" s="12">
        <f t="shared" si="1"/>
        <v>-9.3000000000000007</v>
      </c>
    </row>
    <row r="9" spans="1:39" ht="15" customHeight="1" x14ac:dyDescent="0.35">
      <c r="A9" s="229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9" ht="15" customHeight="1" x14ac:dyDescent="0.35">
      <c r="A10" s="229" t="s">
        <v>7</v>
      </c>
      <c r="B10" s="12">
        <v>35.1</v>
      </c>
      <c r="C10" s="12">
        <v>35.5</v>
      </c>
      <c r="D10" s="12">
        <v>37.200000000000003</v>
      </c>
      <c r="E10" s="12">
        <v>35</v>
      </c>
      <c r="F10" s="12">
        <v>30</v>
      </c>
      <c r="G10" s="12">
        <v>27.2</v>
      </c>
      <c r="H10" s="12"/>
      <c r="I10" s="12">
        <v>20.100000000000001</v>
      </c>
      <c r="J10" s="12">
        <v>19.899999999999999</v>
      </c>
      <c r="K10" s="12">
        <v>21.2</v>
      </c>
      <c r="L10" s="12">
        <v>20.399999999999999</v>
      </c>
      <c r="M10" s="12">
        <v>17.2</v>
      </c>
      <c r="N10" s="12">
        <v>15.1</v>
      </c>
      <c r="O10" s="12"/>
      <c r="P10" s="12">
        <v>14.2</v>
      </c>
      <c r="Q10" s="12">
        <v>13.5</v>
      </c>
      <c r="R10" s="12">
        <v>14</v>
      </c>
      <c r="S10" s="12">
        <v>12.1</v>
      </c>
      <c r="T10" s="12">
        <v>8.6</v>
      </c>
      <c r="U10" s="12">
        <v>8.6999999999999993</v>
      </c>
      <c r="V10" s="12"/>
      <c r="W10" s="12">
        <f>I10-B10</f>
        <v>-15</v>
      </c>
      <c r="X10" s="12">
        <f t="shared" si="3"/>
        <v>-15.600000000000001</v>
      </c>
      <c r="Y10" s="12">
        <f t="shared" ref="Y10:Y11" si="5">K10-D10</f>
        <v>-16.000000000000004</v>
      </c>
      <c r="Z10" s="12">
        <f t="shared" ref="Z10:Z11" si="6">L10-E10</f>
        <v>-14.600000000000001</v>
      </c>
      <c r="AA10" s="12">
        <f t="shared" ref="AA10:AA11" si="7">M10-F10</f>
        <v>-12.8</v>
      </c>
      <c r="AB10" s="12">
        <f t="shared" ref="AB10:AB11" si="8">N10-G10</f>
        <v>-12.1</v>
      </c>
      <c r="AC10" s="12"/>
      <c r="AD10" s="12">
        <f>P10-I10</f>
        <v>-5.9000000000000021</v>
      </c>
      <c r="AE10" s="12">
        <f t="shared" ref="AE10:AE11" si="9">Q10-J10</f>
        <v>-6.3999999999999986</v>
      </c>
      <c r="AF10" s="12">
        <f t="shared" ref="AF10:AF11" si="10">R10-K10</f>
        <v>-7.1999999999999993</v>
      </c>
      <c r="AG10" s="12">
        <f t="shared" ref="AG10:AG11" si="11">S10-L10</f>
        <v>-8.2999999999999989</v>
      </c>
      <c r="AH10" s="12">
        <f t="shared" ref="AH10:AH11" si="12">T10-M10</f>
        <v>-8.6</v>
      </c>
      <c r="AI10" s="12">
        <f t="shared" ref="AI10:AI11" si="13">U10-N10</f>
        <v>-6.4</v>
      </c>
    </row>
    <row r="11" spans="1:39" ht="15" customHeight="1" x14ac:dyDescent="0.35">
      <c r="A11" s="229" t="s">
        <v>8</v>
      </c>
      <c r="B11" s="12">
        <v>23.6</v>
      </c>
      <c r="C11" s="12">
        <v>21.6</v>
      </c>
      <c r="D11" s="12">
        <v>25.2</v>
      </c>
      <c r="E11" s="12">
        <v>25.4</v>
      </c>
      <c r="F11" s="12">
        <v>16.7</v>
      </c>
      <c r="G11" s="12">
        <v>18.2</v>
      </c>
      <c r="H11" s="12"/>
      <c r="I11" s="12">
        <v>20.399999999999999</v>
      </c>
      <c r="J11" s="12">
        <v>20.399999999999999</v>
      </c>
      <c r="K11" s="12">
        <v>23</v>
      </c>
      <c r="L11" s="12">
        <v>25.1</v>
      </c>
      <c r="M11" s="12">
        <v>16.7</v>
      </c>
      <c r="N11" s="12">
        <v>15</v>
      </c>
      <c r="O11" s="12"/>
      <c r="P11" s="12">
        <v>15.5</v>
      </c>
      <c r="Q11" s="12">
        <v>21</v>
      </c>
      <c r="R11" s="12">
        <v>20.2</v>
      </c>
      <c r="S11" s="12">
        <v>22.4</v>
      </c>
      <c r="T11" s="12">
        <v>15.9</v>
      </c>
      <c r="U11" s="12">
        <v>17.600000000000001</v>
      </c>
      <c r="V11" s="12"/>
      <c r="W11" s="12">
        <f t="shared" si="2"/>
        <v>-3.2000000000000028</v>
      </c>
      <c r="X11" s="12">
        <f t="shared" si="3"/>
        <v>-1.2000000000000028</v>
      </c>
      <c r="Y11" s="12">
        <f t="shared" si="5"/>
        <v>-2.1999999999999993</v>
      </c>
      <c r="Z11" s="12">
        <f t="shared" si="6"/>
        <v>-0.29999999999999716</v>
      </c>
      <c r="AA11" s="12">
        <f t="shared" si="7"/>
        <v>0</v>
      </c>
      <c r="AB11" s="12">
        <f t="shared" si="8"/>
        <v>-3.1999999999999993</v>
      </c>
      <c r="AC11" s="12"/>
      <c r="AD11" s="12">
        <f t="shared" si="4"/>
        <v>-4.8999999999999986</v>
      </c>
      <c r="AE11" s="12">
        <f t="shared" si="9"/>
        <v>0.60000000000000142</v>
      </c>
      <c r="AF11" s="12">
        <f t="shared" si="10"/>
        <v>-2.8000000000000007</v>
      </c>
      <c r="AG11" s="12">
        <f t="shared" si="11"/>
        <v>-2.7000000000000028</v>
      </c>
      <c r="AH11" s="12">
        <f t="shared" si="12"/>
        <v>-0.79999999999999893</v>
      </c>
      <c r="AI11" s="12">
        <f t="shared" si="13"/>
        <v>2.6000000000000014</v>
      </c>
      <c r="AJ11" s="13"/>
      <c r="AK11" s="13"/>
      <c r="AL11" s="13"/>
      <c r="AM11" s="13"/>
    </row>
    <row r="12" spans="1:39" ht="15" customHeight="1" x14ac:dyDescent="0.35">
      <c r="A12" s="229"/>
      <c r="B12" s="276"/>
      <c r="C12" s="276"/>
      <c r="D12" s="276"/>
      <c r="E12" s="276"/>
      <c r="F12" s="12"/>
      <c r="G12" s="12"/>
      <c r="H12" s="42"/>
      <c r="I12" s="276"/>
      <c r="J12" s="276"/>
      <c r="K12" s="276"/>
      <c r="L12" s="276"/>
      <c r="M12" s="12"/>
      <c r="N12" s="12"/>
      <c r="O12" s="42"/>
      <c r="P12" s="276"/>
      <c r="Q12" s="276"/>
      <c r="R12" s="276"/>
      <c r="S12" s="276"/>
      <c r="T12" s="12"/>
      <c r="U12" s="12"/>
      <c r="V12" s="276"/>
      <c r="W12" s="12"/>
      <c r="X12" s="12"/>
      <c r="Y12" s="12"/>
      <c r="Z12" s="12"/>
      <c r="AA12" s="12"/>
      <c r="AB12" s="12"/>
      <c r="AC12" s="276"/>
      <c r="AD12" s="12"/>
      <c r="AE12" s="12"/>
      <c r="AF12" s="12"/>
      <c r="AG12" s="12"/>
      <c r="AH12" s="12"/>
      <c r="AI12" s="12"/>
      <c r="AJ12" s="13"/>
      <c r="AK12" s="13"/>
      <c r="AL12" s="13"/>
      <c r="AM12" s="13"/>
    </row>
    <row r="13" spans="1:39" s="20" customFormat="1" ht="15" customHeight="1" x14ac:dyDescent="0.35">
      <c r="A13" s="7" t="s">
        <v>9</v>
      </c>
      <c r="B13" s="29">
        <v>31.3</v>
      </c>
      <c r="C13" s="29">
        <v>30.7</v>
      </c>
      <c r="D13" s="29">
        <v>33.200000000000003</v>
      </c>
      <c r="E13" s="29">
        <v>32.1</v>
      </c>
      <c r="F13" s="29">
        <v>25.9</v>
      </c>
      <c r="G13" s="29">
        <v>24.5</v>
      </c>
      <c r="H13" s="29"/>
      <c r="I13" s="29">
        <v>20.100000000000001</v>
      </c>
      <c r="J13" s="29">
        <v>20</v>
      </c>
      <c r="K13" s="29">
        <v>21.4</v>
      </c>
      <c r="L13" s="29">
        <v>20.9</v>
      </c>
      <c r="M13" s="29">
        <v>17.100000000000001</v>
      </c>
      <c r="N13" s="29">
        <v>15.1</v>
      </c>
      <c r="O13" s="29"/>
      <c r="P13" s="29">
        <v>14.3</v>
      </c>
      <c r="Q13" s="29">
        <v>14</v>
      </c>
      <c r="R13" s="29">
        <v>14.4</v>
      </c>
      <c r="S13" s="29">
        <v>12.6</v>
      </c>
      <c r="T13" s="29">
        <v>9</v>
      </c>
      <c r="U13" s="29">
        <v>9.1</v>
      </c>
      <c r="V13" s="29"/>
      <c r="W13" s="29">
        <f t="shared" si="2"/>
        <v>-11.2</v>
      </c>
      <c r="X13" s="29">
        <f t="shared" ref="X13" si="14">J13-C13</f>
        <v>-10.7</v>
      </c>
      <c r="Y13" s="29">
        <f t="shared" ref="Y13" si="15">K13-D13</f>
        <v>-11.800000000000004</v>
      </c>
      <c r="Z13" s="29">
        <f t="shared" ref="Z13" si="16">L13-E13</f>
        <v>-11.200000000000003</v>
      </c>
      <c r="AA13" s="29">
        <f t="shared" ref="AA13" si="17">M13-F13</f>
        <v>-8.7999999999999972</v>
      </c>
      <c r="AB13" s="29">
        <f t="shared" ref="AB13" si="18">N13-G13</f>
        <v>-9.4</v>
      </c>
      <c r="AC13" s="29"/>
      <c r="AD13" s="29">
        <f t="shared" si="4"/>
        <v>-5.8000000000000007</v>
      </c>
      <c r="AE13" s="29">
        <f t="shared" ref="AE13" si="19">Q13-J13</f>
        <v>-6</v>
      </c>
      <c r="AF13" s="29">
        <f t="shared" ref="AF13" si="20">R13-K13</f>
        <v>-6.9999999999999982</v>
      </c>
      <c r="AG13" s="29">
        <f t="shared" ref="AG13" si="21">S13-L13</f>
        <v>-8.2999999999999989</v>
      </c>
      <c r="AH13" s="29">
        <f t="shared" ref="AH13" si="22">T13-M13</f>
        <v>-8.1000000000000014</v>
      </c>
      <c r="AI13" s="29">
        <f t="shared" ref="AI13" si="23">U13-N13</f>
        <v>-6</v>
      </c>
      <c r="AJ13" s="18"/>
      <c r="AK13" s="18"/>
      <c r="AL13" s="18"/>
      <c r="AM13" s="18"/>
    </row>
    <row r="14" spans="1:39" s="20" customFormat="1" ht="15" customHeight="1" x14ac:dyDescent="0.35">
      <c r="A14" s="7"/>
      <c r="B14" s="22"/>
      <c r="C14" s="22"/>
      <c r="D14" s="22"/>
      <c r="E14" s="22"/>
      <c r="F14" s="22"/>
      <c r="G14" s="22"/>
      <c r="H14" s="74"/>
      <c r="I14" s="22"/>
      <c r="J14" s="22"/>
      <c r="K14" s="22"/>
      <c r="L14" s="22"/>
      <c r="M14" s="22"/>
      <c r="N14" s="22"/>
      <c r="O14" s="74"/>
      <c r="P14" s="29"/>
      <c r="Q14" s="29"/>
      <c r="R14" s="29"/>
      <c r="S14" s="29"/>
      <c r="T14" s="29"/>
      <c r="U14" s="29"/>
      <c r="V14" s="17"/>
      <c r="W14" s="22"/>
      <c r="X14" s="22"/>
      <c r="Y14" s="22"/>
      <c r="Z14" s="22"/>
      <c r="AA14" s="22"/>
      <c r="AB14" s="22"/>
      <c r="AC14" s="17"/>
      <c r="AD14" s="29"/>
      <c r="AE14" s="29"/>
      <c r="AF14" s="29"/>
      <c r="AG14" s="29"/>
      <c r="AH14" s="17"/>
    </row>
    <row r="15" spans="1:39" ht="22.5" customHeight="1" x14ac:dyDescent="0.35">
      <c r="B15" s="331" t="s">
        <v>12</v>
      </c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171"/>
    </row>
    <row r="16" spans="1:39" ht="15" customHeight="1" x14ac:dyDescent="0.35">
      <c r="A16" s="229" t="s">
        <v>4</v>
      </c>
      <c r="B16" s="12">
        <v>14.7</v>
      </c>
      <c r="C16" s="12">
        <v>14.5</v>
      </c>
      <c r="D16" s="12">
        <v>12.5</v>
      </c>
      <c r="E16" s="12">
        <v>12.9</v>
      </c>
      <c r="F16" s="12">
        <v>6.9</v>
      </c>
      <c r="G16" s="12">
        <v>7.3</v>
      </c>
      <c r="H16" s="12"/>
      <c r="I16" s="12">
        <v>6.8</v>
      </c>
      <c r="J16" s="12">
        <v>6.3</v>
      </c>
      <c r="K16" s="12">
        <v>8.8000000000000007</v>
      </c>
      <c r="L16" s="12">
        <v>7.3</v>
      </c>
      <c r="M16" s="12">
        <v>5.7</v>
      </c>
      <c r="N16" s="12">
        <v>5.5</v>
      </c>
      <c r="O16" s="12"/>
      <c r="P16" s="12">
        <v>6</v>
      </c>
      <c r="Q16" s="12">
        <v>6.9</v>
      </c>
      <c r="R16" s="12">
        <v>6.9</v>
      </c>
      <c r="S16" s="12">
        <v>5.6</v>
      </c>
      <c r="T16" s="12">
        <v>4</v>
      </c>
      <c r="U16" s="12">
        <v>5.0999999999999996</v>
      </c>
      <c r="V16" s="12"/>
      <c r="W16" s="12">
        <f>I16-B16</f>
        <v>-7.8999999999999995</v>
      </c>
      <c r="X16" s="12">
        <f t="shared" ref="X16:AB18" si="24">J16-C16</f>
        <v>-8.1999999999999993</v>
      </c>
      <c r="Y16" s="12">
        <f t="shared" si="24"/>
        <v>-3.6999999999999993</v>
      </c>
      <c r="Z16" s="12">
        <f t="shared" si="24"/>
        <v>-5.6000000000000005</v>
      </c>
      <c r="AA16" s="12">
        <f t="shared" si="24"/>
        <v>-1.2000000000000002</v>
      </c>
      <c r="AB16" s="12">
        <f t="shared" si="24"/>
        <v>-1.7999999999999998</v>
      </c>
      <c r="AC16" s="12"/>
      <c r="AD16" s="12">
        <f>P16-I16</f>
        <v>-0.79999999999999982</v>
      </c>
      <c r="AE16" s="12">
        <f t="shared" ref="AE16:AI18" si="25">Q16-J16</f>
        <v>0.60000000000000053</v>
      </c>
      <c r="AF16" s="12">
        <f t="shared" si="25"/>
        <v>-1.9000000000000004</v>
      </c>
      <c r="AG16" s="12">
        <f t="shared" si="25"/>
        <v>-1.7000000000000002</v>
      </c>
      <c r="AH16" s="12">
        <f t="shared" si="25"/>
        <v>-1.7000000000000002</v>
      </c>
      <c r="AI16" s="12">
        <f t="shared" si="25"/>
        <v>-0.40000000000000036</v>
      </c>
    </row>
    <row r="17" spans="1:35" ht="15" customHeight="1" x14ac:dyDescent="0.35">
      <c r="A17" s="229" t="s">
        <v>5</v>
      </c>
      <c r="B17" s="12">
        <v>15.4</v>
      </c>
      <c r="C17" s="12">
        <v>16.3</v>
      </c>
      <c r="D17" s="12">
        <v>19.399999999999999</v>
      </c>
      <c r="E17" s="12">
        <v>13.9</v>
      </c>
      <c r="F17" s="12">
        <v>14</v>
      </c>
      <c r="G17" s="12">
        <v>11.5</v>
      </c>
      <c r="H17" s="12"/>
      <c r="I17" s="12">
        <v>13.5</v>
      </c>
      <c r="J17" s="12">
        <v>15.5</v>
      </c>
      <c r="K17" s="12">
        <v>13.4</v>
      </c>
      <c r="L17" s="12">
        <v>13.3</v>
      </c>
      <c r="M17" s="12">
        <v>9.6</v>
      </c>
      <c r="N17" s="12">
        <v>6.7</v>
      </c>
      <c r="O17" s="12"/>
      <c r="P17" s="12">
        <v>10.7</v>
      </c>
      <c r="Q17" s="12">
        <v>7.9</v>
      </c>
      <c r="R17" s="12">
        <v>11.6</v>
      </c>
      <c r="S17" s="12">
        <v>9</v>
      </c>
      <c r="T17" s="12">
        <v>6.3</v>
      </c>
      <c r="U17" s="12">
        <v>6.9</v>
      </c>
      <c r="V17" s="12"/>
      <c r="W17" s="12">
        <f t="shared" ref="W17:W21" si="26">I17-B17</f>
        <v>-1.9000000000000004</v>
      </c>
      <c r="X17" s="12">
        <f t="shared" si="24"/>
        <v>-0.80000000000000071</v>
      </c>
      <c r="Y17" s="12">
        <f t="shared" si="24"/>
        <v>-5.9999999999999982</v>
      </c>
      <c r="Z17" s="12">
        <f t="shared" si="24"/>
        <v>-0.59999999999999964</v>
      </c>
      <c r="AA17" s="12">
        <f t="shared" si="24"/>
        <v>-4.4000000000000004</v>
      </c>
      <c r="AB17" s="12">
        <f t="shared" si="24"/>
        <v>-4.8</v>
      </c>
      <c r="AC17" s="12"/>
      <c r="AD17" s="12">
        <f>P17-I17</f>
        <v>-2.8000000000000007</v>
      </c>
      <c r="AE17" s="12">
        <f t="shared" si="25"/>
        <v>-7.6</v>
      </c>
      <c r="AF17" s="12">
        <f t="shared" si="25"/>
        <v>-1.8000000000000007</v>
      </c>
      <c r="AG17" s="12">
        <f t="shared" si="25"/>
        <v>-4.3000000000000007</v>
      </c>
      <c r="AH17" s="12">
        <f t="shared" si="25"/>
        <v>-3.3</v>
      </c>
      <c r="AI17" s="12">
        <f t="shared" si="25"/>
        <v>0.20000000000000018</v>
      </c>
    </row>
    <row r="18" spans="1:35" ht="15" customHeight="1" x14ac:dyDescent="0.35">
      <c r="A18" s="229" t="s">
        <v>6</v>
      </c>
      <c r="B18" s="12">
        <v>38.299999999999997</v>
      </c>
      <c r="C18" s="12">
        <v>38.299999999999997</v>
      </c>
      <c r="D18" s="12">
        <v>44.7</v>
      </c>
      <c r="E18" s="12">
        <v>41.6</v>
      </c>
      <c r="F18" s="12">
        <v>35.700000000000003</v>
      </c>
      <c r="G18" s="12">
        <v>35.700000000000003</v>
      </c>
      <c r="H18" s="12"/>
      <c r="I18" s="12">
        <v>27.2</v>
      </c>
      <c r="J18" s="12">
        <v>25.9</v>
      </c>
      <c r="K18" s="12">
        <v>28.7</v>
      </c>
      <c r="L18" s="12">
        <v>26.8</v>
      </c>
      <c r="M18" s="12">
        <v>21</v>
      </c>
      <c r="N18" s="12">
        <v>22.4</v>
      </c>
      <c r="O18" s="12"/>
      <c r="P18" s="12">
        <v>24.4</v>
      </c>
      <c r="Q18" s="12">
        <v>26</v>
      </c>
      <c r="R18" s="12">
        <v>23.7</v>
      </c>
      <c r="S18" s="12">
        <v>22.6</v>
      </c>
      <c r="T18" s="12">
        <v>15.9</v>
      </c>
      <c r="U18" s="12">
        <v>17.3</v>
      </c>
      <c r="V18" s="12"/>
      <c r="W18" s="12">
        <f t="shared" si="26"/>
        <v>-11.099999999999998</v>
      </c>
      <c r="X18" s="12">
        <f t="shared" si="24"/>
        <v>-12.399999999999999</v>
      </c>
      <c r="Y18" s="12">
        <f t="shared" si="24"/>
        <v>-16.000000000000004</v>
      </c>
      <c r="Z18" s="12">
        <f t="shared" si="24"/>
        <v>-14.8</v>
      </c>
      <c r="AA18" s="12">
        <f t="shared" si="24"/>
        <v>-14.700000000000003</v>
      </c>
      <c r="AB18" s="12">
        <f t="shared" si="24"/>
        <v>-13.300000000000004</v>
      </c>
      <c r="AC18" s="12"/>
      <c r="AD18" s="12">
        <f>P18-I18</f>
        <v>-2.8000000000000007</v>
      </c>
      <c r="AE18" s="12">
        <f t="shared" si="25"/>
        <v>0.10000000000000142</v>
      </c>
      <c r="AF18" s="12">
        <f t="shared" si="25"/>
        <v>-5</v>
      </c>
      <c r="AG18" s="12">
        <f t="shared" si="25"/>
        <v>-4.1999999999999993</v>
      </c>
      <c r="AH18" s="12">
        <f t="shared" si="25"/>
        <v>-5.0999999999999996</v>
      </c>
      <c r="AI18" s="12">
        <f t="shared" si="25"/>
        <v>-5.0999999999999979</v>
      </c>
    </row>
    <row r="19" spans="1:35" ht="10" customHeight="1" x14ac:dyDescent="0.35">
      <c r="A19" s="22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5" customHeight="1" x14ac:dyDescent="0.35">
      <c r="A20" s="229" t="s">
        <v>7</v>
      </c>
      <c r="B20" s="12">
        <v>28.6</v>
      </c>
      <c r="C20" s="12">
        <v>29.9</v>
      </c>
      <c r="D20" s="12">
        <v>31.5</v>
      </c>
      <c r="E20" s="12">
        <v>28.9</v>
      </c>
      <c r="F20" s="12">
        <v>24.6</v>
      </c>
      <c r="G20" s="12">
        <v>22.1</v>
      </c>
      <c r="H20" s="12"/>
      <c r="I20" s="12">
        <v>15.6</v>
      </c>
      <c r="J20" s="12">
        <v>15.5</v>
      </c>
      <c r="K20" s="12">
        <v>17.2</v>
      </c>
      <c r="L20" s="12">
        <v>15.1</v>
      </c>
      <c r="M20" s="12">
        <v>11.7</v>
      </c>
      <c r="N20" s="12">
        <v>11.7</v>
      </c>
      <c r="O20" s="12"/>
      <c r="P20" s="12">
        <v>11.9</v>
      </c>
      <c r="Q20" s="12">
        <v>11.8</v>
      </c>
      <c r="R20" s="12">
        <v>12.2</v>
      </c>
      <c r="S20" s="12">
        <v>10.4</v>
      </c>
      <c r="T20" s="12">
        <v>7.2</v>
      </c>
      <c r="U20" s="12">
        <v>8.6</v>
      </c>
      <c r="V20" s="12"/>
      <c r="W20" s="12">
        <f t="shared" si="26"/>
        <v>-13.000000000000002</v>
      </c>
      <c r="X20" s="12">
        <f t="shared" ref="X20:X21" si="27">J20-C20</f>
        <v>-14.399999999999999</v>
      </c>
      <c r="Y20" s="12">
        <f t="shared" ref="Y20:Y21" si="28">K20-D20</f>
        <v>-14.3</v>
      </c>
      <c r="Z20" s="12">
        <f t="shared" ref="Z20:Z21" si="29">L20-E20</f>
        <v>-13.799999999999999</v>
      </c>
      <c r="AA20" s="12">
        <f t="shared" ref="AA20:AA21" si="30">M20-F20</f>
        <v>-12.900000000000002</v>
      </c>
      <c r="AB20" s="12">
        <f t="shared" ref="AB20:AB21" si="31">N20-G20</f>
        <v>-10.400000000000002</v>
      </c>
      <c r="AC20" s="12"/>
      <c r="AD20" s="12">
        <f>P20-I20</f>
        <v>-3.6999999999999993</v>
      </c>
      <c r="AE20" s="12">
        <f t="shared" ref="AE20:AI21" si="32">Q20-J20</f>
        <v>-3.6999999999999993</v>
      </c>
      <c r="AF20" s="12">
        <f t="shared" si="32"/>
        <v>-5</v>
      </c>
      <c r="AG20" s="12">
        <f t="shared" si="32"/>
        <v>-4.6999999999999993</v>
      </c>
      <c r="AH20" s="12">
        <f t="shared" si="32"/>
        <v>-4.4999999999999991</v>
      </c>
      <c r="AI20" s="12">
        <f t="shared" si="32"/>
        <v>-3.0999999999999996</v>
      </c>
    </row>
    <row r="21" spans="1:35" s="228" customFormat="1" ht="15" customHeight="1" x14ac:dyDescent="0.35">
      <c r="A21" s="229" t="s">
        <v>8</v>
      </c>
      <c r="B21" s="12">
        <v>18.5</v>
      </c>
      <c r="C21" s="12">
        <v>16.8</v>
      </c>
      <c r="D21" s="12">
        <v>19.600000000000001</v>
      </c>
      <c r="E21" s="12">
        <v>18.600000000000001</v>
      </c>
      <c r="F21" s="12">
        <v>11.3</v>
      </c>
      <c r="G21" s="12">
        <v>14.6</v>
      </c>
      <c r="H21" s="12"/>
      <c r="I21" s="12">
        <v>12.9</v>
      </c>
      <c r="J21" s="12">
        <v>11.6</v>
      </c>
      <c r="K21" s="12">
        <v>12.6</v>
      </c>
      <c r="L21" s="12">
        <v>16.600000000000001</v>
      </c>
      <c r="M21" s="12">
        <v>9.8000000000000007</v>
      </c>
      <c r="N21" s="12">
        <v>8.6999999999999993</v>
      </c>
      <c r="O21" s="12"/>
      <c r="P21" s="12">
        <v>7.9</v>
      </c>
      <c r="Q21" s="12">
        <v>15.6</v>
      </c>
      <c r="R21" s="12">
        <v>13.4</v>
      </c>
      <c r="S21" s="12">
        <v>11.5</v>
      </c>
      <c r="T21" s="12">
        <v>11.2</v>
      </c>
      <c r="U21" s="12">
        <v>14.3</v>
      </c>
      <c r="V21" s="12"/>
      <c r="W21" s="12">
        <f t="shared" si="26"/>
        <v>-5.6</v>
      </c>
      <c r="X21" s="12">
        <f t="shared" si="27"/>
        <v>-5.2000000000000011</v>
      </c>
      <c r="Y21" s="12">
        <f t="shared" si="28"/>
        <v>-7.0000000000000018</v>
      </c>
      <c r="Z21" s="12">
        <f t="shared" si="29"/>
        <v>-2</v>
      </c>
      <c r="AA21" s="12">
        <f t="shared" si="30"/>
        <v>-1.5</v>
      </c>
      <c r="AB21" s="12">
        <f t="shared" si="31"/>
        <v>-5.9</v>
      </c>
      <c r="AC21" s="12">
        <f t="shared" ref="AC21" si="33">O21-H21</f>
        <v>0</v>
      </c>
      <c r="AD21" s="12">
        <f>P21-I21</f>
        <v>-5</v>
      </c>
      <c r="AE21" s="12">
        <f t="shared" si="32"/>
        <v>4</v>
      </c>
      <c r="AF21" s="12">
        <f t="shared" si="32"/>
        <v>0.80000000000000071</v>
      </c>
      <c r="AG21" s="12">
        <f t="shared" si="32"/>
        <v>-5.1000000000000014</v>
      </c>
      <c r="AH21" s="12">
        <f t="shared" si="32"/>
        <v>1.3999999999999986</v>
      </c>
      <c r="AI21" s="12">
        <f t="shared" si="32"/>
        <v>5.6000000000000014</v>
      </c>
    </row>
    <row r="22" spans="1:35" s="228" customFormat="1" ht="11.5" customHeight="1" x14ac:dyDescent="0.35">
      <c r="A22" s="229"/>
      <c r="B22" s="26"/>
      <c r="C22" s="26"/>
      <c r="D22" s="26"/>
      <c r="E22" s="12"/>
      <c r="F22" s="12"/>
      <c r="G22" s="12"/>
      <c r="H22" s="26"/>
      <c r="I22" s="26"/>
      <c r="J22" s="26"/>
      <c r="K22" s="26"/>
      <c r="L22" s="12"/>
      <c r="M22" s="12"/>
      <c r="N22" s="12"/>
      <c r="O22" s="78"/>
      <c r="P22" s="26"/>
      <c r="Q22" s="26"/>
      <c r="R22" s="26"/>
      <c r="S22" s="12"/>
      <c r="T22" s="12"/>
      <c r="U22" s="12"/>
      <c r="V22" s="26"/>
      <c r="W22" s="12"/>
      <c r="X22" s="12"/>
      <c r="Y22" s="12"/>
      <c r="Z22" s="12"/>
      <c r="AA22" s="12"/>
      <c r="AB22" s="12"/>
      <c r="AC22" s="26"/>
      <c r="AD22" s="12"/>
      <c r="AE22" s="12"/>
      <c r="AF22" s="12"/>
      <c r="AG22" s="12"/>
      <c r="AH22" s="12"/>
      <c r="AI22" s="12"/>
    </row>
    <row r="23" spans="1:35" s="20" customFormat="1" ht="15" customHeight="1" x14ac:dyDescent="0.35">
      <c r="A23" s="7" t="s">
        <v>9</v>
      </c>
      <c r="B23" s="29">
        <v>25.4</v>
      </c>
      <c r="C23" s="29">
        <v>25.5</v>
      </c>
      <c r="D23" s="29">
        <v>27.5</v>
      </c>
      <c r="E23" s="29">
        <v>25.8</v>
      </c>
      <c r="F23" s="29">
        <v>20.7</v>
      </c>
      <c r="G23" s="29">
        <v>19.899999999999999</v>
      </c>
      <c r="H23" s="29"/>
      <c r="I23" s="29">
        <v>15.3</v>
      </c>
      <c r="J23" s="29">
        <v>15.1</v>
      </c>
      <c r="K23" s="29">
        <v>16.7</v>
      </c>
      <c r="L23" s="29">
        <v>15.3</v>
      </c>
      <c r="M23" s="29">
        <v>11.5</v>
      </c>
      <c r="N23" s="29">
        <v>11.4</v>
      </c>
      <c r="O23" s="29"/>
      <c r="P23" s="29">
        <v>11.6</v>
      </c>
      <c r="Q23" s="29">
        <v>12.1</v>
      </c>
      <c r="R23" s="29">
        <v>12.3</v>
      </c>
      <c r="S23" s="29">
        <v>10.5</v>
      </c>
      <c r="T23" s="29">
        <v>7.5</v>
      </c>
      <c r="U23" s="29">
        <v>8.8000000000000007</v>
      </c>
      <c r="V23" s="29"/>
      <c r="W23" s="29">
        <f>I23-B23</f>
        <v>-10.099999999999998</v>
      </c>
      <c r="X23" s="29">
        <f t="shared" ref="X23" si="34">J23-C23</f>
        <v>-10.4</v>
      </c>
      <c r="Y23" s="29">
        <f t="shared" ref="Y23" si="35">K23-D23</f>
        <v>-10.8</v>
      </c>
      <c r="Z23" s="29">
        <f t="shared" ref="Z23" si="36">L23-E23</f>
        <v>-10.5</v>
      </c>
      <c r="AA23" s="29">
        <f t="shared" ref="AA23" si="37">M23-F23</f>
        <v>-9.1999999999999993</v>
      </c>
      <c r="AB23" s="29">
        <f t="shared" ref="AB23" si="38">N23-G23</f>
        <v>-8.4999999999999982</v>
      </c>
      <c r="AC23" s="29"/>
      <c r="AD23" s="29">
        <f>P23-I23</f>
        <v>-3.7000000000000011</v>
      </c>
      <c r="AE23" s="29">
        <f t="shared" ref="AE23:AI23" si="39">Q23-J23</f>
        <v>-3</v>
      </c>
      <c r="AF23" s="29">
        <f t="shared" si="39"/>
        <v>-4.3999999999999986</v>
      </c>
      <c r="AG23" s="29">
        <f t="shared" si="39"/>
        <v>-4.8000000000000007</v>
      </c>
      <c r="AH23" s="29">
        <f t="shared" si="39"/>
        <v>-4</v>
      </c>
      <c r="AI23" s="29">
        <f t="shared" si="39"/>
        <v>-2.5999999999999996</v>
      </c>
    </row>
    <row r="24" spans="1:35" s="20" customFormat="1" ht="15" customHeight="1" x14ac:dyDescent="0.35">
      <c r="A24" s="7"/>
      <c r="B24" s="22"/>
      <c r="C24" s="22"/>
      <c r="D24" s="22"/>
      <c r="E24" s="22"/>
      <c r="F24" s="22"/>
      <c r="G24" s="22"/>
      <c r="H24" s="144"/>
      <c r="I24" s="22"/>
      <c r="J24" s="22"/>
      <c r="K24" s="22"/>
      <c r="L24" s="22"/>
      <c r="M24" s="22"/>
      <c r="N24" s="22"/>
      <c r="O24" s="74"/>
      <c r="P24" s="29"/>
      <c r="Q24" s="29"/>
      <c r="R24" s="29"/>
      <c r="S24" s="29"/>
      <c r="T24" s="29"/>
      <c r="U24" s="29"/>
      <c r="V24" s="17"/>
      <c r="W24" s="22"/>
      <c r="X24" s="22"/>
      <c r="Y24" s="22"/>
      <c r="Z24" s="22"/>
      <c r="AA24" s="22"/>
      <c r="AB24" s="22"/>
      <c r="AC24" s="17"/>
      <c r="AD24" s="29"/>
      <c r="AE24" s="29"/>
      <c r="AF24" s="29"/>
      <c r="AG24" s="29"/>
      <c r="AH24" s="17"/>
    </row>
    <row r="25" spans="1:35" ht="25" customHeight="1" x14ac:dyDescent="0.35">
      <c r="B25" s="331" t="s">
        <v>13</v>
      </c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171"/>
    </row>
    <row r="26" spans="1:35" ht="16.5" customHeight="1" x14ac:dyDescent="0.35">
      <c r="A26" s="229" t="s">
        <v>4</v>
      </c>
      <c r="B26" s="12">
        <v>26</v>
      </c>
      <c r="C26" s="12">
        <v>23.2</v>
      </c>
      <c r="D26" s="12">
        <v>29</v>
      </c>
      <c r="E26" s="12">
        <v>31.4</v>
      </c>
      <c r="F26" s="12">
        <v>22.5</v>
      </c>
      <c r="G26" s="12">
        <v>15.9</v>
      </c>
      <c r="H26" s="12"/>
      <c r="I26" s="12">
        <v>13.8</v>
      </c>
      <c r="J26" s="12">
        <v>13.9</v>
      </c>
      <c r="K26" s="12">
        <v>16.100000000000001</v>
      </c>
      <c r="L26" s="12">
        <v>17.2</v>
      </c>
      <c r="M26" s="12">
        <v>13.8</v>
      </c>
      <c r="N26" s="12">
        <v>9.6999999999999993</v>
      </c>
      <c r="O26" s="12"/>
      <c r="P26" s="12">
        <v>6.9</v>
      </c>
      <c r="Q26" s="12">
        <v>6.7</v>
      </c>
      <c r="R26" s="12">
        <v>6.6</v>
      </c>
      <c r="S26" s="12">
        <v>6.8</v>
      </c>
      <c r="T26" s="12">
        <v>4.9000000000000004</v>
      </c>
      <c r="U26" s="12">
        <v>4.2</v>
      </c>
      <c r="V26" s="12"/>
      <c r="W26" s="12">
        <f>I26-B26</f>
        <v>-12.2</v>
      </c>
      <c r="X26" s="12">
        <f t="shared" ref="X26:AB28" si="40">J26-C26</f>
        <v>-9.2999999999999989</v>
      </c>
      <c r="Y26" s="12">
        <f t="shared" si="40"/>
        <v>-12.899999999999999</v>
      </c>
      <c r="Z26" s="12">
        <f t="shared" si="40"/>
        <v>-14.2</v>
      </c>
      <c r="AA26" s="12">
        <f t="shared" si="40"/>
        <v>-8.6999999999999993</v>
      </c>
      <c r="AB26" s="12">
        <f t="shared" si="40"/>
        <v>-6.2000000000000011</v>
      </c>
      <c r="AC26" s="12"/>
      <c r="AD26" s="12">
        <f>P26-I26</f>
        <v>-6.9</v>
      </c>
      <c r="AE26" s="12">
        <f t="shared" ref="AE26:AI28" si="41">Q26-J26</f>
        <v>-7.2</v>
      </c>
      <c r="AF26" s="12">
        <f t="shared" si="41"/>
        <v>-9.5000000000000018</v>
      </c>
      <c r="AG26" s="12">
        <f t="shared" si="41"/>
        <v>-10.399999999999999</v>
      </c>
      <c r="AH26" s="12">
        <f t="shared" si="41"/>
        <v>-8.9</v>
      </c>
      <c r="AI26" s="12">
        <f t="shared" si="41"/>
        <v>-5.4999999999999991</v>
      </c>
    </row>
    <row r="27" spans="1:35" ht="16.5" customHeight="1" x14ac:dyDescent="0.35">
      <c r="A27" s="229" t="s">
        <v>5</v>
      </c>
      <c r="B27" s="12">
        <v>30.3</v>
      </c>
      <c r="C27" s="12">
        <v>32.5</v>
      </c>
      <c r="D27" s="12">
        <v>35.700000000000003</v>
      </c>
      <c r="E27" s="12">
        <v>31.4</v>
      </c>
      <c r="F27" s="12">
        <v>22.1</v>
      </c>
      <c r="G27" s="12">
        <v>18.5</v>
      </c>
      <c r="H27" s="12"/>
      <c r="I27" s="12">
        <v>21.4</v>
      </c>
      <c r="J27" s="12">
        <v>22.7</v>
      </c>
      <c r="K27" s="12">
        <v>23.2</v>
      </c>
      <c r="L27" s="12">
        <v>28.9</v>
      </c>
      <c r="M27" s="12">
        <v>21.6</v>
      </c>
      <c r="N27" s="12">
        <v>14.8</v>
      </c>
      <c r="O27" s="12"/>
      <c r="P27" s="12">
        <v>13</v>
      </c>
      <c r="Q27" s="12">
        <v>13.8</v>
      </c>
      <c r="R27" s="12">
        <v>13.7</v>
      </c>
      <c r="S27" s="12">
        <v>11.9</v>
      </c>
      <c r="T27" s="12">
        <v>7</v>
      </c>
      <c r="U27" s="12">
        <v>5.9</v>
      </c>
      <c r="V27" s="12"/>
      <c r="W27" s="12">
        <f t="shared" ref="W27:W33" si="42">I27-B27</f>
        <v>-8.9000000000000021</v>
      </c>
      <c r="X27" s="12">
        <f t="shared" si="40"/>
        <v>-9.8000000000000007</v>
      </c>
      <c r="Y27" s="12">
        <f t="shared" si="40"/>
        <v>-12.500000000000004</v>
      </c>
      <c r="Z27" s="12">
        <f t="shared" si="40"/>
        <v>-2.5</v>
      </c>
      <c r="AA27" s="12">
        <f t="shared" si="40"/>
        <v>-0.5</v>
      </c>
      <c r="AB27" s="12">
        <f t="shared" si="40"/>
        <v>-3.6999999999999993</v>
      </c>
      <c r="AC27" s="12"/>
      <c r="AD27" s="12">
        <f t="shared" ref="AD27:AD31" si="43">P27-I27</f>
        <v>-8.3999999999999986</v>
      </c>
      <c r="AE27" s="12">
        <f t="shared" si="41"/>
        <v>-8.8999999999999986</v>
      </c>
      <c r="AF27" s="12">
        <f t="shared" si="41"/>
        <v>-9.5</v>
      </c>
      <c r="AG27" s="12">
        <f t="shared" si="41"/>
        <v>-17</v>
      </c>
      <c r="AH27" s="12">
        <f t="shared" si="41"/>
        <v>-14.600000000000001</v>
      </c>
      <c r="AI27" s="12">
        <f t="shared" si="41"/>
        <v>-8.9</v>
      </c>
    </row>
    <row r="28" spans="1:35" ht="16.5" customHeight="1" x14ac:dyDescent="0.35">
      <c r="A28" s="229" t="s">
        <v>6</v>
      </c>
      <c r="B28" s="12">
        <v>62.2</v>
      </c>
      <c r="C28" s="12">
        <v>62.3</v>
      </c>
      <c r="D28" s="12">
        <v>65.7</v>
      </c>
      <c r="E28" s="12">
        <v>65.7</v>
      </c>
      <c r="F28" s="12">
        <v>61.3</v>
      </c>
      <c r="G28" s="12">
        <v>61.1</v>
      </c>
      <c r="H28" s="12"/>
      <c r="I28" s="12">
        <v>47.3</v>
      </c>
      <c r="J28" s="12">
        <v>46.9</v>
      </c>
      <c r="K28" s="12">
        <v>47.5</v>
      </c>
      <c r="L28" s="12">
        <v>45.1</v>
      </c>
      <c r="M28" s="12">
        <v>44.9</v>
      </c>
      <c r="N28" s="12">
        <v>39.5</v>
      </c>
      <c r="O28" s="12"/>
      <c r="P28" s="12">
        <v>35.6</v>
      </c>
      <c r="Q28" s="12">
        <v>32.299999999999997</v>
      </c>
      <c r="R28" s="12">
        <v>33.200000000000003</v>
      </c>
      <c r="S28" s="12">
        <v>28.4</v>
      </c>
      <c r="T28" s="12">
        <v>21.7</v>
      </c>
      <c r="U28" s="12">
        <v>21.7</v>
      </c>
      <c r="V28" s="12"/>
      <c r="W28" s="12">
        <f t="shared" si="42"/>
        <v>-14.900000000000006</v>
      </c>
      <c r="X28" s="12">
        <f t="shared" si="40"/>
        <v>-15.399999999999999</v>
      </c>
      <c r="Y28" s="12">
        <f t="shared" si="40"/>
        <v>-18.200000000000003</v>
      </c>
      <c r="Z28" s="12">
        <f t="shared" si="40"/>
        <v>-20.6</v>
      </c>
      <c r="AA28" s="12">
        <f t="shared" si="40"/>
        <v>-16.399999999999999</v>
      </c>
      <c r="AB28" s="12">
        <f t="shared" si="40"/>
        <v>-21.6</v>
      </c>
      <c r="AC28" s="12"/>
      <c r="AD28" s="12">
        <f t="shared" si="43"/>
        <v>-11.699999999999996</v>
      </c>
      <c r="AE28" s="12">
        <f t="shared" si="41"/>
        <v>-14.600000000000001</v>
      </c>
      <c r="AF28" s="12">
        <f t="shared" si="41"/>
        <v>-14.299999999999997</v>
      </c>
      <c r="AG28" s="12">
        <f t="shared" si="41"/>
        <v>-16.700000000000003</v>
      </c>
      <c r="AH28" s="12">
        <f t="shared" si="41"/>
        <v>-23.2</v>
      </c>
      <c r="AI28" s="12">
        <f t="shared" si="41"/>
        <v>-17.8</v>
      </c>
    </row>
    <row r="29" spans="1:35" ht="10" customHeight="1" x14ac:dyDescent="0.35">
      <c r="A29" s="229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276"/>
    </row>
    <row r="30" spans="1:35" ht="16.5" customHeight="1" x14ac:dyDescent="0.35">
      <c r="A30" s="229" t="s">
        <v>7</v>
      </c>
      <c r="B30" s="12">
        <v>48.1</v>
      </c>
      <c r="C30" s="12">
        <v>47</v>
      </c>
      <c r="D30" s="12">
        <v>49.2</v>
      </c>
      <c r="E30" s="12">
        <v>48.9</v>
      </c>
      <c r="F30" s="12">
        <v>43.1</v>
      </c>
      <c r="G30" s="12">
        <v>40</v>
      </c>
      <c r="H30" s="12"/>
      <c r="I30" s="12">
        <v>26.4</v>
      </c>
      <c r="J30" s="12">
        <v>26.1</v>
      </c>
      <c r="K30" s="12">
        <v>27.2</v>
      </c>
      <c r="L30" s="12">
        <v>28.1</v>
      </c>
      <c r="M30" s="12">
        <v>25.2</v>
      </c>
      <c r="N30" s="12">
        <v>20.100000000000001</v>
      </c>
      <c r="O30" s="12"/>
      <c r="P30" s="12">
        <v>15.9</v>
      </c>
      <c r="Q30" s="12">
        <v>14.7</v>
      </c>
      <c r="R30" s="12">
        <v>15.2</v>
      </c>
      <c r="S30" s="12">
        <v>13.1</v>
      </c>
      <c r="T30" s="12">
        <v>9.5</v>
      </c>
      <c r="U30" s="12">
        <v>8.6999999999999993</v>
      </c>
      <c r="V30" s="12"/>
      <c r="W30" s="12">
        <f t="shared" si="42"/>
        <v>-21.700000000000003</v>
      </c>
      <c r="X30" s="12">
        <f t="shared" ref="X30:X31" si="44">J30-C30</f>
        <v>-20.9</v>
      </c>
      <c r="Y30" s="12">
        <f t="shared" ref="Y30:Y31" si="45">K30-D30</f>
        <v>-22.000000000000004</v>
      </c>
      <c r="Z30" s="12">
        <f t="shared" ref="Z30:Z31" si="46">L30-E30</f>
        <v>-20.799999999999997</v>
      </c>
      <c r="AA30" s="12">
        <f t="shared" ref="AA30:AA31" si="47">M30-F30</f>
        <v>-17.900000000000002</v>
      </c>
      <c r="AB30" s="12">
        <f t="shared" ref="AB30:AB31" si="48">N30-G30</f>
        <v>-19.899999999999999</v>
      </c>
      <c r="AC30" s="12"/>
      <c r="AD30" s="12">
        <f t="shared" si="43"/>
        <v>-10.499999999999998</v>
      </c>
      <c r="AE30" s="12">
        <f t="shared" ref="AE30:AE31" si="49">Q30-J30</f>
        <v>-11.400000000000002</v>
      </c>
      <c r="AF30" s="12">
        <f t="shared" ref="AF30:AF31" si="50">R30-K30</f>
        <v>-12</v>
      </c>
      <c r="AG30" s="12">
        <f t="shared" ref="AG30:AG31" si="51">S30-L30</f>
        <v>-15.000000000000002</v>
      </c>
      <c r="AH30" s="12">
        <f t="shared" ref="AH30:AH31" si="52">T30-M30</f>
        <v>-15.7</v>
      </c>
      <c r="AI30" s="12">
        <f t="shared" ref="AI30:AI31" si="53">U30-N30</f>
        <v>-11.400000000000002</v>
      </c>
    </row>
    <row r="31" spans="1:35" ht="16.5" customHeight="1" x14ac:dyDescent="0.35">
      <c r="A31" s="229" t="s">
        <v>8</v>
      </c>
      <c r="B31" s="12">
        <v>33</v>
      </c>
      <c r="C31" s="12">
        <v>31.1</v>
      </c>
      <c r="D31" s="12">
        <v>37.200000000000003</v>
      </c>
      <c r="E31" s="12">
        <v>39.5</v>
      </c>
      <c r="F31" s="12">
        <v>27.9</v>
      </c>
      <c r="G31" s="12">
        <v>25.9</v>
      </c>
      <c r="H31" s="12"/>
      <c r="I31" s="12">
        <v>28.4</v>
      </c>
      <c r="J31" s="12">
        <v>30.7</v>
      </c>
      <c r="K31" s="12">
        <v>35.5</v>
      </c>
      <c r="L31" s="12">
        <v>36</v>
      </c>
      <c r="M31" s="12">
        <v>25.8</v>
      </c>
      <c r="N31" s="12">
        <v>24.8</v>
      </c>
      <c r="O31" s="12"/>
      <c r="P31" s="12">
        <v>19.899999999999999</v>
      </c>
      <c r="Q31" s="12">
        <v>24.7</v>
      </c>
      <c r="R31" s="12">
        <v>26.3</v>
      </c>
      <c r="S31" s="12">
        <v>31.1</v>
      </c>
      <c r="T31" s="12">
        <v>19.8</v>
      </c>
      <c r="U31" s="12">
        <v>19.399999999999999</v>
      </c>
      <c r="V31" s="12"/>
      <c r="W31" s="12">
        <f t="shared" si="42"/>
        <v>-4.6000000000000014</v>
      </c>
      <c r="X31" s="12">
        <f t="shared" si="44"/>
        <v>-0.40000000000000213</v>
      </c>
      <c r="Y31" s="12">
        <f t="shared" si="45"/>
        <v>-1.7000000000000028</v>
      </c>
      <c r="Z31" s="12">
        <f t="shared" si="46"/>
        <v>-3.5</v>
      </c>
      <c r="AA31" s="12">
        <f t="shared" si="47"/>
        <v>-2.0999999999999979</v>
      </c>
      <c r="AB31" s="12">
        <f t="shared" si="48"/>
        <v>-1.0999999999999979</v>
      </c>
      <c r="AC31" s="12"/>
      <c r="AD31" s="12">
        <f t="shared" si="43"/>
        <v>-8.5</v>
      </c>
      <c r="AE31" s="12">
        <f t="shared" si="49"/>
        <v>-6</v>
      </c>
      <c r="AF31" s="12">
        <f t="shared" si="50"/>
        <v>-9.1999999999999993</v>
      </c>
      <c r="AG31" s="12">
        <f t="shared" si="51"/>
        <v>-4.8999999999999986</v>
      </c>
      <c r="AH31" s="12">
        <f t="shared" si="52"/>
        <v>-6</v>
      </c>
      <c r="AI31" s="12">
        <f t="shared" si="53"/>
        <v>-5.4000000000000021</v>
      </c>
    </row>
    <row r="32" spans="1:35" ht="10.5" customHeight="1" x14ac:dyDescent="0.35">
      <c r="A32" s="229"/>
      <c r="B32" s="276"/>
      <c r="C32" s="276"/>
      <c r="D32" s="276"/>
      <c r="E32" s="12"/>
      <c r="F32" s="12"/>
      <c r="G32" s="12"/>
      <c r="H32" s="42"/>
      <c r="I32" s="276"/>
      <c r="J32" s="276"/>
      <c r="K32" s="276"/>
      <c r="L32" s="12"/>
      <c r="M32" s="12"/>
      <c r="N32" s="12"/>
      <c r="O32" s="42"/>
      <c r="P32" s="276"/>
      <c r="Q32" s="276"/>
      <c r="R32" s="276"/>
      <c r="S32" s="12"/>
      <c r="T32" s="12"/>
      <c r="U32" s="12"/>
      <c r="V32" s="276"/>
      <c r="W32" s="12"/>
      <c r="X32" s="12"/>
      <c r="Y32" s="12"/>
      <c r="Z32" s="12"/>
      <c r="AA32" s="12"/>
      <c r="AB32" s="12"/>
      <c r="AC32" s="276"/>
      <c r="AD32" s="12"/>
      <c r="AE32" s="12"/>
      <c r="AF32" s="12"/>
      <c r="AG32" s="12"/>
      <c r="AH32" s="276"/>
    </row>
    <row r="33" spans="1:35" s="32" customFormat="1" ht="16.5" customHeight="1" x14ac:dyDescent="0.35">
      <c r="A33" s="7" t="s">
        <v>9</v>
      </c>
      <c r="B33" s="29">
        <v>42.9</v>
      </c>
      <c r="C33" s="29">
        <v>41.4</v>
      </c>
      <c r="D33" s="29">
        <v>45.2</v>
      </c>
      <c r="E33" s="29">
        <v>45.9</v>
      </c>
      <c r="F33" s="29">
        <v>38.200000000000003</v>
      </c>
      <c r="G33" s="29">
        <v>35.4</v>
      </c>
      <c r="H33" s="29"/>
      <c r="I33" s="29">
        <v>26.7</v>
      </c>
      <c r="J33" s="29">
        <v>26.7</v>
      </c>
      <c r="K33" s="29">
        <v>28.2</v>
      </c>
      <c r="L33" s="29">
        <v>29</v>
      </c>
      <c r="M33" s="29">
        <v>25.3</v>
      </c>
      <c r="N33" s="29">
        <v>20.6</v>
      </c>
      <c r="O33" s="29"/>
      <c r="P33" s="29">
        <v>16.2</v>
      </c>
      <c r="Q33" s="29">
        <v>15.4</v>
      </c>
      <c r="R33" s="29">
        <v>15.8</v>
      </c>
      <c r="S33" s="29">
        <v>14</v>
      </c>
      <c r="T33" s="29">
        <v>10</v>
      </c>
      <c r="U33" s="29">
        <v>9.3000000000000007</v>
      </c>
      <c r="V33" s="29"/>
      <c r="W33" s="29">
        <f t="shared" si="42"/>
        <v>-16.2</v>
      </c>
      <c r="X33" s="29">
        <f t="shared" ref="X33" si="54">J33-C33</f>
        <v>-14.7</v>
      </c>
      <c r="Y33" s="29">
        <f t="shared" ref="Y33" si="55">K33-D33</f>
        <v>-17.000000000000004</v>
      </c>
      <c r="Z33" s="29">
        <f t="shared" ref="Z33" si="56">L33-E33</f>
        <v>-16.899999999999999</v>
      </c>
      <c r="AA33" s="29">
        <f t="shared" ref="AA33" si="57">M33-F33</f>
        <v>-12.900000000000002</v>
      </c>
      <c r="AB33" s="29">
        <f t="shared" ref="AB33" si="58">N33-G33</f>
        <v>-14.799999999999997</v>
      </c>
      <c r="AC33" s="29"/>
      <c r="AD33" s="29">
        <f>P33-I33</f>
        <v>-10.5</v>
      </c>
      <c r="AE33" s="29">
        <f t="shared" ref="AE33" si="59">Q33-J33</f>
        <v>-11.299999999999999</v>
      </c>
      <c r="AF33" s="29">
        <f t="shared" ref="AF33" si="60">R33-K33</f>
        <v>-12.399999999999999</v>
      </c>
      <c r="AG33" s="29">
        <f>S33-L33</f>
        <v>-15</v>
      </c>
      <c r="AH33" s="29">
        <f t="shared" ref="AH33" si="61">T33-M33</f>
        <v>-15.3</v>
      </c>
      <c r="AI33" s="29">
        <f t="shared" ref="AI33" si="62">U33-N33</f>
        <v>-11.3</v>
      </c>
    </row>
    <row r="34" spans="1:35" s="228" customFormat="1" ht="9" customHeight="1" x14ac:dyDescent="0.35">
      <c r="A34" s="8"/>
      <c r="B34" s="33"/>
      <c r="C34" s="33"/>
      <c r="D34" s="33"/>
      <c r="E34" s="33"/>
      <c r="F34" s="111"/>
      <c r="G34" s="11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53"/>
    </row>
    <row r="35" spans="1:35" s="41" customFormat="1" ht="12.75" customHeight="1" x14ac:dyDescent="0.35">
      <c r="A35" s="9" t="s">
        <v>10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170"/>
    </row>
    <row r="36" spans="1:35" ht="16.5" customHeight="1" x14ac:dyDescent="0.35">
      <c r="A36" s="229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</row>
    <row r="37" spans="1:35" ht="16.5" customHeight="1" x14ac:dyDescent="0.35">
      <c r="A37" s="229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12"/>
    </row>
    <row r="38" spans="1:35" ht="17.25" customHeight="1" x14ac:dyDescent="0.35">
      <c r="A38" s="229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</row>
    <row r="39" spans="1:35" ht="15.75" customHeight="1" x14ac:dyDescent="0.35">
      <c r="A39" s="229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</row>
    <row r="40" spans="1:35" ht="15.75" customHeight="1" x14ac:dyDescent="0.35">
      <c r="B40" s="332"/>
      <c r="C40" s="332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332"/>
      <c r="O40" s="332"/>
      <c r="P40" s="337"/>
      <c r="Q40" s="337"/>
      <c r="R40" s="337"/>
      <c r="S40" s="337"/>
      <c r="T40" s="143"/>
      <c r="U40" s="143"/>
    </row>
    <row r="41" spans="1:35" ht="15.75" customHeight="1" x14ac:dyDescent="0.35">
      <c r="A41" s="229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35" ht="15.75" customHeight="1" x14ac:dyDescent="0.35">
      <c r="A42" s="229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35" ht="15.75" customHeight="1" x14ac:dyDescent="0.35">
      <c r="A43" s="229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</row>
    <row r="44" spans="1:35" ht="15.75" customHeight="1" x14ac:dyDescent="0.35">
      <c r="A44" s="229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</row>
    <row r="45" spans="1:35" ht="15.75" customHeight="1" x14ac:dyDescent="0.35">
      <c r="A45" s="229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1:35" s="228" customFormat="1" ht="15.75" customHeight="1" x14ac:dyDescent="0.35">
      <c r="A46" s="229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35" s="228" customFormat="1" ht="12.75" customHeight="1" x14ac:dyDescent="0.3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</row>
  </sheetData>
  <mergeCells count="13">
    <mergeCell ref="B5:AH5"/>
    <mergeCell ref="B15:AH15"/>
    <mergeCell ref="B25:AH25"/>
    <mergeCell ref="B40:S40"/>
    <mergeCell ref="A1:AI1"/>
    <mergeCell ref="A2:A4"/>
    <mergeCell ref="B2:U2"/>
    <mergeCell ref="W2:AI2"/>
    <mergeCell ref="B3:G3"/>
    <mergeCell ref="I3:N3"/>
    <mergeCell ref="P3:U3"/>
    <mergeCell ref="W3:AB3"/>
    <mergeCell ref="AD3:AI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3"/>
  <sheetViews>
    <sheetView zoomScaleNormal="100" workbookViewId="0">
      <selection sqref="A1:Z1"/>
    </sheetView>
  </sheetViews>
  <sheetFormatPr defaultColWidth="9.1796875" defaultRowHeight="10" x14ac:dyDescent="0.35"/>
  <cols>
    <col min="1" max="1" width="14.453125" style="2" customWidth="1"/>
    <col min="2" max="5" width="6.7265625" style="313" customWidth="1"/>
    <col min="6" max="7" width="6.1796875" style="313" customWidth="1"/>
    <col min="8" max="8" width="1.7265625" style="2" customWidth="1"/>
    <col min="9" max="9" width="9.453125" style="313" customWidth="1"/>
    <col min="10" max="13" width="9.7265625" style="313" customWidth="1"/>
    <col min="14" max="14" width="1.7265625" style="2" customWidth="1"/>
    <col min="15" max="20" width="6.7265625" style="313" customWidth="1"/>
    <col min="21" max="21" width="1.7265625" style="2" customWidth="1"/>
    <col min="22" max="24" width="9.7265625" style="16" customWidth="1"/>
    <col min="25" max="25" width="10.1796875" style="16" customWidth="1"/>
    <col min="26" max="26" width="11.26953125" style="2" customWidth="1"/>
    <col min="27" max="16384" width="9.1796875" style="2"/>
  </cols>
  <sheetData>
    <row r="1" spans="1:26" ht="36.75" customHeight="1" x14ac:dyDescent="0.35">
      <c r="A1" s="336" t="s">
        <v>209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</row>
    <row r="2" spans="1:26" ht="20.25" customHeight="1" x14ac:dyDescent="0.35">
      <c r="A2" s="334" t="s">
        <v>0</v>
      </c>
      <c r="B2" s="330" t="s">
        <v>14</v>
      </c>
      <c r="C2" s="330"/>
      <c r="D2" s="330"/>
      <c r="E2" s="330"/>
      <c r="F2" s="330"/>
      <c r="G2" s="330"/>
      <c r="H2" s="312"/>
      <c r="I2" s="330" t="s">
        <v>32</v>
      </c>
      <c r="J2" s="330"/>
      <c r="K2" s="330"/>
      <c r="L2" s="330"/>
      <c r="M2" s="330"/>
      <c r="N2" s="312"/>
      <c r="O2" s="330" t="s">
        <v>33</v>
      </c>
      <c r="P2" s="330"/>
      <c r="Q2" s="330"/>
      <c r="R2" s="330"/>
      <c r="S2" s="330"/>
      <c r="T2" s="330"/>
      <c r="U2" s="11"/>
      <c r="V2" s="330" t="s">
        <v>32</v>
      </c>
      <c r="W2" s="330"/>
      <c r="X2" s="330"/>
      <c r="Y2" s="330"/>
      <c r="Z2" s="330"/>
    </row>
    <row r="3" spans="1:26" ht="38.25" customHeight="1" x14ac:dyDescent="0.35">
      <c r="A3" s="342"/>
      <c r="B3" s="311">
        <v>2018</v>
      </c>
      <c r="C3" s="311">
        <v>2019</v>
      </c>
      <c r="D3" s="311">
        <v>2020</v>
      </c>
      <c r="E3" s="311">
        <v>2021</v>
      </c>
      <c r="F3" s="309">
        <v>2022</v>
      </c>
      <c r="G3" s="309">
        <v>2023</v>
      </c>
      <c r="H3" s="54"/>
      <c r="I3" s="311" t="s">
        <v>34</v>
      </c>
      <c r="J3" s="311" t="s">
        <v>35</v>
      </c>
      <c r="K3" s="311" t="s">
        <v>36</v>
      </c>
      <c r="L3" s="309" t="s">
        <v>37</v>
      </c>
      <c r="M3" s="309" t="s">
        <v>117</v>
      </c>
      <c r="N3" s="54"/>
      <c r="O3" s="311">
        <v>2018</v>
      </c>
      <c r="P3" s="311">
        <v>2019</v>
      </c>
      <c r="Q3" s="311">
        <v>2020</v>
      </c>
      <c r="R3" s="311">
        <v>2021</v>
      </c>
      <c r="S3" s="309">
        <v>2022</v>
      </c>
      <c r="T3" s="309">
        <v>2023</v>
      </c>
      <c r="U3" s="54"/>
      <c r="V3" s="55" t="s">
        <v>34</v>
      </c>
      <c r="W3" s="55" t="s">
        <v>35</v>
      </c>
      <c r="X3" s="55" t="s">
        <v>36</v>
      </c>
      <c r="Y3" s="3" t="s">
        <v>37</v>
      </c>
      <c r="Z3" s="165" t="s">
        <v>117</v>
      </c>
    </row>
    <row r="4" spans="1:26" ht="15" customHeight="1" x14ac:dyDescent="0.35">
      <c r="A4" s="61"/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Z4" s="92"/>
    </row>
    <row r="5" spans="1:26" ht="15" customHeight="1" x14ac:dyDescent="0.35">
      <c r="A5" s="6"/>
      <c r="B5" s="335" t="s">
        <v>148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</row>
    <row r="6" spans="1:26" ht="15" customHeight="1" x14ac:dyDescent="0.35">
      <c r="A6" s="6" t="s">
        <v>4</v>
      </c>
      <c r="B6" s="12">
        <v>87.2</v>
      </c>
      <c r="C6" s="12">
        <v>87.6</v>
      </c>
      <c r="D6" s="12">
        <v>85.3</v>
      </c>
      <c r="E6" s="12">
        <v>89</v>
      </c>
      <c r="F6" s="12">
        <v>89.2</v>
      </c>
      <c r="G6" s="12">
        <v>90.6</v>
      </c>
      <c r="H6" s="13"/>
      <c r="I6" s="12">
        <f t="shared" ref="I6:M7" si="0">C6-B6</f>
        <v>0.39999999999999147</v>
      </c>
      <c r="J6" s="12">
        <f t="shared" si="0"/>
        <v>-2.2999999999999972</v>
      </c>
      <c r="K6" s="12">
        <f t="shared" si="0"/>
        <v>3.7000000000000028</v>
      </c>
      <c r="L6" s="12">
        <f t="shared" si="0"/>
        <v>0.20000000000000284</v>
      </c>
      <c r="M6" s="12">
        <f t="shared" si="0"/>
        <v>1.3999999999999915</v>
      </c>
      <c r="N6" s="13"/>
      <c r="O6" s="12">
        <v>6.5</v>
      </c>
      <c r="P6" s="12">
        <v>6.8</v>
      </c>
      <c r="Q6" s="12">
        <v>6.7</v>
      </c>
      <c r="R6" s="12">
        <v>6.3</v>
      </c>
      <c r="S6" s="12">
        <v>4.5</v>
      </c>
      <c r="T6" s="12">
        <v>4.5</v>
      </c>
      <c r="U6" s="13"/>
      <c r="V6" s="12">
        <f>P6-O6</f>
        <v>0.29999999999999982</v>
      </c>
      <c r="W6" s="12">
        <f>Q6-P6</f>
        <v>-9.9999999999999645E-2</v>
      </c>
      <c r="X6" s="12">
        <f>R6-Q6</f>
        <v>-0.40000000000000036</v>
      </c>
      <c r="Y6" s="12">
        <f>S6-R6</f>
        <v>-1.7999999999999998</v>
      </c>
      <c r="Z6" s="12">
        <f>T6-S6</f>
        <v>0</v>
      </c>
    </row>
    <row r="7" spans="1:26" ht="15" customHeight="1" x14ac:dyDescent="0.35">
      <c r="A7" s="6" t="s">
        <v>5</v>
      </c>
      <c r="B7" s="12">
        <v>81.3</v>
      </c>
      <c r="C7" s="12">
        <v>81.5</v>
      </c>
      <c r="D7" s="12">
        <v>79.099999999999994</v>
      </c>
      <c r="E7" s="12">
        <v>82.3</v>
      </c>
      <c r="F7" s="12">
        <v>87.1</v>
      </c>
      <c r="G7" s="12">
        <v>86</v>
      </c>
      <c r="H7" s="13"/>
      <c r="I7" s="12">
        <f t="shared" si="0"/>
        <v>0.20000000000000284</v>
      </c>
      <c r="J7" s="12">
        <f t="shared" si="0"/>
        <v>-2.4000000000000057</v>
      </c>
      <c r="K7" s="12">
        <f t="shared" si="0"/>
        <v>3.2000000000000028</v>
      </c>
      <c r="L7" s="12">
        <f t="shared" si="0"/>
        <v>4.7999999999999972</v>
      </c>
      <c r="M7" s="12">
        <f t="shared" si="0"/>
        <v>-1.0999999999999943</v>
      </c>
      <c r="N7" s="13"/>
      <c r="O7" s="12">
        <v>12</v>
      </c>
      <c r="P7" s="12">
        <v>11.5</v>
      </c>
      <c r="Q7" s="12">
        <v>12.9</v>
      </c>
      <c r="R7" s="12">
        <v>10.7</v>
      </c>
      <c r="S7" s="12">
        <v>6.7</v>
      </c>
      <c r="T7" s="12">
        <v>6.3</v>
      </c>
      <c r="U7" s="13"/>
      <c r="V7" s="12">
        <f t="shared" ref="V7:Z13" si="1">P7-O7</f>
        <v>-0.5</v>
      </c>
      <c r="W7" s="12">
        <f>Q7-P7</f>
        <v>1.4000000000000004</v>
      </c>
      <c r="X7" s="12">
        <f t="shared" si="1"/>
        <v>-2.2000000000000011</v>
      </c>
      <c r="Y7" s="12">
        <f t="shared" si="1"/>
        <v>-3.9999999999999991</v>
      </c>
      <c r="Z7" s="12">
        <f t="shared" ref="Z7:Z8" si="2">T7-S7</f>
        <v>-0.40000000000000036</v>
      </c>
    </row>
    <row r="8" spans="1:26" ht="15" customHeight="1" x14ac:dyDescent="0.35">
      <c r="A8" s="6" t="s">
        <v>6</v>
      </c>
      <c r="B8" s="12">
        <v>60.7</v>
      </c>
      <c r="C8" s="12">
        <v>62.3</v>
      </c>
      <c r="D8" s="12">
        <v>62.9</v>
      </c>
      <c r="E8" s="12">
        <v>66</v>
      </c>
      <c r="F8" s="12">
        <v>69.900000000000006</v>
      </c>
      <c r="G8" s="12">
        <v>70.8</v>
      </c>
      <c r="H8" s="13"/>
      <c r="I8" s="12">
        <f>C8-B8</f>
        <v>1.5999999999999943</v>
      </c>
      <c r="J8" s="12">
        <f>D8-C8</f>
        <v>0.60000000000000142</v>
      </c>
      <c r="K8" s="12">
        <f>E8-D8</f>
        <v>3.1000000000000014</v>
      </c>
      <c r="L8" s="12">
        <f>F8-E8</f>
        <v>3.9000000000000057</v>
      </c>
      <c r="M8" s="12">
        <f t="shared" ref="M8" si="3">G8-F8</f>
        <v>0.89999999999999147</v>
      </c>
      <c r="N8" s="13"/>
      <c r="O8" s="12">
        <v>31.3</v>
      </c>
      <c r="P8" s="12">
        <v>29.8</v>
      </c>
      <c r="Q8" s="12">
        <v>29.6</v>
      </c>
      <c r="R8" s="12">
        <v>26.3</v>
      </c>
      <c r="S8" s="12">
        <v>19.5</v>
      </c>
      <c r="T8" s="12">
        <v>20</v>
      </c>
      <c r="U8" s="13"/>
      <c r="V8" s="12">
        <f t="shared" si="1"/>
        <v>-1.5</v>
      </c>
      <c r="W8" s="12">
        <f t="shared" si="1"/>
        <v>-0.19999999999999929</v>
      </c>
      <c r="X8" s="12">
        <f t="shared" si="1"/>
        <v>-3.3000000000000007</v>
      </c>
      <c r="Y8" s="12">
        <f>S8-R8</f>
        <v>-6.8000000000000007</v>
      </c>
      <c r="Z8" s="12">
        <f t="shared" si="2"/>
        <v>0.5</v>
      </c>
    </row>
    <row r="9" spans="1:26" ht="15" customHeight="1" x14ac:dyDescent="0.35">
      <c r="A9" s="6"/>
      <c r="B9" s="12"/>
      <c r="C9" s="12"/>
      <c r="D9" s="12"/>
      <c r="E9" s="12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12"/>
      <c r="T9" s="12"/>
      <c r="U9" s="13"/>
      <c r="V9" s="12"/>
      <c r="W9" s="12"/>
      <c r="X9" s="12"/>
    </row>
    <row r="10" spans="1:26" ht="15" customHeight="1" x14ac:dyDescent="0.35">
      <c r="A10" s="6" t="s">
        <v>7</v>
      </c>
      <c r="B10" s="12">
        <v>79.7</v>
      </c>
      <c r="C10" s="12">
        <v>80.5</v>
      </c>
      <c r="D10" s="12">
        <v>79.2</v>
      </c>
      <c r="E10" s="12">
        <v>82.4</v>
      </c>
      <c r="F10" s="12">
        <v>84.6</v>
      </c>
      <c r="G10" s="12">
        <v>85.3</v>
      </c>
      <c r="H10" s="13"/>
      <c r="I10" s="12">
        <f t="shared" ref="I10:M11" si="4">C10-B10</f>
        <v>0.79999999999999716</v>
      </c>
      <c r="J10" s="12">
        <f t="shared" si="4"/>
        <v>-1.2999999999999972</v>
      </c>
      <c r="K10" s="12">
        <f t="shared" si="4"/>
        <v>3.2000000000000028</v>
      </c>
      <c r="L10" s="12">
        <f t="shared" si="4"/>
        <v>2.1999999999999886</v>
      </c>
      <c r="M10" s="12">
        <f t="shared" si="4"/>
        <v>0.70000000000000284</v>
      </c>
      <c r="N10" s="13"/>
      <c r="O10" s="12">
        <v>14.2</v>
      </c>
      <c r="P10" s="12">
        <v>13.5</v>
      </c>
      <c r="Q10" s="12">
        <v>14</v>
      </c>
      <c r="R10" s="12">
        <v>12.1</v>
      </c>
      <c r="S10" s="12">
        <v>8.6</v>
      </c>
      <c r="T10" s="12">
        <v>8.6999999999999993</v>
      </c>
      <c r="U10" s="13"/>
      <c r="V10" s="12">
        <f t="shared" si="1"/>
        <v>-0.69999999999999929</v>
      </c>
      <c r="W10" s="12">
        <f t="shared" si="1"/>
        <v>0.5</v>
      </c>
      <c r="X10" s="12">
        <f t="shared" si="1"/>
        <v>-1.9000000000000004</v>
      </c>
      <c r="Y10" s="12">
        <f t="shared" si="1"/>
        <v>-3.5</v>
      </c>
      <c r="Z10" s="12">
        <f t="shared" si="1"/>
        <v>9.9999999999999645E-2</v>
      </c>
    </row>
    <row r="11" spans="1:26" ht="15" customHeight="1" x14ac:dyDescent="0.35">
      <c r="A11" s="6" t="s">
        <v>8</v>
      </c>
      <c r="B11" s="12">
        <v>65.900000000000006</v>
      </c>
      <c r="C11" s="12">
        <v>62.9</v>
      </c>
      <c r="D11" s="12">
        <v>59.7</v>
      </c>
      <c r="E11" s="12">
        <v>62.8</v>
      </c>
      <c r="F11" s="12">
        <v>65.599999999999994</v>
      </c>
      <c r="G11" s="12">
        <v>64</v>
      </c>
      <c r="H11" s="13"/>
      <c r="I11" s="12">
        <f t="shared" si="4"/>
        <v>-3.0000000000000071</v>
      </c>
      <c r="J11" s="12">
        <f t="shared" si="4"/>
        <v>-3.1999999999999957</v>
      </c>
      <c r="K11" s="12">
        <f t="shared" si="4"/>
        <v>3.0999999999999943</v>
      </c>
      <c r="L11" s="12">
        <f t="shared" si="4"/>
        <v>2.7999999999999972</v>
      </c>
      <c r="M11" s="12">
        <f t="shared" si="4"/>
        <v>-1.5999999999999943</v>
      </c>
      <c r="N11" s="13"/>
      <c r="O11" s="12">
        <v>15.5</v>
      </c>
      <c r="P11" s="12">
        <v>21</v>
      </c>
      <c r="Q11" s="12">
        <v>20.2</v>
      </c>
      <c r="R11" s="12">
        <v>22.4</v>
      </c>
      <c r="S11" s="12">
        <v>15.9</v>
      </c>
      <c r="T11" s="12">
        <v>17.600000000000001</v>
      </c>
      <c r="U11" s="13"/>
      <c r="V11" s="12">
        <f t="shared" si="1"/>
        <v>5.5</v>
      </c>
      <c r="W11" s="12">
        <f t="shared" si="1"/>
        <v>-0.80000000000000071</v>
      </c>
      <c r="X11" s="12">
        <f t="shared" si="1"/>
        <v>2.1999999999999993</v>
      </c>
      <c r="Y11" s="12">
        <f t="shared" si="1"/>
        <v>-6.4999999999999982</v>
      </c>
      <c r="Z11" s="12">
        <f t="shared" si="1"/>
        <v>1.7000000000000011</v>
      </c>
    </row>
    <row r="12" spans="1:26" ht="15" customHeight="1" x14ac:dyDescent="0.35">
      <c r="A12" s="6"/>
      <c r="H12" s="14"/>
      <c r="I12" s="12"/>
      <c r="J12" s="12"/>
      <c r="K12" s="12"/>
      <c r="L12" s="12"/>
      <c r="M12" s="12"/>
      <c r="N12" s="14"/>
      <c r="O12" s="12"/>
      <c r="P12" s="12"/>
      <c r="Q12" s="12"/>
      <c r="R12" s="12"/>
      <c r="S12" s="12"/>
      <c r="T12" s="12"/>
      <c r="V12" s="12"/>
      <c r="W12" s="12"/>
      <c r="X12" s="12"/>
    </row>
    <row r="13" spans="1:26" s="20" customFormat="1" ht="15" customHeight="1" x14ac:dyDescent="0.35">
      <c r="A13" s="7" t="s">
        <v>9</v>
      </c>
      <c r="B13" s="29">
        <v>78.599999999999994</v>
      </c>
      <c r="C13" s="29">
        <v>79.099999999999994</v>
      </c>
      <c r="D13" s="29">
        <v>77.7</v>
      </c>
      <c r="E13" s="29">
        <v>81.099999999999994</v>
      </c>
      <c r="F13" s="29">
        <v>83.3</v>
      </c>
      <c r="G13" s="29">
        <v>84</v>
      </c>
      <c r="H13" s="18"/>
      <c r="I13" s="29">
        <f>C13-B13</f>
        <v>0.5</v>
      </c>
      <c r="J13" s="29">
        <f>D13-C13</f>
        <v>-1.3999999999999915</v>
      </c>
      <c r="K13" s="29">
        <f>E13-D13</f>
        <v>3.3999999999999915</v>
      </c>
      <c r="L13" s="29">
        <f>F13-E13</f>
        <v>2.2000000000000028</v>
      </c>
      <c r="M13" s="29">
        <f>G13-F13</f>
        <v>0.70000000000000284</v>
      </c>
      <c r="N13" s="18"/>
      <c r="O13" s="29">
        <v>14.3</v>
      </c>
      <c r="P13" s="29">
        <v>14</v>
      </c>
      <c r="Q13" s="29">
        <v>14.4</v>
      </c>
      <c r="R13" s="29">
        <v>12.6</v>
      </c>
      <c r="S13" s="29">
        <v>9</v>
      </c>
      <c r="T13" s="29">
        <v>9.1</v>
      </c>
      <c r="U13" s="18"/>
      <c r="V13" s="29">
        <f t="shared" si="1"/>
        <v>-0.30000000000000071</v>
      </c>
      <c r="W13" s="29">
        <f t="shared" si="1"/>
        <v>0.40000000000000036</v>
      </c>
      <c r="X13" s="29">
        <f t="shared" si="1"/>
        <v>-1.8000000000000007</v>
      </c>
      <c r="Y13" s="29">
        <f>S13-R13</f>
        <v>-3.5999999999999996</v>
      </c>
      <c r="Z13" s="29">
        <f>T13-S13</f>
        <v>9.9999999999999645E-2</v>
      </c>
    </row>
    <row r="14" spans="1:26" s="20" customFormat="1" ht="6" customHeight="1" x14ac:dyDescent="0.35">
      <c r="A14" s="7"/>
      <c r="B14" s="59"/>
      <c r="C14" s="59"/>
      <c r="D14" s="59"/>
      <c r="E14" s="59"/>
      <c r="F14" s="59"/>
      <c r="G14" s="59"/>
      <c r="H14" s="19"/>
      <c r="I14" s="59"/>
      <c r="J14" s="59"/>
      <c r="K14" s="59"/>
      <c r="L14" s="59"/>
      <c r="M14" s="59"/>
      <c r="N14" s="19"/>
      <c r="O14" s="17"/>
      <c r="P14" s="17"/>
      <c r="Q14" s="17"/>
      <c r="R14" s="17"/>
      <c r="S14" s="17"/>
      <c r="T14" s="17"/>
      <c r="V14" s="17"/>
      <c r="W14" s="17"/>
      <c r="X14" s="17"/>
      <c r="Y14" s="17"/>
    </row>
    <row r="15" spans="1:26" ht="15" customHeight="1" x14ac:dyDescent="0.35">
      <c r="A15" s="6"/>
      <c r="B15" s="335" t="s">
        <v>149</v>
      </c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</row>
    <row r="16" spans="1:26" ht="15" customHeight="1" x14ac:dyDescent="0.35">
      <c r="A16" s="6" t="s">
        <v>4</v>
      </c>
      <c r="B16" s="12">
        <v>90.5</v>
      </c>
      <c r="C16" s="12">
        <v>89.6</v>
      </c>
      <c r="D16" s="12">
        <v>89.3</v>
      </c>
      <c r="E16" s="12">
        <v>91.5</v>
      </c>
      <c r="F16" s="12">
        <v>93.1</v>
      </c>
      <c r="G16" s="12">
        <v>92.6</v>
      </c>
      <c r="H16" s="13"/>
      <c r="I16" s="12">
        <f>C16-B16</f>
        <v>-0.90000000000000568</v>
      </c>
      <c r="J16" s="12">
        <f>D16-C16</f>
        <v>-0.29999999999999716</v>
      </c>
      <c r="K16" s="12">
        <f>E16-D16</f>
        <v>2.2000000000000028</v>
      </c>
      <c r="L16" s="12">
        <f>F16-E16</f>
        <v>1.5999999999999943</v>
      </c>
      <c r="M16" s="12">
        <f>G16-F16</f>
        <v>-0.5</v>
      </c>
      <c r="N16" s="13"/>
      <c r="O16" s="12">
        <v>6</v>
      </c>
      <c r="P16" s="12">
        <v>6.9</v>
      </c>
      <c r="Q16" s="12">
        <v>6.9</v>
      </c>
      <c r="R16" s="12">
        <v>5.6</v>
      </c>
      <c r="S16" s="12">
        <v>4</v>
      </c>
      <c r="T16" s="12">
        <v>5.0999999999999996</v>
      </c>
      <c r="U16" s="13"/>
      <c r="V16" s="12">
        <f>P16-O16</f>
        <v>0.90000000000000036</v>
      </c>
      <c r="W16" s="12">
        <f>Q16-P16</f>
        <v>0</v>
      </c>
      <c r="X16" s="12">
        <f>R16-Q16</f>
        <v>-1.3000000000000007</v>
      </c>
      <c r="Y16" s="12">
        <f>S16-R16</f>
        <v>-1.5999999999999996</v>
      </c>
      <c r="Z16" s="12">
        <f>T16-S16</f>
        <v>1.0999999999999996</v>
      </c>
    </row>
    <row r="17" spans="1:28" ht="15" customHeight="1" x14ac:dyDescent="0.35">
      <c r="A17" s="6" t="s">
        <v>5</v>
      </c>
      <c r="B17" s="12">
        <v>86</v>
      </c>
      <c r="C17" s="12">
        <v>87.5</v>
      </c>
      <c r="D17" s="12">
        <v>83.7</v>
      </c>
      <c r="E17" s="12">
        <v>87</v>
      </c>
      <c r="F17" s="12">
        <v>89</v>
      </c>
      <c r="G17" s="12">
        <v>87.2</v>
      </c>
      <c r="H17" s="13"/>
      <c r="I17" s="12">
        <f t="shared" ref="I17:L18" si="5">C17-B17</f>
        <v>1.5</v>
      </c>
      <c r="J17" s="12">
        <f t="shared" si="5"/>
        <v>-3.7999999999999972</v>
      </c>
      <c r="K17" s="12">
        <f t="shared" si="5"/>
        <v>3.2999999999999972</v>
      </c>
      <c r="L17" s="12">
        <f t="shared" si="5"/>
        <v>2</v>
      </c>
      <c r="M17" s="12">
        <f t="shared" ref="M17:M18" si="6">G17-F17</f>
        <v>-1.7999999999999972</v>
      </c>
      <c r="N17" s="13"/>
      <c r="O17" s="12">
        <v>10.7</v>
      </c>
      <c r="P17" s="12">
        <v>7.9</v>
      </c>
      <c r="Q17" s="12">
        <v>11.6</v>
      </c>
      <c r="R17" s="12">
        <v>9</v>
      </c>
      <c r="S17" s="12">
        <v>6.3</v>
      </c>
      <c r="T17" s="12">
        <v>6.9</v>
      </c>
      <c r="U17" s="13"/>
      <c r="V17" s="12">
        <f t="shared" ref="V17:Z20" si="7">P17-O17</f>
        <v>-2.7999999999999989</v>
      </c>
      <c r="W17" s="12">
        <f t="shared" si="7"/>
        <v>3.6999999999999993</v>
      </c>
      <c r="X17" s="12">
        <f t="shared" si="7"/>
        <v>-2.5999999999999996</v>
      </c>
      <c r="Y17" s="12">
        <f t="shared" si="7"/>
        <v>-2.7</v>
      </c>
      <c r="Z17" s="12">
        <f t="shared" ref="Z17:Z18" si="8">T17-S17</f>
        <v>0.60000000000000053</v>
      </c>
    </row>
    <row r="18" spans="1:28" ht="15" customHeight="1" x14ac:dyDescent="0.35">
      <c r="A18" s="6" t="s">
        <v>6</v>
      </c>
      <c r="B18" s="12">
        <v>68.7</v>
      </c>
      <c r="C18" s="12">
        <v>68.2</v>
      </c>
      <c r="D18" s="12">
        <v>69.900000000000006</v>
      </c>
      <c r="E18" s="12">
        <v>72.2</v>
      </c>
      <c r="F18" s="12">
        <v>75.8</v>
      </c>
      <c r="G18" s="12">
        <v>75.3</v>
      </c>
      <c r="H18" s="13"/>
      <c r="I18" s="12">
        <f t="shared" si="5"/>
        <v>-0.5</v>
      </c>
      <c r="J18" s="12">
        <f t="shared" si="5"/>
        <v>1.7000000000000028</v>
      </c>
      <c r="K18" s="12">
        <f t="shared" si="5"/>
        <v>2.2999999999999972</v>
      </c>
      <c r="L18" s="12">
        <f t="shared" si="5"/>
        <v>3.5999999999999943</v>
      </c>
      <c r="M18" s="12">
        <f t="shared" si="6"/>
        <v>-0.5</v>
      </c>
      <c r="N18" s="13"/>
      <c r="O18" s="12">
        <v>24.4</v>
      </c>
      <c r="P18" s="12">
        <v>26</v>
      </c>
      <c r="Q18" s="12">
        <v>23.7</v>
      </c>
      <c r="R18" s="12">
        <v>22.6</v>
      </c>
      <c r="S18" s="12">
        <v>15.9</v>
      </c>
      <c r="T18" s="12">
        <v>17.3</v>
      </c>
      <c r="U18" s="13"/>
      <c r="V18" s="12">
        <f t="shared" si="7"/>
        <v>1.6000000000000014</v>
      </c>
      <c r="W18" s="12">
        <f t="shared" si="7"/>
        <v>-2.3000000000000007</v>
      </c>
      <c r="X18" s="12">
        <f t="shared" si="7"/>
        <v>-1.0999999999999979</v>
      </c>
      <c r="Y18" s="12">
        <f t="shared" si="7"/>
        <v>-6.7000000000000011</v>
      </c>
      <c r="Z18" s="12">
        <f t="shared" si="8"/>
        <v>1.4000000000000004</v>
      </c>
    </row>
    <row r="19" spans="1:28" s="25" customFormat="1" ht="15" customHeight="1" x14ac:dyDescent="0.35">
      <c r="A19" s="6"/>
      <c r="B19" s="63"/>
      <c r="C19" s="63"/>
      <c r="D19" s="63"/>
      <c r="E19" s="63"/>
      <c r="F19" s="63"/>
      <c r="G19" s="63"/>
      <c r="H19" s="49"/>
      <c r="I19" s="12"/>
      <c r="J19" s="12"/>
      <c r="K19" s="12"/>
      <c r="L19" s="12"/>
      <c r="M19" s="12"/>
      <c r="N19" s="49"/>
      <c r="O19" s="64"/>
      <c r="P19" s="64"/>
      <c r="Q19" s="64"/>
      <c r="R19" s="64"/>
      <c r="S19" s="64"/>
      <c r="T19" s="64"/>
      <c r="U19" s="32"/>
      <c r="V19" s="12"/>
      <c r="W19" s="12"/>
      <c r="X19" s="12"/>
      <c r="Y19" s="26"/>
    </row>
    <row r="20" spans="1:28" s="20" customFormat="1" ht="15" customHeight="1" x14ac:dyDescent="0.35">
      <c r="A20" s="7" t="s">
        <v>9</v>
      </c>
      <c r="B20" s="29">
        <v>83.8</v>
      </c>
      <c r="C20" s="29">
        <v>83.4</v>
      </c>
      <c r="D20" s="29">
        <v>82.9</v>
      </c>
      <c r="E20" s="29">
        <v>85.7</v>
      </c>
      <c r="F20" s="29">
        <v>87.5</v>
      </c>
      <c r="G20" s="29">
        <v>86.5</v>
      </c>
      <c r="H20" s="18"/>
      <c r="I20" s="29">
        <f>C20-B20</f>
        <v>-0.39999999999999147</v>
      </c>
      <c r="J20" s="29">
        <f>D20-C20</f>
        <v>-0.5</v>
      </c>
      <c r="K20" s="29">
        <f>E20-D20</f>
        <v>2.7999999999999972</v>
      </c>
      <c r="L20" s="29">
        <f>F20-E20</f>
        <v>1.7999999999999972</v>
      </c>
      <c r="M20" s="29">
        <f>G20-F20</f>
        <v>-1</v>
      </c>
      <c r="N20" s="18"/>
      <c r="O20" s="29">
        <v>11.6</v>
      </c>
      <c r="P20" s="29">
        <v>12.1</v>
      </c>
      <c r="Q20" s="29">
        <v>12.3</v>
      </c>
      <c r="R20" s="29">
        <v>10.5</v>
      </c>
      <c r="S20" s="29">
        <v>7.5</v>
      </c>
      <c r="T20" s="29">
        <v>8.8000000000000007</v>
      </c>
      <c r="U20" s="18"/>
      <c r="V20" s="29">
        <f t="shared" si="7"/>
        <v>0.5</v>
      </c>
      <c r="W20" s="29">
        <f t="shared" si="7"/>
        <v>0.20000000000000107</v>
      </c>
      <c r="X20" s="29">
        <f t="shared" si="7"/>
        <v>-1.8000000000000007</v>
      </c>
      <c r="Y20" s="29">
        <f t="shared" si="7"/>
        <v>-3</v>
      </c>
      <c r="Z20" s="29">
        <f t="shared" si="7"/>
        <v>1.3000000000000007</v>
      </c>
    </row>
    <row r="21" spans="1:28" s="20" customFormat="1" ht="7" customHeight="1" x14ac:dyDescent="0.35">
      <c r="A21" s="7"/>
      <c r="B21" s="59"/>
      <c r="C21" s="59"/>
      <c r="D21" s="59"/>
      <c r="E21" s="59"/>
      <c r="F21" s="59"/>
      <c r="G21" s="59"/>
      <c r="H21" s="19"/>
      <c r="I21" s="59"/>
      <c r="J21" s="59"/>
      <c r="K21" s="59"/>
      <c r="L21" s="59"/>
      <c r="M21" s="59"/>
      <c r="N21" s="19"/>
      <c r="O21" s="17"/>
      <c r="P21" s="17"/>
      <c r="Q21" s="17"/>
      <c r="R21" s="17"/>
      <c r="S21" s="17"/>
      <c r="T21" s="17"/>
      <c r="V21" s="17"/>
      <c r="W21" s="17"/>
      <c r="X21" s="17"/>
      <c r="Y21" s="17"/>
    </row>
    <row r="22" spans="1:28" ht="14.25" customHeight="1" x14ac:dyDescent="0.35">
      <c r="A22" s="6"/>
      <c r="B22" s="335" t="s">
        <v>150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</row>
    <row r="23" spans="1:28" ht="16.5" customHeight="1" x14ac:dyDescent="0.35">
      <c r="A23" s="6" t="s">
        <v>4</v>
      </c>
      <c r="B23" s="12">
        <v>85</v>
      </c>
      <c r="C23" s="12">
        <v>86.1</v>
      </c>
      <c r="D23" s="12">
        <v>82.7</v>
      </c>
      <c r="E23" s="12">
        <v>87.2</v>
      </c>
      <c r="F23" s="12">
        <v>86.7</v>
      </c>
      <c r="G23" s="12">
        <v>89.4</v>
      </c>
      <c r="H23" s="13"/>
      <c r="I23" s="12">
        <f>C23-B23</f>
        <v>1.0999999999999943</v>
      </c>
      <c r="J23" s="12">
        <f>D23-C23</f>
        <v>-3.3999999999999915</v>
      </c>
      <c r="K23" s="12">
        <f>E23-D23</f>
        <v>4.5</v>
      </c>
      <c r="L23" s="12">
        <f>F23-E23</f>
        <v>-0.5</v>
      </c>
      <c r="M23" s="12">
        <f>G23-F23</f>
        <v>2.7000000000000028</v>
      </c>
      <c r="N23" s="13"/>
      <c r="O23" s="12">
        <v>6.9</v>
      </c>
      <c r="P23" s="12">
        <v>6.7</v>
      </c>
      <c r="Q23" s="12">
        <v>6.6</v>
      </c>
      <c r="R23" s="12">
        <v>6.8</v>
      </c>
      <c r="S23" s="12">
        <v>4.9000000000000004</v>
      </c>
      <c r="T23" s="12">
        <v>4.2</v>
      </c>
      <c r="U23" s="13"/>
      <c r="V23" s="12">
        <f>P23-O23</f>
        <v>-0.20000000000000018</v>
      </c>
      <c r="W23" s="12">
        <f>Q23-P23</f>
        <v>-0.10000000000000053</v>
      </c>
      <c r="X23" s="12">
        <f>R23-Q23</f>
        <v>0.20000000000000018</v>
      </c>
      <c r="Y23" s="12">
        <f>S23-R23</f>
        <v>-1.8999999999999995</v>
      </c>
      <c r="Z23" s="12">
        <f>T23-S23</f>
        <v>-0.70000000000000018</v>
      </c>
    </row>
    <row r="24" spans="1:28" ht="16.5" customHeight="1" x14ac:dyDescent="0.35">
      <c r="A24" s="6" t="s">
        <v>5</v>
      </c>
      <c r="B24" s="12">
        <v>78.3</v>
      </c>
      <c r="C24" s="12">
        <v>77.900000000000006</v>
      </c>
      <c r="D24" s="12">
        <v>76.599999999999994</v>
      </c>
      <c r="E24" s="12">
        <v>79.5</v>
      </c>
      <c r="F24" s="12">
        <v>85.8</v>
      </c>
      <c r="G24" s="12">
        <v>85.2</v>
      </c>
      <c r="H24" s="13"/>
      <c r="I24" s="12">
        <f t="shared" ref="I24:L25" si="9">C24-B24</f>
        <v>-0.39999999999999147</v>
      </c>
      <c r="J24" s="12">
        <f t="shared" si="9"/>
        <v>-1.3000000000000114</v>
      </c>
      <c r="K24" s="12">
        <f t="shared" si="9"/>
        <v>2.9000000000000057</v>
      </c>
      <c r="L24" s="12">
        <f t="shared" si="9"/>
        <v>6.2999999999999972</v>
      </c>
      <c r="M24" s="12">
        <f t="shared" ref="M24:M25" si="10">G24-F24</f>
        <v>-0.59999999999999432</v>
      </c>
      <c r="N24" s="13"/>
      <c r="O24" s="12">
        <v>13</v>
      </c>
      <c r="P24" s="12">
        <v>13.8</v>
      </c>
      <c r="Q24" s="12">
        <v>13.7</v>
      </c>
      <c r="R24" s="12">
        <v>11.9</v>
      </c>
      <c r="S24" s="12">
        <v>7</v>
      </c>
      <c r="T24" s="12">
        <v>5.9</v>
      </c>
      <c r="U24" s="13"/>
      <c r="V24" s="12">
        <f t="shared" ref="V24:Z27" si="11">P24-O24</f>
        <v>0.80000000000000071</v>
      </c>
      <c r="W24" s="12">
        <f t="shared" si="11"/>
        <v>-0.10000000000000142</v>
      </c>
      <c r="X24" s="12">
        <f t="shared" si="11"/>
        <v>-1.7999999999999989</v>
      </c>
      <c r="Y24" s="12">
        <f>S24-R24</f>
        <v>-4.9000000000000004</v>
      </c>
      <c r="Z24" s="12">
        <f t="shared" ref="Z24:Z25" si="12">T24-S24</f>
        <v>-1.0999999999999996</v>
      </c>
    </row>
    <row r="25" spans="1:28" ht="16.5" customHeight="1" x14ac:dyDescent="0.35">
      <c r="A25" s="6" t="s">
        <v>6</v>
      </c>
      <c r="B25" s="12">
        <v>55.9</v>
      </c>
      <c r="C25" s="12">
        <v>58.6</v>
      </c>
      <c r="D25" s="12">
        <v>58.8</v>
      </c>
      <c r="E25" s="12">
        <v>62.7</v>
      </c>
      <c r="F25" s="12">
        <v>66.5</v>
      </c>
      <c r="G25" s="12">
        <v>68</v>
      </c>
      <c r="H25" s="13"/>
      <c r="I25" s="12">
        <f t="shared" si="9"/>
        <v>2.7000000000000028</v>
      </c>
      <c r="J25" s="12">
        <f t="shared" si="9"/>
        <v>0.19999999999999574</v>
      </c>
      <c r="K25" s="12">
        <f t="shared" si="9"/>
        <v>3.9000000000000057</v>
      </c>
      <c r="L25" s="12">
        <f t="shared" si="9"/>
        <v>3.7999999999999972</v>
      </c>
      <c r="M25" s="12">
        <f t="shared" si="10"/>
        <v>1.5</v>
      </c>
      <c r="N25" s="13"/>
      <c r="O25" s="12">
        <v>35.6</v>
      </c>
      <c r="P25" s="12">
        <v>32.299999999999997</v>
      </c>
      <c r="Q25" s="12">
        <v>33.200000000000003</v>
      </c>
      <c r="R25" s="12">
        <v>28.4</v>
      </c>
      <c r="S25" s="12">
        <v>21.7</v>
      </c>
      <c r="T25" s="12">
        <v>21.7</v>
      </c>
      <c r="U25" s="13"/>
      <c r="V25" s="12">
        <f>P25-O25</f>
        <v>-3.3000000000000043</v>
      </c>
      <c r="W25" s="12">
        <f t="shared" si="11"/>
        <v>0.90000000000000568</v>
      </c>
      <c r="X25" s="12">
        <f t="shared" si="11"/>
        <v>-4.8000000000000043</v>
      </c>
      <c r="Y25" s="12">
        <f t="shared" si="11"/>
        <v>-6.6999999999999993</v>
      </c>
      <c r="Z25" s="12">
        <f t="shared" si="12"/>
        <v>0</v>
      </c>
    </row>
    <row r="26" spans="1:28" ht="16.5" customHeight="1" x14ac:dyDescent="0.35">
      <c r="A26" s="6"/>
      <c r="H26" s="14"/>
      <c r="I26" s="12"/>
      <c r="J26" s="12"/>
      <c r="K26" s="12"/>
      <c r="L26" s="12"/>
      <c r="M26" s="12"/>
      <c r="N26" s="14"/>
      <c r="O26" s="12"/>
      <c r="P26" s="12"/>
      <c r="Q26" s="12"/>
      <c r="R26" s="12"/>
      <c r="S26" s="12"/>
      <c r="T26" s="12"/>
      <c r="V26" s="12"/>
      <c r="W26" s="12"/>
      <c r="X26" s="12"/>
    </row>
    <row r="27" spans="1:28" s="25" customFormat="1" ht="16.5" customHeight="1" x14ac:dyDescent="0.35">
      <c r="A27" s="7" t="s">
        <v>9</v>
      </c>
      <c r="B27" s="29">
        <v>75.3</v>
      </c>
      <c r="C27" s="29">
        <v>76.400000000000006</v>
      </c>
      <c r="D27" s="29">
        <v>74.5</v>
      </c>
      <c r="E27" s="29">
        <v>78.3</v>
      </c>
      <c r="F27" s="29">
        <v>80.599999999999994</v>
      </c>
      <c r="G27" s="29">
        <v>82.4</v>
      </c>
      <c r="H27" s="18"/>
      <c r="I27" s="29">
        <f>C27-B27</f>
        <v>1.1000000000000085</v>
      </c>
      <c r="J27" s="29">
        <f>D27-C27</f>
        <v>-1.9000000000000057</v>
      </c>
      <c r="K27" s="29">
        <f>E27-D27</f>
        <v>3.7999999999999972</v>
      </c>
      <c r="L27" s="29">
        <f>F27-E27</f>
        <v>2.2999999999999972</v>
      </c>
      <c r="M27" s="29">
        <f>G27-F27</f>
        <v>1.8000000000000114</v>
      </c>
      <c r="N27" s="18"/>
      <c r="O27" s="29">
        <v>16.2</v>
      </c>
      <c r="P27" s="29">
        <v>15.4</v>
      </c>
      <c r="Q27" s="29">
        <v>15.8</v>
      </c>
      <c r="R27" s="29">
        <v>14</v>
      </c>
      <c r="S27" s="29">
        <v>10</v>
      </c>
      <c r="T27" s="29">
        <v>9.3000000000000007</v>
      </c>
      <c r="U27" s="18"/>
      <c r="V27" s="29">
        <f t="shared" si="11"/>
        <v>-0.79999999999999893</v>
      </c>
      <c r="W27" s="29">
        <f t="shared" si="11"/>
        <v>0.40000000000000036</v>
      </c>
      <c r="X27" s="29">
        <f t="shared" si="11"/>
        <v>-1.8000000000000007</v>
      </c>
      <c r="Y27" s="29">
        <f t="shared" si="11"/>
        <v>-4</v>
      </c>
      <c r="Z27" s="29">
        <f t="shared" si="11"/>
        <v>-0.69999999999999929</v>
      </c>
    </row>
    <row r="28" spans="1:28" s="25" customFormat="1" ht="6" customHeight="1" x14ac:dyDescent="0.35">
      <c r="A28" s="8"/>
      <c r="B28" s="33"/>
      <c r="C28" s="33"/>
      <c r="D28" s="33"/>
      <c r="E28" s="33"/>
      <c r="F28" s="33"/>
      <c r="G28" s="33"/>
      <c r="H28" s="35"/>
      <c r="I28" s="33"/>
      <c r="J28" s="33"/>
      <c r="K28" s="33"/>
      <c r="L28" s="33"/>
      <c r="M28" s="33"/>
      <c r="N28" s="35"/>
      <c r="O28" s="33"/>
      <c r="P28" s="33"/>
      <c r="Q28" s="33"/>
      <c r="R28" s="33"/>
      <c r="S28" s="33"/>
      <c r="T28" s="33"/>
      <c r="U28" s="35"/>
      <c r="V28" s="33"/>
      <c r="W28" s="33"/>
      <c r="X28" s="33"/>
      <c r="Y28" s="53"/>
      <c r="Z28" s="172"/>
    </row>
    <row r="29" spans="1:28" ht="15" customHeight="1" x14ac:dyDescent="0.35">
      <c r="A29" s="317"/>
      <c r="B29" s="335" t="s">
        <v>153</v>
      </c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51"/>
    </row>
    <row r="30" spans="1:28" ht="15" customHeight="1" x14ac:dyDescent="0.35">
      <c r="A30" s="317" t="s">
        <v>4</v>
      </c>
      <c r="B30" s="12">
        <v>79</v>
      </c>
      <c r="C30" s="12">
        <v>78.900000000000006</v>
      </c>
      <c r="D30" s="12">
        <v>77.099999999999994</v>
      </c>
      <c r="E30" s="12">
        <v>80.5</v>
      </c>
      <c r="F30" s="12">
        <v>82.3</v>
      </c>
      <c r="G30" s="12">
        <v>82.8</v>
      </c>
      <c r="H30" s="13"/>
      <c r="I30" s="12">
        <f>C30-B30</f>
        <v>-9.9999999999994316E-2</v>
      </c>
      <c r="J30" s="12">
        <f>D30-C30</f>
        <v>-1.8000000000000114</v>
      </c>
      <c r="K30" s="12">
        <f>E30-D30</f>
        <v>3.4000000000000057</v>
      </c>
      <c r="L30" s="12">
        <f>F30-E30</f>
        <v>1.7999999999999972</v>
      </c>
      <c r="M30" s="12">
        <f>G30-F30</f>
        <v>0.5</v>
      </c>
      <c r="N30" s="13"/>
      <c r="O30" s="12">
        <v>9.3000000000000007</v>
      </c>
      <c r="P30" s="12">
        <v>9.5</v>
      </c>
      <c r="Q30" s="12">
        <v>10.9</v>
      </c>
      <c r="R30" s="12">
        <v>9.5</v>
      </c>
      <c r="S30" s="12">
        <v>7.1</v>
      </c>
      <c r="T30" s="12">
        <v>7</v>
      </c>
      <c r="U30" s="13"/>
      <c r="V30" s="12">
        <f>P30-O30</f>
        <v>0.19999999999999929</v>
      </c>
      <c r="W30" s="12">
        <f>Q30-P30</f>
        <v>1.4000000000000004</v>
      </c>
      <c r="X30" s="12">
        <f>R30-Q30</f>
        <v>-1.4000000000000004</v>
      </c>
      <c r="Y30" s="12">
        <f>S30-R30</f>
        <v>-2.4000000000000004</v>
      </c>
      <c r="Z30" s="12">
        <f>T30-S30</f>
        <v>-9.9999999999999645E-2</v>
      </c>
    </row>
    <row r="31" spans="1:28" ht="15" customHeight="1" x14ac:dyDescent="0.35">
      <c r="A31" s="317" t="s">
        <v>5</v>
      </c>
      <c r="B31" s="12">
        <v>68.400000000000006</v>
      </c>
      <c r="C31" s="12">
        <v>69.8</v>
      </c>
      <c r="D31" s="12">
        <v>66.8</v>
      </c>
      <c r="E31" s="12">
        <v>71.5</v>
      </c>
      <c r="F31" s="12">
        <v>74.900000000000006</v>
      </c>
      <c r="G31" s="12">
        <v>75.599999999999994</v>
      </c>
      <c r="H31" s="13"/>
      <c r="I31" s="12">
        <f t="shared" ref="I31:M32" si="13">C31-B31</f>
        <v>1.3999999999999915</v>
      </c>
      <c r="J31" s="12">
        <f t="shared" si="13"/>
        <v>-3</v>
      </c>
      <c r="K31" s="12">
        <f t="shared" si="13"/>
        <v>4.7000000000000028</v>
      </c>
      <c r="L31" s="12">
        <f t="shared" si="13"/>
        <v>3.4000000000000057</v>
      </c>
      <c r="M31" s="12">
        <f t="shared" si="13"/>
        <v>0.69999999999998863</v>
      </c>
      <c r="N31" s="13"/>
      <c r="O31" s="12">
        <v>17.100000000000001</v>
      </c>
      <c r="P31" s="12">
        <v>16.100000000000001</v>
      </c>
      <c r="Q31" s="12">
        <v>19.5</v>
      </c>
      <c r="R31" s="12">
        <v>16</v>
      </c>
      <c r="S31" s="12">
        <v>10.5</v>
      </c>
      <c r="T31" s="12">
        <v>10.4</v>
      </c>
      <c r="U31" s="13"/>
      <c r="V31" s="12">
        <f t="shared" ref="V31:Z37" si="14">P31-O31</f>
        <v>-1</v>
      </c>
      <c r="W31" s="12">
        <f t="shared" si="14"/>
        <v>3.3999999999999986</v>
      </c>
      <c r="X31" s="12">
        <f t="shared" si="14"/>
        <v>-3.5</v>
      </c>
      <c r="Y31" s="12">
        <f t="shared" si="14"/>
        <v>-5.5</v>
      </c>
      <c r="Z31" s="12">
        <f t="shared" si="14"/>
        <v>-9.9999999999999645E-2</v>
      </c>
    </row>
    <row r="32" spans="1:28" ht="15" customHeight="1" x14ac:dyDescent="0.35">
      <c r="A32" s="317" t="s">
        <v>6</v>
      </c>
      <c r="B32" s="12">
        <v>46.6</v>
      </c>
      <c r="C32" s="12">
        <v>48.5</v>
      </c>
      <c r="D32" s="12">
        <v>48.2</v>
      </c>
      <c r="E32" s="12">
        <v>52.5</v>
      </c>
      <c r="F32" s="12">
        <v>55.8</v>
      </c>
      <c r="G32" s="12">
        <v>58</v>
      </c>
      <c r="H32" s="13"/>
      <c r="I32" s="12">
        <f t="shared" si="13"/>
        <v>1.8999999999999986</v>
      </c>
      <c r="J32" s="12">
        <f t="shared" si="13"/>
        <v>-0.29999999999999716</v>
      </c>
      <c r="K32" s="12">
        <f t="shared" si="13"/>
        <v>4.2999999999999972</v>
      </c>
      <c r="L32" s="12">
        <f t="shared" si="13"/>
        <v>3.2999999999999972</v>
      </c>
      <c r="M32" s="12">
        <f t="shared" si="13"/>
        <v>2.2000000000000028</v>
      </c>
      <c r="N32" s="13"/>
      <c r="O32" s="12">
        <v>40.299999999999997</v>
      </c>
      <c r="P32" s="12">
        <v>37.799999999999997</v>
      </c>
      <c r="Q32" s="12">
        <v>37.700000000000003</v>
      </c>
      <c r="R32" s="12">
        <v>32.5</v>
      </c>
      <c r="S32" s="12">
        <v>26.9</v>
      </c>
      <c r="T32" s="12">
        <v>25.4</v>
      </c>
      <c r="U32" s="13"/>
      <c r="V32" s="12">
        <f t="shared" si="14"/>
        <v>-2.5</v>
      </c>
      <c r="W32" s="12">
        <f t="shared" si="14"/>
        <v>-9.9999999999994316E-2</v>
      </c>
      <c r="X32" s="12">
        <f t="shared" si="14"/>
        <v>-5.2000000000000028</v>
      </c>
      <c r="Y32" s="12">
        <f t="shared" si="14"/>
        <v>-5.6000000000000014</v>
      </c>
      <c r="Z32" s="12">
        <f t="shared" si="14"/>
        <v>-1.5</v>
      </c>
      <c r="AA32" s="13"/>
      <c r="AB32" s="13"/>
    </row>
    <row r="33" spans="1:28" ht="15" customHeight="1" x14ac:dyDescent="0.35">
      <c r="A33" s="317"/>
      <c r="B33" s="12"/>
      <c r="C33" s="12"/>
      <c r="D33" s="12"/>
      <c r="E33" s="12"/>
      <c r="F33" s="12"/>
      <c r="G33" s="12"/>
      <c r="H33" s="13"/>
      <c r="I33" s="12"/>
      <c r="J33" s="12"/>
      <c r="K33" s="12"/>
      <c r="L33" s="12"/>
      <c r="M33" s="12"/>
      <c r="N33" s="13"/>
      <c r="O33" s="12"/>
      <c r="P33" s="12"/>
      <c r="Q33" s="12"/>
      <c r="R33" s="12"/>
      <c r="S33" s="12"/>
      <c r="T33" s="12"/>
      <c r="U33" s="13"/>
      <c r="V33" s="12"/>
      <c r="W33" s="12"/>
      <c r="X33" s="12"/>
      <c r="Y33" s="313"/>
    </row>
    <row r="34" spans="1:28" ht="15" customHeight="1" x14ac:dyDescent="0.35">
      <c r="A34" s="317" t="s">
        <v>7</v>
      </c>
      <c r="B34" s="12">
        <v>68.099999999999994</v>
      </c>
      <c r="C34" s="12">
        <v>68.7</v>
      </c>
      <c r="D34" s="12">
        <v>67.2</v>
      </c>
      <c r="E34" s="12">
        <v>71.099999999999994</v>
      </c>
      <c r="F34" s="12">
        <v>73.599999999999994</v>
      </c>
      <c r="G34" s="12">
        <v>74.7</v>
      </c>
      <c r="H34" s="13"/>
      <c r="I34" s="12">
        <f t="shared" ref="I34:M35" si="15">C34-B34</f>
        <v>0.60000000000000853</v>
      </c>
      <c r="J34" s="12">
        <f t="shared" si="15"/>
        <v>-1.5</v>
      </c>
      <c r="K34" s="12">
        <f t="shared" si="15"/>
        <v>3.8999999999999915</v>
      </c>
      <c r="L34" s="12">
        <f t="shared" si="15"/>
        <v>2.5</v>
      </c>
      <c r="M34" s="12">
        <f t="shared" si="15"/>
        <v>1.1000000000000085</v>
      </c>
      <c r="N34" s="13"/>
      <c r="O34" s="12">
        <v>19.100000000000001</v>
      </c>
      <c r="P34" s="12">
        <v>18.399999999999999</v>
      </c>
      <c r="Q34" s="12">
        <v>19.8</v>
      </c>
      <c r="R34" s="12">
        <v>16.8</v>
      </c>
      <c r="S34" s="12">
        <v>12.8</v>
      </c>
      <c r="T34" s="12">
        <v>12.3</v>
      </c>
      <c r="U34" s="13"/>
      <c r="V34" s="12">
        <f t="shared" si="14"/>
        <v>-0.70000000000000284</v>
      </c>
      <c r="W34" s="12">
        <f t="shared" si="14"/>
        <v>1.4000000000000021</v>
      </c>
      <c r="X34" s="12">
        <f>R34-Q34</f>
        <v>-3</v>
      </c>
      <c r="Y34" s="12">
        <f t="shared" si="14"/>
        <v>-4</v>
      </c>
      <c r="Z34" s="12">
        <f t="shared" si="14"/>
        <v>-0.5</v>
      </c>
    </row>
    <row r="35" spans="1:28" ht="15" customHeight="1" x14ac:dyDescent="0.35">
      <c r="A35" s="317" t="s">
        <v>8</v>
      </c>
      <c r="B35" s="12">
        <v>58</v>
      </c>
      <c r="C35" s="12">
        <v>58.1</v>
      </c>
      <c r="D35" s="12">
        <v>54.8</v>
      </c>
      <c r="E35" s="12">
        <v>56.4</v>
      </c>
      <c r="F35" s="12">
        <v>60.8</v>
      </c>
      <c r="G35" s="12">
        <v>61.1</v>
      </c>
      <c r="H35" s="13"/>
      <c r="I35" s="12">
        <f t="shared" si="15"/>
        <v>0.10000000000000142</v>
      </c>
      <c r="J35" s="12">
        <f t="shared" si="15"/>
        <v>-3.3000000000000043</v>
      </c>
      <c r="K35" s="12">
        <f t="shared" si="15"/>
        <v>1.6000000000000014</v>
      </c>
      <c r="L35" s="12">
        <f t="shared" si="15"/>
        <v>4.3999999999999986</v>
      </c>
      <c r="M35" s="12">
        <f t="shared" si="15"/>
        <v>0.30000000000000426</v>
      </c>
      <c r="N35" s="13"/>
      <c r="O35" s="12">
        <v>21.8</v>
      </c>
      <c r="P35" s="12">
        <v>22.2</v>
      </c>
      <c r="Q35" s="12">
        <v>23.3</v>
      </c>
      <c r="R35" s="12">
        <v>25</v>
      </c>
      <c r="S35" s="12">
        <v>19.2</v>
      </c>
      <c r="T35" s="12">
        <v>18.8</v>
      </c>
      <c r="U35" s="13"/>
      <c r="V35" s="12">
        <f t="shared" si="14"/>
        <v>0.39999999999999858</v>
      </c>
      <c r="W35" s="12">
        <f t="shared" si="14"/>
        <v>1.1000000000000014</v>
      </c>
      <c r="X35" s="12">
        <f t="shared" si="14"/>
        <v>1.6999999999999993</v>
      </c>
      <c r="Y35" s="12">
        <f t="shared" si="14"/>
        <v>-5.8000000000000007</v>
      </c>
      <c r="Z35" s="12">
        <f>T35-S35</f>
        <v>-0.39999999999999858</v>
      </c>
    </row>
    <row r="36" spans="1:28" ht="15" customHeight="1" x14ac:dyDescent="0.35">
      <c r="A36" s="317"/>
      <c r="H36" s="14"/>
      <c r="I36" s="12"/>
      <c r="J36" s="12"/>
      <c r="K36" s="12"/>
      <c r="L36" s="12"/>
      <c r="M36" s="12"/>
      <c r="N36" s="14"/>
      <c r="O36" s="12"/>
      <c r="P36" s="12"/>
      <c r="Q36" s="12"/>
      <c r="R36" s="12"/>
      <c r="S36" s="12"/>
      <c r="T36" s="12"/>
      <c r="V36" s="12"/>
      <c r="W36" s="12"/>
      <c r="X36" s="12"/>
      <c r="Y36" s="313"/>
    </row>
    <row r="37" spans="1:28" s="20" customFormat="1" ht="15" customHeight="1" x14ac:dyDescent="0.35">
      <c r="A37" s="7" t="s">
        <v>9</v>
      </c>
      <c r="B37" s="29">
        <v>67.400000000000006</v>
      </c>
      <c r="C37" s="29">
        <v>68</v>
      </c>
      <c r="D37" s="29">
        <v>66.400000000000006</v>
      </c>
      <c r="E37" s="29">
        <v>70.2</v>
      </c>
      <c r="F37" s="29">
        <v>72.8</v>
      </c>
      <c r="G37" s="29">
        <v>74</v>
      </c>
      <c r="H37" s="18"/>
      <c r="I37" s="29">
        <f>C37-B37</f>
        <v>0.59999999999999432</v>
      </c>
      <c r="J37" s="29">
        <f>D37-C37</f>
        <v>-1.5999999999999943</v>
      </c>
      <c r="K37" s="29">
        <f>E37-D37</f>
        <v>3.7999999999999972</v>
      </c>
      <c r="L37" s="29">
        <f>F37-E37</f>
        <v>2.5999999999999943</v>
      </c>
      <c r="M37" s="29">
        <f>G37-F37</f>
        <v>1.2000000000000028</v>
      </c>
      <c r="N37" s="18"/>
      <c r="O37" s="29">
        <v>19.3</v>
      </c>
      <c r="P37" s="29">
        <v>18.600000000000001</v>
      </c>
      <c r="Q37" s="29">
        <v>20</v>
      </c>
      <c r="R37" s="29">
        <v>17.2</v>
      </c>
      <c r="S37" s="29">
        <v>13.2</v>
      </c>
      <c r="T37" s="29">
        <v>12.7</v>
      </c>
      <c r="U37" s="18"/>
      <c r="V37" s="29">
        <f t="shared" si="14"/>
        <v>-0.69999999999999929</v>
      </c>
      <c r="W37" s="29">
        <f t="shared" si="14"/>
        <v>1.3999999999999986</v>
      </c>
      <c r="X37" s="29">
        <f t="shared" si="14"/>
        <v>-2.8000000000000007</v>
      </c>
      <c r="Y37" s="29">
        <f t="shared" si="14"/>
        <v>-4</v>
      </c>
      <c r="Z37" s="29">
        <f t="shared" si="14"/>
        <v>-0.5</v>
      </c>
    </row>
    <row r="38" spans="1:28" s="20" customFormat="1" ht="6" customHeight="1" x14ac:dyDescent="0.35">
      <c r="A38" s="7"/>
      <c r="B38" s="59"/>
      <c r="C38" s="59"/>
      <c r="D38" s="59"/>
      <c r="E38" s="59"/>
      <c r="F38" s="59"/>
      <c r="G38" s="59"/>
      <c r="H38" s="19"/>
      <c r="I38" s="59"/>
      <c r="J38" s="59"/>
      <c r="K38" s="59"/>
      <c r="L38" s="59"/>
      <c r="M38" s="59"/>
      <c r="N38" s="19"/>
      <c r="O38" s="17"/>
      <c r="P38" s="17"/>
      <c r="Q38" s="17"/>
      <c r="R38" s="17"/>
      <c r="S38" s="17"/>
      <c r="T38" s="17"/>
      <c r="V38" s="17"/>
      <c r="W38" s="17"/>
      <c r="X38" s="17"/>
      <c r="Y38" s="318"/>
    </row>
    <row r="39" spans="1:28" ht="15" customHeight="1" x14ac:dyDescent="0.35">
      <c r="A39" s="317"/>
      <c r="B39" s="335" t="s">
        <v>151</v>
      </c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51"/>
    </row>
    <row r="40" spans="1:28" ht="15" customHeight="1" x14ac:dyDescent="0.35">
      <c r="A40" s="317" t="s">
        <v>4</v>
      </c>
      <c r="B40" s="12">
        <v>80.7</v>
      </c>
      <c r="C40" s="12">
        <v>79.900000000000006</v>
      </c>
      <c r="D40" s="12">
        <v>78.099999999999994</v>
      </c>
      <c r="E40" s="12">
        <v>80.2</v>
      </c>
      <c r="F40" s="12">
        <v>84.1</v>
      </c>
      <c r="G40" s="12">
        <v>82.8</v>
      </c>
      <c r="H40" s="13"/>
      <c r="I40" s="12">
        <f>C40-B40</f>
        <v>-0.79999999999999716</v>
      </c>
      <c r="J40" s="12">
        <f>D40-C40</f>
        <v>-1.8000000000000114</v>
      </c>
      <c r="K40" s="12">
        <f>E40-D40</f>
        <v>2.1000000000000085</v>
      </c>
      <c r="L40" s="12">
        <f>F40-E40</f>
        <v>3.8999999999999915</v>
      </c>
      <c r="M40" s="12">
        <f>G40-F40</f>
        <v>-1.2999999999999972</v>
      </c>
      <c r="N40" s="13"/>
      <c r="O40" s="12">
        <v>8.6999999999999993</v>
      </c>
      <c r="P40" s="12">
        <v>9.1</v>
      </c>
      <c r="Q40" s="12">
        <v>10.8</v>
      </c>
      <c r="R40" s="12">
        <v>10.199999999999999</v>
      </c>
      <c r="S40" s="12">
        <v>6.5</v>
      </c>
      <c r="T40" s="12">
        <v>7.1</v>
      </c>
      <c r="U40" s="13"/>
      <c r="V40" s="12">
        <f>P40-O40</f>
        <v>0.40000000000000036</v>
      </c>
      <c r="W40" s="12">
        <f>Q40-P40</f>
        <v>1.7000000000000011</v>
      </c>
      <c r="X40" s="12">
        <f>R40-Q40</f>
        <v>-0.60000000000000142</v>
      </c>
      <c r="Y40" s="12">
        <f>S40-R40</f>
        <v>-3.6999999999999993</v>
      </c>
      <c r="Z40" s="12">
        <f>T40-S40</f>
        <v>0.59999999999999964</v>
      </c>
    </row>
    <row r="41" spans="1:28" ht="15" customHeight="1" x14ac:dyDescent="0.35">
      <c r="A41" s="317" t="s">
        <v>5</v>
      </c>
      <c r="B41" s="12">
        <v>68.400000000000006</v>
      </c>
      <c r="C41" s="12">
        <v>69.599999999999994</v>
      </c>
      <c r="D41" s="12">
        <v>69.3</v>
      </c>
      <c r="E41" s="12">
        <v>72.3</v>
      </c>
      <c r="F41" s="12">
        <v>74.3</v>
      </c>
      <c r="G41" s="12">
        <v>74.5</v>
      </c>
      <c r="H41" s="13"/>
      <c r="I41" s="12">
        <f t="shared" ref="I41:M42" si="16">C41-B41</f>
        <v>1.1999999999999886</v>
      </c>
      <c r="J41" s="12">
        <f t="shared" si="16"/>
        <v>-0.29999999999999716</v>
      </c>
      <c r="K41" s="12">
        <f t="shared" si="16"/>
        <v>3</v>
      </c>
      <c r="L41" s="12">
        <f t="shared" si="16"/>
        <v>2</v>
      </c>
      <c r="M41" s="12">
        <f t="shared" si="16"/>
        <v>0.20000000000000284</v>
      </c>
      <c r="N41" s="13"/>
      <c r="O41" s="12">
        <v>16.3</v>
      </c>
      <c r="P41" s="12">
        <v>15.1</v>
      </c>
      <c r="Q41" s="12">
        <v>17.399999999999999</v>
      </c>
      <c r="R41" s="12">
        <v>14.1</v>
      </c>
      <c r="S41" s="12">
        <v>10.5</v>
      </c>
      <c r="T41" s="12">
        <v>11</v>
      </c>
      <c r="U41" s="13"/>
      <c r="V41" s="12">
        <f t="shared" ref="V41:Z44" si="17">P41-O41</f>
        <v>-1.2000000000000011</v>
      </c>
      <c r="W41" s="12">
        <f t="shared" si="17"/>
        <v>2.2999999999999989</v>
      </c>
      <c r="X41" s="12">
        <f t="shared" si="17"/>
        <v>-3.2999999999999989</v>
      </c>
      <c r="Y41" s="12">
        <f t="shared" si="17"/>
        <v>-3.5999999999999996</v>
      </c>
      <c r="Z41" s="12">
        <f t="shared" si="17"/>
        <v>0.5</v>
      </c>
    </row>
    <row r="42" spans="1:28" ht="15" customHeight="1" x14ac:dyDescent="0.35">
      <c r="A42" s="317" t="s">
        <v>6</v>
      </c>
      <c r="B42" s="12">
        <v>50.5</v>
      </c>
      <c r="C42" s="12">
        <v>50.3</v>
      </c>
      <c r="D42" s="12">
        <v>50.6</v>
      </c>
      <c r="E42" s="12">
        <v>54.3</v>
      </c>
      <c r="F42" s="12">
        <v>60</v>
      </c>
      <c r="G42" s="12">
        <v>62.3</v>
      </c>
      <c r="H42" s="13"/>
      <c r="I42" s="12">
        <f t="shared" si="16"/>
        <v>-0.20000000000000284</v>
      </c>
      <c r="J42" s="12">
        <f t="shared" si="16"/>
        <v>0.30000000000000426</v>
      </c>
      <c r="K42" s="12">
        <f t="shared" si="16"/>
        <v>3.6999999999999957</v>
      </c>
      <c r="L42" s="12">
        <f t="shared" si="16"/>
        <v>5.7000000000000028</v>
      </c>
      <c r="M42" s="12">
        <f t="shared" si="16"/>
        <v>2.2999999999999972</v>
      </c>
      <c r="N42" s="13"/>
      <c r="O42" s="12">
        <v>35.700000000000003</v>
      </c>
      <c r="P42" s="12">
        <v>35.4</v>
      </c>
      <c r="Q42" s="12">
        <v>34.4</v>
      </c>
      <c r="R42" s="12">
        <v>30</v>
      </c>
      <c r="S42" s="12">
        <v>23.4</v>
      </c>
      <c r="T42" s="12">
        <v>22.5</v>
      </c>
      <c r="U42" s="13"/>
      <c r="V42" s="12">
        <f t="shared" si="17"/>
        <v>-0.30000000000000426</v>
      </c>
      <c r="W42" s="12">
        <f t="shared" si="17"/>
        <v>-1</v>
      </c>
      <c r="X42" s="12">
        <f t="shared" si="17"/>
        <v>-4.3999999999999986</v>
      </c>
      <c r="Y42" s="12">
        <f t="shared" si="17"/>
        <v>-6.6000000000000014</v>
      </c>
      <c r="Z42" s="12">
        <f t="shared" si="17"/>
        <v>-0.89999999999999858</v>
      </c>
      <c r="AA42" s="13"/>
      <c r="AB42" s="13"/>
    </row>
    <row r="43" spans="1:28" s="316" customFormat="1" ht="15" customHeight="1" x14ac:dyDescent="0.35">
      <c r="A43" s="317"/>
      <c r="B43" s="63"/>
      <c r="C43" s="63"/>
      <c r="D43" s="63"/>
      <c r="E43" s="63"/>
      <c r="F43" s="63"/>
      <c r="G43" s="63"/>
      <c r="H43" s="49"/>
      <c r="I43" s="12"/>
      <c r="J43" s="12"/>
      <c r="K43" s="12"/>
      <c r="L43" s="12"/>
      <c r="M43" s="12"/>
      <c r="N43" s="49"/>
      <c r="O43" s="64"/>
      <c r="P43" s="64"/>
      <c r="Q43" s="64"/>
      <c r="R43" s="64"/>
      <c r="S43" s="64"/>
      <c r="T43" s="64"/>
      <c r="U43" s="32"/>
      <c r="V43" s="12"/>
      <c r="W43" s="12"/>
      <c r="X43" s="12"/>
      <c r="Y43" s="26"/>
    </row>
    <row r="44" spans="1:28" s="20" customFormat="1" ht="15" customHeight="1" x14ac:dyDescent="0.35">
      <c r="A44" s="7" t="s">
        <v>9</v>
      </c>
      <c r="B44" s="29">
        <v>69.900000000000006</v>
      </c>
      <c r="C44" s="29">
        <v>69.3</v>
      </c>
      <c r="D44" s="29">
        <v>68.599999999999994</v>
      </c>
      <c r="E44" s="29">
        <v>71</v>
      </c>
      <c r="F44" s="29">
        <v>75</v>
      </c>
      <c r="G44" s="29">
        <v>75</v>
      </c>
      <c r="H44" s="18"/>
      <c r="I44" s="29">
        <f>C44-B44</f>
        <v>-0.60000000000000853</v>
      </c>
      <c r="J44" s="29">
        <f>D44-C44</f>
        <v>-0.70000000000000284</v>
      </c>
      <c r="K44" s="29">
        <f>E44-D44</f>
        <v>2.4000000000000057</v>
      </c>
      <c r="L44" s="29">
        <f>F44-E44</f>
        <v>4</v>
      </c>
      <c r="M44" s="29">
        <f>G44-F44</f>
        <v>0</v>
      </c>
      <c r="N44" s="18"/>
      <c r="O44" s="29">
        <v>17.100000000000001</v>
      </c>
      <c r="P44" s="29">
        <v>17.3</v>
      </c>
      <c r="Q44" s="29">
        <v>18.3</v>
      </c>
      <c r="R44" s="29">
        <v>16.3</v>
      </c>
      <c r="S44" s="29">
        <v>11.8</v>
      </c>
      <c r="T44" s="29">
        <v>12.1</v>
      </c>
      <c r="U44" s="18"/>
      <c r="V44" s="29">
        <f t="shared" si="17"/>
        <v>0.19999999999999929</v>
      </c>
      <c r="W44" s="29">
        <f t="shared" si="17"/>
        <v>1</v>
      </c>
      <c r="X44" s="29">
        <f t="shared" si="17"/>
        <v>-2</v>
      </c>
      <c r="Y44" s="29">
        <f t="shared" si="17"/>
        <v>-4.5</v>
      </c>
      <c r="Z44" s="29">
        <f t="shared" si="17"/>
        <v>0.29999999999999893</v>
      </c>
    </row>
    <row r="45" spans="1:28" s="20" customFormat="1" ht="7" customHeight="1" x14ac:dyDescent="0.35">
      <c r="A45" s="7"/>
      <c r="B45" s="59"/>
      <c r="C45" s="59"/>
      <c r="D45" s="59"/>
      <c r="E45" s="59"/>
      <c r="F45" s="59"/>
      <c r="G45" s="59"/>
      <c r="H45" s="19"/>
      <c r="I45" s="59"/>
      <c r="J45" s="59"/>
      <c r="K45" s="59"/>
      <c r="L45" s="59"/>
      <c r="M45" s="59"/>
      <c r="N45" s="19"/>
      <c r="O45" s="17"/>
      <c r="P45" s="17"/>
      <c r="Q45" s="17"/>
      <c r="R45" s="17"/>
      <c r="S45" s="17"/>
      <c r="T45" s="17"/>
      <c r="V45" s="17"/>
      <c r="W45" s="17"/>
      <c r="X45" s="17"/>
      <c r="Y45" s="17"/>
    </row>
    <row r="46" spans="1:28" ht="14.25" customHeight="1" x14ac:dyDescent="0.35">
      <c r="A46" s="317"/>
      <c r="B46" s="352" t="s">
        <v>152</v>
      </c>
      <c r="C46" s="352"/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1"/>
    </row>
    <row r="47" spans="1:28" ht="16.5" customHeight="1" x14ac:dyDescent="0.35">
      <c r="A47" s="317" t="s">
        <v>4</v>
      </c>
      <c r="B47" s="12">
        <v>77.900000000000006</v>
      </c>
      <c r="C47" s="12">
        <v>78.2</v>
      </c>
      <c r="D47" s="12">
        <v>76.3</v>
      </c>
      <c r="E47" s="12">
        <v>80.7</v>
      </c>
      <c r="F47" s="12">
        <v>81</v>
      </c>
      <c r="G47" s="12">
        <v>82.8</v>
      </c>
      <c r="H47" s="13"/>
      <c r="I47" s="12">
        <f>C47-B47</f>
        <v>0.29999999999999716</v>
      </c>
      <c r="J47" s="12">
        <f>D47-C47</f>
        <v>-1.9000000000000057</v>
      </c>
      <c r="K47" s="12">
        <f>E47-D47</f>
        <v>4.4000000000000057</v>
      </c>
      <c r="L47" s="12">
        <f>F47-E47</f>
        <v>0.29999999999999716</v>
      </c>
      <c r="M47" s="12">
        <f>G47-F47</f>
        <v>1.7999999999999972</v>
      </c>
      <c r="N47" s="13"/>
      <c r="O47" s="12">
        <v>9.6999999999999993</v>
      </c>
      <c r="P47" s="12">
        <v>9.8000000000000007</v>
      </c>
      <c r="Q47" s="12">
        <v>11</v>
      </c>
      <c r="R47" s="12">
        <v>9</v>
      </c>
      <c r="S47" s="12">
        <v>7.5</v>
      </c>
      <c r="T47" s="12">
        <v>6.8</v>
      </c>
      <c r="U47" s="13"/>
      <c r="V47" s="12">
        <f>P47-O47</f>
        <v>0.10000000000000142</v>
      </c>
      <c r="W47" s="12">
        <f>Q47-P47</f>
        <v>1.1999999999999993</v>
      </c>
      <c r="X47" s="12">
        <f>R47-Q47</f>
        <v>-2</v>
      </c>
      <c r="Y47" s="12">
        <f>S47-R47</f>
        <v>-1.5</v>
      </c>
      <c r="Z47" s="12">
        <f>T47-S47</f>
        <v>-0.70000000000000018</v>
      </c>
    </row>
    <row r="48" spans="1:28" ht="16.5" customHeight="1" x14ac:dyDescent="0.35">
      <c r="A48" s="317" t="s">
        <v>5</v>
      </c>
      <c r="B48" s="12">
        <v>68.400000000000006</v>
      </c>
      <c r="C48" s="12">
        <v>69.900000000000006</v>
      </c>
      <c r="D48" s="12">
        <v>65.2</v>
      </c>
      <c r="E48" s="12">
        <v>71</v>
      </c>
      <c r="F48" s="12">
        <v>75.3</v>
      </c>
      <c r="G48" s="12">
        <v>76.400000000000006</v>
      </c>
      <c r="H48" s="13"/>
      <c r="I48" s="12">
        <f t="shared" ref="I48:M49" si="18">C48-B48</f>
        <v>1.5</v>
      </c>
      <c r="J48" s="12">
        <f t="shared" si="18"/>
        <v>-4.7000000000000028</v>
      </c>
      <c r="K48" s="12">
        <f t="shared" si="18"/>
        <v>5.7999999999999972</v>
      </c>
      <c r="L48" s="12">
        <f t="shared" si="18"/>
        <v>4.2999999999999972</v>
      </c>
      <c r="M48" s="12">
        <f t="shared" si="18"/>
        <v>1.1000000000000085</v>
      </c>
      <c r="N48" s="13"/>
      <c r="O48" s="12">
        <v>17.600000000000001</v>
      </c>
      <c r="P48" s="12">
        <v>16.7</v>
      </c>
      <c r="Q48" s="12">
        <v>20.8</v>
      </c>
      <c r="R48" s="12">
        <v>17.3</v>
      </c>
      <c r="S48" s="12">
        <v>10.4</v>
      </c>
      <c r="T48" s="12">
        <v>10</v>
      </c>
      <c r="U48" s="13"/>
      <c r="V48" s="12">
        <f t="shared" ref="V48:Z51" si="19">P48-O48</f>
        <v>-0.90000000000000213</v>
      </c>
      <c r="W48" s="12">
        <f t="shared" si="19"/>
        <v>4.1000000000000014</v>
      </c>
      <c r="X48" s="12">
        <f>R48-Q48</f>
        <v>-3.5</v>
      </c>
      <c r="Y48" s="12">
        <f t="shared" si="19"/>
        <v>-6.9</v>
      </c>
      <c r="Z48" s="12">
        <f t="shared" si="19"/>
        <v>-0.40000000000000036</v>
      </c>
    </row>
    <row r="49" spans="1:28" ht="16.5" customHeight="1" x14ac:dyDescent="0.35">
      <c r="A49" s="317" t="s">
        <v>6</v>
      </c>
      <c r="B49" s="12">
        <v>44.3</v>
      </c>
      <c r="C49" s="12">
        <v>47.4</v>
      </c>
      <c r="D49" s="12">
        <v>46.6</v>
      </c>
      <c r="E49" s="12">
        <v>51.4</v>
      </c>
      <c r="F49" s="12">
        <v>53.2</v>
      </c>
      <c r="G49" s="12">
        <v>55.2</v>
      </c>
      <c r="H49" s="13"/>
      <c r="I49" s="12">
        <f t="shared" si="18"/>
        <v>3.1000000000000014</v>
      </c>
      <c r="J49" s="12">
        <f t="shared" si="18"/>
        <v>-0.79999999999999716</v>
      </c>
      <c r="K49" s="12">
        <f t="shared" si="18"/>
        <v>4.7999999999999972</v>
      </c>
      <c r="L49" s="12">
        <f t="shared" si="18"/>
        <v>1.8000000000000043</v>
      </c>
      <c r="M49" s="12">
        <f t="shared" si="18"/>
        <v>2</v>
      </c>
      <c r="N49" s="13"/>
      <c r="O49" s="12">
        <v>43</v>
      </c>
      <c r="P49" s="12">
        <v>39.200000000000003</v>
      </c>
      <c r="Q49" s="12">
        <v>39.700000000000003</v>
      </c>
      <c r="R49" s="12">
        <v>34</v>
      </c>
      <c r="S49" s="12">
        <v>29.2</v>
      </c>
      <c r="T49" s="12">
        <v>27.5</v>
      </c>
      <c r="U49" s="13"/>
      <c r="V49" s="12">
        <f t="shared" si="19"/>
        <v>-3.7999999999999972</v>
      </c>
      <c r="W49" s="12">
        <f t="shared" si="19"/>
        <v>0.5</v>
      </c>
      <c r="X49" s="12">
        <f t="shared" si="19"/>
        <v>-5.7000000000000028</v>
      </c>
      <c r="Y49" s="12">
        <f>S49-R49</f>
        <v>-4.8000000000000007</v>
      </c>
      <c r="Z49" s="12">
        <f t="shared" si="19"/>
        <v>-1.6999999999999993</v>
      </c>
      <c r="AA49" s="13"/>
      <c r="AB49" s="13"/>
    </row>
    <row r="50" spans="1:28" ht="16.5" customHeight="1" x14ac:dyDescent="0.35">
      <c r="A50" s="317"/>
      <c r="H50" s="14"/>
      <c r="I50" s="12"/>
      <c r="J50" s="12"/>
      <c r="K50" s="12"/>
      <c r="L50" s="12"/>
      <c r="M50" s="12"/>
      <c r="N50" s="14"/>
      <c r="O50" s="12"/>
      <c r="P50" s="12"/>
      <c r="Q50" s="12"/>
      <c r="R50" s="12"/>
      <c r="S50" s="12"/>
      <c r="T50" s="12"/>
      <c r="V50" s="12"/>
      <c r="W50" s="12"/>
      <c r="X50" s="12"/>
      <c r="Y50" s="313"/>
    </row>
    <row r="51" spans="1:28" s="316" customFormat="1" ht="16.5" customHeight="1" x14ac:dyDescent="0.35">
      <c r="A51" s="7" t="s">
        <v>9</v>
      </c>
      <c r="B51" s="29">
        <v>65.900000000000006</v>
      </c>
      <c r="C51" s="29">
        <v>67.2</v>
      </c>
      <c r="D51" s="29">
        <v>65</v>
      </c>
      <c r="E51" s="29">
        <v>69.7</v>
      </c>
      <c r="F51" s="29">
        <v>71.3</v>
      </c>
      <c r="G51" s="29">
        <v>73.3</v>
      </c>
      <c r="H51" s="18"/>
      <c r="I51" s="29">
        <f>C51-B51</f>
        <v>1.2999999999999972</v>
      </c>
      <c r="J51" s="29">
        <f>D51-C51</f>
        <v>-2.2000000000000028</v>
      </c>
      <c r="K51" s="29">
        <f>E51-D51</f>
        <v>4.7000000000000028</v>
      </c>
      <c r="L51" s="29">
        <f>F51-E51</f>
        <v>1.5999999999999943</v>
      </c>
      <c r="M51" s="29">
        <f>G51-F51</f>
        <v>2</v>
      </c>
      <c r="N51" s="18"/>
      <c r="O51" s="29">
        <v>20.7</v>
      </c>
      <c r="P51" s="29">
        <v>19.5</v>
      </c>
      <c r="Q51" s="29">
        <v>21.2</v>
      </c>
      <c r="R51" s="29">
        <v>17.8</v>
      </c>
      <c r="S51" s="29">
        <v>14.1</v>
      </c>
      <c r="T51" s="29">
        <v>13</v>
      </c>
      <c r="U51" s="18"/>
      <c r="V51" s="29">
        <f t="shared" si="19"/>
        <v>-1.1999999999999993</v>
      </c>
      <c r="W51" s="29">
        <f t="shared" si="19"/>
        <v>1.6999999999999993</v>
      </c>
      <c r="X51" s="29">
        <f t="shared" si="19"/>
        <v>-3.3999999999999986</v>
      </c>
      <c r="Y51" s="29">
        <f t="shared" si="19"/>
        <v>-3.7000000000000011</v>
      </c>
      <c r="Z51" s="29">
        <f t="shared" si="19"/>
        <v>-1.0999999999999996</v>
      </c>
    </row>
    <row r="52" spans="1:28" s="316" customFormat="1" ht="6" customHeight="1" x14ac:dyDescent="0.35">
      <c r="A52" s="8"/>
      <c r="B52" s="33"/>
      <c r="C52" s="33"/>
      <c r="D52" s="33"/>
      <c r="E52" s="33"/>
      <c r="F52" s="33"/>
      <c r="G52" s="33"/>
      <c r="H52" s="35"/>
      <c r="I52" s="33"/>
      <c r="J52" s="33"/>
      <c r="K52" s="33"/>
      <c r="L52" s="33"/>
      <c r="M52" s="33"/>
      <c r="N52" s="35"/>
      <c r="O52" s="33"/>
      <c r="P52" s="33"/>
      <c r="Q52" s="33"/>
      <c r="R52" s="33"/>
      <c r="S52" s="33"/>
      <c r="T52" s="33"/>
      <c r="U52" s="35"/>
      <c r="V52" s="33"/>
      <c r="W52" s="33"/>
      <c r="X52" s="33"/>
      <c r="Y52" s="53"/>
      <c r="Z52" s="172"/>
    </row>
    <row r="53" spans="1:28" s="41" customFormat="1" ht="12.75" customHeight="1" x14ac:dyDescent="0.35">
      <c r="A53" s="9" t="s">
        <v>10</v>
      </c>
      <c r="B53" s="39"/>
      <c r="C53" s="39"/>
      <c r="D53" s="39"/>
      <c r="E53" s="39"/>
      <c r="F53" s="39"/>
      <c r="G53" s="39"/>
      <c r="H53" s="40"/>
      <c r="I53" s="39"/>
      <c r="J53" s="39"/>
      <c r="K53" s="39"/>
      <c r="L53" s="39"/>
      <c r="M53" s="39"/>
      <c r="N53" s="40"/>
      <c r="O53" s="39"/>
      <c r="P53" s="39"/>
      <c r="Q53" s="39"/>
      <c r="R53" s="39"/>
      <c r="S53" s="39"/>
      <c r="T53" s="39"/>
      <c r="V53" s="39"/>
      <c r="W53" s="39"/>
      <c r="X53" s="39"/>
      <c r="Y53" s="39"/>
    </row>
  </sheetData>
  <mergeCells count="12">
    <mergeCell ref="B29:Z29"/>
    <mergeCell ref="B39:Z39"/>
    <mergeCell ref="B46:Z46"/>
    <mergeCell ref="A1:Z1"/>
    <mergeCell ref="A2:A3"/>
    <mergeCell ref="V2:Z2"/>
    <mergeCell ref="O2:T2"/>
    <mergeCell ref="I2:M2"/>
    <mergeCell ref="B2:G2"/>
    <mergeCell ref="B5:Z5"/>
    <mergeCell ref="B15:Z15"/>
    <mergeCell ref="B22:Z2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5"/>
  <sheetViews>
    <sheetView zoomScaleNormal="100" workbookViewId="0">
      <selection sqref="A1:Q1"/>
    </sheetView>
  </sheetViews>
  <sheetFormatPr defaultColWidth="9.1796875" defaultRowHeight="10" x14ac:dyDescent="0.35"/>
  <cols>
    <col min="1" max="1" width="19.1796875" style="2" customWidth="1"/>
    <col min="2" max="2" width="6.7265625" style="238" customWidth="1"/>
    <col min="3" max="5" width="10.81640625" style="238" customWidth="1"/>
    <col min="6" max="7" width="1.7265625" style="2" customWidth="1"/>
    <col min="8" max="8" width="6.7265625" style="238" customWidth="1"/>
    <col min="9" max="11" width="10.54296875" style="238" customWidth="1"/>
    <col min="12" max="13" width="1.7265625" style="2" customWidth="1"/>
    <col min="14" max="14" width="6.7265625" style="238" customWidth="1"/>
    <col min="15" max="17" width="9.81640625" style="238" customWidth="1"/>
    <col min="18" max="16384" width="9.1796875" style="2"/>
  </cols>
  <sheetData>
    <row r="1" spans="1:23" ht="36.75" customHeight="1" x14ac:dyDescent="0.35">
      <c r="A1" s="328" t="s">
        <v>202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23" ht="20.25" customHeight="1" x14ac:dyDescent="0.25">
      <c r="A2" s="334" t="s">
        <v>0</v>
      </c>
      <c r="B2" s="330" t="s">
        <v>132</v>
      </c>
      <c r="C2" s="330"/>
      <c r="D2" s="330"/>
      <c r="E2" s="330"/>
      <c r="F2" s="237"/>
      <c r="G2" s="237"/>
      <c r="H2" s="330" t="s">
        <v>133</v>
      </c>
      <c r="I2" s="330"/>
      <c r="J2" s="330"/>
      <c r="K2" s="330"/>
      <c r="L2" s="237"/>
      <c r="M2" s="237"/>
      <c r="N2" s="330" t="s">
        <v>134</v>
      </c>
      <c r="O2" s="330"/>
      <c r="P2" s="330"/>
      <c r="Q2" s="330"/>
      <c r="T2" s="290"/>
      <c r="U2" s="290"/>
      <c r="V2" s="290"/>
      <c r="W2" s="290"/>
    </row>
    <row r="3" spans="1:23" ht="38.25" customHeight="1" x14ac:dyDescent="0.25">
      <c r="A3" s="342"/>
      <c r="B3" s="235" t="s">
        <v>9</v>
      </c>
      <c r="C3" s="235" t="s">
        <v>16</v>
      </c>
      <c r="D3" s="235" t="s">
        <v>2</v>
      </c>
      <c r="E3" s="235" t="s">
        <v>3</v>
      </c>
      <c r="F3" s="54"/>
      <c r="G3" s="54"/>
      <c r="H3" s="235" t="s">
        <v>9</v>
      </c>
      <c r="I3" s="235" t="s">
        <v>16</v>
      </c>
      <c r="J3" s="235" t="s">
        <v>2</v>
      </c>
      <c r="K3" s="235" t="s">
        <v>3</v>
      </c>
      <c r="L3" s="54"/>
      <c r="M3" s="54"/>
      <c r="N3" s="235" t="s">
        <v>9</v>
      </c>
      <c r="O3" s="235" t="s">
        <v>16</v>
      </c>
      <c r="P3" s="235" t="s">
        <v>2</v>
      </c>
      <c r="Q3" s="235" t="s">
        <v>3</v>
      </c>
      <c r="T3" s="290"/>
      <c r="U3" s="290"/>
      <c r="V3" s="290"/>
      <c r="W3" s="290"/>
    </row>
    <row r="4" spans="1:23" ht="15" customHeight="1" x14ac:dyDescent="0.25">
      <c r="A4" s="61"/>
      <c r="B4" s="330" t="s">
        <v>11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T4" s="290"/>
      <c r="U4" s="290"/>
      <c r="V4" s="290"/>
      <c r="W4" s="290"/>
    </row>
    <row r="5" spans="1:23" ht="15" customHeight="1" x14ac:dyDescent="0.25">
      <c r="A5" s="240" t="s">
        <v>4</v>
      </c>
      <c r="B5" s="13">
        <v>16.863691198506341</v>
      </c>
      <c r="C5" s="13">
        <v>18.43891922907185</v>
      </c>
      <c r="D5" s="13">
        <v>17.680389854154154</v>
      </c>
      <c r="E5" s="13">
        <v>13.727564348554774</v>
      </c>
      <c r="F5" s="13"/>
      <c r="G5" s="13"/>
      <c r="H5" s="13">
        <v>41.594582921036483</v>
      </c>
      <c r="I5" s="13">
        <v>52.559328058900931</v>
      </c>
      <c r="J5" s="13">
        <v>38.215852844061892</v>
      </c>
      <c r="K5" s="13">
        <v>34.90678924427062</v>
      </c>
      <c r="L5" s="13"/>
      <c r="M5" s="13"/>
      <c r="N5" s="13">
        <v>10.377753139589547</v>
      </c>
      <c r="O5" s="13">
        <v>11.300363992328764</v>
      </c>
      <c r="P5" s="13">
        <v>8.871804492306703</v>
      </c>
      <c r="Q5" s="13">
        <v>12.343347991162588</v>
      </c>
      <c r="S5" s="290"/>
      <c r="T5" s="290"/>
      <c r="U5" s="290"/>
      <c r="V5" s="290"/>
      <c r="W5" s="13"/>
    </row>
    <row r="6" spans="1:23" ht="15" customHeight="1" x14ac:dyDescent="0.25">
      <c r="A6" s="240" t="s">
        <v>5</v>
      </c>
      <c r="B6" s="13">
        <v>17.35057363358429</v>
      </c>
      <c r="C6" s="13">
        <v>20.014644508626052</v>
      </c>
      <c r="D6" s="13">
        <v>18.893583948047933</v>
      </c>
      <c r="E6" s="13">
        <v>12.784458089682882</v>
      </c>
      <c r="F6" s="13"/>
      <c r="G6" s="13"/>
      <c r="H6" s="13">
        <v>59.169296938626161</v>
      </c>
      <c r="I6" s="13">
        <v>67.750031655300901</v>
      </c>
      <c r="J6" s="13">
        <v>58.797815290980637</v>
      </c>
      <c r="K6" s="13">
        <v>49.165058992575119</v>
      </c>
      <c r="L6" s="13"/>
      <c r="M6" s="13"/>
      <c r="N6" s="13">
        <v>14.111875971386292</v>
      </c>
      <c r="O6" s="13">
        <v>16.501204151289915</v>
      </c>
      <c r="P6" s="13">
        <v>12.558405683394563</v>
      </c>
      <c r="Q6" s="13">
        <v>14.708072537824107</v>
      </c>
      <c r="S6" s="290"/>
      <c r="T6" s="290"/>
      <c r="U6" s="290"/>
      <c r="V6" s="290"/>
      <c r="W6" s="13"/>
    </row>
    <row r="7" spans="1:23" ht="15" customHeight="1" x14ac:dyDescent="0.25">
      <c r="A7" s="240" t="s">
        <v>6</v>
      </c>
      <c r="B7" s="13">
        <v>16.888564158987759</v>
      </c>
      <c r="C7" s="13">
        <v>18.151902956157397</v>
      </c>
      <c r="D7" s="13">
        <v>18.207920988437817</v>
      </c>
      <c r="E7" s="13">
        <v>13.02459598279534</v>
      </c>
      <c r="F7" s="13"/>
      <c r="G7" s="13"/>
      <c r="H7" s="13">
        <v>73.403510272055257</v>
      </c>
      <c r="I7" s="13">
        <v>81.556808560465484</v>
      </c>
      <c r="J7" s="13">
        <v>72.075747904907743</v>
      </c>
      <c r="K7" s="13">
        <v>62.333450717180263</v>
      </c>
      <c r="L7" s="13"/>
      <c r="M7" s="13"/>
      <c r="N7" s="13">
        <v>19.722739227936973</v>
      </c>
      <c r="O7" s="13">
        <v>24.612383172230981</v>
      </c>
      <c r="P7" s="13">
        <v>17.982557663157031</v>
      </c>
      <c r="Q7" s="13">
        <v>16.630643988665184</v>
      </c>
      <c r="S7" s="290"/>
      <c r="T7" s="290"/>
      <c r="U7" s="290"/>
      <c r="V7" s="290"/>
      <c r="W7" s="13"/>
    </row>
    <row r="8" spans="1:23" ht="15" customHeight="1" x14ac:dyDescent="0.25">
      <c r="A8" s="240"/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2"/>
      <c r="O8" s="12"/>
      <c r="P8" s="12"/>
      <c r="Q8" s="12"/>
      <c r="S8" s="291"/>
      <c r="T8" s="290"/>
      <c r="U8" s="290"/>
      <c r="V8" s="290"/>
      <c r="W8" s="290"/>
    </row>
    <row r="9" spans="1:23" ht="15" customHeight="1" x14ac:dyDescent="0.25">
      <c r="A9" s="240" t="s">
        <v>40</v>
      </c>
      <c r="B9" s="13">
        <v>17.46182442639611</v>
      </c>
      <c r="C9" s="13">
        <v>18.96115457165838</v>
      </c>
      <c r="D9" s="13">
        <v>18.777130496884958</v>
      </c>
      <c r="E9" s="13">
        <v>14.728734515842618</v>
      </c>
      <c r="F9" s="13"/>
      <c r="G9" s="13"/>
      <c r="H9" s="13">
        <v>63.933060688542078</v>
      </c>
      <c r="I9" s="13">
        <v>73.451334113295843</v>
      </c>
      <c r="J9" s="13">
        <v>64.088101608014412</v>
      </c>
      <c r="K9" s="13">
        <v>57.485100032189784</v>
      </c>
      <c r="L9" s="13"/>
      <c r="M9" s="13"/>
      <c r="N9" s="13">
        <v>26.351533097501157</v>
      </c>
      <c r="O9" s="13">
        <v>28.885573145853353</v>
      </c>
      <c r="P9" s="13">
        <v>23.48727029874691</v>
      </c>
      <c r="Q9" s="13">
        <v>29.451882201071417</v>
      </c>
      <c r="S9" s="292"/>
      <c r="T9" s="290"/>
      <c r="U9" s="290"/>
      <c r="V9" s="290"/>
      <c r="W9" s="290"/>
    </row>
    <row r="10" spans="1:23" ht="15" customHeight="1" x14ac:dyDescent="0.25">
      <c r="A10" s="240" t="s">
        <v>41</v>
      </c>
      <c r="B10" s="13">
        <v>17.758709883585162</v>
      </c>
      <c r="C10" s="13">
        <v>17.692041958509524</v>
      </c>
      <c r="D10" s="13">
        <v>19.744135945882338</v>
      </c>
      <c r="E10" s="13">
        <v>14.930795303838131</v>
      </c>
      <c r="F10" s="13"/>
      <c r="G10" s="13"/>
      <c r="H10" s="13">
        <v>49.628734804132833</v>
      </c>
      <c r="I10" s="13">
        <v>66.225919609287189</v>
      </c>
      <c r="J10" s="13">
        <v>46.793566961911573</v>
      </c>
      <c r="K10" s="13">
        <v>41.697340715901113</v>
      </c>
      <c r="L10" s="13"/>
      <c r="M10" s="13"/>
      <c r="N10" s="13">
        <v>13.491789168186111</v>
      </c>
      <c r="O10" s="13">
        <v>18.557291655656019</v>
      </c>
      <c r="P10" s="13">
        <v>11.838756407845082</v>
      </c>
      <c r="Q10" s="13">
        <v>12.386077713563637</v>
      </c>
      <c r="S10" s="291"/>
      <c r="T10" s="290"/>
      <c r="U10" s="290"/>
      <c r="V10" s="290"/>
      <c r="W10" s="290"/>
    </row>
    <row r="11" spans="1:23" ht="15" customHeight="1" x14ac:dyDescent="0.25">
      <c r="A11" s="240" t="s">
        <v>42</v>
      </c>
      <c r="B11" s="13">
        <v>16.792661397717971</v>
      </c>
      <c r="C11" s="13">
        <v>18.139137156746948</v>
      </c>
      <c r="D11" s="13">
        <v>18.055049218995332</v>
      </c>
      <c r="E11" s="13">
        <v>12.452263623167639</v>
      </c>
      <c r="F11" s="13"/>
      <c r="G11" s="13"/>
      <c r="H11" s="13">
        <v>52.889370303717797</v>
      </c>
      <c r="I11" s="13">
        <v>64.252854242898337</v>
      </c>
      <c r="J11" s="13">
        <v>50.358262045046466</v>
      </c>
      <c r="K11" s="13">
        <v>38.324494696818093</v>
      </c>
      <c r="L11" s="13"/>
      <c r="M11" s="13"/>
      <c r="N11" s="13">
        <v>9.8276724115245599</v>
      </c>
      <c r="O11" s="13">
        <v>14.264007439635989</v>
      </c>
      <c r="P11" s="13">
        <v>8.1975262736034278</v>
      </c>
      <c r="Q11" s="13">
        <v>7.1853831949941283</v>
      </c>
      <c r="S11" s="291"/>
      <c r="T11" s="290"/>
      <c r="U11" s="290"/>
      <c r="V11" s="290"/>
      <c r="W11" s="290"/>
    </row>
    <row r="12" spans="1:23" ht="15" customHeight="1" x14ac:dyDescent="0.25">
      <c r="A12" s="2" t="s">
        <v>43</v>
      </c>
      <c r="B12" s="13">
        <v>15.998318009903098</v>
      </c>
      <c r="C12" s="13">
        <v>19.709977716696642</v>
      </c>
      <c r="D12" s="13">
        <v>15.596922722687312</v>
      </c>
      <c r="E12" s="13">
        <v>9.9677036520181943</v>
      </c>
      <c r="F12" s="13"/>
      <c r="G12" s="13"/>
      <c r="H12" s="13">
        <v>51.443534916230128</v>
      </c>
      <c r="I12" s="13">
        <v>60.503108560497367</v>
      </c>
      <c r="J12" s="13">
        <v>44.839405757466913</v>
      </c>
      <c r="K12" s="13">
        <v>41.530524505588993</v>
      </c>
      <c r="L12" s="13"/>
      <c r="M12" s="13"/>
      <c r="N12" s="13">
        <v>7.4208711725426344</v>
      </c>
      <c r="O12" s="13">
        <v>11.923699801152088</v>
      </c>
      <c r="P12" s="13">
        <v>5.4023235701372245</v>
      </c>
      <c r="Q12" s="13">
        <v>3.8559286557320376</v>
      </c>
      <c r="S12" s="291"/>
      <c r="T12" s="290"/>
      <c r="U12" s="290"/>
      <c r="V12" s="290"/>
      <c r="W12" s="290"/>
    </row>
    <row r="13" spans="1:23" ht="15" customHeight="1" x14ac:dyDescent="0.25">
      <c r="A13" s="240"/>
      <c r="B13" s="12"/>
      <c r="C13" s="12"/>
      <c r="D13" s="12"/>
      <c r="E13" s="12"/>
      <c r="F13" s="14"/>
      <c r="G13" s="14"/>
      <c r="H13" s="12"/>
      <c r="I13" s="12"/>
      <c r="J13" s="12"/>
      <c r="K13" s="12"/>
      <c r="M13" s="14"/>
      <c r="N13" s="12"/>
      <c r="O13" s="12"/>
      <c r="P13" s="12"/>
      <c r="Q13" s="12"/>
      <c r="S13" s="291"/>
      <c r="T13" s="290"/>
      <c r="U13" s="290"/>
      <c r="V13" s="290"/>
      <c r="W13" s="290"/>
    </row>
    <row r="14" spans="1:23" s="20" customFormat="1" ht="15" customHeight="1" x14ac:dyDescent="0.25">
      <c r="A14" s="7" t="s">
        <v>9</v>
      </c>
      <c r="B14" s="18">
        <v>16.973958965185908</v>
      </c>
      <c r="C14" s="18">
        <v>18.646359831949798</v>
      </c>
      <c r="D14" s="18">
        <v>18.068857633395318</v>
      </c>
      <c r="E14" s="18">
        <v>13.32181110140119</v>
      </c>
      <c r="F14" s="18"/>
      <c r="G14" s="18"/>
      <c r="H14" s="18">
        <v>53.918194746248417</v>
      </c>
      <c r="I14" s="18">
        <v>64.485248376785492</v>
      </c>
      <c r="J14" s="18">
        <v>51.292021754017746</v>
      </c>
      <c r="K14" s="18">
        <v>45.046821418283173</v>
      </c>
      <c r="L14" s="18"/>
      <c r="M14" s="18"/>
      <c r="N14" s="18">
        <v>13.606927031238826</v>
      </c>
      <c r="O14" s="18">
        <v>16.341418152639552</v>
      </c>
      <c r="P14" s="18">
        <v>11.85602477682189</v>
      </c>
      <c r="Q14" s="18">
        <v>13.975757803024113</v>
      </c>
      <c r="S14" s="291"/>
      <c r="T14" s="290"/>
      <c r="U14" s="290"/>
      <c r="V14" s="290"/>
      <c r="W14" s="290"/>
    </row>
    <row r="15" spans="1:23" ht="15" customHeight="1" x14ac:dyDescent="0.25">
      <c r="A15" s="61"/>
      <c r="B15" s="330" t="s">
        <v>12</v>
      </c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T15" s="290"/>
      <c r="U15" s="290"/>
      <c r="V15" s="290"/>
      <c r="W15" s="290"/>
    </row>
    <row r="16" spans="1:23" ht="15" customHeight="1" x14ac:dyDescent="0.25">
      <c r="A16" s="240" t="s">
        <v>4</v>
      </c>
      <c r="B16" s="13">
        <v>4.9464096082704616</v>
      </c>
      <c r="C16" s="13">
        <v>6.306361743912432</v>
      </c>
      <c r="D16" s="13">
        <v>4.2365932072206078</v>
      </c>
      <c r="E16" s="13">
        <v>4.6068727669552327</v>
      </c>
      <c r="F16" s="13"/>
      <c r="G16" s="13"/>
      <c r="H16" s="13">
        <v>55.622038822604893</v>
      </c>
      <c r="I16" s="13">
        <v>63.141653809265662</v>
      </c>
      <c r="J16" s="13">
        <v>53.081054232763172</v>
      </c>
      <c r="K16" s="13">
        <v>45.706146408839778</v>
      </c>
      <c r="L16" s="13"/>
      <c r="M16" s="13"/>
      <c r="N16" s="13">
        <v>8.6624355337421655</v>
      </c>
      <c r="O16" s="13">
        <v>9.7757082644333479</v>
      </c>
      <c r="P16" s="13">
        <v>7.4660878116930647</v>
      </c>
      <c r="Q16" s="13">
        <v>9.8955807131434863</v>
      </c>
      <c r="S16" s="290"/>
      <c r="T16" s="290"/>
      <c r="U16" s="290"/>
      <c r="V16" s="290"/>
      <c r="W16" s="290"/>
    </row>
    <row r="17" spans="1:23" ht="15" customHeight="1" x14ac:dyDescent="0.25">
      <c r="A17" s="240" t="s">
        <v>5</v>
      </c>
      <c r="B17" s="13">
        <v>7.3969866633115249</v>
      </c>
      <c r="C17" s="13">
        <v>8.8193382975998791</v>
      </c>
      <c r="D17" s="13">
        <v>7.1461843120276756</v>
      </c>
      <c r="E17" s="13">
        <v>6.1490077914005772</v>
      </c>
      <c r="F17" s="13"/>
      <c r="G17" s="13"/>
      <c r="H17" s="13">
        <v>69.517679076393165</v>
      </c>
      <c r="I17" s="13">
        <v>74.583706632889488</v>
      </c>
      <c r="J17" s="13">
        <v>71.150861623001134</v>
      </c>
      <c r="K17" s="13">
        <v>56.606053947151565</v>
      </c>
      <c r="L17" s="13"/>
      <c r="M17" s="13"/>
      <c r="N17" s="13">
        <v>12.982977691387529</v>
      </c>
      <c r="O17" s="13">
        <v>16.35295491497714</v>
      </c>
      <c r="P17" s="13">
        <v>11.756203829859986</v>
      </c>
      <c r="Q17" s="13">
        <v>11.378930514075471</v>
      </c>
      <c r="S17" s="290"/>
      <c r="T17" s="290"/>
      <c r="U17" s="290"/>
      <c r="V17" s="290"/>
      <c r="W17" s="290"/>
    </row>
    <row r="18" spans="1:23" ht="15" customHeight="1" x14ac:dyDescent="0.25">
      <c r="A18" s="240" t="s">
        <v>6</v>
      </c>
      <c r="B18" s="13">
        <v>9.0083910679290078</v>
      </c>
      <c r="C18" s="13">
        <v>9.8998588024485947</v>
      </c>
      <c r="D18" s="13">
        <v>9.1288146393494856</v>
      </c>
      <c r="E18" s="13">
        <v>6.9008377569472801</v>
      </c>
      <c r="F18" s="13"/>
      <c r="G18" s="13"/>
      <c r="H18" s="13">
        <v>85.037611263462694</v>
      </c>
      <c r="I18" s="13">
        <v>90.448727901869887</v>
      </c>
      <c r="J18" s="13">
        <v>85.452476203614296</v>
      </c>
      <c r="K18" s="13">
        <v>67.871773197216996</v>
      </c>
      <c r="L18" s="13"/>
      <c r="M18" s="13"/>
      <c r="N18" s="13">
        <v>17.656241299373313</v>
      </c>
      <c r="O18" s="13">
        <v>21.898502989944237</v>
      </c>
      <c r="P18" s="13">
        <v>15.885281901130327</v>
      </c>
      <c r="Q18" s="13">
        <v>12.787180724325633</v>
      </c>
      <c r="S18" s="290"/>
      <c r="T18" s="290"/>
      <c r="U18" s="290"/>
      <c r="V18" s="290"/>
      <c r="W18" s="290"/>
    </row>
    <row r="19" spans="1:23" ht="15" customHeight="1" x14ac:dyDescent="0.25">
      <c r="A19" s="240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S19" s="291"/>
      <c r="T19" s="290"/>
      <c r="U19" s="290"/>
      <c r="V19" s="290"/>
      <c r="W19" s="290"/>
    </row>
    <row r="20" spans="1:23" ht="15" customHeight="1" x14ac:dyDescent="0.25">
      <c r="A20" s="240" t="s">
        <v>40</v>
      </c>
      <c r="B20" s="13">
        <v>9.0740904436120076</v>
      </c>
      <c r="C20" s="13">
        <v>10.4270456446444</v>
      </c>
      <c r="D20" s="13">
        <v>8.6176243591392705</v>
      </c>
      <c r="E20" s="13">
        <v>8.8925514547967044</v>
      </c>
      <c r="F20" s="13"/>
      <c r="G20" s="13"/>
      <c r="H20" s="13">
        <v>76.418609994256173</v>
      </c>
      <c r="I20" s="13">
        <v>86.911334247285936</v>
      </c>
      <c r="J20" s="13">
        <v>79.595028031736732</v>
      </c>
      <c r="K20" s="13">
        <v>58.338389274880122</v>
      </c>
      <c r="L20" s="13"/>
      <c r="M20" s="13"/>
      <c r="N20" s="13">
        <v>23.798461591896501</v>
      </c>
      <c r="O20" s="13">
        <v>27.212777556358773</v>
      </c>
      <c r="P20" s="13">
        <v>21.463519718046818</v>
      </c>
      <c r="Q20" s="13">
        <v>26.00768963095322</v>
      </c>
      <c r="S20" s="291"/>
      <c r="T20" s="290"/>
      <c r="U20" s="290"/>
      <c r="V20" s="290"/>
      <c r="W20" s="290"/>
    </row>
    <row r="21" spans="1:23" ht="15" customHeight="1" x14ac:dyDescent="0.25">
      <c r="A21" s="240" t="s">
        <v>41</v>
      </c>
      <c r="B21" s="13">
        <v>6.3268222465469997</v>
      </c>
      <c r="C21" s="13">
        <v>7.823528637277116</v>
      </c>
      <c r="D21" s="13">
        <v>6.1693910664717793</v>
      </c>
      <c r="E21" s="13">
        <v>4.9456235712333259</v>
      </c>
      <c r="F21" s="13"/>
      <c r="G21" s="13"/>
      <c r="H21" s="13">
        <v>73.061359319514409</v>
      </c>
      <c r="I21" s="13">
        <v>84.789559842724486</v>
      </c>
      <c r="J21" s="13">
        <v>72.658508487838802</v>
      </c>
      <c r="K21" s="13">
        <v>52.998597629719249</v>
      </c>
      <c r="L21" s="13"/>
      <c r="M21" s="13"/>
      <c r="N21" s="13">
        <v>11.124289505517773</v>
      </c>
      <c r="O21" s="13">
        <v>16.066320537307544</v>
      </c>
      <c r="P21" s="13">
        <v>9.6907642714368869</v>
      </c>
      <c r="Q21" s="13">
        <v>8.1012175653458502</v>
      </c>
      <c r="S21" s="291"/>
      <c r="T21" s="290"/>
      <c r="U21" s="290"/>
      <c r="V21" s="290"/>
      <c r="W21" s="290"/>
    </row>
    <row r="22" spans="1:23" ht="15" customHeight="1" x14ac:dyDescent="0.25">
      <c r="A22" s="240" t="s">
        <v>42</v>
      </c>
      <c r="B22" s="13">
        <v>5.4117770976880744</v>
      </c>
      <c r="C22" s="13">
        <v>6.8389479901291654</v>
      </c>
      <c r="D22" s="13">
        <v>4.9166981814708501</v>
      </c>
      <c r="E22" s="13">
        <v>3.8311548226860124</v>
      </c>
      <c r="F22" s="13"/>
      <c r="G22" s="13"/>
      <c r="H22" s="13">
        <v>71.90893481240964</v>
      </c>
      <c r="I22" s="13">
        <v>78.427028523954576</v>
      </c>
      <c r="J22" s="13">
        <v>68.872900595231371</v>
      </c>
      <c r="K22" s="13">
        <v>58.670228125902405</v>
      </c>
      <c r="L22" s="13"/>
      <c r="M22" s="13"/>
      <c r="N22" s="13">
        <v>8.3377414211720371</v>
      </c>
      <c r="O22" s="13">
        <v>12.883693642834212</v>
      </c>
      <c r="P22" s="13">
        <v>5.9482679367376532</v>
      </c>
      <c r="Q22" s="13">
        <v>5.0465886458027764</v>
      </c>
      <c r="S22" s="291"/>
      <c r="T22" s="290"/>
      <c r="U22" s="290"/>
      <c r="V22" s="290"/>
      <c r="W22" s="290"/>
    </row>
    <row r="23" spans="1:23" ht="15" customHeight="1" x14ac:dyDescent="0.25">
      <c r="A23" s="2" t="s">
        <v>43</v>
      </c>
      <c r="B23" s="13">
        <v>6.6324763310687107</v>
      </c>
      <c r="C23" s="13">
        <v>8.4277344708356914</v>
      </c>
      <c r="D23" s="13">
        <v>5.4236210281148551</v>
      </c>
      <c r="E23" s="13">
        <v>5.217771526040389</v>
      </c>
      <c r="F23" s="13"/>
      <c r="G23" s="13"/>
      <c r="H23" s="13">
        <v>59.847808679597492</v>
      </c>
      <c r="I23" s="13">
        <v>65.52584082131699</v>
      </c>
      <c r="J23" s="13">
        <v>54.281790392368237</v>
      </c>
      <c r="K23" s="13">
        <v>51.616728595145865</v>
      </c>
      <c r="L23" s="13"/>
      <c r="M23" s="13"/>
      <c r="N23" s="13">
        <v>7.4652836180800639</v>
      </c>
      <c r="O23" s="13">
        <v>10.899544830035609</v>
      </c>
      <c r="P23" s="13">
        <v>5.5368883233309827</v>
      </c>
      <c r="Q23" s="13">
        <v>3.5709640054261311</v>
      </c>
      <c r="S23" s="291"/>
      <c r="T23" s="290"/>
      <c r="U23" s="290"/>
      <c r="V23" s="290"/>
      <c r="W23" s="290"/>
    </row>
    <row r="24" spans="1:23" ht="15" customHeight="1" x14ac:dyDescent="0.25">
      <c r="A24" s="240"/>
      <c r="B24" s="12"/>
      <c r="C24" s="12"/>
      <c r="D24" s="12"/>
      <c r="E24" s="12"/>
      <c r="F24" s="14"/>
      <c r="G24" s="14"/>
      <c r="H24" s="12"/>
      <c r="I24" s="12"/>
      <c r="J24" s="12"/>
      <c r="K24" s="12"/>
      <c r="M24" s="14"/>
      <c r="N24" s="12"/>
      <c r="O24" s="12"/>
      <c r="P24" s="12"/>
      <c r="Q24" s="12"/>
      <c r="S24" s="291"/>
      <c r="T24" s="290"/>
      <c r="U24" s="290"/>
      <c r="V24" s="290"/>
      <c r="W24" s="290"/>
    </row>
    <row r="25" spans="1:23" ht="15" customHeight="1" x14ac:dyDescent="0.25">
      <c r="A25" s="7" t="s">
        <v>9</v>
      </c>
      <c r="B25" s="18">
        <v>6.6404523084643845</v>
      </c>
      <c r="C25" s="18">
        <v>7.9942022466294311</v>
      </c>
      <c r="D25" s="18">
        <v>6.1712231360150787</v>
      </c>
      <c r="E25" s="18">
        <v>5.5786481198910511</v>
      </c>
      <c r="F25" s="18"/>
      <c r="G25" s="18"/>
      <c r="H25" s="18">
        <v>70.496179255335349</v>
      </c>
      <c r="I25" s="18">
        <v>77.00286346641991</v>
      </c>
      <c r="J25" s="18">
        <v>70.444265838922462</v>
      </c>
      <c r="K25" s="18">
        <v>55.811453468504389</v>
      </c>
      <c r="L25" s="18"/>
      <c r="M25" s="18"/>
      <c r="N25" s="18">
        <v>12.133966136869461</v>
      </c>
      <c r="O25" s="18">
        <v>15.079234528623095</v>
      </c>
      <c r="P25" s="18">
        <v>10.601810641776005</v>
      </c>
      <c r="Q25" s="18">
        <v>10.981081952331307</v>
      </c>
      <c r="S25" s="291"/>
      <c r="T25" s="290"/>
      <c r="U25" s="290"/>
      <c r="V25" s="290"/>
      <c r="W25" s="290"/>
    </row>
    <row r="26" spans="1:23" ht="15" customHeight="1" x14ac:dyDescent="0.25">
      <c r="A26" s="61"/>
      <c r="B26" s="330" t="s">
        <v>13</v>
      </c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T26" s="290"/>
      <c r="U26" s="290"/>
      <c r="V26" s="290"/>
      <c r="W26" s="290"/>
    </row>
    <row r="27" spans="1:23" ht="15" customHeight="1" x14ac:dyDescent="0.25">
      <c r="A27" s="240" t="s">
        <v>4</v>
      </c>
      <c r="B27" s="13">
        <v>31.551739218594072</v>
      </c>
      <c r="C27" s="13">
        <v>41.218671617324674</v>
      </c>
      <c r="D27" s="13">
        <v>34.749043936148581</v>
      </c>
      <c r="E27" s="13">
        <v>20.796111597401158</v>
      </c>
      <c r="F27" s="13"/>
      <c r="G27" s="13"/>
      <c r="H27" s="13">
        <v>38.884188043611807</v>
      </c>
      <c r="I27" s="13">
        <v>49.51905223943173</v>
      </c>
      <c r="J27" s="13">
        <v>35.914984508891621</v>
      </c>
      <c r="K27" s="13">
        <v>33.052432514146311</v>
      </c>
      <c r="L27" s="13"/>
      <c r="M27" s="13"/>
      <c r="N27" s="13">
        <v>12.26385224764738</v>
      </c>
      <c r="O27" s="13">
        <v>13.867289618230567</v>
      </c>
      <c r="P27" s="13">
        <v>10.440533633659085</v>
      </c>
      <c r="Q27" s="13">
        <v>14.055376510943532</v>
      </c>
      <c r="S27" s="290"/>
      <c r="T27" s="290"/>
      <c r="U27" s="290"/>
      <c r="V27" s="290"/>
      <c r="W27" s="290"/>
    </row>
    <row r="28" spans="1:23" ht="15" customHeight="1" x14ac:dyDescent="0.25">
      <c r="A28" s="240" t="s">
        <v>5</v>
      </c>
      <c r="B28" s="13">
        <v>29.617793499460916</v>
      </c>
      <c r="C28" s="13">
        <v>42.17661574142744</v>
      </c>
      <c r="D28" s="13">
        <v>34.460854115772008</v>
      </c>
      <c r="E28" s="13">
        <v>17.858162201814011</v>
      </c>
      <c r="F28" s="13"/>
      <c r="G28" s="13"/>
      <c r="H28" s="13">
        <v>55.984064527212198</v>
      </c>
      <c r="I28" s="13">
        <v>64.921703656813293</v>
      </c>
      <c r="J28" s="13">
        <v>55.402865311409123</v>
      </c>
      <c r="K28" s="13">
        <v>47.205970624181894</v>
      </c>
      <c r="L28" s="13"/>
      <c r="M28" s="13"/>
      <c r="N28" s="13">
        <v>15.386035390097764</v>
      </c>
      <c r="O28" s="13">
        <v>16.768130943908911</v>
      </c>
      <c r="P28" s="13">
        <v>13.527840027581451</v>
      </c>
      <c r="Q28" s="13">
        <v>17.034694807287227</v>
      </c>
      <c r="S28" s="290"/>
      <c r="T28" s="290"/>
      <c r="U28" s="290"/>
      <c r="V28" s="290"/>
      <c r="W28" s="290"/>
    </row>
    <row r="29" spans="1:23" ht="15" customHeight="1" x14ac:dyDescent="0.25">
      <c r="A29" s="240" t="s">
        <v>6</v>
      </c>
      <c r="B29" s="13">
        <v>29.901499612562105</v>
      </c>
      <c r="C29" s="13">
        <v>42.204594719145234</v>
      </c>
      <c r="D29" s="13">
        <v>33.66256087940733</v>
      </c>
      <c r="E29" s="13">
        <v>18.19271998343844</v>
      </c>
      <c r="F29" s="13"/>
      <c r="G29" s="13"/>
      <c r="H29" s="13">
        <v>67.615535762466678</v>
      </c>
      <c r="I29" s="13">
        <v>75.477459078546943</v>
      </c>
      <c r="J29" s="13">
        <v>65.901123638436147</v>
      </c>
      <c r="K29" s="13">
        <v>60.560497356406373</v>
      </c>
      <c r="L29" s="13"/>
      <c r="M29" s="13"/>
      <c r="N29" s="13">
        <v>22.807068430799436</v>
      </c>
      <c r="O29" s="13">
        <v>32.172923346436043</v>
      </c>
      <c r="P29" s="13">
        <v>21.15036511364805</v>
      </c>
      <c r="Q29" s="13">
        <v>19.434065814809419</v>
      </c>
      <c r="S29" s="290"/>
      <c r="T29" s="290"/>
      <c r="U29" s="290"/>
      <c r="V29" s="290"/>
      <c r="W29" s="290"/>
    </row>
    <row r="30" spans="1:23" ht="15" customHeight="1" x14ac:dyDescent="0.25">
      <c r="A30" s="240"/>
      <c r="B30" s="12"/>
      <c r="C30" s="12"/>
      <c r="D30" s="12"/>
      <c r="E30" s="12"/>
      <c r="F30" s="13"/>
      <c r="G30" s="13"/>
      <c r="H30" s="12"/>
      <c r="I30" s="12"/>
      <c r="J30" s="12"/>
      <c r="K30" s="12"/>
      <c r="L30" s="13"/>
      <c r="M30" s="13"/>
      <c r="N30" s="12"/>
      <c r="O30" s="12"/>
      <c r="P30" s="12"/>
      <c r="Q30" s="12"/>
      <c r="S30" s="291"/>
      <c r="T30" s="290"/>
      <c r="U30" s="290"/>
      <c r="V30" s="290"/>
      <c r="W30" s="290"/>
    </row>
    <row r="31" spans="1:23" ht="15" customHeight="1" x14ac:dyDescent="0.25">
      <c r="A31" s="240" t="s">
        <v>40</v>
      </c>
      <c r="B31" s="13">
        <v>28.708862939269615</v>
      </c>
      <c r="C31" s="13">
        <v>43.363491747862398</v>
      </c>
      <c r="D31" s="13">
        <v>35.571846802090469</v>
      </c>
      <c r="E31" s="13">
        <v>18.83078119992269</v>
      </c>
      <c r="F31" s="13"/>
      <c r="G31" s="13"/>
      <c r="H31" s="13">
        <v>58.641440353661743</v>
      </c>
      <c r="I31" s="13">
        <v>64.196823213216661</v>
      </c>
      <c r="J31" s="13">
        <v>57.877882152006833</v>
      </c>
      <c r="K31" s="13">
        <v>57.201878666224935</v>
      </c>
      <c r="L31" s="13"/>
      <c r="M31" s="13"/>
      <c r="N31" s="13">
        <v>29.618179604944089</v>
      </c>
      <c r="O31" s="13">
        <v>33.550727877816172</v>
      </c>
      <c r="P31" s="13">
        <v>26.60658837678892</v>
      </c>
      <c r="Q31" s="13">
        <v>31.775302518370012</v>
      </c>
      <c r="S31" s="291"/>
      <c r="T31" s="290"/>
      <c r="U31" s="290"/>
      <c r="V31" s="290"/>
      <c r="W31" s="290"/>
    </row>
    <row r="32" spans="1:23" ht="15" customHeight="1" x14ac:dyDescent="0.25">
      <c r="A32" s="240" t="s">
        <v>41</v>
      </c>
      <c r="B32" s="13">
        <v>32.928754977964786</v>
      </c>
      <c r="C32" s="13">
        <v>42.592279396220036</v>
      </c>
      <c r="D32" s="13">
        <v>40.107721011632059</v>
      </c>
      <c r="E32" s="13">
        <v>22.405405157784472</v>
      </c>
      <c r="F32" s="13"/>
      <c r="G32" s="13"/>
      <c r="H32" s="13">
        <v>43.654253856165454</v>
      </c>
      <c r="I32" s="13">
        <v>57.622191180537342</v>
      </c>
      <c r="J32" s="13">
        <v>40.825298107908168</v>
      </c>
      <c r="K32" s="13">
        <v>39.829526609206106</v>
      </c>
      <c r="L32" s="13"/>
      <c r="M32" s="13"/>
      <c r="N32" s="13">
        <v>16.415860121368592</v>
      </c>
      <c r="O32" s="13">
        <v>24.575720372643893</v>
      </c>
      <c r="P32" s="13">
        <v>14.784818355776633</v>
      </c>
      <c r="Q32" s="13">
        <v>15.309330172258568</v>
      </c>
      <c r="S32" s="291"/>
      <c r="T32" s="290"/>
      <c r="U32" s="290"/>
      <c r="V32" s="290"/>
      <c r="W32" s="290"/>
    </row>
    <row r="33" spans="1:28" ht="15" customHeight="1" x14ac:dyDescent="0.25">
      <c r="A33" s="240" t="s">
        <v>42</v>
      </c>
      <c r="B33" s="13">
        <v>31.614652839400652</v>
      </c>
      <c r="C33" s="13">
        <v>40.948903249191524</v>
      </c>
      <c r="D33" s="13">
        <v>34.43647026647141</v>
      </c>
      <c r="E33" s="13">
        <v>19.520092512286787</v>
      </c>
      <c r="F33" s="13"/>
      <c r="G33" s="13"/>
      <c r="H33" s="13">
        <v>48.649206817748009</v>
      </c>
      <c r="I33" s="13">
        <v>59.473944448478434</v>
      </c>
      <c r="J33" s="13">
        <v>47.062312630819122</v>
      </c>
      <c r="K33" s="13">
        <v>35.050762010965528</v>
      </c>
      <c r="L33" s="13"/>
      <c r="M33" s="13"/>
      <c r="N33" s="13">
        <v>11.54576420336763</v>
      </c>
      <c r="O33" s="13">
        <v>16.74966281086181</v>
      </c>
      <c r="P33" s="13">
        <v>10.636705203938794</v>
      </c>
      <c r="Q33" s="13">
        <v>8.7388888966767269</v>
      </c>
      <c r="S33" s="291"/>
      <c r="T33" s="290"/>
      <c r="U33" s="290"/>
      <c r="V33" s="290"/>
      <c r="W33" s="290"/>
    </row>
    <row r="34" spans="1:28" ht="15" customHeight="1" x14ac:dyDescent="0.25">
      <c r="A34" s="2" t="s">
        <v>43</v>
      </c>
      <c r="B34" s="13">
        <v>28.821405232466319</v>
      </c>
      <c r="C34" s="13">
        <v>41.478658777120316</v>
      </c>
      <c r="D34" s="13">
        <v>28.067879349600837</v>
      </c>
      <c r="E34" s="13">
        <v>14.510859915961413</v>
      </c>
      <c r="F34" s="13"/>
      <c r="G34" s="13"/>
      <c r="H34" s="13">
        <v>48.795604720522448</v>
      </c>
      <c r="I34" s="13">
        <v>58.533653388924598</v>
      </c>
      <c r="J34" s="13">
        <v>42.602885876694359</v>
      </c>
      <c r="K34" s="13">
        <v>38.062998762864176</v>
      </c>
      <c r="L34" s="13"/>
      <c r="M34" s="13"/>
      <c r="N34" s="13">
        <v>7.3701581158736165</v>
      </c>
      <c r="O34" s="13">
        <v>13.643013468673763</v>
      </c>
      <c r="P34" s="13">
        <v>5.2668984128119547</v>
      </c>
      <c r="Q34" s="13">
        <v>4.0764871096808486</v>
      </c>
      <c r="S34" s="291"/>
      <c r="T34" s="290"/>
      <c r="U34" s="290"/>
      <c r="V34" s="290"/>
      <c r="W34" s="290"/>
    </row>
    <row r="35" spans="1:28" ht="15" customHeight="1" x14ac:dyDescent="0.25">
      <c r="A35" s="240"/>
      <c r="F35" s="14"/>
      <c r="G35" s="14"/>
      <c r="H35" s="12"/>
      <c r="I35" s="12"/>
      <c r="J35" s="12"/>
      <c r="K35" s="12"/>
      <c r="M35" s="14"/>
      <c r="N35" s="13"/>
      <c r="O35" s="13"/>
      <c r="P35" s="13"/>
      <c r="Q35" s="13"/>
      <c r="S35" s="291"/>
    </row>
    <row r="36" spans="1:28" ht="15" customHeight="1" x14ac:dyDescent="0.25">
      <c r="A36" s="8" t="s">
        <v>9</v>
      </c>
      <c r="B36" s="35">
        <v>30.732240919595672</v>
      </c>
      <c r="C36" s="35">
        <v>41.659949346093811</v>
      </c>
      <c r="D36" s="35">
        <v>34.448035167898702</v>
      </c>
      <c r="E36" s="35">
        <v>19.435938011072004</v>
      </c>
      <c r="F36" s="35"/>
      <c r="G36" s="35"/>
      <c r="H36" s="35">
        <v>49.148913137535651</v>
      </c>
      <c r="I36" s="35">
        <v>59.295815535188488</v>
      </c>
      <c r="J36" s="35">
        <v>46.568586909195794</v>
      </c>
      <c r="K36" s="35">
        <v>42.607048466679359</v>
      </c>
      <c r="L36" s="35"/>
      <c r="M36" s="35"/>
      <c r="N36" s="35">
        <v>15.368592229647621</v>
      </c>
      <c r="O36" s="35">
        <v>18.828872607413629</v>
      </c>
      <c r="P36" s="35">
        <v>13.386011172108358</v>
      </c>
      <c r="Q36" s="35">
        <v>16.092002188133794</v>
      </c>
      <c r="S36" s="291"/>
      <c r="T36" s="290"/>
      <c r="U36" s="290"/>
      <c r="V36" s="290"/>
      <c r="W36" s="290"/>
    </row>
    <row r="37" spans="1:28" s="41" customFormat="1" ht="12.75" customHeight="1" x14ac:dyDescent="0.25">
      <c r="A37" s="9" t="s">
        <v>10</v>
      </c>
      <c r="B37" s="39"/>
      <c r="C37" s="39"/>
      <c r="D37" s="39"/>
      <c r="E37" s="39"/>
      <c r="F37" s="40"/>
      <c r="G37" s="40"/>
      <c r="H37" s="39"/>
      <c r="I37" s="39"/>
      <c r="J37" s="39"/>
      <c r="K37" s="39"/>
      <c r="M37" s="40"/>
      <c r="N37" s="39"/>
      <c r="O37" s="39"/>
      <c r="P37" s="39"/>
      <c r="Q37" s="39"/>
      <c r="S37" s="291"/>
      <c r="T37" s="291"/>
      <c r="U37" s="291"/>
      <c r="V37" s="291"/>
      <c r="W37" s="252"/>
    </row>
    <row r="38" spans="1:28" ht="16.5" customHeight="1" x14ac:dyDescent="0.25">
      <c r="A38" s="240"/>
      <c r="B38" s="42"/>
      <c r="C38" s="42"/>
      <c r="D38" s="42"/>
      <c r="E38" s="42"/>
      <c r="F38" s="14"/>
      <c r="G38" s="14"/>
      <c r="M38" s="14"/>
      <c r="S38" s="290"/>
      <c r="T38" s="290"/>
      <c r="U38" s="290"/>
      <c r="V38" s="290"/>
      <c r="W38" s="13"/>
    </row>
    <row r="39" spans="1:28" ht="16.5" customHeight="1" x14ac:dyDescent="0.25">
      <c r="A39" s="240"/>
      <c r="B39" s="42"/>
      <c r="C39" s="42"/>
      <c r="D39" s="42"/>
      <c r="E39" s="42"/>
      <c r="F39" s="14"/>
      <c r="G39" s="14"/>
      <c r="M39" s="14"/>
      <c r="S39" s="290"/>
      <c r="T39" s="290"/>
      <c r="U39" s="290"/>
      <c r="V39" s="290"/>
      <c r="W39" s="13"/>
    </row>
    <row r="40" spans="1:28" ht="17.25" customHeight="1" x14ac:dyDescent="0.25">
      <c r="A40" s="240"/>
      <c r="B40" s="42"/>
      <c r="C40" s="42"/>
      <c r="D40" s="42"/>
      <c r="E40" s="42"/>
      <c r="F40" s="14"/>
      <c r="G40" s="14"/>
      <c r="M40" s="14"/>
      <c r="S40" s="290"/>
      <c r="T40" s="290"/>
      <c r="U40" s="290"/>
      <c r="V40" s="290"/>
      <c r="W40" s="13"/>
    </row>
    <row r="41" spans="1:28" ht="15.75" customHeight="1" x14ac:dyDescent="0.25">
      <c r="A41" s="240"/>
      <c r="B41" s="42"/>
      <c r="C41" s="42"/>
      <c r="D41" s="42"/>
      <c r="E41" s="42"/>
      <c r="F41" s="14"/>
      <c r="G41" s="14"/>
      <c r="M41" s="14"/>
      <c r="S41" s="291"/>
      <c r="T41" s="291"/>
      <c r="U41" s="291"/>
      <c r="V41" s="291"/>
      <c r="W41" s="13"/>
    </row>
    <row r="42" spans="1:28" ht="15.75" customHeight="1" x14ac:dyDescent="0.25">
      <c r="B42" s="332"/>
      <c r="C42" s="332"/>
      <c r="D42" s="332"/>
      <c r="E42" s="332"/>
      <c r="F42" s="332"/>
      <c r="G42" s="233"/>
      <c r="M42" s="233"/>
      <c r="S42" s="291"/>
      <c r="T42" s="291"/>
      <c r="U42" s="291"/>
      <c r="V42" s="291"/>
      <c r="W42" s="13"/>
    </row>
    <row r="43" spans="1:28" ht="15.75" customHeight="1" x14ac:dyDescent="0.25">
      <c r="A43" s="240"/>
      <c r="B43" s="42"/>
      <c r="C43" s="42"/>
      <c r="D43" s="42"/>
      <c r="E43" s="42"/>
      <c r="F43" s="14"/>
      <c r="G43" s="14"/>
      <c r="M43" s="14"/>
      <c r="S43" s="291"/>
      <c r="T43" s="291"/>
      <c r="U43" s="291"/>
      <c r="V43" s="291"/>
      <c r="W43" s="13"/>
    </row>
    <row r="44" spans="1:28" ht="15.75" customHeight="1" x14ac:dyDescent="0.25">
      <c r="A44" s="240"/>
      <c r="B44" s="42"/>
      <c r="C44" s="42"/>
      <c r="D44" s="42"/>
      <c r="E44" s="42"/>
      <c r="F44" s="14"/>
      <c r="G44" s="14"/>
      <c r="M44" s="14"/>
      <c r="S44" s="291"/>
      <c r="T44" s="291"/>
      <c r="U44" s="291"/>
      <c r="V44" s="291"/>
      <c r="W44" s="13"/>
    </row>
    <row r="45" spans="1:28" ht="15.75" customHeight="1" x14ac:dyDescent="0.25">
      <c r="A45" s="240"/>
      <c r="B45" s="42"/>
      <c r="C45" s="42"/>
      <c r="D45" s="42"/>
      <c r="E45" s="42"/>
      <c r="F45" s="14"/>
      <c r="G45" s="14"/>
      <c r="M45" s="14"/>
      <c r="S45" s="291"/>
      <c r="T45" s="291"/>
      <c r="U45" s="291"/>
      <c r="V45" s="291"/>
      <c r="W45" s="13"/>
    </row>
    <row r="46" spans="1:28" ht="15.75" customHeight="1" x14ac:dyDescent="0.25">
      <c r="A46" s="240"/>
      <c r="B46" s="42"/>
      <c r="C46" s="42"/>
      <c r="D46" s="42"/>
      <c r="E46" s="42"/>
      <c r="F46" s="14"/>
      <c r="G46" s="14"/>
      <c r="M46" s="14"/>
      <c r="S46" s="291"/>
      <c r="T46" s="291"/>
      <c r="U46" s="291"/>
      <c r="V46" s="291"/>
      <c r="W46" s="13"/>
    </row>
    <row r="47" spans="1:28" ht="15.75" customHeight="1" x14ac:dyDescent="0.25">
      <c r="A47" s="240"/>
      <c r="B47" s="42"/>
      <c r="C47" s="42"/>
      <c r="D47" s="42"/>
      <c r="E47" s="42"/>
      <c r="F47" s="14"/>
      <c r="G47" s="14"/>
      <c r="M47" s="14"/>
      <c r="S47" s="291"/>
      <c r="T47" s="291"/>
      <c r="U47" s="291"/>
      <c r="V47" s="291"/>
      <c r="W47" s="13"/>
    </row>
    <row r="48" spans="1:28" s="239" customFormat="1" ht="15.75" customHeight="1" x14ac:dyDescent="0.25">
      <c r="A48" s="240"/>
      <c r="B48" s="42"/>
      <c r="C48" s="42"/>
      <c r="D48" s="42"/>
      <c r="E48" s="42"/>
      <c r="F48" s="14"/>
      <c r="G48" s="14"/>
      <c r="H48" s="26"/>
      <c r="I48" s="26"/>
      <c r="J48" s="26"/>
      <c r="K48" s="26"/>
      <c r="M48" s="14"/>
      <c r="N48" s="26"/>
      <c r="O48" s="26"/>
      <c r="P48" s="26"/>
      <c r="Q48" s="26"/>
      <c r="S48" s="291"/>
      <c r="T48" s="291"/>
      <c r="U48" s="291"/>
      <c r="V48" s="291"/>
      <c r="W48" s="28"/>
      <c r="X48" s="278"/>
      <c r="Y48" s="278"/>
      <c r="Z48" s="278"/>
      <c r="AA48" s="278"/>
      <c r="AB48" s="278"/>
    </row>
    <row r="49" spans="2:28" s="239" customFormat="1" ht="12.75" customHeight="1" x14ac:dyDescent="0.25">
      <c r="B49" s="26"/>
      <c r="C49" s="26"/>
      <c r="D49" s="26"/>
      <c r="E49" s="26"/>
      <c r="H49" s="26"/>
      <c r="I49" s="26"/>
      <c r="J49" s="26"/>
      <c r="K49" s="26"/>
      <c r="N49" s="26"/>
      <c r="O49" s="26"/>
      <c r="P49" s="26"/>
      <c r="Q49" s="26"/>
      <c r="S49" s="290"/>
      <c r="T49" s="290"/>
      <c r="U49" s="290"/>
      <c r="V49" s="290"/>
      <c r="W49" s="28"/>
      <c r="X49" s="278"/>
      <c r="Y49" s="278"/>
      <c r="Z49" s="278"/>
      <c r="AA49" s="278"/>
      <c r="AB49" s="278"/>
    </row>
    <row r="50" spans="2:28" ht="12.5" x14ac:dyDescent="0.25">
      <c r="S50" s="290"/>
      <c r="T50" s="290"/>
      <c r="U50" s="290"/>
      <c r="V50" s="290"/>
      <c r="W50" s="13"/>
    </row>
    <row r="51" spans="2:28" ht="12.5" x14ac:dyDescent="0.25">
      <c r="S51" s="290"/>
      <c r="T51" s="290"/>
      <c r="U51" s="290"/>
      <c r="V51" s="290"/>
      <c r="W51" s="13"/>
    </row>
    <row r="52" spans="2:28" x14ac:dyDescent="0.35">
      <c r="T52" s="13"/>
      <c r="U52" s="13"/>
      <c r="V52" s="13"/>
      <c r="W52" s="13"/>
    </row>
    <row r="53" spans="2:28" x14ac:dyDescent="0.35">
      <c r="T53" s="13"/>
      <c r="U53" s="13"/>
      <c r="V53" s="13"/>
      <c r="W53" s="13"/>
    </row>
    <row r="54" spans="2:28" x14ac:dyDescent="0.35">
      <c r="T54" s="13"/>
      <c r="U54" s="13"/>
      <c r="V54" s="13"/>
      <c r="W54" s="13"/>
    </row>
    <row r="55" spans="2:28" x14ac:dyDescent="0.35">
      <c r="T55" s="13"/>
      <c r="U55" s="13"/>
      <c r="V55" s="13"/>
      <c r="W55" s="13"/>
    </row>
  </sheetData>
  <mergeCells count="9">
    <mergeCell ref="B15:Q15"/>
    <mergeCell ref="B26:Q26"/>
    <mergeCell ref="B42:F42"/>
    <mergeCell ref="A1:Q1"/>
    <mergeCell ref="A2:A3"/>
    <mergeCell ref="B2:E2"/>
    <mergeCell ref="H2:K2"/>
    <mergeCell ref="N2:Q2"/>
    <mergeCell ref="B4:Q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9"/>
  <sheetViews>
    <sheetView zoomScaleNormal="100" workbookViewId="0">
      <selection sqref="A1:P1"/>
    </sheetView>
  </sheetViews>
  <sheetFormatPr defaultColWidth="9.1796875" defaultRowHeight="10" x14ac:dyDescent="0.35"/>
  <cols>
    <col min="1" max="1" width="16.7265625" style="2" bestFit="1" customWidth="1"/>
    <col min="2" max="2" width="9.1796875" style="16" customWidth="1"/>
    <col min="3" max="3" width="6.7265625" style="16" customWidth="1"/>
    <col min="4" max="4" width="7.1796875" style="190" customWidth="1"/>
    <col min="5" max="5" width="9.1796875" style="16" customWidth="1"/>
    <col min="6" max="6" width="7.26953125" style="16" customWidth="1"/>
    <col min="7" max="7" width="6.81640625" style="190" customWidth="1"/>
    <col min="8" max="8" width="8" style="16" customWidth="1"/>
    <col min="9" max="9" width="7" style="16" customWidth="1"/>
    <col min="10" max="10" width="5.81640625" style="190" customWidth="1"/>
    <col min="11" max="11" width="8.54296875" style="16" customWidth="1"/>
    <col min="12" max="12" width="6.54296875" style="16" customWidth="1"/>
    <col min="13" max="13" width="6.54296875" style="190" customWidth="1"/>
    <col min="14" max="14" width="7.54296875" style="16" customWidth="1"/>
    <col min="15" max="15" width="7.26953125" style="16" customWidth="1"/>
    <col min="16" max="16" width="11" style="190" customWidth="1"/>
    <col min="17" max="17" width="1.7265625" style="16" customWidth="1"/>
    <col min="18" max="16384" width="9.1796875" style="2"/>
  </cols>
  <sheetData>
    <row r="1" spans="1:17" ht="23.25" customHeight="1" x14ac:dyDescent="0.35">
      <c r="A1" s="336" t="s">
        <v>211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7"/>
    </row>
    <row r="2" spans="1:17" ht="36" customHeight="1" x14ac:dyDescent="0.35">
      <c r="A2" s="253" t="s">
        <v>38</v>
      </c>
      <c r="B2" s="348" t="s">
        <v>40</v>
      </c>
      <c r="C2" s="348"/>
      <c r="D2" s="348"/>
      <c r="E2" s="330" t="s">
        <v>41</v>
      </c>
      <c r="F2" s="330"/>
      <c r="G2" s="330"/>
      <c r="H2" s="330" t="s">
        <v>42</v>
      </c>
      <c r="I2" s="330"/>
      <c r="J2" s="330"/>
      <c r="K2" s="330" t="s">
        <v>43</v>
      </c>
      <c r="L2" s="330"/>
      <c r="M2" s="330"/>
      <c r="N2" s="348" t="s">
        <v>44</v>
      </c>
      <c r="O2" s="348"/>
      <c r="P2" s="348"/>
      <c r="Q2" s="254"/>
    </row>
    <row r="3" spans="1:17" ht="20.25" customHeight="1" x14ac:dyDescent="0.35">
      <c r="A3" s="5"/>
      <c r="B3" s="187">
        <v>2021</v>
      </c>
      <c r="C3" s="187">
        <v>2022</v>
      </c>
      <c r="D3" s="187">
        <v>2023</v>
      </c>
      <c r="E3" s="187">
        <v>2021</v>
      </c>
      <c r="F3" s="187">
        <v>2022</v>
      </c>
      <c r="G3" s="187">
        <v>2023</v>
      </c>
      <c r="H3" s="187">
        <v>2021</v>
      </c>
      <c r="I3" s="187">
        <v>2022</v>
      </c>
      <c r="J3" s="187">
        <v>2023</v>
      </c>
      <c r="K3" s="187">
        <v>2021</v>
      </c>
      <c r="L3" s="187">
        <v>2022</v>
      </c>
      <c r="M3" s="187">
        <v>2023</v>
      </c>
      <c r="N3" s="187">
        <v>2021</v>
      </c>
      <c r="O3" s="187">
        <v>2022</v>
      </c>
      <c r="P3" s="187">
        <v>2023</v>
      </c>
      <c r="Q3" s="11"/>
    </row>
    <row r="4" spans="1:17" ht="16.5" customHeight="1" x14ac:dyDescent="0.35">
      <c r="A4" s="261"/>
      <c r="B4" s="330" t="s">
        <v>11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262"/>
    </row>
    <row r="5" spans="1:17" ht="8.15" customHeight="1" x14ac:dyDescent="0.35">
      <c r="A5" s="261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1:17" ht="19.5" customHeight="1" x14ac:dyDescent="0.35">
      <c r="A6" s="6" t="s">
        <v>4</v>
      </c>
      <c r="B6" s="65">
        <v>25</v>
      </c>
      <c r="C6" s="65">
        <v>25.2</v>
      </c>
      <c r="D6" s="65">
        <v>27.3</v>
      </c>
      <c r="E6" s="66">
        <v>24.9</v>
      </c>
      <c r="F6" s="66">
        <v>24.3</v>
      </c>
      <c r="G6" s="66">
        <v>25.1</v>
      </c>
      <c r="H6" s="66">
        <v>25.4</v>
      </c>
      <c r="I6" s="66">
        <v>26.8</v>
      </c>
      <c r="J6" s="66">
        <v>27.5</v>
      </c>
      <c r="K6" s="66">
        <v>23.5</v>
      </c>
      <c r="L6" s="66">
        <v>23.3</v>
      </c>
      <c r="M6" s="66">
        <v>23.3</v>
      </c>
      <c r="N6" s="65">
        <v>24.8</v>
      </c>
      <c r="O6" s="65">
        <v>25.1</v>
      </c>
      <c r="P6" s="65">
        <v>26.1</v>
      </c>
      <c r="Q6" s="66"/>
    </row>
    <row r="7" spans="1:17" ht="21" customHeight="1" x14ac:dyDescent="0.35">
      <c r="A7" s="6" t="s">
        <v>5</v>
      </c>
      <c r="B7" s="65">
        <v>22.6</v>
      </c>
      <c r="C7" s="65">
        <v>23.7</v>
      </c>
      <c r="D7" s="65">
        <v>25.8</v>
      </c>
      <c r="E7" s="66">
        <v>23</v>
      </c>
      <c r="F7" s="66">
        <v>24.9</v>
      </c>
      <c r="G7" s="66">
        <v>26.3</v>
      </c>
      <c r="H7" s="66">
        <v>20.9</v>
      </c>
      <c r="I7" s="66">
        <v>21.7</v>
      </c>
      <c r="J7" s="66">
        <v>22.1</v>
      </c>
      <c r="K7" s="66">
        <v>22.7</v>
      </c>
      <c r="L7" s="66">
        <v>24.5</v>
      </c>
      <c r="M7" s="66">
        <v>23</v>
      </c>
      <c r="N7" s="65">
        <v>22.3</v>
      </c>
      <c r="O7" s="65">
        <v>23.6</v>
      </c>
      <c r="P7" s="65">
        <v>24.4</v>
      </c>
      <c r="Q7" s="66"/>
    </row>
    <row r="8" spans="1:17" ht="20.25" customHeight="1" x14ac:dyDescent="0.35">
      <c r="A8" s="6" t="s">
        <v>6</v>
      </c>
      <c r="B8" s="65">
        <v>23.5</v>
      </c>
      <c r="C8" s="65">
        <v>21.7</v>
      </c>
      <c r="D8" s="65">
        <v>20.7</v>
      </c>
      <c r="E8" s="66">
        <v>18.7</v>
      </c>
      <c r="F8" s="66">
        <v>20.100000000000001</v>
      </c>
      <c r="G8" s="66">
        <v>21.7</v>
      </c>
      <c r="H8" s="66">
        <v>21.8</v>
      </c>
      <c r="I8" s="66">
        <v>19.8</v>
      </c>
      <c r="J8" s="66">
        <v>19.7</v>
      </c>
      <c r="K8" s="66">
        <v>22.8</v>
      </c>
      <c r="L8" s="66">
        <v>21.4</v>
      </c>
      <c r="M8" s="66">
        <v>20.399999999999999</v>
      </c>
      <c r="N8" s="65">
        <v>21.6</v>
      </c>
      <c r="O8" s="65">
        <v>20.7</v>
      </c>
      <c r="P8" s="65">
        <v>20.7</v>
      </c>
      <c r="Q8" s="66"/>
    </row>
    <row r="9" spans="1:17" s="20" customFormat="1" ht="21.75" customHeight="1" x14ac:dyDescent="0.35">
      <c r="A9" s="7" t="s">
        <v>45</v>
      </c>
      <c r="B9" s="65">
        <v>24</v>
      </c>
      <c r="C9" s="65">
        <v>23.8</v>
      </c>
      <c r="D9" s="65">
        <v>25</v>
      </c>
      <c r="E9" s="65">
        <v>22.8</v>
      </c>
      <c r="F9" s="65">
        <v>23.3</v>
      </c>
      <c r="G9" s="65">
        <v>24.4</v>
      </c>
      <c r="H9" s="65">
        <v>23.3</v>
      </c>
      <c r="I9" s="65">
        <v>23.7</v>
      </c>
      <c r="J9" s="65">
        <v>24.1</v>
      </c>
      <c r="K9" s="65">
        <v>23.1</v>
      </c>
      <c r="L9" s="65">
        <v>23.1</v>
      </c>
      <c r="M9" s="65">
        <v>22.4</v>
      </c>
      <c r="N9" s="65">
        <v>23.3</v>
      </c>
      <c r="O9" s="65">
        <v>23.5</v>
      </c>
      <c r="P9" s="65">
        <v>24.2</v>
      </c>
      <c r="Q9" s="65"/>
    </row>
    <row r="10" spans="1:17" s="20" customFormat="1" ht="8.25" customHeight="1" x14ac:dyDescent="0.35">
      <c r="A10" s="7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1" spans="1:17" s="20" customFormat="1" ht="17.25" customHeight="1" x14ac:dyDescent="0.35">
      <c r="A11" s="7"/>
      <c r="B11" s="330" t="s">
        <v>12</v>
      </c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65"/>
    </row>
    <row r="12" spans="1:17" s="20" customFormat="1" ht="9.65" customHeight="1" x14ac:dyDescent="0.35">
      <c r="A12" s="7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65"/>
    </row>
    <row r="13" spans="1:17" s="20" customFormat="1" ht="21.75" customHeight="1" x14ac:dyDescent="0.35">
      <c r="A13" s="259" t="s">
        <v>4</v>
      </c>
      <c r="B13" s="65">
        <v>36.4</v>
      </c>
      <c r="C13" s="65">
        <v>37.700000000000003</v>
      </c>
      <c r="D13" s="65">
        <v>41.4</v>
      </c>
      <c r="E13" s="66">
        <v>39.799999999999997</v>
      </c>
      <c r="F13" s="66">
        <v>39</v>
      </c>
      <c r="G13" s="66">
        <v>38</v>
      </c>
      <c r="H13" s="66">
        <v>37.700000000000003</v>
      </c>
      <c r="I13" s="66">
        <v>37.6</v>
      </c>
      <c r="J13" s="66">
        <v>40.700000000000003</v>
      </c>
      <c r="K13" s="66">
        <v>31.9</v>
      </c>
      <c r="L13" s="66">
        <v>31.5</v>
      </c>
      <c r="M13" s="66">
        <v>30.8</v>
      </c>
      <c r="N13" s="65">
        <v>36.9</v>
      </c>
      <c r="O13" s="65">
        <v>36.9</v>
      </c>
      <c r="P13" s="65">
        <v>38.4</v>
      </c>
      <c r="Q13" s="65"/>
    </row>
    <row r="14" spans="1:17" s="20" customFormat="1" ht="21.75" customHeight="1" x14ac:dyDescent="0.35">
      <c r="A14" s="259" t="s">
        <v>5</v>
      </c>
      <c r="B14" s="65">
        <v>31.2</v>
      </c>
      <c r="C14" s="65">
        <v>33.5</v>
      </c>
      <c r="D14" s="65">
        <v>39.299999999999997</v>
      </c>
      <c r="E14" s="66">
        <v>36</v>
      </c>
      <c r="F14" s="66">
        <v>38.4</v>
      </c>
      <c r="G14" s="66">
        <v>37.799999999999997</v>
      </c>
      <c r="H14" s="66">
        <v>30.4</v>
      </c>
      <c r="I14" s="66">
        <v>32</v>
      </c>
      <c r="J14" s="66">
        <v>32.6</v>
      </c>
      <c r="K14" s="66">
        <v>30.1</v>
      </c>
      <c r="L14" s="66">
        <v>32.799999999999997</v>
      </c>
      <c r="M14" s="66">
        <v>32.299999999999997</v>
      </c>
      <c r="N14" s="65">
        <v>32.1</v>
      </c>
      <c r="O14" s="65">
        <v>34.1</v>
      </c>
      <c r="P14" s="65">
        <v>35.6</v>
      </c>
      <c r="Q14" s="65"/>
    </row>
    <row r="15" spans="1:17" s="20" customFormat="1" ht="21.75" customHeight="1" x14ac:dyDescent="0.35">
      <c r="A15" s="259" t="s">
        <v>6</v>
      </c>
      <c r="B15" s="65">
        <v>30.8</v>
      </c>
      <c r="C15" s="65">
        <v>29.7</v>
      </c>
      <c r="D15" s="65">
        <v>27.5</v>
      </c>
      <c r="E15" s="66">
        <v>27.4</v>
      </c>
      <c r="F15" s="66">
        <v>29.1</v>
      </c>
      <c r="G15" s="66">
        <v>31.6</v>
      </c>
      <c r="H15" s="66">
        <v>31</v>
      </c>
      <c r="I15" s="66">
        <v>27.7</v>
      </c>
      <c r="J15" s="66">
        <v>30</v>
      </c>
      <c r="K15" s="66">
        <v>28.2</v>
      </c>
      <c r="L15" s="66">
        <v>27</v>
      </c>
      <c r="M15" s="66">
        <v>27.2</v>
      </c>
      <c r="N15" s="65">
        <v>29.4</v>
      </c>
      <c r="O15" s="65">
        <v>28.5</v>
      </c>
      <c r="P15" s="65">
        <v>29.2</v>
      </c>
      <c r="Q15" s="65"/>
    </row>
    <row r="16" spans="1:17" s="20" customFormat="1" ht="21.75" customHeight="1" x14ac:dyDescent="0.35">
      <c r="A16" s="7" t="s">
        <v>45</v>
      </c>
      <c r="B16" s="65">
        <v>33.700000000000003</v>
      </c>
      <c r="C16" s="65">
        <v>34.5</v>
      </c>
      <c r="D16" s="65">
        <v>37</v>
      </c>
      <c r="E16" s="65">
        <v>35.799999999999997</v>
      </c>
      <c r="F16" s="65">
        <v>36.200000000000003</v>
      </c>
      <c r="G16" s="65">
        <v>36.1</v>
      </c>
      <c r="H16" s="65">
        <v>34</v>
      </c>
      <c r="I16" s="65">
        <v>33.6</v>
      </c>
      <c r="J16" s="65">
        <v>35.799999999999997</v>
      </c>
      <c r="K16" s="65">
        <v>30.4</v>
      </c>
      <c r="L16" s="65">
        <v>30.5</v>
      </c>
      <c r="M16" s="65">
        <v>30.1</v>
      </c>
      <c r="N16" s="65">
        <v>33.700000000000003</v>
      </c>
      <c r="O16" s="65">
        <v>34</v>
      </c>
      <c r="P16" s="65">
        <v>35.1</v>
      </c>
      <c r="Q16" s="65"/>
    </row>
    <row r="17" spans="1:17" s="20" customFormat="1" ht="6.65" customHeight="1" x14ac:dyDescent="0.35">
      <c r="A17" s="7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</row>
    <row r="18" spans="1:17" s="20" customFormat="1" ht="19.5" customHeight="1" x14ac:dyDescent="0.35">
      <c r="A18" s="7"/>
      <c r="B18" s="330" t="s">
        <v>13</v>
      </c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65"/>
    </row>
    <row r="19" spans="1:17" s="20" customFormat="1" ht="10" customHeight="1" x14ac:dyDescent="0.35">
      <c r="A19" s="7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65"/>
    </row>
    <row r="20" spans="1:17" s="20" customFormat="1" ht="21.75" customHeight="1" x14ac:dyDescent="0.35">
      <c r="A20" s="259" t="s">
        <v>4</v>
      </c>
      <c r="B20" s="65">
        <v>17.100000000000001</v>
      </c>
      <c r="C20" s="65">
        <v>16.600000000000001</v>
      </c>
      <c r="D20" s="65">
        <v>17.5</v>
      </c>
      <c r="E20" s="66">
        <v>14.8</v>
      </c>
      <c r="F20" s="66">
        <v>14.5</v>
      </c>
      <c r="G20" s="66">
        <v>16.2</v>
      </c>
      <c r="H20" s="66">
        <v>16.600000000000001</v>
      </c>
      <c r="I20" s="66">
        <v>18.600000000000001</v>
      </c>
      <c r="J20" s="66">
        <v>17.7</v>
      </c>
      <c r="K20" s="66">
        <v>16.100000000000001</v>
      </c>
      <c r="L20" s="66">
        <v>16.2</v>
      </c>
      <c r="M20" s="66">
        <v>17</v>
      </c>
      <c r="N20" s="65">
        <v>16.100000000000001</v>
      </c>
      <c r="O20" s="17">
        <v>16.399999999999999</v>
      </c>
      <c r="P20" s="20">
        <v>17.100000000000001</v>
      </c>
      <c r="Q20" s="65"/>
    </row>
    <row r="21" spans="1:17" s="20" customFormat="1" ht="21.75" customHeight="1" x14ac:dyDescent="0.35">
      <c r="A21" s="259" t="s">
        <v>5</v>
      </c>
      <c r="B21" s="65">
        <v>16.899999999999999</v>
      </c>
      <c r="C21" s="65">
        <v>16.600000000000001</v>
      </c>
      <c r="D21" s="65">
        <v>16.399999999999999</v>
      </c>
      <c r="E21" s="66">
        <v>14.5</v>
      </c>
      <c r="F21" s="66">
        <v>17.3</v>
      </c>
      <c r="G21" s="66">
        <v>19</v>
      </c>
      <c r="H21" s="66">
        <v>13.6</v>
      </c>
      <c r="I21" s="66">
        <v>13.9</v>
      </c>
      <c r="J21" s="66">
        <v>14.3</v>
      </c>
      <c r="K21" s="66">
        <v>16.2</v>
      </c>
      <c r="L21" s="66">
        <v>17.399999999999999</v>
      </c>
      <c r="M21" s="66">
        <v>15.2</v>
      </c>
      <c r="N21" s="65">
        <v>15.2</v>
      </c>
      <c r="O21" s="17">
        <v>16.3</v>
      </c>
      <c r="P21" s="20">
        <v>16.399999999999999</v>
      </c>
      <c r="Q21" s="65"/>
    </row>
    <row r="22" spans="1:17" s="20" customFormat="1" ht="21.75" customHeight="1" x14ac:dyDescent="0.35">
      <c r="A22" s="259" t="s">
        <v>6</v>
      </c>
      <c r="B22" s="65">
        <v>18.899999999999999</v>
      </c>
      <c r="C22" s="65">
        <v>16.7</v>
      </c>
      <c r="D22" s="65">
        <v>16</v>
      </c>
      <c r="E22" s="66">
        <v>13.2</v>
      </c>
      <c r="F22" s="66">
        <v>14.3</v>
      </c>
      <c r="G22" s="66">
        <v>15</v>
      </c>
      <c r="H22" s="66">
        <v>14.6</v>
      </c>
      <c r="I22" s="66">
        <v>13.5</v>
      </c>
      <c r="J22" s="66">
        <v>11.8</v>
      </c>
      <c r="K22" s="66">
        <v>18</v>
      </c>
      <c r="L22" s="66">
        <v>16.8</v>
      </c>
      <c r="M22" s="66">
        <v>14.4</v>
      </c>
      <c r="N22" s="65">
        <v>16.100000000000001</v>
      </c>
      <c r="O22" s="17">
        <v>15.3</v>
      </c>
      <c r="P22" s="20">
        <v>14.4</v>
      </c>
      <c r="Q22" s="65"/>
    </row>
    <row r="23" spans="1:17" s="20" customFormat="1" ht="21.75" customHeight="1" x14ac:dyDescent="0.35">
      <c r="A23" s="7" t="s">
        <v>45</v>
      </c>
      <c r="B23" s="65">
        <v>17.600000000000001</v>
      </c>
      <c r="C23" s="65">
        <v>16.600000000000001</v>
      </c>
      <c r="D23" s="65">
        <v>16.8</v>
      </c>
      <c r="E23" s="65">
        <v>14.3</v>
      </c>
      <c r="F23" s="65">
        <v>15.1</v>
      </c>
      <c r="G23" s="65">
        <v>16.5</v>
      </c>
      <c r="H23" s="65">
        <v>15.3</v>
      </c>
      <c r="I23" s="65">
        <v>16.2</v>
      </c>
      <c r="J23" s="65">
        <v>15.3</v>
      </c>
      <c r="K23" s="65">
        <v>16.7</v>
      </c>
      <c r="L23" s="65">
        <v>16.7</v>
      </c>
      <c r="M23" s="65">
        <v>15.8</v>
      </c>
      <c r="N23" s="65">
        <v>15.9</v>
      </c>
      <c r="O23" s="29">
        <v>16.100000000000001</v>
      </c>
      <c r="P23" s="20">
        <v>16.2</v>
      </c>
      <c r="Q23" s="65"/>
    </row>
    <row r="24" spans="1:17" ht="5.25" customHeight="1" x14ac:dyDescent="0.3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6"/>
    </row>
    <row r="25" spans="1:17" ht="14.5" x14ac:dyDescent="0.35">
      <c r="A25" s="354" t="s">
        <v>10</v>
      </c>
      <c r="B25" s="355"/>
      <c r="C25" s="355"/>
      <c r="D25" s="355"/>
      <c r="E25" s="355"/>
      <c r="F25" s="355"/>
      <c r="G25" s="355"/>
      <c r="H25" s="355"/>
      <c r="I25" s="71"/>
      <c r="J25" s="71"/>
      <c r="Q25" s="71"/>
    </row>
    <row r="28" spans="1:17" x14ac:dyDescent="0.35">
      <c r="A28" s="72"/>
    </row>
    <row r="29" spans="1:17" x14ac:dyDescent="0.35">
      <c r="A29" s="72"/>
    </row>
  </sheetData>
  <mergeCells count="10">
    <mergeCell ref="A1:P1"/>
    <mergeCell ref="A25:H25"/>
    <mergeCell ref="B4:P4"/>
    <mergeCell ref="B18:P18"/>
    <mergeCell ref="B11:P11"/>
    <mergeCell ref="B2:D2"/>
    <mergeCell ref="E2:G2"/>
    <mergeCell ref="H2:J2"/>
    <mergeCell ref="K2:M2"/>
    <mergeCell ref="N2:P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68"/>
  <sheetViews>
    <sheetView zoomScaleNormal="100" workbookViewId="0">
      <selection sqref="A1:X1"/>
    </sheetView>
  </sheetViews>
  <sheetFormatPr defaultColWidth="9.1796875" defaultRowHeight="10" x14ac:dyDescent="0.35"/>
  <cols>
    <col min="1" max="1" width="32.1796875" style="2" customWidth="1"/>
    <col min="2" max="3" width="7.54296875" style="16" customWidth="1"/>
    <col min="4" max="4" width="7.54296875" style="190" customWidth="1"/>
    <col min="5" max="5" width="1.453125" style="238" customWidth="1"/>
    <col min="6" max="7" width="7" style="16" customWidth="1"/>
    <col min="8" max="8" width="7" style="190" customWidth="1"/>
    <col min="9" max="9" width="1.54296875" style="238" customWidth="1"/>
    <col min="10" max="11" width="7.54296875" style="16" customWidth="1"/>
    <col min="12" max="12" width="7.54296875" style="190" customWidth="1"/>
    <col min="13" max="13" width="1.81640625" style="238" customWidth="1"/>
    <col min="14" max="15" width="8.1796875" style="16" customWidth="1"/>
    <col min="16" max="16" width="8.1796875" style="190" customWidth="1"/>
    <col min="17" max="17" width="1.26953125" style="238" customWidth="1"/>
    <col min="18" max="19" width="7.54296875" style="16" customWidth="1"/>
    <col min="20" max="20" width="7.54296875" style="190" customWidth="1"/>
    <col min="21" max="21" width="1.453125" style="238" customWidth="1"/>
    <col min="22" max="23" width="7.453125" style="16" customWidth="1"/>
    <col min="24" max="24" width="7.453125" style="2" customWidth="1"/>
    <col min="25" max="16384" width="9.1796875" style="2"/>
  </cols>
  <sheetData>
    <row r="1" spans="1:24" ht="33.75" customHeight="1" x14ac:dyDescent="0.35">
      <c r="A1" s="336" t="s">
        <v>212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1:24" ht="38.25" customHeight="1" x14ac:dyDescent="0.35">
      <c r="A2" s="73" t="s">
        <v>46</v>
      </c>
      <c r="B2" s="330" t="s">
        <v>39</v>
      </c>
      <c r="C2" s="330"/>
      <c r="D2" s="330"/>
      <c r="E2" s="237"/>
      <c r="F2" s="330" t="s">
        <v>47</v>
      </c>
      <c r="G2" s="330"/>
      <c r="H2" s="330"/>
      <c r="I2" s="237"/>
      <c r="J2" s="330" t="s">
        <v>4</v>
      </c>
      <c r="K2" s="330"/>
      <c r="L2" s="330"/>
      <c r="M2" s="237"/>
      <c r="N2" s="330" t="s">
        <v>5</v>
      </c>
      <c r="O2" s="330"/>
      <c r="P2" s="330"/>
      <c r="Q2" s="237"/>
      <c r="R2" s="330" t="s">
        <v>6</v>
      </c>
      <c r="S2" s="330"/>
      <c r="T2" s="330"/>
      <c r="U2" s="237"/>
      <c r="V2" s="348" t="s">
        <v>9</v>
      </c>
      <c r="W2" s="348"/>
      <c r="X2" s="348"/>
    </row>
    <row r="3" spans="1:24" ht="15" customHeight="1" x14ac:dyDescent="0.35">
      <c r="A3" s="5"/>
      <c r="B3" s="3">
        <v>2021</v>
      </c>
      <c r="C3" s="3">
        <v>2022</v>
      </c>
      <c r="D3" s="188">
        <v>2023</v>
      </c>
      <c r="E3" s="191"/>
      <c r="F3" s="3">
        <v>2021</v>
      </c>
      <c r="G3" s="3">
        <v>2022</v>
      </c>
      <c r="H3" s="188">
        <v>2023</v>
      </c>
      <c r="I3" s="191"/>
      <c r="J3" s="3">
        <v>2021</v>
      </c>
      <c r="K3" s="3">
        <v>2022</v>
      </c>
      <c r="L3" s="188">
        <v>2023</v>
      </c>
      <c r="M3" s="191"/>
      <c r="N3" s="3">
        <v>2021</v>
      </c>
      <c r="O3" s="3">
        <v>2022</v>
      </c>
      <c r="P3" s="188">
        <v>2023</v>
      </c>
      <c r="Q3" s="191"/>
      <c r="R3" s="3">
        <v>2021</v>
      </c>
      <c r="S3" s="3">
        <v>2022</v>
      </c>
      <c r="T3" s="188">
        <v>2023</v>
      </c>
      <c r="U3" s="191"/>
      <c r="V3" s="249">
        <v>2021</v>
      </c>
      <c r="W3" s="249">
        <v>2022</v>
      </c>
      <c r="X3" s="249">
        <v>2023</v>
      </c>
    </row>
    <row r="4" spans="1:24" ht="15" customHeight="1" x14ac:dyDescent="0.35">
      <c r="A4" s="6"/>
      <c r="B4" s="335" t="s">
        <v>48</v>
      </c>
      <c r="C4" s="335"/>
      <c r="D4" s="335"/>
      <c r="E4" s="356"/>
      <c r="F4" s="335"/>
      <c r="G4" s="335"/>
      <c r="H4" s="335"/>
      <c r="I4" s="356"/>
      <c r="J4" s="335"/>
      <c r="K4" s="335"/>
      <c r="L4" s="335"/>
      <c r="M4" s="356"/>
      <c r="N4" s="335"/>
      <c r="O4" s="335"/>
      <c r="P4" s="335"/>
      <c r="Q4" s="356"/>
      <c r="R4" s="335"/>
      <c r="S4" s="335"/>
      <c r="T4" s="335"/>
      <c r="U4" s="356"/>
      <c r="V4" s="335"/>
      <c r="W4" s="335"/>
      <c r="X4" s="171"/>
    </row>
    <row r="5" spans="1:24" ht="15" customHeight="1" x14ac:dyDescent="0.35">
      <c r="A5" s="6" t="s">
        <v>49</v>
      </c>
      <c r="B5" s="12">
        <v>76.3</v>
      </c>
      <c r="C5" s="12">
        <v>77.7</v>
      </c>
      <c r="D5" s="12">
        <v>81.2</v>
      </c>
      <c r="E5" s="12"/>
      <c r="F5" s="12">
        <v>75.7</v>
      </c>
      <c r="G5" s="12">
        <v>77.7</v>
      </c>
      <c r="H5" s="12">
        <v>79</v>
      </c>
      <c r="I5" s="12"/>
      <c r="J5" s="12">
        <v>80.8</v>
      </c>
      <c r="K5" s="12">
        <v>82.9</v>
      </c>
      <c r="L5" s="12">
        <v>84.7</v>
      </c>
      <c r="M5" s="12"/>
      <c r="N5" s="12">
        <v>76.2</v>
      </c>
      <c r="O5" s="12">
        <v>79.599999999999994</v>
      </c>
      <c r="P5" s="12">
        <v>82</v>
      </c>
      <c r="Q5" s="12"/>
      <c r="R5" s="12">
        <v>67.2</v>
      </c>
      <c r="S5" s="12">
        <v>67.900000000000006</v>
      </c>
      <c r="T5" s="12">
        <v>69.3</v>
      </c>
      <c r="U5" s="12"/>
      <c r="V5" s="29">
        <v>75.900000000000006</v>
      </c>
      <c r="W5" s="29">
        <v>77.7</v>
      </c>
      <c r="X5" s="17">
        <v>79.5</v>
      </c>
    </row>
    <row r="6" spans="1:24" ht="15" customHeight="1" x14ac:dyDescent="0.35">
      <c r="A6" s="6" t="s">
        <v>50</v>
      </c>
      <c r="B6" s="12">
        <v>86.3</v>
      </c>
      <c r="C6" s="12">
        <v>88.5</v>
      </c>
      <c r="D6" s="12">
        <v>88.6</v>
      </c>
      <c r="E6" s="12"/>
      <c r="F6" s="12">
        <v>78.2</v>
      </c>
      <c r="G6" s="12">
        <v>80</v>
      </c>
      <c r="H6" s="12">
        <v>80.8</v>
      </c>
      <c r="I6" s="12"/>
      <c r="J6" s="12">
        <v>87.3</v>
      </c>
      <c r="K6" s="12">
        <v>88.3</v>
      </c>
      <c r="L6" s="12">
        <v>88.3</v>
      </c>
      <c r="M6" s="12"/>
      <c r="N6" s="12">
        <v>83.4</v>
      </c>
      <c r="O6" s="12">
        <v>85.5</v>
      </c>
      <c r="P6" s="12">
        <v>86.9</v>
      </c>
      <c r="Q6" s="12"/>
      <c r="R6" s="12">
        <v>70.8</v>
      </c>
      <c r="S6" s="12">
        <v>74</v>
      </c>
      <c r="T6" s="12">
        <v>75.2</v>
      </c>
      <c r="U6" s="12"/>
      <c r="V6" s="29">
        <v>81.7</v>
      </c>
      <c r="W6" s="29">
        <v>83.7</v>
      </c>
      <c r="X6" s="17">
        <v>84.2</v>
      </c>
    </row>
    <row r="7" spans="1:24" ht="15" customHeight="1" x14ac:dyDescent="0.35">
      <c r="A7" s="6" t="s">
        <v>51</v>
      </c>
      <c r="B7" s="12">
        <v>90.4</v>
      </c>
      <c r="C7" s="12">
        <v>90.3</v>
      </c>
      <c r="D7" s="12">
        <v>90.7</v>
      </c>
      <c r="E7" s="12"/>
      <c r="F7" s="12">
        <v>87.3</v>
      </c>
      <c r="G7" s="12">
        <v>86.6</v>
      </c>
      <c r="H7" s="12">
        <v>87.4</v>
      </c>
      <c r="I7" s="12"/>
      <c r="J7" s="12">
        <v>90.3</v>
      </c>
      <c r="K7" s="12">
        <v>90.6</v>
      </c>
      <c r="L7" s="12">
        <v>91.2</v>
      </c>
      <c r="M7" s="12"/>
      <c r="N7" s="12">
        <v>90</v>
      </c>
      <c r="O7" s="12">
        <v>87.4</v>
      </c>
      <c r="P7" s="12">
        <v>88</v>
      </c>
      <c r="Q7" s="12"/>
      <c r="R7" s="12">
        <v>84.4</v>
      </c>
      <c r="S7" s="12">
        <v>84.4</v>
      </c>
      <c r="T7" s="12">
        <v>85.2</v>
      </c>
      <c r="U7" s="12"/>
      <c r="V7" s="29">
        <v>88.5</v>
      </c>
      <c r="W7" s="29">
        <v>88</v>
      </c>
      <c r="X7" s="17">
        <v>88.6</v>
      </c>
    </row>
    <row r="8" spans="1:24" ht="15" customHeight="1" x14ac:dyDescent="0.35">
      <c r="A8" s="6" t="s">
        <v>52</v>
      </c>
      <c r="B8" s="12">
        <v>89.3</v>
      </c>
      <c r="C8" s="12">
        <v>90.6</v>
      </c>
      <c r="D8" s="12">
        <v>90.1</v>
      </c>
      <c r="E8" s="12"/>
      <c r="F8" s="12">
        <v>79.3</v>
      </c>
      <c r="G8" s="12">
        <v>79.099999999999994</v>
      </c>
      <c r="H8" s="12">
        <v>80.900000000000006</v>
      </c>
      <c r="I8" s="12"/>
      <c r="J8" s="12">
        <v>89.4</v>
      </c>
      <c r="K8" s="12">
        <v>89.9</v>
      </c>
      <c r="L8" s="12">
        <v>89.9</v>
      </c>
      <c r="M8" s="12"/>
      <c r="N8" s="12">
        <v>86.2</v>
      </c>
      <c r="O8" s="12">
        <v>86.1</v>
      </c>
      <c r="P8" s="12">
        <v>86.1</v>
      </c>
      <c r="Q8" s="12"/>
      <c r="R8" s="12">
        <v>76.599999999999994</v>
      </c>
      <c r="S8" s="12">
        <v>78</v>
      </c>
      <c r="T8" s="12">
        <v>79.8</v>
      </c>
      <c r="U8" s="12"/>
      <c r="V8" s="29">
        <v>85.3</v>
      </c>
      <c r="W8" s="29">
        <v>86</v>
      </c>
      <c r="X8" s="17">
        <v>86.6</v>
      </c>
    </row>
    <row r="9" spans="1:24" ht="15" customHeight="1" x14ac:dyDescent="0.35">
      <c r="A9" s="6" t="s">
        <v>53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29"/>
      <c r="W9" s="250"/>
      <c r="X9" s="20"/>
    </row>
    <row r="10" spans="1:24" ht="15" customHeight="1" x14ac:dyDescent="0.35">
      <c r="A10" s="6" t="s">
        <v>54</v>
      </c>
      <c r="B10" s="12">
        <v>85.8</v>
      </c>
      <c r="C10" s="12">
        <v>87</v>
      </c>
      <c r="D10" s="12">
        <v>86.4</v>
      </c>
      <c r="E10" s="12"/>
      <c r="F10" s="12">
        <v>77.7</v>
      </c>
      <c r="G10" s="12">
        <v>76.8</v>
      </c>
      <c r="H10" s="12">
        <v>80.099999999999994</v>
      </c>
      <c r="I10" s="12"/>
      <c r="J10" s="12">
        <v>85.7</v>
      </c>
      <c r="K10" s="12">
        <v>86.1</v>
      </c>
      <c r="L10" s="12">
        <v>87.4</v>
      </c>
      <c r="M10" s="12"/>
      <c r="N10" s="12">
        <v>81.400000000000006</v>
      </c>
      <c r="O10" s="12">
        <v>80.599999999999994</v>
      </c>
      <c r="P10" s="12">
        <v>81.400000000000006</v>
      </c>
      <c r="Q10" s="12"/>
      <c r="R10" s="12">
        <v>71.599999999999994</v>
      </c>
      <c r="S10" s="12">
        <v>72.099999999999994</v>
      </c>
      <c r="T10" s="12">
        <v>74.8</v>
      </c>
      <c r="U10" s="12"/>
      <c r="V10" s="29">
        <v>80.7</v>
      </c>
      <c r="W10" s="29">
        <v>80.900000000000006</v>
      </c>
      <c r="X10" s="29">
        <v>82.7</v>
      </c>
    </row>
    <row r="11" spans="1:24" ht="15" customHeight="1" x14ac:dyDescent="0.35">
      <c r="A11" s="6" t="s">
        <v>55</v>
      </c>
      <c r="B11" s="12">
        <v>90.3</v>
      </c>
      <c r="C11" s="12">
        <v>91.6</v>
      </c>
      <c r="D11" s="12">
        <v>91.1</v>
      </c>
      <c r="E11" s="12"/>
      <c r="F11" s="12">
        <v>81</v>
      </c>
      <c r="G11" s="12">
        <v>81.400000000000006</v>
      </c>
      <c r="H11" s="12">
        <v>81.8</v>
      </c>
      <c r="I11" s="12"/>
      <c r="J11" s="12">
        <v>91</v>
      </c>
      <c r="K11" s="12">
        <v>91.5</v>
      </c>
      <c r="L11" s="12">
        <v>91</v>
      </c>
      <c r="M11" s="12"/>
      <c r="N11" s="12">
        <v>88.7</v>
      </c>
      <c r="O11" s="12">
        <v>88.8</v>
      </c>
      <c r="P11" s="12">
        <v>88.4</v>
      </c>
      <c r="Q11" s="12"/>
      <c r="R11" s="12">
        <v>79.5</v>
      </c>
      <c r="S11" s="12">
        <v>81.5</v>
      </c>
      <c r="T11" s="12">
        <v>82.4</v>
      </c>
      <c r="U11" s="12"/>
      <c r="V11" s="29">
        <v>87.7</v>
      </c>
      <c r="W11" s="29">
        <v>88.6</v>
      </c>
      <c r="X11" s="29">
        <v>88.4</v>
      </c>
    </row>
    <row r="12" spans="1:24" s="20" customFormat="1" ht="9" customHeight="1" x14ac:dyDescent="0.35">
      <c r="A12" s="7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17"/>
    </row>
    <row r="13" spans="1:24" ht="15" customHeight="1" x14ac:dyDescent="0.35">
      <c r="A13" s="6"/>
      <c r="B13" s="335" t="s">
        <v>56</v>
      </c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171"/>
    </row>
    <row r="14" spans="1:24" ht="15" customHeight="1" x14ac:dyDescent="0.35">
      <c r="A14" s="6" t="s">
        <v>49</v>
      </c>
      <c r="B14" s="12">
        <v>70.8</v>
      </c>
      <c r="C14" s="12">
        <v>72</v>
      </c>
      <c r="D14" s="12">
        <v>76.5</v>
      </c>
      <c r="E14" s="12"/>
      <c r="F14" s="12">
        <v>71.7</v>
      </c>
      <c r="G14" s="12">
        <v>74.900000000000006</v>
      </c>
      <c r="H14" s="12">
        <v>76.099999999999994</v>
      </c>
      <c r="I14" s="12"/>
      <c r="J14" s="12">
        <v>79.7</v>
      </c>
      <c r="K14" s="12">
        <v>82.8</v>
      </c>
      <c r="L14" s="12">
        <v>84.3</v>
      </c>
      <c r="M14" s="12"/>
      <c r="N14" s="12">
        <v>71.400000000000006</v>
      </c>
      <c r="O14" s="12">
        <v>76.2</v>
      </c>
      <c r="P14" s="12">
        <v>80.2</v>
      </c>
      <c r="Q14" s="12"/>
      <c r="R14" s="12">
        <v>56.9</v>
      </c>
      <c r="S14" s="12">
        <v>58</v>
      </c>
      <c r="T14" s="12">
        <v>59.5</v>
      </c>
      <c r="U14" s="12"/>
      <c r="V14" s="29">
        <v>71.400000000000006</v>
      </c>
      <c r="W14" s="17">
        <v>74.2</v>
      </c>
      <c r="X14" s="17">
        <v>76.2</v>
      </c>
    </row>
    <row r="15" spans="1:24" ht="15" customHeight="1" x14ac:dyDescent="0.35">
      <c r="A15" s="6" t="s">
        <v>50</v>
      </c>
      <c r="B15" s="12">
        <v>81.8</v>
      </c>
      <c r="C15" s="12">
        <v>85.8</v>
      </c>
      <c r="D15" s="12">
        <v>85.9</v>
      </c>
      <c r="E15" s="12"/>
      <c r="F15" s="12">
        <v>75.099999999999994</v>
      </c>
      <c r="G15" s="12">
        <v>77</v>
      </c>
      <c r="H15" s="12">
        <v>78.3</v>
      </c>
      <c r="I15" s="12"/>
      <c r="J15" s="12">
        <v>86</v>
      </c>
      <c r="K15" s="12">
        <v>87.1</v>
      </c>
      <c r="L15" s="12">
        <v>87.3</v>
      </c>
      <c r="M15" s="12"/>
      <c r="N15" s="12">
        <v>80.400000000000006</v>
      </c>
      <c r="O15" s="12">
        <v>83.9</v>
      </c>
      <c r="P15" s="12">
        <v>85.5</v>
      </c>
      <c r="Q15" s="12"/>
      <c r="R15" s="12">
        <v>61.6</v>
      </c>
      <c r="S15" s="12">
        <v>66</v>
      </c>
      <c r="T15" s="12">
        <v>68.3</v>
      </c>
      <c r="U15" s="12"/>
      <c r="V15" s="29">
        <v>77.7</v>
      </c>
      <c r="W15" s="17">
        <v>80.3</v>
      </c>
      <c r="X15" s="17">
        <v>81.3</v>
      </c>
    </row>
    <row r="16" spans="1:24" ht="15" customHeight="1" x14ac:dyDescent="0.35">
      <c r="A16" s="6" t="s">
        <v>51</v>
      </c>
      <c r="B16" s="12">
        <v>87.9</v>
      </c>
      <c r="C16" s="12">
        <v>87.5</v>
      </c>
      <c r="D16" s="12">
        <v>87.7</v>
      </c>
      <c r="E16" s="12"/>
      <c r="F16" s="12">
        <v>87</v>
      </c>
      <c r="G16" s="12">
        <v>86.6</v>
      </c>
      <c r="H16" s="12">
        <v>88.1</v>
      </c>
      <c r="I16" s="12"/>
      <c r="J16" s="12">
        <v>91.3</v>
      </c>
      <c r="K16" s="12">
        <v>92.1</v>
      </c>
      <c r="L16" s="12">
        <v>91.7</v>
      </c>
      <c r="M16" s="12"/>
      <c r="N16" s="12">
        <v>89.9</v>
      </c>
      <c r="O16" s="12">
        <v>86.9</v>
      </c>
      <c r="P16" s="12">
        <v>88</v>
      </c>
      <c r="Q16" s="12"/>
      <c r="R16" s="12">
        <v>79.2</v>
      </c>
      <c r="S16" s="12">
        <v>79.099999999999994</v>
      </c>
      <c r="T16" s="12">
        <v>82.4</v>
      </c>
      <c r="U16" s="12"/>
      <c r="V16" s="29">
        <v>87.4</v>
      </c>
      <c r="W16" s="17">
        <v>86.9</v>
      </c>
      <c r="X16" s="17">
        <v>88</v>
      </c>
    </row>
    <row r="17" spans="1:24" ht="15" customHeight="1" x14ac:dyDescent="0.35">
      <c r="A17" s="6" t="s">
        <v>52</v>
      </c>
      <c r="B17" s="12">
        <v>85.9</v>
      </c>
      <c r="C17" s="12">
        <v>87.7</v>
      </c>
      <c r="D17" s="12">
        <v>86.7</v>
      </c>
      <c r="E17" s="12"/>
      <c r="F17" s="12">
        <v>76.8</v>
      </c>
      <c r="G17" s="12">
        <v>77.2</v>
      </c>
      <c r="H17" s="12">
        <v>78.400000000000006</v>
      </c>
      <c r="I17" s="12"/>
      <c r="J17" s="12">
        <v>89</v>
      </c>
      <c r="K17" s="12">
        <v>89.7</v>
      </c>
      <c r="L17" s="12">
        <v>88.8</v>
      </c>
      <c r="M17" s="12"/>
      <c r="N17" s="12">
        <v>82.5</v>
      </c>
      <c r="O17" s="12">
        <v>83.6</v>
      </c>
      <c r="P17" s="12">
        <v>82.3</v>
      </c>
      <c r="Q17" s="12"/>
      <c r="R17" s="12">
        <v>67.8</v>
      </c>
      <c r="S17" s="12">
        <v>70.5</v>
      </c>
      <c r="T17" s="12">
        <v>72.900000000000006</v>
      </c>
      <c r="U17" s="12"/>
      <c r="V17" s="29">
        <v>82.2</v>
      </c>
      <c r="W17" s="17">
        <v>83.4</v>
      </c>
      <c r="X17" s="17">
        <v>83.4</v>
      </c>
    </row>
    <row r="18" spans="1:24" ht="15" customHeight="1" x14ac:dyDescent="0.35">
      <c r="A18" s="6" t="s">
        <v>53</v>
      </c>
      <c r="V18" s="17"/>
      <c r="W18" s="17"/>
      <c r="X18" s="20"/>
    </row>
    <row r="19" spans="1:24" s="25" customFormat="1" ht="15" customHeight="1" x14ac:dyDescent="0.35">
      <c r="A19" s="6" t="s">
        <v>54</v>
      </c>
      <c r="B19" s="12">
        <v>79.599999999999994</v>
      </c>
      <c r="C19" s="12">
        <v>81.3</v>
      </c>
      <c r="D19" s="12">
        <v>81</v>
      </c>
      <c r="E19" s="12"/>
      <c r="F19" s="12">
        <v>73.8</v>
      </c>
      <c r="G19" s="12">
        <v>73.8</v>
      </c>
      <c r="H19" s="12">
        <v>75.8</v>
      </c>
      <c r="I19" s="12"/>
      <c r="J19" s="12">
        <v>83.7</v>
      </c>
      <c r="K19" s="12">
        <v>85.1</v>
      </c>
      <c r="L19" s="12">
        <v>85.3</v>
      </c>
      <c r="M19" s="12"/>
      <c r="N19" s="12">
        <v>77</v>
      </c>
      <c r="O19" s="12">
        <v>77.3</v>
      </c>
      <c r="P19" s="12">
        <v>75.900000000000006</v>
      </c>
      <c r="Q19" s="12"/>
      <c r="R19" s="12">
        <v>61.9</v>
      </c>
      <c r="S19" s="12">
        <v>63.2</v>
      </c>
      <c r="T19" s="12">
        <v>66.3</v>
      </c>
      <c r="U19" s="12"/>
      <c r="V19" s="29">
        <v>75.8</v>
      </c>
      <c r="W19" s="17">
        <v>76.7</v>
      </c>
      <c r="X19" s="17">
        <v>77.900000000000006</v>
      </c>
    </row>
    <row r="20" spans="1:24" s="25" customFormat="1" ht="15" customHeight="1" x14ac:dyDescent="0.35">
      <c r="A20" s="6" t="s">
        <v>55</v>
      </c>
      <c r="B20" s="12">
        <v>87.3</v>
      </c>
      <c r="C20" s="12">
        <v>89.4</v>
      </c>
      <c r="D20" s="12">
        <v>88.3</v>
      </c>
      <c r="E20" s="12"/>
      <c r="F20" s="12">
        <v>80</v>
      </c>
      <c r="G20" s="12">
        <v>80.2</v>
      </c>
      <c r="H20" s="12">
        <v>80.8</v>
      </c>
      <c r="I20" s="12"/>
      <c r="J20" s="12">
        <v>91.1</v>
      </c>
      <c r="K20" s="12">
        <v>91.4</v>
      </c>
      <c r="L20" s="12">
        <v>90.3</v>
      </c>
      <c r="M20" s="12"/>
      <c r="N20" s="12">
        <v>85.3</v>
      </c>
      <c r="O20" s="12">
        <v>86.8</v>
      </c>
      <c r="P20" s="12">
        <v>85.5</v>
      </c>
      <c r="Q20" s="12"/>
      <c r="R20" s="12">
        <v>71.099999999999994</v>
      </c>
      <c r="S20" s="12">
        <v>74.8</v>
      </c>
      <c r="T20" s="12">
        <v>76.400000000000006</v>
      </c>
      <c r="U20" s="12"/>
      <c r="V20" s="29">
        <v>85.1</v>
      </c>
      <c r="W20" s="17">
        <v>86.5</v>
      </c>
      <c r="X20" s="17">
        <v>85.9</v>
      </c>
    </row>
    <row r="21" spans="1:24" s="20" customFormat="1" ht="9.75" customHeight="1" x14ac:dyDescent="0.3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4" ht="14.25" customHeight="1" x14ac:dyDescent="0.35">
      <c r="A22" s="6"/>
      <c r="B22" s="335" t="s">
        <v>57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171"/>
    </row>
    <row r="23" spans="1:24" ht="16.5" customHeight="1" x14ac:dyDescent="0.35">
      <c r="A23" s="6" t="s">
        <v>49</v>
      </c>
      <c r="B23" s="16">
        <v>84.2</v>
      </c>
      <c r="C23" s="16">
        <v>86.3</v>
      </c>
      <c r="D23" s="190">
        <v>88.3</v>
      </c>
      <c r="F23" s="16">
        <v>81.099999999999994</v>
      </c>
      <c r="G23" s="16">
        <v>81.400000000000006</v>
      </c>
      <c r="H23" s="190">
        <v>82.8</v>
      </c>
      <c r="J23" s="16">
        <v>82.3</v>
      </c>
      <c r="K23" s="16">
        <v>83.2</v>
      </c>
      <c r="L23" s="190">
        <v>85.3</v>
      </c>
      <c r="N23" s="16">
        <v>81.8</v>
      </c>
      <c r="O23" s="16">
        <v>83.9</v>
      </c>
      <c r="P23" s="190">
        <v>84.5</v>
      </c>
      <c r="R23" s="16">
        <v>81.099999999999994</v>
      </c>
      <c r="S23" s="16">
        <v>80.5</v>
      </c>
      <c r="T23" s="190">
        <v>82</v>
      </c>
      <c r="V23" s="17">
        <v>81.8</v>
      </c>
      <c r="W23" s="17">
        <v>82.5</v>
      </c>
      <c r="X23" s="17">
        <v>84.1</v>
      </c>
    </row>
    <row r="24" spans="1:24" ht="16.5" customHeight="1" x14ac:dyDescent="0.35">
      <c r="A24" s="6" t="s">
        <v>50</v>
      </c>
      <c r="B24" s="16">
        <v>91.2</v>
      </c>
      <c r="C24" s="16">
        <v>91.2</v>
      </c>
      <c r="D24" s="190">
        <v>91.3</v>
      </c>
      <c r="F24" s="16">
        <v>83.5</v>
      </c>
      <c r="G24" s="16">
        <v>85</v>
      </c>
      <c r="H24" s="190">
        <v>84.5</v>
      </c>
      <c r="J24" s="16">
        <v>89.1</v>
      </c>
      <c r="K24" s="16">
        <v>90</v>
      </c>
      <c r="L24" s="190">
        <v>89.7</v>
      </c>
      <c r="N24" s="16">
        <v>86.8</v>
      </c>
      <c r="O24" s="16">
        <v>87.3</v>
      </c>
      <c r="P24" s="190">
        <v>88.4</v>
      </c>
      <c r="R24" s="16">
        <v>84.8</v>
      </c>
      <c r="S24" s="16">
        <v>85.5</v>
      </c>
      <c r="T24" s="190">
        <v>84.1</v>
      </c>
      <c r="V24" s="17">
        <v>87.3</v>
      </c>
      <c r="W24" s="17">
        <v>88.1</v>
      </c>
      <c r="X24" s="17">
        <v>87.8</v>
      </c>
    </row>
    <row r="25" spans="1:24" ht="16.5" customHeight="1" x14ac:dyDescent="0.35">
      <c r="A25" s="6" t="s">
        <v>51</v>
      </c>
      <c r="B25" s="16">
        <v>92.9</v>
      </c>
      <c r="C25" s="16">
        <v>93.3</v>
      </c>
      <c r="D25" s="190">
        <v>94.2</v>
      </c>
      <c r="F25" s="16">
        <v>87.7</v>
      </c>
      <c r="G25" s="16">
        <v>86.6</v>
      </c>
      <c r="H25" s="190">
        <v>86.6</v>
      </c>
      <c r="J25" s="16">
        <v>89.1</v>
      </c>
      <c r="K25" s="16">
        <v>88.8</v>
      </c>
      <c r="L25" s="190">
        <v>90.5</v>
      </c>
      <c r="N25" s="16">
        <v>90.2</v>
      </c>
      <c r="O25" s="16">
        <v>88</v>
      </c>
      <c r="P25" s="190">
        <v>88</v>
      </c>
      <c r="R25" s="16">
        <v>90.6</v>
      </c>
      <c r="S25" s="16">
        <v>90.8</v>
      </c>
      <c r="T25" s="190">
        <v>88.8</v>
      </c>
      <c r="V25" s="17">
        <v>89.8</v>
      </c>
      <c r="W25" s="17">
        <v>89.2</v>
      </c>
      <c r="X25" s="17">
        <v>89.4</v>
      </c>
    </row>
    <row r="26" spans="1:24" ht="16.5" customHeight="1" x14ac:dyDescent="0.35">
      <c r="A26" s="6" t="s">
        <v>52</v>
      </c>
      <c r="B26" s="16">
        <v>93.8</v>
      </c>
      <c r="C26" s="16">
        <v>94.4</v>
      </c>
      <c r="D26" s="190">
        <v>94.5</v>
      </c>
      <c r="F26" s="16">
        <v>82.8</v>
      </c>
      <c r="G26" s="16">
        <v>81.8</v>
      </c>
      <c r="H26" s="190">
        <v>84.7</v>
      </c>
      <c r="J26" s="16">
        <v>89.9</v>
      </c>
      <c r="K26" s="16">
        <v>90.1</v>
      </c>
      <c r="L26" s="190">
        <v>91.4</v>
      </c>
      <c r="N26" s="16">
        <v>90.7</v>
      </c>
      <c r="O26" s="16">
        <v>89.3</v>
      </c>
      <c r="P26" s="190">
        <v>91.2</v>
      </c>
      <c r="R26" s="16">
        <v>88.1</v>
      </c>
      <c r="S26" s="16">
        <v>88.4</v>
      </c>
      <c r="T26" s="190">
        <v>89.4</v>
      </c>
      <c r="V26" s="17">
        <v>89.6</v>
      </c>
      <c r="W26" s="17">
        <v>89.5</v>
      </c>
      <c r="X26" s="17">
        <v>90.9</v>
      </c>
    </row>
    <row r="27" spans="1:24" ht="16.5" customHeight="1" x14ac:dyDescent="0.35">
      <c r="A27" s="6" t="s">
        <v>53</v>
      </c>
      <c r="V27" s="17"/>
      <c r="W27" s="17"/>
      <c r="X27" s="20"/>
    </row>
    <row r="28" spans="1:24" ht="16.5" customHeight="1" x14ac:dyDescent="0.35">
      <c r="A28" s="6" t="s">
        <v>54</v>
      </c>
      <c r="B28" s="12">
        <v>92.1</v>
      </c>
      <c r="C28" s="12">
        <v>93.8</v>
      </c>
      <c r="D28" s="12">
        <v>93.4</v>
      </c>
      <c r="E28" s="12"/>
      <c r="F28" s="12">
        <v>82.9</v>
      </c>
      <c r="G28" s="12">
        <v>80.5</v>
      </c>
      <c r="H28" s="12">
        <v>85.9</v>
      </c>
      <c r="I28" s="12"/>
      <c r="J28" s="12">
        <v>88</v>
      </c>
      <c r="K28" s="12">
        <v>87.1</v>
      </c>
      <c r="L28" s="12">
        <v>90</v>
      </c>
      <c r="M28" s="12"/>
      <c r="N28" s="12">
        <v>86.5</v>
      </c>
      <c r="O28" s="12">
        <v>85</v>
      </c>
      <c r="P28" s="12">
        <v>89.1</v>
      </c>
      <c r="Q28" s="12"/>
      <c r="R28" s="12">
        <v>84.2</v>
      </c>
      <c r="S28" s="12">
        <v>84.5</v>
      </c>
      <c r="T28" s="12">
        <v>87</v>
      </c>
      <c r="U28" s="12"/>
      <c r="V28" s="29">
        <v>86.6</v>
      </c>
      <c r="W28" s="17">
        <v>85.9</v>
      </c>
      <c r="X28" s="17">
        <v>89.1</v>
      </c>
    </row>
    <row r="29" spans="1:24" ht="16.5" customHeight="1" x14ac:dyDescent="0.35">
      <c r="A29" s="6" t="s">
        <v>55</v>
      </c>
      <c r="B29" s="12">
        <v>94.2</v>
      </c>
      <c r="C29" s="12">
        <v>94.5</v>
      </c>
      <c r="D29" s="12">
        <v>94.8</v>
      </c>
      <c r="E29" s="12"/>
      <c r="F29" s="12">
        <v>82.7</v>
      </c>
      <c r="G29" s="12">
        <v>83.2</v>
      </c>
      <c r="H29" s="12">
        <v>83.4</v>
      </c>
      <c r="I29" s="12"/>
      <c r="J29" s="12">
        <v>90.8</v>
      </c>
      <c r="K29" s="12">
        <v>91.6</v>
      </c>
      <c r="L29" s="12">
        <v>92</v>
      </c>
      <c r="M29" s="12"/>
      <c r="N29" s="12">
        <v>93</v>
      </c>
      <c r="O29" s="12">
        <v>91.5</v>
      </c>
      <c r="P29" s="12">
        <v>92.3</v>
      </c>
      <c r="Q29" s="12"/>
      <c r="R29" s="12">
        <v>90.3</v>
      </c>
      <c r="S29" s="12">
        <v>90.7</v>
      </c>
      <c r="T29" s="12">
        <v>90.7</v>
      </c>
      <c r="U29" s="12"/>
      <c r="V29" s="29">
        <v>91.2</v>
      </c>
      <c r="W29" s="17">
        <v>91.4</v>
      </c>
      <c r="X29" s="17">
        <v>91.8</v>
      </c>
    </row>
    <row r="30" spans="1:24" ht="9" customHeight="1" x14ac:dyDescent="0.35">
      <c r="A30" s="67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  <c r="O30" s="69"/>
      <c r="P30" s="189"/>
      <c r="Q30" s="234"/>
      <c r="R30" s="69"/>
      <c r="S30" s="69"/>
      <c r="T30" s="189"/>
      <c r="U30" s="234"/>
      <c r="V30" s="69"/>
      <c r="W30" s="69"/>
      <c r="X30" s="90"/>
    </row>
    <row r="31" spans="1:24" ht="16.5" customHeight="1" x14ac:dyDescent="0.35">
      <c r="A31" s="354" t="s">
        <v>10</v>
      </c>
      <c r="B31" s="355"/>
      <c r="C31" s="355"/>
      <c r="D31" s="355"/>
      <c r="E31" s="355"/>
      <c r="F31" s="355"/>
      <c r="G31" s="355"/>
      <c r="H31" s="355"/>
      <c r="I31" s="355"/>
      <c r="J31" s="355"/>
      <c r="K31" s="71"/>
      <c r="L31" s="71"/>
      <c r="M31" s="241"/>
    </row>
    <row r="32" spans="1:24" ht="16.5" customHeight="1" x14ac:dyDescent="0.35"/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  <row r="41" ht="16.5" customHeight="1" x14ac:dyDescent="0.35"/>
    <row r="42" ht="16.5" customHeight="1" x14ac:dyDescent="0.35"/>
    <row r="43" ht="16.5" customHeight="1" x14ac:dyDescent="0.35"/>
    <row r="44" ht="16.5" customHeight="1" x14ac:dyDescent="0.35"/>
    <row r="45" ht="16.5" customHeight="1" x14ac:dyDescent="0.35"/>
    <row r="46" ht="16.5" customHeight="1" x14ac:dyDescent="0.35"/>
    <row r="47" ht="16.5" customHeight="1" x14ac:dyDescent="0.35"/>
    <row r="48" ht="16.5" customHeight="1" x14ac:dyDescent="0.35"/>
    <row r="49" spans="1:23" ht="16.5" customHeight="1" x14ac:dyDescent="0.35"/>
    <row r="50" spans="1:23" ht="16.5" customHeight="1" x14ac:dyDescent="0.35"/>
    <row r="51" spans="1:23" ht="16.5" customHeight="1" x14ac:dyDescent="0.35"/>
    <row r="52" spans="1:23" ht="16.5" customHeight="1" x14ac:dyDescent="0.35"/>
    <row r="53" spans="1:23" ht="16.5" customHeight="1" x14ac:dyDescent="0.35"/>
    <row r="54" spans="1:23" ht="16.5" customHeight="1" x14ac:dyDescent="0.35"/>
    <row r="55" spans="1:23" s="25" customFormat="1" ht="16.5" customHeight="1" x14ac:dyDescent="0.3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</row>
    <row r="56" spans="1:23" s="41" customFormat="1" ht="16.5" customHeight="1" x14ac:dyDescent="0.35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s="25" customFormat="1" ht="7.5" customHeight="1" x14ac:dyDescent="0.35">
      <c r="A57" s="75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26"/>
    </row>
    <row r="58" spans="1:23" s="41" customFormat="1" ht="12.75" customHeight="1" x14ac:dyDescent="0.35">
      <c r="A58" s="41" t="s">
        <v>58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7.25" customHeight="1" x14ac:dyDescent="0.35">
      <c r="A59" s="6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</row>
    <row r="60" spans="1:23" ht="15.75" customHeight="1" x14ac:dyDescent="0.35">
      <c r="A60" s="6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</row>
    <row r="61" spans="1:23" ht="15.75" customHeight="1" x14ac:dyDescent="0.35"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</row>
    <row r="62" spans="1:23" ht="15.75" customHeight="1" x14ac:dyDescent="0.35">
      <c r="A62" s="6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</row>
    <row r="63" spans="1:23" ht="15.75" customHeight="1" x14ac:dyDescent="0.35">
      <c r="A63" s="6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</row>
    <row r="64" spans="1:23" ht="15.75" customHeight="1" x14ac:dyDescent="0.35">
      <c r="A64" s="6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</row>
    <row r="65" spans="1:23" ht="15.75" customHeight="1" x14ac:dyDescent="0.35">
      <c r="A65" s="6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</row>
    <row r="66" spans="1:23" ht="15.75" customHeight="1" x14ac:dyDescent="0.35">
      <c r="A66" s="6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</row>
    <row r="67" spans="1:23" s="25" customFormat="1" ht="15.75" customHeight="1" x14ac:dyDescent="0.35">
      <c r="A67" s="6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26"/>
    </row>
    <row r="68" spans="1:23" s="25" customFormat="1" ht="12.75" customHeight="1" x14ac:dyDescent="0.3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</row>
  </sheetData>
  <mergeCells count="12">
    <mergeCell ref="V2:X2"/>
    <mergeCell ref="A1:X1"/>
    <mergeCell ref="B2:D2"/>
    <mergeCell ref="F2:H2"/>
    <mergeCell ref="J2:L2"/>
    <mergeCell ref="N2:P2"/>
    <mergeCell ref="R2:T2"/>
    <mergeCell ref="B4:W4"/>
    <mergeCell ref="B13:W13"/>
    <mergeCell ref="B22:W22"/>
    <mergeCell ref="A31:J31"/>
    <mergeCell ref="B61:V6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4"/>
  <sheetViews>
    <sheetView workbookViewId="0">
      <selection sqref="A1:D1"/>
    </sheetView>
  </sheetViews>
  <sheetFormatPr defaultColWidth="9.1796875" defaultRowHeight="10" x14ac:dyDescent="0.35"/>
  <cols>
    <col min="1" max="1" width="16.7265625" style="2" customWidth="1"/>
    <col min="2" max="2" width="19" style="313" customWidth="1"/>
    <col min="3" max="3" width="21.1796875" style="313" customWidth="1"/>
    <col min="4" max="4" width="20.7265625" style="313" customWidth="1"/>
    <col min="5" max="5" width="1.453125" style="238" customWidth="1"/>
    <col min="6" max="16384" width="9.1796875" style="2"/>
  </cols>
  <sheetData>
    <row r="1" spans="1:6" ht="33.75" customHeight="1" x14ac:dyDescent="0.35">
      <c r="A1" s="336" t="s">
        <v>167</v>
      </c>
      <c r="B1" s="336"/>
      <c r="C1" s="336"/>
      <c r="D1" s="336"/>
      <c r="E1" s="8"/>
      <c r="F1" s="251"/>
    </row>
    <row r="2" spans="1:6" ht="27.75" customHeight="1" x14ac:dyDescent="0.35">
      <c r="A2" s="113" t="s">
        <v>103</v>
      </c>
      <c r="B2" s="311">
        <v>2021</v>
      </c>
      <c r="C2" s="311">
        <v>2022</v>
      </c>
      <c r="D2" s="311">
        <v>2023</v>
      </c>
      <c r="E2" s="237"/>
      <c r="F2" s="121"/>
    </row>
    <row r="3" spans="1:6" ht="17.5" customHeight="1" x14ac:dyDescent="0.35">
      <c r="A3" s="261"/>
      <c r="B3" s="357" t="s">
        <v>11</v>
      </c>
      <c r="C3" s="348"/>
      <c r="D3" s="348"/>
      <c r="E3" s="262"/>
    </row>
    <row r="4" spans="1:6" ht="8.5" customHeight="1" x14ac:dyDescent="0.35">
      <c r="A4" s="261"/>
      <c r="B4" s="312"/>
      <c r="C4" s="312"/>
      <c r="D4" s="312"/>
      <c r="E4" s="262"/>
    </row>
    <row r="5" spans="1:6" ht="16.5" customHeight="1" x14ac:dyDescent="0.35">
      <c r="A5" s="263" t="s">
        <v>45</v>
      </c>
      <c r="B5" s="22">
        <v>12.7</v>
      </c>
      <c r="C5" s="22">
        <v>11.5</v>
      </c>
      <c r="D5" s="22">
        <v>10.5</v>
      </c>
      <c r="E5" s="262"/>
    </row>
    <row r="6" spans="1:6" ht="18.649999999999999" customHeight="1" x14ac:dyDescent="0.35">
      <c r="A6" s="263" t="s">
        <v>99</v>
      </c>
      <c r="B6" s="22">
        <v>9.8000000000000007</v>
      </c>
      <c r="C6" s="22">
        <v>9.6</v>
      </c>
      <c r="D6" s="22">
        <v>9.5</v>
      </c>
      <c r="E6" s="262"/>
    </row>
    <row r="7" spans="1:6" ht="15.65" customHeight="1" x14ac:dyDescent="0.35">
      <c r="A7" s="263" t="s">
        <v>100</v>
      </c>
      <c r="B7" s="22">
        <v>7.8</v>
      </c>
      <c r="C7" s="22">
        <v>7.6</v>
      </c>
      <c r="D7" s="22">
        <v>7.6</v>
      </c>
      <c r="E7" s="262"/>
    </row>
    <row r="8" spans="1:6" ht="17.149999999999999" customHeight="1" x14ac:dyDescent="0.35">
      <c r="A8" s="263" t="s">
        <v>101</v>
      </c>
      <c r="B8" s="22">
        <v>12.5</v>
      </c>
      <c r="C8" s="22">
        <v>12.2</v>
      </c>
      <c r="D8" s="22">
        <v>12.8</v>
      </c>
      <c r="E8" s="262"/>
    </row>
    <row r="9" spans="1:6" ht="17.5" customHeight="1" x14ac:dyDescent="0.35">
      <c r="A9" s="263" t="s">
        <v>102</v>
      </c>
      <c r="B9" s="22">
        <v>13.3</v>
      </c>
      <c r="C9" s="22">
        <v>13.9</v>
      </c>
      <c r="D9" s="22">
        <v>13.7</v>
      </c>
      <c r="E9" s="262"/>
    </row>
    <row r="10" spans="1:6" ht="9" customHeight="1" x14ac:dyDescent="0.35">
      <c r="A10" s="261"/>
      <c r="B10" s="311"/>
      <c r="C10" s="311"/>
      <c r="D10" s="311"/>
      <c r="E10" s="262"/>
    </row>
    <row r="11" spans="1:6" ht="13.5" customHeight="1" x14ac:dyDescent="0.35">
      <c r="A11" s="261"/>
      <c r="B11" s="329" t="s">
        <v>12</v>
      </c>
      <c r="C11" s="330"/>
      <c r="D11" s="330"/>
      <c r="E11" s="262"/>
    </row>
    <row r="12" spans="1:6" ht="7.5" customHeight="1" x14ac:dyDescent="0.35">
      <c r="E12" s="242"/>
    </row>
    <row r="13" spans="1:6" ht="15" customHeight="1" x14ac:dyDescent="0.35">
      <c r="A13" s="117" t="s">
        <v>45</v>
      </c>
      <c r="B13" s="12">
        <v>14.8</v>
      </c>
      <c r="C13" s="12">
        <v>13.6</v>
      </c>
      <c r="D13" s="12">
        <v>13.1</v>
      </c>
      <c r="E13" s="12"/>
      <c r="F13" s="15"/>
    </row>
    <row r="14" spans="1:6" ht="15" customHeight="1" x14ac:dyDescent="0.35">
      <c r="A14" s="117" t="s">
        <v>99</v>
      </c>
      <c r="B14" s="12">
        <v>11.5</v>
      </c>
      <c r="C14" s="12">
        <v>11.1</v>
      </c>
      <c r="D14" s="12">
        <v>11.3</v>
      </c>
      <c r="E14" s="12"/>
      <c r="F14" s="15"/>
    </row>
    <row r="15" spans="1:6" ht="15" customHeight="1" x14ac:dyDescent="0.35">
      <c r="A15" s="117" t="s">
        <v>100</v>
      </c>
      <c r="B15" s="12">
        <v>9.6</v>
      </c>
      <c r="C15" s="12">
        <v>9.1999999999999993</v>
      </c>
      <c r="D15" s="12">
        <v>9.5</v>
      </c>
      <c r="E15" s="12"/>
      <c r="F15" s="15"/>
    </row>
    <row r="16" spans="1:6" ht="15" customHeight="1" x14ac:dyDescent="0.35">
      <c r="A16" s="117" t="s">
        <v>101</v>
      </c>
      <c r="B16" s="12">
        <v>14.4</v>
      </c>
      <c r="C16" s="313">
        <v>13.7</v>
      </c>
      <c r="D16" s="12">
        <v>15.2</v>
      </c>
      <c r="E16" s="12"/>
      <c r="F16" s="15"/>
    </row>
    <row r="17" spans="1:6" ht="15" customHeight="1" x14ac:dyDescent="0.35">
      <c r="A17" s="117" t="s">
        <v>102</v>
      </c>
      <c r="B17" s="12">
        <v>16.7</v>
      </c>
      <c r="C17" s="12">
        <v>16.7</v>
      </c>
      <c r="D17" s="12">
        <v>16</v>
      </c>
      <c r="E17" s="12"/>
      <c r="F17" s="15"/>
    </row>
    <row r="18" spans="1:6" ht="6.65" customHeight="1" x14ac:dyDescent="0.35">
      <c r="A18" s="263"/>
      <c r="B18" s="12"/>
      <c r="C18" s="12"/>
      <c r="D18" s="12"/>
      <c r="E18" s="12"/>
      <c r="F18" s="15"/>
    </row>
    <row r="19" spans="1:6" ht="15" customHeight="1" x14ac:dyDescent="0.35">
      <c r="A19" s="263"/>
      <c r="B19" s="331" t="s">
        <v>13</v>
      </c>
      <c r="C19" s="331"/>
      <c r="D19" s="331"/>
      <c r="E19" s="12"/>
      <c r="F19" s="15"/>
    </row>
    <row r="20" spans="1:6" ht="8.15" customHeight="1" x14ac:dyDescent="0.35">
      <c r="A20" s="263"/>
      <c r="E20" s="12"/>
      <c r="F20" s="15"/>
    </row>
    <row r="21" spans="1:6" ht="15" customHeight="1" x14ac:dyDescent="0.35">
      <c r="A21" s="263" t="s">
        <v>45</v>
      </c>
      <c r="B21" s="12">
        <v>10.5</v>
      </c>
      <c r="C21" s="12">
        <v>9.1</v>
      </c>
      <c r="D21" s="12">
        <v>7.6</v>
      </c>
      <c r="E21" s="12"/>
      <c r="F21" s="15"/>
    </row>
    <row r="22" spans="1:6" ht="15" customHeight="1" x14ac:dyDescent="0.35">
      <c r="A22" s="263" t="s">
        <v>99</v>
      </c>
      <c r="B22" s="12">
        <v>8</v>
      </c>
      <c r="C22" s="12">
        <v>8</v>
      </c>
      <c r="D22" s="12">
        <v>7.7</v>
      </c>
      <c r="E22" s="12"/>
      <c r="F22" s="15"/>
    </row>
    <row r="23" spans="1:6" ht="15" customHeight="1" x14ac:dyDescent="0.35">
      <c r="A23" s="263" t="s">
        <v>100</v>
      </c>
      <c r="B23" s="12">
        <v>6.1</v>
      </c>
      <c r="C23" s="12">
        <v>6</v>
      </c>
      <c r="D23" s="12">
        <v>5.6</v>
      </c>
      <c r="E23" s="12"/>
      <c r="F23" s="15"/>
    </row>
    <row r="24" spans="1:6" ht="15" customHeight="1" x14ac:dyDescent="0.35">
      <c r="A24" s="263" t="s">
        <v>101</v>
      </c>
      <c r="B24" s="12">
        <v>10.5</v>
      </c>
      <c r="C24" s="313">
        <v>10.7</v>
      </c>
      <c r="D24" s="313">
        <v>10.4</v>
      </c>
      <c r="E24" s="12"/>
      <c r="F24" s="15"/>
    </row>
    <row r="25" spans="1:6" ht="15" customHeight="1" x14ac:dyDescent="0.35">
      <c r="A25" s="263" t="s">
        <v>102</v>
      </c>
      <c r="B25" s="12">
        <v>9.6999999999999993</v>
      </c>
      <c r="C25" s="12">
        <v>11.1</v>
      </c>
      <c r="D25" s="12">
        <v>11.3</v>
      </c>
      <c r="E25" s="12"/>
      <c r="F25" s="15"/>
    </row>
    <row r="26" spans="1:6" ht="9" customHeight="1" x14ac:dyDescent="0.35">
      <c r="A26" s="263"/>
      <c r="B26" s="12"/>
      <c r="C26" s="12"/>
      <c r="D26" s="12"/>
      <c r="E26" s="12"/>
      <c r="F26" s="15"/>
    </row>
    <row r="27" spans="1:6" ht="15" customHeight="1" x14ac:dyDescent="0.35">
      <c r="A27" s="263"/>
      <c r="B27" s="330" t="s">
        <v>106</v>
      </c>
      <c r="C27" s="330"/>
      <c r="D27" s="339"/>
      <c r="E27" s="12"/>
      <c r="F27" s="15"/>
    </row>
    <row r="28" spans="1:6" ht="8.5" customHeight="1" x14ac:dyDescent="0.35">
      <c r="A28" s="263"/>
      <c r="B28" s="312"/>
      <c r="C28" s="312"/>
      <c r="D28" s="312"/>
      <c r="E28" s="12"/>
      <c r="F28" s="15"/>
    </row>
    <row r="29" spans="1:6" ht="15" customHeight="1" x14ac:dyDescent="0.35">
      <c r="A29" s="263" t="s">
        <v>45</v>
      </c>
      <c r="B29" s="12">
        <v>10.9</v>
      </c>
      <c r="C29" s="12">
        <v>9.8000000000000007</v>
      </c>
      <c r="D29" s="12">
        <v>9</v>
      </c>
      <c r="E29" s="12"/>
      <c r="F29" s="15"/>
    </row>
    <row r="30" spans="1:6" ht="15" customHeight="1" x14ac:dyDescent="0.35">
      <c r="A30" s="263" t="s">
        <v>99</v>
      </c>
      <c r="B30" s="12">
        <v>8.5</v>
      </c>
      <c r="C30" s="12">
        <v>8.3000000000000007</v>
      </c>
      <c r="D30" s="12">
        <v>8.1999999999999993</v>
      </c>
      <c r="E30" s="12"/>
      <c r="F30" s="15"/>
    </row>
    <row r="31" spans="1:6" ht="15" customHeight="1" x14ac:dyDescent="0.35">
      <c r="A31" s="263" t="s">
        <v>100</v>
      </c>
      <c r="B31" s="12">
        <v>7.5</v>
      </c>
      <c r="C31" s="12">
        <v>7.2</v>
      </c>
      <c r="D31" s="12">
        <v>7.1</v>
      </c>
      <c r="E31" s="12"/>
      <c r="F31" s="15"/>
    </row>
    <row r="32" spans="1:6" ht="15" customHeight="1" x14ac:dyDescent="0.35">
      <c r="A32" s="263" t="s">
        <v>101</v>
      </c>
      <c r="B32" s="12">
        <v>9.3000000000000007</v>
      </c>
      <c r="C32" s="313">
        <v>9.1</v>
      </c>
      <c r="D32" s="12">
        <v>9.4</v>
      </c>
      <c r="E32" s="12"/>
      <c r="F32" s="15"/>
    </row>
    <row r="33" spans="1:6" ht="15" customHeight="1" x14ac:dyDescent="0.35">
      <c r="A33" s="263" t="s">
        <v>102</v>
      </c>
      <c r="B33" s="12">
        <v>11.4</v>
      </c>
      <c r="C33" s="12">
        <v>11.3</v>
      </c>
      <c r="D33" s="12">
        <v>11</v>
      </c>
      <c r="E33" s="12"/>
      <c r="F33" s="15"/>
    </row>
    <row r="34" spans="1:6" ht="9" customHeight="1" x14ac:dyDescent="0.35">
      <c r="A34" s="263"/>
      <c r="B34" s="12"/>
      <c r="C34" s="12"/>
      <c r="D34" s="12"/>
      <c r="E34" s="12"/>
      <c r="F34" s="15"/>
    </row>
    <row r="35" spans="1:6" ht="15" customHeight="1" x14ac:dyDescent="0.35">
      <c r="A35" s="263"/>
      <c r="B35" s="329" t="s">
        <v>107</v>
      </c>
      <c r="C35" s="330"/>
      <c r="D35" s="330"/>
      <c r="E35" s="12"/>
      <c r="F35" s="15"/>
    </row>
    <row r="36" spans="1:6" ht="8.15" customHeight="1" x14ac:dyDescent="0.35">
      <c r="A36" s="263"/>
      <c r="B36" s="312"/>
      <c r="C36" s="312"/>
      <c r="D36" s="312"/>
      <c r="E36" s="12"/>
      <c r="F36" s="15"/>
    </row>
    <row r="37" spans="1:6" ht="15" customHeight="1" x14ac:dyDescent="0.35">
      <c r="A37" s="263" t="s">
        <v>45</v>
      </c>
      <c r="B37" s="12">
        <v>32.5</v>
      </c>
      <c r="C37" s="12">
        <v>30.1</v>
      </c>
      <c r="D37" s="12">
        <v>26.8</v>
      </c>
      <c r="E37" s="12"/>
      <c r="F37" s="15"/>
    </row>
    <row r="38" spans="1:6" ht="15" customHeight="1" x14ac:dyDescent="0.35">
      <c r="A38" s="263" t="s">
        <v>99</v>
      </c>
      <c r="B38" s="12">
        <v>25.7</v>
      </c>
      <c r="C38" s="12">
        <v>24.8</v>
      </c>
      <c r="D38" s="12">
        <v>24.5</v>
      </c>
      <c r="E38" s="12"/>
      <c r="F38" s="15"/>
    </row>
    <row r="39" spans="1:6" ht="15" customHeight="1" x14ac:dyDescent="0.35">
      <c r="A39" s="263" t="s">
        <v>100</v>
      </c>
      <c r="B39" s="12">
        <v>14.3</v>
      </c>
      <c r="C39" s="12">
        <v>13.8</v>
      </c>
      <c r="D39" s="12">
        <v>15</v>
      </c>
      <c r="E39" s="12"/>
      <c r="F39" s="15"/>
    </row>
    <row r="40" spans="1:6" ht="15" customHeight="1" x14ac:dyDescent="0.35">
      <c r="A40" s="263" t="s">
        <v>101</v>
      </c>
      <c r="B40" s="12">
        <v>32.299999999999997</v>
      </c>
      <c r="C40" s="12">
        <v>29.9</v>
      </c>
      <c r="D40" s="12">
        <v>31</v>
      </c>
      <c r="E40" s="12"/>
      <c r="F40" s="15"/>
    </row>
    <row r="41" spans="1:6" ht="15" customHeight="1" x14ac:dyDescent="0.35">
      <c r="A41" s="263" t="s">
        <v>102</v>
      </c>
      <c r="B41" s="12">
        <v>26.2</v>
      </c>
      <c r="C41" s="12">
        <v>30.9</v>
      </c>
      <c r="D41" s="12">
        <v>31.4</v>
      </c>
      <c r="E41" s="12"/>
      <c r="F41" s="15"/>
    </row>
    <row r="42" spans="1:6" ht="7.5" customHeight="1" x14ac:dyDescent="0.35">
      <c r="A42" s="263"/>
      <c r="B42" s="12"/>
      <c r="C42" s="12"/>
      <c r="D42" s="12"/>
      <c r="E42" s="12"/>
      <c r="F42" s="15"/>
    </row>
    <row r="43" spans="1:6" ht="16.5" customHeight="1" x14ac:dyDescent="0.35">
      <c r="A43" s="333" t="s">
        <v>104</v>
      </c>
      <c r="B43" s="334"/>
      <c r="C43" s="334"/>
      <c r="D43" s="334"/>
      <c r="E43" s="334"/>
    </row>
    <row r="44" spans="1:6" ht="16.5" customHeight="1" x14ac:dyDescent="0.35">
      <c r="A44" s="117"/>
      <c r="B44" s="42"/>
      <c r="C44" s="42"/>
      <c r="D44" s="42"/>
      <c r="E44" s="42"/>
    </row>
    <row r="45" spans="1:6" ht="17.25" customHeight="1" x14ac:dyDescent="0.35">
      <c r="A45" s="117"/>
      <c r="B45" s="42"/>
      <c r="C45" s="42"/>
      <c r="D45" s="42"/>
      <c r="E45" s="42"/>
    </row>
    <row r="46" spans="1:6" ht="15.75" customHeight="1" x14ac:dyDescent="0.35">
      <c r="A46" s="117"/>
      <c r="B46" s="42"/>
      <c r="C46" s="42"/>
      <c r="D46" s="42"/>
      <c r="E46" s="42"/>
    </row>
    <row r="47" spans="1:6" ht="15.75" customHeight="1" x14ac:dyDescent="0.35">
      <c r="B47" s="332"/>
      <c r="C47" s="332"/>
      <c r="D47" s="332"/>
      <c r="E47" s="332"/>
    </row>
    <row r="48" spans="1:6" ht="15.75" customHeight="1" x14ac:dyDescent="0.35">
      <c r="A48" s="117"/>
      <c r="B48" s="42"/>
      <c r="C48" s="42"/>
      <c r="D48" s="42"/>
      <c r="E48" s="42"/>
    </row>
    <row r="49" spans="1:5" ht="15.75" customHeight="1" x14ac:dyDescent="0.35">
      <c r="A49" s="117"/>
      <c r="B49" s="42"/>
      <c r="C49" s="42"/>
      <c r="D49" s="42"/>
      <c r="E49" s="42"/>
    </row>
    <row r="50" spans="1:5" ht="15.75" customHeight="1" x14ac:dyDescent="0.35">
      <c r="A50" s="117"/>
      <c r="B50" s="42"/>
      <c r="C50" s="42"/>
      <c r="D50" s="42"/>
      <c r="E50" s="42"/>
    </row>
    <row r="51" spans="1:5" ht="15.75" customHeight="1" x14ac:dyDescent="0.35">
      <c r="A51" s="117"/>
      <c r="B51" s="42"/>
      <c r="C51" s="42"/>
      <c r="D51" s="42"/>
      <c r="E51" s="42"/>
    </row>
    <row r="52" spans="1:5" ht="15.75" customHeight="1" x14ac:dyDescent="0.35">
      <c r="A52" s="117"/>
      <c r="B52" s="42"/>
      <c r="C52" s="42"/>
      <c r="D52" s="42"/>
      <c r="E52" s="42"/>
    </row>
    <row r="53" spans="1:5" s="116" customFormat="1" ht="15.75" customHeight="1" x14ac:dyDescent="0.35">
      <c r="A53" s="117"/>
      <c r="B53" s="42"/>
      <c r="C53" s="42"/>
      <c r="D53" s="42"/>
      <c r="E53" s="42"/>
    </row>
    <row r="54" spans="1:5" s="116" customFormat="1" ht="12.75" customHeight="1" x14ac:dyDescent="0.35">
      <c r="B54" s="26"/>
      <c r="C54" s="26"/>
      <c r="D54" s="26"/>
      <c r="E54" s="26"/>
    </row>
  </sheetData>
  <mergeCells count="8">
    <mergeCell ref="A1:D1"/>
    <mergeCell ref="B3:D3"/>
    <mergeCell ref="A43:E43"/>
    <mergeCell ref="B47:E47"/>
    <mergeCell ref="B11:D11"/>
    <mergeCell ref="B27:D27"/>
    <mergeCell ref="B35:D35"/>
    <mergeCell ref="B19:D19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5"/>
  <sheetViews>
    <sheetView workbookViewId="0">
      <selection sqref="A1:M1"/>
    </sheetView>
  </sheetViews>
  <sheetFormatPr defaultColWidth="9.1796875" defaultRowHeight="10" x14ac:dyDescent="0.35"/>
  <cols>
    <col min="1" max="1" width="25.81640625" style="2" customWidth="1"/>
    <col min="2" max="6" width="9.26953125" style="16" customWidth="1"/>
    <col min="7" max="7" width="9.26953125" style="176" customWidth="1"/>
    <col min="8" max="8" width="1.7265625" style="16" customWidth="1"/>
    <col min="9" max="12" width="11.7265625" style="16" customWidth="1"/>
    <col min="13" max="13" width="11.7265625" style="2" customWidth="1"/>
    <col min="14" max="16384" width="9.1796875" style="2"/>
  </cols>
  <sheetData>
    <row r="1" spans="1:14" ht="33.75" customHeight="1" x14ac:dyDescent="0.35">
      <c r="A1" s="336" t="s">
        <v>169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251"/>
    </row>
    <row r="2" spans="1:14" ht="20.25" customHeight="1" x14ac:dyDescent="0.35">
      <c r="A2" s="334" t="s">
        <v>0</v>
      </c>
      <c r="B2" s="330" t="s">
        <v>59</v>
      </c>
      <c r="C2" s="330"/>
      <c r="D2" s="330"/>
      <c r="E2" s="330"/>
      <c r="F2" s="330"/>
      <c r="G2" s="330"/>
      <c r="H2" s="77"/>
      <c r="I2" s="330" t="s">
        <v>32</v>
      </c>
      <c r="J2" s="330"/>
      <c r="K2" s="330"/>
      <c r="L2" s="330"/>
      <c r="M2" s="330"/>
    </row>
    <row r="3" spans="1:14" ht="31.5" customHeight="1" x14ac:dyDescent="0.35">
      <c r="A3" s="338"/>
      <c r="B3" s="55">
        <v>2018</v>
      </c>
      <c r="C3" s="55">
        <v>2019</v>
      </c>
      <c r="D3" s="55">
        <v>2020</v>
      </c>
      <c r="E3" s="55">
        <v>2021</v>
      </c>
      <c r="F3" s="3">
        <v>2022</v>
      </c>
      <c r="G3" s="173">
        <v>2023</v>
      </c>
      <c r="H3" s="55"/>
      <c r="I3" s="55" t="s">
        <v>60</v>
      </c>
      <c r="J3" s="55" t="s">
        <v>35</v>
      </c>
      <c r="K3" s="55" t="s">
        <v>36</v>
      </c>
      <c r="L3" s="3" t="s">
        <v>37</v>
      </c>
      <c r="M3" s="173" t="s">
        <v>117</v>
      </c>
    </row>
    <row r="4" spans="1:14" ht="15" customHeight="1" x14ac:dyDescent="0.35">
      <c r="A4" s="5"/>
      <c r="B4" s="11"/>
      <c r="C4" s="11"/>
      <c r="D4" s="11"/>
      <c r="E4" s="11"/>
      <c r="F4" s="11"/>
      <c r="G4" s="174"/>
      <c r="H4" s="11"/>
      <c r="I4" s="11"/>
      <c r="J4" s="11"/>
      <c r="K4" s="11"/>
    </row>
    <row r="5" spans="1:14" ht="15" customHeight="1" x14ac:dyDescent="0.35">
      <c r="A5" s="6"/>
      <c r="B5" s="335" t="s">
        <v>11</v>
      </c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</row>
    <row r="6" spans="1:14" ht="15" customHeight="1" x14ac:dyDescent="0.35">
      <c r="A6" s="6" t="s">
        <v>4</v>
      </c>
      <c r="B6" s="12">
        <v>12</v>
      </c>
      <c r="C6" s="12">
        <v>10.3</v>
      </c>
      <c r="D6" s="12">
        <v>11.7</v>
      </c>
      <c r="E6" s="12">
        <v>10.7</v>
      </c>
      <c r="F6" s="12">
        <v>9.9</v>
      </c>
      <c r="G6" s="12">
        <v>8.5</v>
      </c>
      <c r="H6" s="12"/>
      <c r="I6" s="12">
        <f>C6-B6</f>
        <v>-1.6999999999999993</v>
      </c>
      <c r="J6" s="12">
        <f>D6-C6</f>
        <v>1.3999999999999986</v>
      </c>
      <c r="K6" s="12">
        <f>E6-D6</f>
        <v>-1</v>
      </c>
      <c r="L6" s="12">
        <f>F6-E6</f>
        <v>-0.79999999999999893</v>
      </c>
      <c r="M6" s="12">
        <f>G6-F6</f>
        <v>-1.4000000000000004</v>
      </c>
    </row>
    <row r="7" spans="1:14" ht="15" customHeight="1" x14ac:dyDescent="0.35">
      <c r="A7" s="6" t="s">
        <v>5</v>
      </c>
      <c r="B7" s="12">
        <v>10.4</v>
      </c>
      <c r="C7" s="12">
        <v>10.6</v>
      </c>
      <c r="D7" s="12">
        <v>12</v>
      </c>
      <c r="E7" s="12">
        <v>9.8000000000000007</v>
      </c>
      <c r="F7" s="12">
        <v>8.1999999999999993</v>
      </c>
      <c r="G7" s="12">
        <v>7</v>
      </c>
      <c r="H7" s="12"/>
      <c r="I7" s="12">
        <f t="shared" ref="I7:L10" si="0">C7-B7</f>
        <v>0.19999999999999929</v>
      </c>
      <c r="J7" s="12">
        <f t="shared" si="0"/>
        <v>1.4000000000000004</v>
      </c>
      <c r="K7" s="12">
        <f t="shared" si="0"/>
        <v>-2.1999999999999993</v>
      </c>
      <c r="L7" s="12">
        <f t="shared" si="0"/>
        <v>-1.6000000000000014</v>
      </c>
      <c r="M7" s="12">
        <f t="shared" ref="M7:M8" si="1">G7-F7</f>
        <v>-1.1999999999999993</v>
      </c>
    </row>
    <row r="8" spans="1:14" ht="15" customHeight="1" x14ac:dyDescent="0.35">
      <c r="A8" s="6" t="s">
        <v>6</v>
      </c>
      <c r="B8" s="12">
        <v>18.7</v>
      </c>
      <c r="C8" s="12">
        <v>18.100000000000001</v>
      </c>
      <c r="D8" s="12">
        <v>18.2</v>
      </c>
      <c r="E8" s="12">
        <v>16.600000000000001</v>
      </c>
      <c r="F8" s="12">
        <v>15.1</v>
      </c>
      <c r="G8" s="12">
        <v>14.6</v>
      </c>
      <c r="H8" s="12"/>
      <c r="I8" s="12">
        <f t="shared" si="0"/>
        <v>-0.59999999999999787</v>
      </c>
      <c r="J8" s="12">
        <f t="shared" si="0"/>
        <v>9.9999999999997868E-2</v>
      </c>
      <c r="K8" s="12">
        <f t="shared" si="0"/>
        <v>-1.5999999999999979</v>
      </c>
      <c r="L8" s="12">
        <f t="shared" si="0"/>
        <v>-1.5000000000000018</v>
      </c>
      <c r="M8" s="12">
        <f t="shared" si="1"/>
        <v>-0.5</v>
      </c>
    </row>
    <row r="9" spans="1:14" ht="15" customHeight="1" x14ac:dyDescent="0.35">
      <c r="A9" s="6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4" ht="15" customHeight="1" x14ac:dyDescent="0.35">
      <c r="A10" s="6" t="s">
        <v>7</v>
      </c>
      <c r="B10" s="12">
        <v>12.2</v>
      </c>
      <c r="C10" s="12">
        <v>11.3</v>
      </c>
      <c r="D10" s="12">
        <v>12.1</v>
      </c>
      <c r="E10" s="12">
        <v>10.9</v>
      </c>
      <c r="F10" s="12">
        <v>9.8000000000000007</v>
      </c>
      <c r="G10" s="12">
        <v>9</v>
      </c>
      <c r="H10" s="12"/>
      <c r="I10" s="12">
        <f t="shared" ref="I10:K11" si="2">C10-B10</f>
        <v>-0.89999999999999858</v>
      </c>
      <c r="J10" s="12">
        <f t="shared" si="2"/>
        <v>0.79999999999999893</v>
      </c>
      <c r="K10" s="12">
        <f t="shared" si="2"/>
        <v>-1.1999999999999993</v>
      </c>
      <c r="L10" s="12">
        <f t="shared" si="0"/>
        <v>-1.0999999999999996</v>
      </c>
      <c r="M10" s="12">
        <f>G10-F10</f>
        <v>-0.80000000000000071</v>
      </c>
    </row>
    <row r="11" spans="1:14" ht="15" customHeight="1" x14ac:dyDescent="0.35">
      <c r="A11" s="6" t="s">
        <v>8</v>
      </c>
      <c r="B11" s="12">
        <v>37.6</v>
      </c>
      <c r="C11" s="12">
        <v>36.299999999999997</v>
      </c>
      <c r="D11" s="12">
        <v>37.200000000000003</v>
      </c>
      <c r="E11" s="12">
        <v>32.5</v>
      </c>
      <c r="F11" s="12">
        <v>30.1</v>
      </c>
      <c r="G11" s="12">
        <v>26.9</v>
      </c>
      <c r="H11" s="12"/>
      <c r="I11" s="12">
        <f t="shared" si="2"/>
        <v>-1.3000000000000043</v>
      </c>
      <c r="J11" s="12">
        <f t="shared" si="2"/>
        <v>0.90000000000000568</v>
      </c>
      <c r="K11" s="12">
        <f t="shared" si="2"/>
        <v>-4.7000000000000028</v>
      </c>
      <c r="L11" s="12">
        <f>F11-E11</f>
        <v>-2.3999999999999986</v>
      </c>
      <c r="M11" s="12">
        <f>G11-F11</f>
        <v>-3.2000000000000028</v>
      </c>
    </row>
    <row r="12" spans="1:14" ht="15" customHeight="1" x14ac:dyDescent="0.35">
      <c r="A12" s="6"/>
      <c r="B12" s="59"/>
      <c r="C12" s="59"/>
      <c r="D12" s="59"/>
      <c r="E12" s="276"/>
      <c r="F12" s="276"/>
      <c r="G12" s="276"/>
      <c r="H12" s="42"/>
      <c r="I12" s="12"/>
      <c r="J12" s="12"/>
      <c r="K12" s="12"/>
      <c r="L12" s="12"/>
    </row>
    <row r="13" spans="1:14" s="20" customFormat="1" ht="15" customHeight="1" x14ac:dyDescent="0.35">
      <c r="A13" s="7" t="s">
        <v>9</v>
      </c>
      <c r="B13" s="29">
        <v>14.3</v>
      </c>
      <c r="C13" s="29">
        <v>13.3</v>
      </c>
      <c r="D13" s="29">
        <v>14.2</v>
      </c>
      <c r="E13" s="29">
        <v>12.7</v>
      </c>
      <c r="F13" s="29">
        <v>11.5</v>
      </c>
      <c r="G13" s="29">
        <v>10.5</v>
      </c>
      <c r="H13" s="29"/>
      <c r="I13" s="29">
        <f>C13-B13</f>
        <v>-1</v>
      </c>
      <c r="J13" s="29">
        <f>D13-C13</f>
        <v>0.89999999999999858</v>
      </c>
      <c r="K13" s="29">
        <f>E13-D13</f>
        <v>-1.5</v>
      </c>
      <c r="L13" s="29">
        <f>F13-E13</f>
        <v>-1.1999999999999993</v>
      </c>
      <c r="M13" s="29">
        <f>G13-F13</f>
        <v>-1</v>
      </c>
    </row>
    <row r="14" spans="1:14" s="20" customFormat="1" ht="8.5" customHeight="1" x14ac:dyDescent="0.35">
      <c r="A14" s="7"/>
      <c r="B14" s="22"/>
      <c r="C14" s="22"/>
      <c r="D14" s="22"/>
      <c r="E14" s="22"/>
      <c r="F14" s="22"/>
      <c r="G14" s="22"/>
      <c r="H14" s="74"/>
      <c r="I14" s="22"/>
      <c r="J14" s="22"/>
      <c r="K14" s="22"/>
      <c r="L14" s="17"/>
    </row>
    <row r="15" spans="1:14" ht="15" customHeight="1" x14ac:dyDescent="0.35">
      <c r="A15" s="6"/>
      <c r="B15" s="331" t="s">
        <v>12</v>
      </c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</row>
    <row r="16" spans="1:14" ht="15" customHeight="1" x14ac:dyDescent="0.35">
      <c r="A16" s="6" t="s">
        <v>4</v>
      </c>
      <c r="B16" s="12">
        <v>14</v>
      </c>
      <c r="C16" s="12">
        <v>11.8</v>
      </c>
      <c r="D16" s="12">
        <v>13.8</v>
      </c>
      <c r="E16" s="12">
        <v>12</v>
      </c>
      <c r="F16" s="12">
        <v>12.1</v>
      </c>
      <c r="G16" s="12">
        <v>11.2</v>
      </c>
      <c r="H16" s="12"/>
      <c r="I16" s="12">
        <f>C16-B16</f>
        <v>-2.1999999999999993</v>
      </c>
      <c r="J16" s="12">
        <f>D16-C16</f>
        <v>2</v>
      </c>
      <c r="K16" s="12">
        <f>E16-D16</f>
        <v>-1.8000000000000007</v>
      </c>
      <c r="L16" s="12">
        <f>F16-E16</f>
        <v>9.9999999999999645E-2</v>
      </c>
      <c r="M16" s="12">
        <f>G16-F16</f>
        <v>-0.90000000000000036</v>
      </c>
    </row>
    <row r="17" spans="1:13" ht="15" customHeight="1" x14ac:dyDescent="0.35">
      <c r="A17" s="6" t="s">
        <v>5</v>
      </c>
      <c r="B17" s="12">
        <v>12.4</v>
      </c>
      <c r="C17" s="12">
        <v>12.4</v>
      </c>
      <c r="D17" s="12">
        <v>14.7</v>
      </c>
      <c r="E17" s="12">
        <v>12.3</v>
      </c>
      <c r="F17" s="12">
        <v>10.7</v>
      </c>
      <c r="G17" s="12">
        <v>9.6999999999999993</v>
      </c>
      <c r="H17" s="12"/>
      <c r="I17" s="12">
        <f t="shared" ref="I17:L18" si="3">C17-B17</f>
        <v>0</v>
      </c>
      <c r="J17" s="12">
        <f t="shared" si="3"/>
        <v>2.2999999999999989</v>
      </c>
      <c r="K17" s="12">
        <f t="shared" si="3"/>
        <v>-2.3999999999999986</v>
      </c>
      <c r="L17" s="12">
        <f t="shared" si="3"/>
        <v>-1.6000000000000014</v>
      </c>
      <c r="M17" s="12">
        <f t="shared" ref="M17:M18" si="4">G17-F17</f>
        <v>-1</v>
      </c>
    </row>
    <row r="18" spans="1:13" ht="15" customHeight="1" x14ac:dyDescent="0.35">
      <c r="A18" s="6" t="s">
        <v>6</v>
      </c>
      <c r="B18" s="12">
        <v>20.9</v>
      </c>
      <c r="C18" s="12">
        <v>20.6</v>
      </c>
      <c r="D18" s="12">
        <v>21.5</v>
      </c>
      <c r="E18" s="12">
        <v>19.3</v>
      </c>
      <c r="F18" s="12">
        <v>17</v>
      </c>
      <c r="G18" s="12">
        <v>17.3</v>
      </c>
      <c r="H18" s="12"/>
      <c r="I18" s="12">
        <f t="shared" si="3"/>
        <v>-0.29999999999999716</v>
      </c>
      <c r="J18" s="12">
        <f t="shared" si="3"/>
        <v>0.89999999999999858</v>
      </c>
      <c r="K18" s="12">
        <f>E18-D18</f>
        <v>-2.1999999999999993</v>
      </c>
      <c r="L18" s="12">
        <f>F18-E18</f>
        <v>-2.3000000000000007</v>
      </c>
      <c r="M18" s="12">
        <f t="shared" si="4"/>
        <v>0.30000000000000071</v>
      </c>
    </row>
    <row r="19" spans="1:13" ht="15" customHeight="1" x14ac:dyDescent="0.35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276"/>
    </row>
    <row r="20" spans="1:13" ht="15" customHeight="1" x14ac:dyDescent="0.35">
      <c r="A20" s="6" t="s">
        <v>7</v>
      </c>
      <c r="B20" s="12">
        <v>14.3</v>
      </c>
      <c r="C20" s="12">
        <v>13.1</v>
      </c>
      <c r="D20" s="12">
        <v>14.6</v>
      </c>
      <c r="E20" s="12">
        <v>12.7</v>
      </c>
      <c r="F20" s="12">
        <v>11.6</v>
      </c>
      <c r="G20" s="12">
        <v>11.4</v>
      </c>
      <c r="H20" s="12"/>
      <c r="I20" s="12">
        <f t="shared" ref="I20:M21" si="5">C20-B20</f>
        <v>-1.2000000000000011</v>
      </c>
      <c r="J20" s="12">
        <f t="shared" si="5"/>
        <v>1.5</v>
      </c>
      <c r="K20" s="12">
        <f>E20-D20</f>
        <v>-1.9000000000000004</v>
      </c>
      <c r="L20" s="12">
        <f t="shared" si="5"/>
        <v>-1.0999999999999996</v>
      </c>
      <c r="M20" s="12">
        <f>G20-F20</f>
        <v>-0.19999999999999929</v>
      </c>
    </row>
    <row r="21" spans="1:13" s="25" customFormat="1" ht="15" customHeight="1" x14ac:dyDescent="0.35">
      <c r="A21" s="6" t="s">
        <v>8</v>
      </c>
      <c r="B21" s="12">
        <v>38.6</v>
      </c>
      <c r="C21" s="12">
        <v>39.200000000000003</v>
      </c>
      <c r="D21" s="12">
        <v>41.3</v>
      </c>
      <c r="E21" s="12">
        <v>37.6</v>
      </c>
      <c r="F21" s="12">
        <v>36.200000000000003</v>
      </c>
      <c r="G21" s="12">
        <v>33</v>
      </c>
      <c r="H21" s="12"/>
      <c r="I21" s="12">
        <f t="shared" si="5"/>
        <v>0.60000000000000142</v>
      </c>
      <c r="J21" s="12">
        <f t="shared" si="5"/>
        <v>2.0999999999999943</v>
      </c>
      <c r="K21" s="12">
        <f t="shared" si="5"/>
        <v>-3.6999999999999957</v>
      </c>
      <c r="L21" s="12">
        <f t="shared" si="5"/>
        <v>-1.3999999999999986</v>
      </c>
      <c r="M21" s="12">
        <f t="shared" si="5"/>
        <v>-3.2000000000000028</v>
      </c>
    </row>
    <row r="22" spans="1:13" s="25" customFormat="1" ht="15" customHeight="1" x14ac:dyDescent="0.35">
      <c r="A22" s="6"/>
      <c r="B22" s="59"/>
      <c r="C22" s="59"/>
      <c r="D22" s="59"/>
      <c r="E22" s="26"/>
      <c r="F22" s="26"/>
      <c r="G22" s="26"/>
      <c r="H22" s="78"/>
      <c r="I22" s="12"/>
      <c r="J22" s="12"/>
      <c r="K22" s="12"/>
      <c r="L22" s="26"/>
      <c r="M22" s="278"/>
    </row>
    <row r="23" spans="1:13" s="20" customFormat="1" ht="15" customHeight="1" x14ac:dyDescent="0.35">
      <c r="A23" s="7" t="s">
        <v>9</v>
      </c>
      <c r="B23" s="29">
        <v>16.3</v>
      </c>
      <c r="C23" s="29">
        <v>15.2</v>
      </c>
      <c r="D23" s="29">
        <v>16.899999999999999</v>
      </c>
      <c r="E23" s="29">
        <v>14.8</v>
      </c>
      <c r="F23" s="29">
        <v>13.6</v>
      </c>
      <c r="G23" s="29">
        <v>13.1</v>
      </c>
      <c r="H23" s="29"/>
      <c r="I23" s="29">
        <f>C23-B23</f>
        <v>-1.1000000000000014</v>
      </c>
      <c r="J23" s="29">
        <f>D23-C23</f>
        <v>1.6999999999999993</v>
      </c>
      <c r="K23" s="29">
        <f>E23-D23</f>
        <v>-2.0999999999999979</v>
      </c>
      <c r="L23" s="29">
        <f>F23-E23</f>
        <v>-1.2000000000000011</v>
      </c>
      <c r="M23" s="29">
        <f>G23-F23</f>
        <v>-0.5</v>
      </c>
    </row>
    <row r="24" spans="1:13" s="20" customFormat="1" ht="7" customHeight="1" x14ac:dyDescent="0.35">
      <c r="A24" s="7"/>
      <c r="B24" s="22"/>
      <c r="C24" s="22"/>
      <c r="D24" s="22"/>
      <c r="E24" s="22"/>
      <c r="F24" s="22"/>
      <c r="G24" s="22"/>
      <c r="H24" s="74"/>
      <c r="I24" s="22"/>
      <c r="J24" s="22"/>
      <c r="K24" s="22"/>
      <c r="L24" s="17"/>
    </row>
    <row r="25" spans="1:13" ht="14.25" customHeight="1" x14ac:dyDescent="0.35">
      <c r="A25" s="6"/>
      <c r="B25" s="331" t="s">
        <v>13</v>
      </c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</row>
    <row r="26" spans="1:13" ht="16.5" customHeight="1" x14ac:dyDescent="0.35">
      <c r="A26" s="6" t="s">
        <v>4</v>
      </c>
      <c r="B26" s="12">
        <v>10</v>
      </c>
      <c r="C26" s="12">
        <v>8.8000000000000007</v>
      </c>
      <c r="D26" s="12">
        <v>9.4</v>
      </c>
      <c r="E26" s="12">
        <v>9.3000000000000007</v>
      </c>
      <c r="F26" s="12">
        <v>7.5</v>
      </c>
      <c r="G26" s="12">
        <v>5.6</v>
      </c>
      <c r="H26" s="12"/>
      <c r="I26" s="12">
        <f>C26-B26</f>
        <v>-1.1999999999999993</v>
      </c>
      <c r="J26" s="12">
        <f>D26-C26</f>
        <v>0.59999999999999964</v>
      </c>
      <c r="K26" s="12">
        <f>E26-D26</f>
        <v>-9.9999999999999645E-2</v>
      </c>
      <c r="L26" s="12">
        <f>F26-E26</f>
        <v>-1.8000000000000007</v>
      </c>
      <c r="M26" s="12">
        <f>G26-F26</f>
        <v>-1.9000000000000004</v>
      </c>
    </row>
    <row r="27" spans="1:13" ht="16.5" customHeight="1" x14ac:dyDescent="0.35">
      <c r="A27" s="6" t="s">
        <v>5</v>
      </c>
      <c r="B27" s="12">
        <v>8.3000000000000007</v>
      </c>
      <c r="C27" s="12">
        <v>8.6999999999999993</v>
      </c>
      <c r="D27" s="12">
        <v>9.1</v>
      </c>
      <c r="E27" s="12">
        <v>7.1</v>
      </c>
      <c r="F27" s="12">
        <v>5.5</v>
      </c>
      <c r="G27" s="12">
        <v>4.2</v>
      </c>
      <c r="H27" s="12"/>
      <c r="I27" s="12">
        <f t="shared" ref="I27:K28" si="6">C27-B27</f>
        <v>0.39999999999999858</v>
      </c>
      <c r="J27" s="12">
        <f t="shared" si="6"/>
        <v>0.40000000000000036</v>
      </c>
      <c r="K27" s="12">
        <f>E27-D27</f>
        <v>-2</v>
      </c>
      <c r="L27" s="12">
        <f>F27-E27</f>
        <v>-1.5999999999999996</v>
      </c>
      <c r="M27" s="12">
        <f t="shared" ref="M27" si="7">G27-F27</f>
        <v>-1.2999999999999998</v>
      </c>
    </row>
    <row r="28" spans="1:13" ht="16.5" customHeight="1" x14ac:dyDescent="0.35">
      <c r="A28" s="6" t="s">
        <v>6</v>
      </c>
      <c r="B28" s="12">
        <v>16.399999999999999</v>
      </c>
      <c r="C28" s="12">
        <v>15.4</v>
      </c>
      <c r="D28" s="12">
        <v>14.8</v>
      </c>
      <c r="E28" s="12">
        <v>13.7</v>
      </c>
      <c r="F28" s="12">
        <v>13.1</v>
      </c>
      <c r="G28" s="12">
        <v>11.8</v>
      </c>
      <c r="H28" s="12"/>
      <c r="I28" s="12">
        <f t="shared" si="6"/>
        <v>-0.99999999999999822</v>
      </c>
      <c r="J28" s="12">
        <f t="shared" si="6"/>
        <v>-0.59999999999999964</v>
      </c>
      <c r="K28" s="12">
        <f t="shared" si="6"/>
        <v>-1.1000000000000014</v>
      </c>
      <c r="L28" s="12">
        <f>F28-E28</f>
        <v>-0.59999999999999964</v>
      </c>
      <c r="M28" s="12">
        <f>G28-F28</f>
        <v>-1.2999999999999989</v>
      </c>
    </row>
    <row r="29" spans="1:13" ht="16.5" customHeight="1" x14ac:dyDescent="0.35">
      <c r="A29" s="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276"/>
    </row>
    <row r="30" spans="1:13" ht="16.5" customHeight="1" x14ac:dyDescent="0.35">
      <c r="A30" s="6" t="s">
        <v>7</v>
      </c>
      <c r="B30" s="12">
        <v>9.9</v>
      </c>
      <c r="C30" s="12">
        <v>9.3000000000000007</v>
      </c>
      <c r="D30" s="12">
        <v>9.4</v>
      </c>
      <c r="E30" s="12">
        <v>9</v>
      </c>
      <c r="F30" s="12">
        <v>7.8</v>
      </c>
      <c r="G30" s="12">
        <v>6.5</v>
      </c>
      <c r="H30" s="12"/>
      <c r="I30" s="12">
        <f t="shared" ref="I30:K31" si="8">C30-B30</f>
        <v>-0.59999999999999964</v>
      </c>
      <c r="J30" s="12">
        <f t="shared" si="8"/>
        <v>9.9999999999999645E-2</v>
      </c>
      <c r="K30" s="12">
        <f>E30-D30</f>
        <v>-0.40000000000000036</v>
      </c>
      <c r="L30" s="12">
        <f>F30-E30</f>
        <v>-1.2000000000000002</v>
      </c>
      <c r="M30" s="12">
        <f>G30-F30</f>
        <v>-1.2999999999999998</v>
      </c>
    </row>
    <row r="31" spans="1:13" ht="16.5" customHeight="1" x14ac:dyDescent="0.35">
      <c r="A31" s="6" t="s">
        <v>8</v>
      </c>
      <c r="B31" s="12">
        <v>36.5</v>
      </c>
      <c r="C31" s="12">
        <v>33.200000000000003</v>
      </c>
      <c r="D31" s="12">
        <v>32.700000000000003</v>
      </c>
      <c r="E31" s="12">
        <v>27.3</v>
      </c>
      <c r="F31" s="12">
        <v>23.9</v>
      </c>
      <c r="G31" s="12">
        <v>20.100000000000001</v>
      </c>
      <c r="H31" s="12"/>
      <c r="I31" s="12">
        <f t="shared" si="8"/>
        <v>-3.2999999999999972</v>
      </c>
      <c r="J31" s="12">
        <f t="shared" si="8"/>
        <v>-0.5</v>
      </c>
      <c r="K31" s="12">
        <f t="shared" si="8"/>
        <v>-5.4000000000000021</v>
      </c>
      <c r="L31" s="12">
        <f>F31-E31</f>
        <v>-3.4000000000000021</v>
      </c>
      <c r="M31" s="12">
        <f>G31-F31</f>
        <v>-3.7999999999999972</v>
      </c>
    </row>
    <row r="32" spans="1:13" ht="16.5" customHeight="1" x14ac:dyDescent="0.35">
      <c r="A32" s="6"/>
      <c r="B32" s="276"/>
      <c r="C32" s="276"/>
      <c r="D32" s="276"/>
      <c r="E32" s="276"/>
      <c r="F32" s="276"/>
      <c r="G32" s="276"/>
      <c r="H32" s="42"/>
      <c r="I32" s="12"/>
      <c r="J32" s="12"/>
      <c r="K32" s="12"/>
      <c r="L32" s="276"/>
    </row>
    <row r="33" spans="1:13" s="25" customFormat="1" ht="16.5" customHeight="1" x14ac:dyDescent="0.35">
      <c r="A33" s="7" t="s">
        <v>9</v>
      </c>
      <c r="B33" s="29">
        <v>12.1</v>
      </c>
      <c r="C33" s="29">
        <v>11.3</v>
      </c>
      <c r="D33" s="29">
        <v>11.3</v>
      </c>
      <c r="E33" s="29">
        <v>10.5</v>
      </c>
      <c r="F33" s="29">
        <v>9.1</v>
      </c>
      <c r="G33" s="29">
        <v>7.6</v>
      </c>
      <c r="H33" s="29"/>
      <c r="I33" s="29">
        <f>C33-B33</f>
        <v>-0.79999999999999893</v>
      </c>
      <c r="J33" s="29">
        <f>D33-C33</f>
        <v>0</v>
      </c>
      <c r="K33" s="29">
        <f>E33-D33</f>
        <v>-0.80000000000000071</v>
      </c>
      <c r="L33" s="29">
        <f>F33-E33</f>
        <v>-1.4000000000000004</v>
      </c>
      <c r="M33" s="29">
        <f>G33-F33</f>
        <v>-1.5</v>
      </c>
    </row>
    <row r="34" spans="1:13" s="41" customFormat="1" ht="9" customHeight="1" x14ac:dyDescent="0.35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79"/>
    </row>
    <row r="35" spans="1:13" ht="16.5" customHeight="1" x14ac:dyDescent="0.35">
      <c r="A35" s="9" t="s">
        <v>10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</row>
    <row r="36" spans="1:13" ht="16.5" customHeight="1" x14ac:dyDescent="0.35">
      <c r="A36" s="6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13" ht="17.25" customHeight="1" x14ac:dyDescent="0.35">
      <c r="A37" s="6"/>
      <c r="B37" s="42"/>
      <c r="C37" s="42"/>
      <c r="D37" s="42"/>
      <c r="E37" s="42"/>
      <c r="F37" s="42"/>
      <c r="G37" s="42"/>
      <c r="H37" s="42"/>
      <c r="I37" s="42"/>
      <c r="J37" s="42"/>
      <c r="K37" s="42"/>
    </row>
    <row r="38" spans="1:13" ht="15.75" customHeight="1" x14ac:dyDescent="0.35">
      <c r="A38" s="6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3" ht="15.75" customHeight="1" x14ac:dyDescent="0.35">
      <c r="B39" s="332"/>
      <c r="C39" s="332"/>
      <c r="D39" s="332"/>
      <c r="E39" s="332"/>
      <c r="F39" s="332"/>
      <c r="G39" s="332"/>
      <c r="H39" s="332"/>
      <c r="I39" s="332"/>
      <c r="J39" s="332"/>
    </row>
    <row r="40" spans="1:13" ht="15.75" customHeight="1" x14ac:dyDescent="0.35">
      <c r="A40" s="6"/>
      <c r="B40" s="42"/>
      <c r="C40" s="42"/>
      <c r="D40" s="42"/>
      <c r="E40" s="42"/>
      <c r="F40" s="42"/>
      <c r="G40" s="42"/>
      <c r="H40" s="42"/>
      <c r="I40" s="42"/>
      <c r="J40" s="42"/>
      <c r="K40" s="42"/>
    </row>
    <row r="41" spans="1:13" ht="15.75" customHeight="1" x14ac:dyDescent="0.35">
      <c r="A41" s="6"/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3" ht="15.75" customHeight="1" x14ac:dyDescent="0.35">
      <c r="A42" s="6"/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3" ht="15.75" customHeight="1" x14ac:dyDescent="0.35">
      <c r="A43" s="6"/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1:13" ht="15.75" customHeight="1" x14ac:dyDescent="0.35">
      <c r="A44" s="6"/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1:13" s="25" customFormat="1" ht="15.75" customHeight="1" x14ac:dyDescent="0.35">
      <c r="A45" s="6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26"/>
    </row>
  </sheetData>
  <mergeCells count="8">
    <mergeCell ref="A1:M1"/>
    <mergeCell ref="B39:J39"/>
    <mergeCell ref="A2:A3"/>
    <mergeCell ref="B2:G2"/>
    <mergeCell ref="I2:M2"/>
    <mergeCell ref="B5:M5"/>
    <mergeCell ref="B15:M15"/>
    <mergeCell ref="B25:M2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22"/>
  <sheetViews>
    <sheetView workbookViewId="0">
      <selection sqref="A1:AF1"/>
    </sheetView>
  </sheetViews>
  <sheetFormatPr defaultColWidth="9.1796875" defaultRowHeight="10" x14ac:dyDescent="0.35"/>
  <cols>
    <col min="1" max="1" width="24" style="2" customWidth="1"/>
    <col min="2" max="2" width="9.81640625" style="16" customWidth="1"/>
    <col min="3" max="3" width="7.54296875" style="16" customWidth="1"/>
    <col min="4" max="4" width="7.54296875" style="176" customWidth="1"/>
    <col min="5" max="5" width="2.26953125" style="257" customWidth="1"/>
    <col min="6" max="7" width="7.453125" style="16" customWidth="1"/>
    <col min="8" max="8" width="7.453125" style="176" customWidth="1"/>
    <col min="9" max="9" width="1.54296875" style="257" customWidth="1"/>
    <col min="10" max="10" width="8.453125" style="16" customWidth="1"/>
    <col min="11" max="11" width="7.54296875" style="16" customWidth="1"/>
    <col min="12" max="12" width="7.54296875" style="176" customWidth="1"/>
    <col min="13" max="13" width="2.1796875" style="257" customWidth="1"/>
    <col min="14" max="14" width="9.81640625" style="16" customWidth="1"/>
    <col min="15" max="15" width="8.26953125" style="16" customWidth="1"/>
    <col min="16" max="16" width="8.26953125" style="213" customWidth="1"/>
    <col min="17" max="17" width="1.81640625" style="257" customWidth="1"/>
    <col min="18" max="18" width="8.81640625" style="16" customWidth="1"/>
    <col min="19" max="19" width="6.54296875" style="16" customWidth="1"/>
    <col min="20" max="20" width="6.54296875" style="176" customWidth="1"/>
    <col min="21" max="21" width="1.81640625" style="257" customWidth="1"/>
    <col min="22" max="22" width="7.453125" style="16" customWidth="1"/>
    <col min="23" max="23" width="7.1796875" style="16" customWidth="1"/>
    <col min="24" max="24" width="6.1796875" style="176" customWidth="1"/>
    <col min="25" max="25" width="1.54296875" style="257" customWidth="1"/>
    <col min="26" max="26" width="8.1796875" style="16" customWidth="1"/>
    <col min="27" max="27" width="7.81640625" style="16" customWidth="1"/>
    <col min="28" max="28" width="7.81640625" style="176" customWidth="1"/>
    <col min="29" max="29" width="1.81640625" style="257" customWidth="1"/>
    <col min="30" max="30" width="9.26953125" style="16" customWidth="1"/>
    <col min="31" max="31" width="9.1796875" style="213" customWidth="1"/>
    <col min="32" max="32" width="7.453125" style="2" customWidth="1"/>
    <col min="33" max="16384" width="9.1796875" style="2"/>
  </cols>
  <sheetData>
    <row r="1" spans="1:36" ht="33.75" customHeight="1" x14ac:dyDescent="0.35">
      <c r="A1" s="336" t="s">
        <v>172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6" ht="30" x14ac:dyDescent="0.35">
      <c r="A2" s="81" t="s">
        <v>21</v>
      </c>
      <c r="B2" s="348" t="s">
        <v>9</v>
      </c>
      <c r="C2" s="348"/>
      <c r="D2" s="348"/>
      <c r="E2" s="77"/>
      <c r="F2" s="330" t="s">
        <v>22</v>
      </c>
      <c r="G2" s="330"/>
      <c r="H2" s="330"/>
      <c r="I2" s="258"/>
      <c r="J2" s="330" t="s">
        <v>23</v>
      </c>
      <c r="K2" s="330"/>
      <c r="L2" s="330"/>
      <c r="M2" s="258"/>
      <c r="N2" s="330" t="s">
        <v>24</v>
      </c>
      <c r="O2" s="330"/>
      <c r="P2" s="330"/>
      <c r="Q2" s="258"/>
      <c r="R2" s="330" t="s">
        <v>5</v>
      </c>
      <c r="S2" s="330"/>
      <c r="T2" s="330"/>
      <c r="U2" s="258"/>
      <c r="V2" s="330" t="s">
        <v>6</v>
      </c>
      <c r="W2" s="330"/>
      <c r="X2" s="330"/>
      <c r="Y2" s="258"/>
      <c r="Z2" s="330" t="s">
        <v>25</v>
      </c>
      <c r="AA2" s="330"/>
      <c r="AB2" s="330"/>
      <c r="AC2" s="258"/>
      <c r="AD2" s="330" t="s">
        <v>26</v>
      </c>
      <c r="AE2" s="330"/>
      <c r="AF2" s="330"/>
    </row>
    <row r="3" spans="1:36" ht="19.5" customHeight="1" x14ac:dyDescent="0.35">
      <c r="A3" s="5"/>
      <c r="B3" s="82">
        <v>2021</v>
      </c>
      <c r="C3" s="82">
        <v>2022</v>
      </c>
      <c r="D3" s="82">
        <v>2023</v>
      </c>
      <c r="E3" s="82"/>
      <c r="F3" s="82">
        <v>2021</v>
      </c>
      <c r="G3" s="82">
        <v>2022</v>
      </c>
      <c r="H3" s="82">
        <v>2023</v>
      </c>
      <c r="I3" s="82"/>
      <c r="J3" s="82">
        <v>2021</v>
      </c>
      <c r="K3" s="82">
        <v>2022</v>
      </c>
      <c r="L3" s="82">
        <v>2023</v>
      </c>
      <c r="M3" s="82"/>
      <c r="N3" s="82">
        <v>2021</v>
      </c>
      <c r="O3" s="82">
        <v>2022</v>
      </c>
      <c r="P3" s="82">
        <v>2023</v>
      </c>
      <c r="Q3" s="82"/>
      <c r="R3" s="82">
        <v>2021</v>
      </c>
      <c r="S3" s="82">
        <v>2022</v>
      </c>
      <c r="T3" s="82">
        <v>2023</v>
      </c>
      <c r="U3" s="82"/>
      <c r="V3" s="82">
        <v>2021</v>
      </c>
      <c r="W3" s="82">
        <v>2022</v>
      </c>
      <c r="X3" s="82">
        <v>2023</v>
      </c>
      <c r="Y3" s="82"/>
      <c r="Z3" s="82">
        <v>2021</v>
      </c>
      <c r="AA3" s="82">
        <v>2022</v>
      </c>
      <c r="AB3" s="82">
        <v>2023</v>
      </c>
      <c r="AC3" s="82"/>
      <c r="AD3" s="82">
        <v>2021</v>
      </c>
      <c r="AE3" s="77">
        <v>2022</v>
      </c>
      <c r="AF3" s="175">
        <v>2023</v>
      </c>
    </row>
    <row r="4" spans="1:36" s="58" customFormat="1" ht="19.5" customHeight="1" x14ac:dyDescent="0.35">
      <c r="A4" s="83"/>
      <c r="B4" s="346" t="s">
        <v>27</v>
      </c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</row>
    <row r="5" spans="1:36" ht="18" customHeight="1" x14ac:dyDescent="0.35">
      <c r="A5" s="6" t="s">
        <v>28</v>
      </c>
      <c r="B5" s="29">
        <v>2.7</v>
      </c>
      <c r="C5" s="29">
        <v>2.5</v>
      </c>
      <c r="D5" s="29">
        <v>1.6</v>
      </c>
      <c r="E5" s="29"/>
      <c r="F5" s="12">
        <v>3.3</v>
      </c>
      <c r="G5" s="12">
        <v>3.1</v>
      </c>
      <c r="H5" s="12">
        <v>2.1</v>
      </c>
      <c r="I5" s="12"/>
      <c r="J5" s="12">
        <v>2.1</v>
      </c>
      <c r="K5" s="12">
        <v>1.8</v>
      </c>
      <c r="L5" s="12">
        <v>1</v>
      </c>
      <c r="M5" s="12"/>
      <c r="N5" s="12">
        <v>3.3</v>
      </c>
      <c r="O5" s="12">
        <v>3.3</v>
      </c>
      <c r="P5" s="12">
        <v>2.1</v>
      </c>
      <c r="Q5" s="12"/>
      <c r="R5" s="12">
        <v>3</v>
      </c>
      <c r="S5" s="12">
        <v>2</v>
      </c>
      <c r="T5" s="12">
        <v>0.9</v>
      </c>
      <c r="U5" s="12"/>
      <c r="V5" s="12">
        <v>1.4</v>
      </c>
      <c r="W5" s="12">
        <v>1.4</v>
      </c>
      <c r="X5" s="12">
        <v>1.3</v>
      </c>
      <c r="Y5" s="12"/>
      <c r="Z5" s="12">
        <v>2.5</v>
      </c>
      <c r="AA5" s="12">
        <v>2.1</v>
      </c>
      <c r="AB5" s="12">
        <v>1.2</v>
      </c>
      <c r="AC5" s="12"/>
      <c r="AD5" s="12">
        <v>10.3</v>
      </c>
      <c r="AE5" s="12">
        <v>14.1</v>
      </c>
      <c r="AF5" s="12">
        <v>10</v>
      </c>
      <c r="AG5" s="13"/>
      <c r="AH5" s="13"/>
      <c r="AI5" s="13"/>
      <c r="AJ5" s="13"/>
    </row>
    <row r="6" spans="1:36" ht="16.5" customHeight="1" x14ac:dyDescent="0.35">
      <c r="A6" s="6" t="s">
        <v>29</v>
      </c>
      <c r="B6" s="29">
        <v>6.2</v>
      </c>
      <c r="C6" s="29">
        <v>5.3</v>
      </c>
      <c r="D6" s="29">
        <v>5</v>
      </c>
      <c r="E6" s="29"/>
      <c r="F6" s="12">
        <v>7.6</v>
      </c>
      <c r="G6" s="12">
        <v>6.6</v>
      </c>
      <c r="H6" s="12" t="s">
        <v>120</v>
      </c>
      <c r="I6" s="12"/>
      <c r="J6" s="12">
        <v>4.7</v>
      </c>
      <c r="K6" s="12">
        <v>4</v>
      </c>
      <c r="L6" s="12">
        <v>3.2</v>
      </c>
      <c r="M6" s="12"/>
      <c r="N6" s="12">
        <v>6.5</v>
      </c>
      <c r="O6" s="12">
        <v>5.9</v>
      </c>
      <c r="P6" s="12">
        <v>5.0999999999999996</v>
      </c>
      <c r="Q6" s="12"/>
      <c r="R6" s="12">
        <v>5.0999999999999996</v>
      </c>
      <c r="S6" s="12">
        <v>4.5999999999999996</v>
      </c>
      <c r="T6" s="12">
        <v>4.3</v>
      </c>
      <c r="U6" s="12"/>
      <c r="V6" s="12">
        <v>6.4</v>
      </c>
      <c r="W6" s="12">
        <v>5</v>
      </c>
      <c r="X6" s="12">
        <v>5.2</v>
      </c>
      <c r="Y6" s="12"/>
      <c r="Z6" s="12">
        <v>5.6</v>
      </c>
      <c r="AA6" s="12">
        <v>4.7</v>
      </c>
      <c r="AB6" s="12">
        <v>4.5999999999999996</v>
      </c>
      <c r="AC6" s="12"/>
      <c r="AD6" s="12">
        <v>16.399999999999999</v>
      </c>
      <c r="AE6" s="12">
        <v>15.2</v>
      </c>
      <c r="AF6" s="12">
        <v>11.1</v>
      </c>
      <c r="AG6" s="13"/>
      <c r="AH6" s="13"/>
      <c r="AI6" s="13"/>
      <c r="AJ6" s="13"/>
    </row>
    <row r="7" spans="1:36" ht="20" x14ac:dyDescent="0.35">
      <c r="A7" s="6" t="s">
        <v>30</v>
      </c>
      <c r="B7" s="29">
        <v>25.8</v>
      </c>
      <c r="C7" s="29">
        <v>24.1</v>
      </c>
      <c r="D7" s="29">
        <v>23.9</v>
      </c>
      <c r="E7" s="29"/>
      <c r="F7" s="12">
        <v>29.7</v>
      </c>
      <c r="G7" s="12">
        <v>28.2</v>
      </c>
      <c r="H7" s="12">
        <v>29</v>
      </c>
      <c r="I7" s="12"/>
      <c r="J7" s="12">
        <v>21.7</v>
      </c>
      <c r="K7" s="12">
        <v>19.600000000000001</v>
      </c>
      <c r="L7" s="12">
        <v>18.3</v>
      </c>
      <c r="M7" s="12"/>
      <c r="N7" s="12">
        <v>22.4</v>
      </c>
      <c r="O7" s="12">
        <v>20.8</v>
      </c>
      <c r="P7" s="12">
        <v>19.899999999999999</v>
      </c>
      <c r="Q7" s="12"/>
      <c r="R7" s="12">
        <v>23.9</v>
      </c>
      <c r="S7" s="12">
        <v>20.100000000000001</v>
      </c>
      <c r="T7" s="12">
        <v>18.2</v>
      </c>
      <c r="U7" s="12"/>
      <c r="V7" s="12">
        <v>29</v>
      </c>
      <c r="W7" s="12">
        <v>28</v>
      </c>
      <c r="X7" s="12">
        <v>28.9</v>
      </c>
      <c r="Y7" s="12"/>
      <c r="Z7" s="12">
        <v>23</v>
      </c>
      <c r="AA7" s="12">
        <v>21.5</v>
      </c>
      <c r="AB7" s="12">
        <v>21.5</v>
      </c>
      <c r="AC7" s="12"/>
      <c r="AD7" s="12">
        <v>43.4</v>
      </c>
      <c r="AE7" s="12">
        <v>40.5</v>
      </c>
      <c r="AF7" s="12">
        <v>38.6</v>
      </c>
      <c r="AG7" s="13"/>
      <c r="AH7" s="13"/>
      <c r="AI7" s="13"/>
      <c r="AJ7" s="13"/>
    </row>
    <row r="8" spans="1:36" x14ac:dyDescent="0.35">
      <c r="A8" s="6"/>
      <c r="B8" s="29"/>
      <c r="C8" s="29"/>
      <c r="D8" s="29"/>
      <c r="E8" s="29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3"/>
      <c r="AG8" s="13"/>
      <c r="AH8" s="13"/>
      <c r="AI8" s="13"/>
      <c r="AJ8" s="13"/>
    </row>
    <row r="9" spans="1:36" ht="18.75" customHeight="1" x14ac:dyDescent="0.35">
      <c r="A9" s="6"/>
      <c r="B9" s="346" t="s">
        <v>31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  <c r="Y9" s="346"/>
      <c r="Z9" s="346"/>
      <c r="AA9" s="346"/>
      <c r="AB9" s="346"/>
      <c r="AC9" s="346"/>
      <c r="AD9" s="346"/>
      <c r="AE9" s="346"/>
      <c r="AF9" s="346"/>
    </row>
    <row r="10" spans="1:36" s="20" customFormat="1" ht="18.75" customHeight="1" x14ac:dyDescent="0.35">
      <c r="A10" s="6" t="s">
        <v>28</v>
      </c>
      <c r="B10" s="29">
        <v>4.2</v>
      </c>
      <c r="C10" s="29">
        <v>4.0999999999999996</v>
      </c>
      <c r="D10" s="29">
        <v>3</v>
      </c>
      <c r="E10" s="29"/>
      <c r="F10" s="16">
        <v>4.4000000000000004</v>
      </c>
      <c r="G10" s="16">
        <v>4.3</v>
      </c>
      <c r="H10" s="213">
        <v>3.2</v>
      </c>
      <c r="I10" s="257"/>
      <c r="J10" s="16">
        <v>3.9</v>
      </c>
      <c r="K10" s="16">
        <v>3.8</v>
      </c>
      <c r="L10" s="213">
        <v>2.8</v>
      </c>
      <c r="M10" s="257"/>
      <c r="N10" s="16">
        <v>6.6</v>
      </c>
      <c r="O10" s="16">
        <v>6.8</v>
      </c>
      <c r="P10" s="213">
        <v>5.0999999999999996</v>
      </c>
      <c r="Q10" s="257"/>
      <c r="R10" s="16">
        <v>7.9</v>
      </c>
      <c r="S10" s="16">
        <v>5.6</v>
      </c>
      <c r="T10" s="213">
        <v>3.1</v>
      </c>
      <c r="U10" s="257"/>
      <c r="V10" s="16">
        <v>1.3</v>
      </c>
      <c r="W10" s="16">
        <v>1.4</v>
      </c>
      <c r="X10" s="213">
        <v>1.5</v>
      </c>
      <c r="Y10" s="257"/>
      <c r="Z10" s="16">
        <v>4.7</v>
      </c>
      <c r="AA10" s="16">
        <v>4.2</v>
      </c>
      <c r="AB10" s="213">
        <v>2.9</v>
      </c>
      <c r="AC10" s="257"/>
      <c r="AD10" s="12">
        <v>2.4</v>
      </c>
      <c r="AE10" s="39">
        <v>3.6</v>
      </c>
      <c r="AF10" s="39">
        <v>3.5</v>
      </c>
    </row>
    <row r="11" spans="1:36" s="41" customFormat="1" ht="15.75" customHeight="1" x14ac:dyDescent="0.35">
      <c r="A11" s="6" t="s">
        <v>29</v>
      </c>
      <c r="B11" s="17">
        <v>22.2</v>
      </c>
      <c r="C11" s="17">
        <v>21.7</v>
      </c>
      <c r="D11" s="17">
        <v>22.5</v>
      </c>
      <c r="E11" s="17"/>
      <c r="F11" s="16">
        <v>23.2</v>
      </c>
      <c r="G11" s="16">
        <v>22.3</v>
      </c>
      <c r="H11" s="213">
        <v>23.8</v>
      </c>
      <c r="I11" s="257"/>
      <c r="J11" s="12">
        <v>20.8</v>
      </c>
      <c r="K11" s="12">
        <v>20.7</v>
      </c>
      <c r="L11" s="12">
        <v>20</v>
      </c>
      <c r="M11" s="12"/>
      <c r="N11" s="16">
        <v>30.5</v>
      </c>
      <c r="O11" s="16">
        <v>29.8</v>
      </c>
      <c r="P11" s="213">
        <v>30.9</v>
      </c>
      <c r="Q11" s="257"/>
      <c r="R11" s="12">
        <v>25.1</v>
      </c>
      <c r="S11" s="12">
        <v>27.9</v>
      </c>
      <c r="T11" s="12">
        <v>30.9</v>
      </c>
      <c r="U11" s="12"/>
      <c r="V11" s="16">
        <v>14.9</v>
      </c>
      <c r="W11" s="16">
        <v>13.4</v>
      </c>
      <c r="X11" s="213">
        <v>14.3</v>
      </c>
      <c r="Y11" s="257"/>
      <c r="Z11" s="16">
        <v>23.8</v>
      </c>
      <c r="AA11" s="16">
        <v>22.9</v>
      </c>
      <c r="AB11" s="213">
        <v>24.7</v>
      </c>
      <c r="AC11" s="257"/>
      <c r="AD11" s="12">
        <v>16.5</v>
      </c>
      <c r="AE11" s="39">
        <v>17.3</v>
      </c>
      <c r="AF11" s="39">
        <v>13.8</v>
      </c>
    </row>
    <row r="12" spans="1:36" ht="24" customHeight="1" x14ac:dyDescent="0.35">
      <c r="A12" s="6" t="s">
        <v>30</v>
      </c>
      <c r="B12" s="17">
        <v>73.599999999999994</v>
      </c>
      <c r="C12" s="17">
        <v>74.2</v>
      </c>
      <c r="D12" s="17">
        <v>74.400000000000006</v>
      </c>
      <c r="E12" s="17"/>
      <c r="F12" s="16">
        <v>72.400000000000006</v>
      </c>
      <c r="G12" s="16">
        <v>73.400000000000006</v>
      </c>
      <c r="H12" s="213">
        <v>73</v>
      </c>
      <c r="J12" s="16">
        <v>75.3</v>
      </c>
      <c r="K12" s="16">
        <v>75.5</v>
      </c>
      <c r="L12" s="176">
        <v>77.2</v>
      </c>
      <c r="N12" s="16">
        <v>62.9</v>
      </c>
      <c r="O12" s="16">
        <v>63.4</v>
      </c>
      <c r="P12" s="213">
        <v>64</v>
      </c>
      <c r="R12" s="12">
        <v>67</v>
      </c>
      <c r="S12" s="12">
        <v>66.599999999999994</v>
      </c>
      <c r="T12" s="12">
        <v>66</v>
      </c>
      <c r="U12" s="12"/>
      <c r="V12" s="16">
        <v>83.8</v>
      </c>
      <c r="W12" s="16">
        <v>85.2</v>
      </c>
      <c r="X12" s="213">
        <v>84.2</v>
      </c>
      <c r="Z12" s="16">
        <v>71.5</v>
      </c>
      <c r="AA12" s="16">
        <v>72.900000000000006</v>
      </c>
      <c r="AB12" s="213">
        <v>72.3</v>
      </c>
      <c r="AD12" s="12">
        <v>81.099999999999994</v>
      </c>
      <c r="AE12" s="59">
        <v>79.099999999999994</v>
      </c>
      <c r="AF12" s="213">
        <v>82.8</v>
      </c>
    </row>
    <row r="13" spans="1:36" ht="18" customHeight="1" x14ac:dyDescent="0.35">
      <c r="A13" s="7" t="s">
        <v>9</v>
      </c>
      <c r="B13" s="29">
        <f t="shared" ref="B13:AE13" si="0">SUM(B10:B12)</f>
        <v>100</v>
      </c>
      <c r="C13" s="29">
        <f t="shared" si="0"/>
        <v>100</v>
      </c>
      <c r="D13" s="29">
        <v>100</v>
      </c>
      <c r="E13" s="29"/>
      <c r="F13" s="29">
        <f t="shared" si="0"/>
        <v>100</v>
      </c>
      <c r="G13" s="29">
        <f t="shared" si="0"/>
        <v>100</v>
      </c>
      <c r="H13" s="29">
        <f t="shared" si="0"/>
        <v>100</v>
      </c>
      <c r="I13" s="29"/>
      <c r="J13" s="29">
        <f t="shared" si="0"/>
        <v>100</v>
      </c>
      <c r="K13" s="29">
        <f t="shared" si="0"/>
        <v>100</v>
      </c>
      <c r="L13" s="29">
        <f t="shared" si="0"/>
        <v>100</v>
      </c>
      <c r="M13" s="29"/>
      <c r="N13" s="29">
        <f t="shared" si="0"/>
        <v>100</v>
      </c>
      <c r="O13" s="29">
        <f t="shared" si="0"/>
        <v>100</v>
      </c>
      <c r="P13" s="29">
        <f t="shared" si="0"/>
        <v>100</v>
      </c>
      <c r="Q13" s="29"/>
      <c r="R13" s="29">
        <f t="shared" si="0"/>
        <v>100</v>
      </c>
      <c r="S13" s="29">
        <v>100</v>
      </c>
      <c r="T13" s="29">
        <f t="shared" si="0"/>
        <v>100</v>
      </c>
      <c r="U13" s="29"/>
      <c r="V13" s="29">
        <f t="shared" si="0"/>
        <v>100</v>
      </c>
      <c r="W13" s="29">
        <f t="shared" si="0"/>
        <v>100</v>
      </c>
      <c r="X13" s="29">
        <f t="shared" si="0"/>
        <v>100</v>
      </c>
      <c r="Y13" s="29"/>
      <c r="Z13" s="29">
        <f t="shared" si="0"/>
        <v>100</v>
      </c>
      <c r="AA13" s="29">
        <f t="shared" si="0"/>
        <v>100</v>
      </c>
      <c r="AB13" s="29">
        <v>100</v>
      </c>
      <c r="AC13" s="29"/>
      <c r="AD13" s="29">
        <f t="shared" si="0"/>
        <v>100</v>
      </c>
      <c r="AE13" s="29">
        <f t="shared" si="0"/>
        <v>100</v>
      </c>
      <c r="AF13" s="29">
        <v>100</v>
      </c>
    </row>
    <row r="14" spans="1:36" ht="6.75" customHeight="1" x14ac:dyDescent="0.35">
      <c r="A14" s="8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84"/>
      <c r="AF14" s="90"/>
    </row>
    <row r="15" spans="1:36" ht="15.75" customHeight="1" x14ac:dyDescent="0.35">
      <c r="A15" s="9" t="s">
        <v>10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212"/>
    </row>
    <row r="16" spans="1:36" ht="17.25" customHeight="1" x14ac:dyDescent="0.35">
      <c r="A16" s="358" t="s">
        <v>129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42"/>
    </row>
    <row r="17" spans="1:31" x14ac:dyDescent="0.35">
      <c r="A17" s="6"/>
      <c r="B17" s="11"/>
      <c r="C17" s="11"/>
      <c r="D17" s="174"/>
      <c r="E17" s="25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pans="1:31" s="25" customFormat="1" x14ac:dyDescent="0.35">
      <c r="A18" s="6"/>
      <c r="B18" s="11"/>
      <c r="C18" s="11"/>
      <c r="D18" s="174"/>
      <c r="E18" s="25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26"/>
    </row>
    <row r="19" spans="1:31" x14ac:dyDescent="0.35">
      <c r="A19" s="214"/>
      <c r="B19" s="11"/>
      <c r="C19" s="11"/>
      <c r="D19" s="174"/>
      <c r="E19" s="25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1" x14ac:dyDescent="0.35">
      <c r="A20" s="247"/>
      <c r="B20" s="11"/>
      <c r="C20" s="11"/>
      <c r="D20" s="174"/>
      <c r="E20" s="254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1" x14ac:dyDescent="0.35">
      <c r="A21" s="6"/>
      <c r="B21" s="11"/>
      <c r="C21" s="11"/>
      <c r="D21" s="174"/>
      <c r="E21" s="254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1:31" x14ac:dyDescent="0.3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</sheetData>
  <mergeCells count="12">
    <mergeCell ref="A1:AF1"/>
    <mergeCell ref="A16:AD16"/>
    <mergeCell ref="B2:D2"/>
    <mergeCell ref="F2:H2"/>
    <mergeCell ref="J2:L2"/>
    <mergeCell ref="N2:P2"/>
    <mergeCell ref="R2:T2"/>
    <mergeCell ref="V2:X2"/>
    <mergeCell ref="Z2:AB2"/>
    <mergeCell ref="AD2:AF2"/>
    <mergeCell ref="B4:AF4"/>
    <mergeCell ref="B9:AF9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7"/>
  <sheetViews>
    <sheetView zoomScaleNormal="100" workbookViewId="0">
      <selection activeCell="J2" sqref="J2"/>
    </sheetView>
  </sheetViews>
  <sheetFormatPr defaultColWidth="9.1796875" defaultRowHeight="10" x14ac:dyDescent="0.35"/>
  <cols>
    <col min="1" max="1" width="24.7265625" style="2" customWidth="1"/>
    <col min="2" max="2" width="12.54296875" style="313" customWidth="1"/>
    <col min="3" max="3" width="11.81640625" style="313" customWidth="1"/>
    <col min="4" max="4" width="11.453125" style="313" customWidth="1"/>
    <col min="5" max="5" width="1.54296875" style="313" customWidth="1"/>
    <col min="6" max="6" width="14.453125" style="313" customWidth="1"/>
    <col min="7" max="7" width="11.81640625" style="313" customWidth="1"/>
    <col min="8" max="8" width="13" style="313" customWidth="1"/>
    <col min="9" max="16384" width="9.1796875" style="2"/>
  </cols>
  <sheetData>
    <row r="1" spans="1:8" ht="54.65" customHeight="1" x14ac:dyDescent="0.35">
      <c r="A1" s="328" t="s">
        <v>173</v>
      </c>
      <c r="B1" s="328"/>
      <c r="C1" s="328"/>
      <c r="D1" s="328"/>
      <c r="E1" s="328"/>
      <c r="F1" s="328"/>
      <c r="G1" s="328"/>
      <c r="H1" s="328"/>
    </row>
    <row r="2" spans="1:8" ht="30" customHeight="1" x14ac:dyDescent="0.35">
      <c r="A2" s="110" t="s">
        <v>103</v>
      </c>
      <c r="B2" s="330" t="s">
        <v>109</v>
      </c>
      <c r="C2" s="330"/>
      <c r="D2" s="330"/>
      <c r="E2" s="306"/>
      <c r="F2" s="330" t="s">
        <v>127</v>
      </c>
      <c r="G2" s="330"/>
      <c r="H2" s="330"/>
    </row>
    <row r="3" spans="1:8" ht="17.149999999999999" customHeight="1" x14ac:dyDescent="0.35">
      <c r="A3" s="232"/>
      <c r="B3" s="340" t="s">
        <v>11</v>
      </c>
      <c r="C3" s="340"/>
      <c r="D3" s="340"/>
      <c r="E3" s="345"/>
      <c r="F3" s="340"/>
      <c r="G3" s="340"/>
      <c r="H3" s="340"/>
    </row>
    <row r="4" spans="1:8" x14ac:dyDescent="0.35">
      <c r="A4" s="232"/>
      <c r="B4" s="306">
        <v>2021</v>
      </c>
      <c r="C4" s="306">
        <v>2022</v>
      </c>
      <c r="D4" s="306">
        <v>2023</v>
      </c>
      <c r="E4" s="315"/>
      <c r="F4" s="306">
        <v>2021</v>
      </c>
      <c r="G4" s="306">
        <v>2022</v>
      </c>
      <c r="H4" s="306">
        <v>2023</v>
      </c>
    </row>
    <row r="5" spans="1:8" ht="14.5" customHeight="1" x14ac:dyDescent="0.35">
      <c r="A5" s="232" t="s">
        <v>45</v>
      </c>
      <c r="B5" s="86">
        <v>33.5</v>
      </c>
      <c r="C5" s="86">
        <v>39</v>
      </c>
      <c r="D5" s="86">
        <v>44.4</v>
      </c>
      <c r="E5" s="86"/>
      <c r="F5" s="86">
        <v>46.456692913385837</v>
      </c>
      <c r="G5" s="86">
        <v>41.739130434782609</v>
      </c>
      <c r="H5" s="86">
        <v>40</v>
      </c>
    </row>
    <row r="6" spans="1:8" ht="17.5" customHeight="1" x14ac:dyDescent="0.35">
      <c r="A6" s="232" t="s">
        <v>99</v>
      </c>
      <c r="B6" s="86">
        <v>42.9</v>
      </c>
      <c r="C6" s="86">
        <v>46.9</v>
      </c>
      <c r="D6" s="86">
        <v>47.368421052631575</v>
      </c>
      <c r="E6" s="86"/>
      <c r="F6" s="86">
        <v>33.700000000000003</v>
      </c>
      <c r="G6" s="86">
        <v>31.25</v>
      </c>
      <c r="H6" s="86">
        <v>30.526315789473685</v>
      </c>
    </row>
    <row r="7" spans="1:8" ht="18.649999999999999" customHeight="1" x14ac:dyDescent="0.35">
      <c r="A7" s="232" t="s">
        <v>100</v>
      </c>
      <c r="B7" s="86">
        <v>33.333333333333336</v>
      </c>
      <c r="C7" s="86">
        <v>38.200000000000003</v>
      </c>
      <c r="D7" s="86">
        <v>34.210526315789473</v>
      </c>
      <c r="E7" s="86"/>
      <c r="F7" s="86">
        <v>42.307692307692307</v>
      </c>
      <c r="G7" s="86">
        <v>36.84210526315789</v>
      </c>
      <c r="H7" s="86">
        <v>38.15789473684211</v>
      </c>
    </row>
    <row r="8" spans="1:8" ht="17.5" customHeight="1" x14ac:dyDescent="0.35">
      <c r="A8" s="232" t="s">
        <v>122</v>
      </c>
      <c r="B8" s="86">
        <v>50.4</v>
      </c>
      <c r="C8" s="86">
        <v>58.2</v>
      </c>
      <c r="D8" s="86">
        <v>54.6875</v>
      </c>
      <c r="E8" s="86"/>
      <c r="F8" s="86">
        <v>31.2</v>
      </c>
      <c r="G8" s="86">
        <v>29.5</v>
      </c>
      <c r="H8" s="86">
        <v>28.90625</v>
      </c>
    </row>
    <row r="9" spans="1:8" ht="16.5" customHeight="1" x14ac:dyDescent="0.35">
      <c r="A9" s="232" t="s">
        <v>123</v>
      </c>
      <c r="B9" s="86">
        <v>44.360902255639097</v>
      </c>
      <c r="C9" s="86">
        <v>46.762589928057551</v>
      </c>
      <c r="D9" s="86">
        <v>48.175182481751825</v>
      </c>
      <c r="E9" s="86"/>
      <c r="F9" s="86">
        <v>41.353383458646611</v>
      </c>
      <c r="G9" s="86">
        <v>40.287769784172653</v>
      </c>
      <c r="H9" s="86">
        <v>37.226277372262771</v>
      </c>
    </row>
    <row r="10" spans="1:8" x14ac:dyDescent="0.35">
      <c r="A10" s="232"/>
      <c r="B10" s="320"/>
      <c r="C10" s="320"/>
      <c r="D10" s="320"/>
      <c r="E10" s="320"/>
      <c r="F10" s="245"/>
      <c r="G10" s="245"/>
      <c r="H10" s="245"/>
    </row>
    <row r="11" spans="1:8" ht="13" customHeight="1" x14ac:dyDescent="0.35">
      <c r="A11" s="232"/>
      <c r="B11" s="360" t="s">
        <v>12</v>
      </c>
      <c r="C11" s="360"/>
      <c r="D11" s="360"/>
      <c r="E11" s="360"/>
      <c r="F11" s="360"/>
      <c r="G11" s="360"/>
      <c r="H11" s="360"/>
    </row>
    <row r="12" spans="1:8" ht="16.5" customHeight="1" x14ac:dyDescent="0.35">
      <c r="A12" s="232" t="s">
        <v>45</v>
      </c>
      <c r="B12" s="86">
        <v>41.891891891891895</v>
      </c>
      <c r="C12" s="86">
        <v>47.5</v>
      </c>
      <c r="D12" s="86">
        <v>53.4</v>
      </c>
      <c r="E12" s="86"/>
      <c r="F12" s="86">
        <v>45.945945945945944</v>
      </c>
      <c r="G12" s="86">
        <v>39.705882352941181</v>
      </c>
      <c r="H12" s="86">
        <v>37.404580152671755</v>
      </c>
    </row>
    <row r="13" spans="1:8" ht="16" customHeight="1" x14ac:dyDescent="0.35">
      <c r="A13" s="232" t="s">
        <v>99</v>
      </c>
      <c r="B13" s="86">
        <v>48.7</v>
      </c>
      <c r="C13" s="86">
        <v>54.1</v>
      </c>
      <c r="D13" s="86">
        <v>53.097345132743357</v>
      </c>
      <c r="E13" s="86"/>
      <c r="F13" s="86">
        <v>34.782608695652172</v>
      </c>
      <c r="G13" s="86">
        <v>31.531531531531531</v>
      </c>
      <c r="H13" s="86">
        <v>30.973451327433626</v>
      </c>
    </row>
    <row r="14" spans="1:8" ht="14.15" customHeight="1" x14ac:dyDescent="0.35">
      <c r="A14" s="232" t="s">
        <v>100</v>
      </c>
      <c r="B14" s="86">
        <v>34.375</v>
      </c>
      <c r="C14" s="86">
        <v>39.130434782608695</v>
      </c>
      <c r="D14" s="86">
        <v>36.84210526315789</v>
      </c>
      <c r="E14" s="86"/>
      <c r="F14" s="86">
        <v>43.750000000000007</v>
      </c>
      <c r="G14" s="86">
        <v>40.217391304347835</v>
      </c>
      <c r="H14" s="86">
        <v>40</v>
      </c>
    </row>
    <row r="15" spans="1:8" ht="18.649999999999999" customHeight="1" x14ac:dyDescent="0.35">
      <c r="A15" s="232" t="s">
        <v>122</v>
      </c>
      <c r="B15" s="86">
        <v>54.9</v>
      </c>
      <c r="C15" s="86">
        <v>64.2</v>
      </c>
      <c r="D15" s="86">
        <v>59.868421052631582</v>
      </c>
      <c r="E15" s="86"/>
      <c r="F15" s="86">
        <v>31.25</v>
      </c>
      <c r="G15" s="86">
        <v>28.5</v>
      </c>
      <c r="H15" s="86">
        <v>28.947368421052634</v>
      </c>
    </row>
    <row r="16" spans="1:8" ht="17.149999999999999" customHeight="1" x14ac:dyDescent="0.35">
      <c r="A16" s="232" t="s">
        <v>123</v>
      </c>
      <c r="B16" s="86">
        <v>48.50299401197605</v>
      </c>
      <c r="C16" s="86">
        <v>51.49700598802395</v>
      </c>
      <c r="D16" s="86">
        <v>51.249999999999993</v>
      </c>
      <c r="E16" s="86"/>
      <c r="F16" s="86">
        <v>39.520958083832333</v>
      </c>
      <c r="G16" s="86">
        <v>38.323353293413177</v>
      </c>
      <c r="H16" s="86">
        <v>38.125</v>
      </c>
    </row>
    <row r="17" spans="1:8" s="231" customFormat="1" x14ac:dyDescent="0.35">
      <c r="A17" s="232"/>
      <c r="B17" s="86"/>
      <c r="C17" s="86"/>
      <c r="D17" s="86"/>
      <c r="E17" s="86"/>
      <c r="F17" s="86"/>
      <c r="G17" s="321"/>
      <c r="H17" s="321"/>
    </row>
    <row r="18" spans="1:8" ht="13" customHeight="1" x14ac:dyDescent="0.35">
      <c r="B18" s="359" t="s">
        <v>13</v>
      </c>
      <c r="C18" s="359"/>
      <c r="D18" s="359"/>
      <c r="E18" s="359"/>
      <c r="F18" s="359"/>
      <c r="G18" s="359"/>
      <c r="H18" s="359"/>
    </row>
    <row r="19" spans="1:8" ht="16" customHeight="1" x14ac:dyDescent="0.35">
      <c r="A19" s="232" t="s">
        <v>45</v>
      </c>
      <c r="B19" s="86">
        <v>20.8</v>
      </c>
      <c r="C19" s="86">
        <v>25.5</v>
      </c>
      <c r="D19" s="86">
        <v>27.8</v>
      </c>
      <c r="E19" s="86"/>
      <c r="F19" s="86">
        <v>47.619047619047613</v>
      </c>
      <c r="G19" s="86">
        <v>46.153846153846153</v>
      </c>
      <c r="H19" s="86">
        <v>46.05263157894737</v>
      </c>
    </row>
    <row r="20" spans="1:8" ht="17.5" customHeight="1" x14ac:dyDescent="0.35">
      <c r="A20" s="232" t="s">
        <v>99</v>
      </c>
      <c r="B20" s="86">
        <v>32.5</v>
      </c>
      <c r="C20" s="86">
        <v>36.25</v>
      </c>
      <c r="D20" s="86">
        <v>37.662337662337656</v>
      </c>
      <c r="E20" s="86"/>
      <c r="F20" s="86">
        <v>32.5</v>
      </c>
      <c r="G20" s="86">
        <v>31.25</v>
      </c>
      <c r="H20" s="86">
        <v>29.870129870129869</v>
      </c>
    </row>
    <row r="21" spans="1:8" ht="17.149999999999999" customHeight="1" x14ac:dyDescent="0.35">
      <c r="A21" s="232" t="s">
        <v>100</v>
      </c>
      <c r="B21" s="86">
        <v>29.508196721311482</v>
      </c>
      <c r="C21" s="86">
        <v>35</v>
      </c>
      <c r="D21" s="86">
        <v>28.571428571428577</v>
      </c>
      <c r="E21" s="86"/>
      <c r="F21" s="86">
        <v>39.344262295081968</v>
      </c>
      <c r="G21" s="86">
        <v>30</v>
      </c>
      <c r="H21" s="86">
        <v>33.928571428571431</v>
      </c>
    </row>
    <row r="22" spans="1:8" ht="15.65" customHeight="1" x14ac:dyDescent="0.35">
      <c r="A22" s="232" t="s">
        <v>122</v>
      </c>
      <c r="B22" s="86">
        <v>42.9</v>
      </c>
      <c r="C22" s="86">
        <v>48.6</v>
      </c>
      <c r="D22" s="86">
        <v>46.153846153846153</v>
      </c>
      <c r="E22" s="86"/>
      <c r="F22" s="86">
        <v>30.476190476190478</v>
      </c>
      <c r="G22" s="86">
        <v>29.9</v>
      </c>
      <c r="H22" s="86">
        <v>27.884615384615387</v>
      </c>
    </row>
    <row r="23" spans="1:8" ht="16" customHeight="1" x14ac:dyDescent="0.35">
      <c r="A23" s="232" t="s">
        <v>123</v>
      </c>
      <c r="B23" s="86">
        <v>36.082474226804131</v>
      </c>
      <c r="C23" s="86">
        <v>38.738738738738739</v>
      </c>
      <c r="D23" s="86">
        <v>43.362831858407077</v>
      </c>
      <c r="E23" s="86"/>
      <c r="F23" s="86">
        <v>43.298969072164958</v>
      </c>
      <c r="G23" s="86">
        <v>42.342342342342342</v>
      </c>
      <c r="H23" s="86">
        <v>35.398230088495573</v>
      </c>
    </row>
    <row r="24" spans="1:8" x14ac:dyDescent="0.35">
      <c r="B24" s="12"/>
      <c r="C24" s="12"/>
      <c r="D24" s="12"/>
      <c r="E24" s="12"/>
      <c r="F24" s="12"/>
      <c r="G24" s="308"/>
      <c r="H24" s="308"/>
    </row>
    <row r="25" spans="1:8" s="231" customFormat="1" x14ac:dyDescent="0.35">
      <c r="A25" s="219" t="s">
        <v>104</v>
      </c>
      <c r="B25" s="220"/>
      <c r="C25" s="220"/>
      <c r="D25" s="220"/>
      <c r="E25" s="220"/>
      <c r="F25" s="220"/>
      <c r="G25" s="26"/>
      <c r="H25" s="26"/>
    </row>
    <row r="26" spans="1:8" ht="28.5" customHeight="1" x14ac:dyDescent="0.35">
      <c r="A26" s="342" t="s">
        <v>110</v>
      </c>
      <c r="B26" s="342"/>
      <c r="C26" s="342"/>
      <c r="D26" s="342"/>
      <c r="E26" s="342"/>
      <c r="F26" s="342"/>
      <c r="G26" s="342"/>
      <c r="H26" s="342"/>
    </row>
    <row r="27" spans="1:8" x14ac:dyDescent="0.35">
      <c r="A27" s="72"/>
    </row>
  </sheetData>
  <mergeCells count="7">
    <mergeCell ref="B18:H18"/>
    <mergeCell ref="A26:H26"/>
    <mergeCell ref="A1:H1"/>
    <mergeCell ref="B2:D2"/>
    <mergeCell ref="F2:H2"/>
    <mergeCell ref="B3:H3"/>
    <mergeCell ref="B11:H1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S44"/>
  <sheetViews>
    <sheetView workbookViewId="0">
      <selection sqref="A1:AJ1"/>
    </sheetView>
  </sheetViews>
  <sheetFormatPr defaultColWidth="9.1796875" defaultRowHeight="10" x14ac:dyDescent="0.35"/>
  <cols>
    <col min="1" max="1" width="14.7265625" style="2" customWidth="1"/>
    <col min="2" max="7" width="5.7265625" style="2" customWidth="1"/>
    <col min="8" max="8" width="1.7265625" style="2" customWidth="1"/>
    <col min="9" max="13" width="9.7265625" style="276" customWidth="1"/>
    <col min="14" max="14" width="1.7265625" style="2" customWidth="1"/>
    <col min="15" max="20" width="5.81640625" style="276" customWidth="1"/>
    <col min="21" max="21" width="1.7265625" style="2" customWidth="1"/>
    <col min="22" max="26" width="9.7265625" style="276" customWidth="1"/>
    <col min="27" max="27" width="1.7265625" style="2" customWidth="1"/>
    <col min="28" max="31" width="7" style="276" customWidth="1"/>
    <col min="32" max="32" width="2.453125" style="276" customWidth="1"/>
    <col min="33" max="35" width="7" style="276" customWidth="1"/>
    <col min="36" max="36" width="7" style="2" customWidth="1"/>
    <col min="37" max="16384" width="9.1796875" style="2"/>
  </cols>
  <sheetData>
    <row r="1" spans="1:45" ht="36.75" customHeight="1" x14ac:dyDescent="0.35">
      <c r="A1" s="336" t="s">
        <v>174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72"/>
    </row>
    <row r="2" spans="1:45" ht="20.25" customHeight="1" x14ac:dyDescent="0.35">
      <c r="A2" s="334" t="s">
        <v>0</v>
      </c>
      <c r="B2" s="350" t="s">
        <v>61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277"/>
      <c r="N2" s="277"/>
      <c r="O2" s="350" t="s">
        <v>62</v>
      </c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277"/>
      <c r="AA2" s="277"/>
      <c r="AB2" s="330" t="s">
        <v>63</v>
      </c>
      <c r="AC2" s="330"/>
      <c r="AD2" s="330"/>
      <c r="AE2" s="330"/>
      <c r="AF2" s="330"/>
      <c r="AG2" s="330" t="s">
        <v>62</v>
      </c>
      <c r="AH2" s="330"/>
      <c r="AI2" s="330"/>
      <c r="AJ2" s="330"/>
    </row>
    <row r="3" spans="1:45" ht="24.75" customHeight="1" x14ac:dyDescent="0.35">
      <c r="A3" s="342"/>
      <c r="B3" s="330" t="s">
        <v>14</v>
      </c>
      <c r="C3" s="330"/>
      <c r="D3" s="330"/>
      <c r="E3" s="330"/>
      <c r="F3" s="330"/>
      <c r="G3" s="330"/>
      <c r="H3" s="275"/>
      <c r="I3" s="330" t="s">
        <v>32</v>
      </c>
      <c r="J3" s="330"/>
      <c r="K3" s="330"/>
      <c r="L3" s="330"/>
      <c r="M3" s="330"/>
      <c r="N3" s="275"/>
      <c r="O3" s="330" t="s">
        <v>14</v>
      </c>
      <c r="P3" s="330"/>
      <c r="Q3" s="330"/>
      <c r="R3" s="330"/>
      <c r="S3" s="330"/>
      <c r="T3" s="330"/>
      <c r="U3" s="275"/>
      <c r="V3" s="330" t="s">
        <v>32</v>
      </c>
      <c r="W3" s="330"/>
      <c r="X3" s="330"/>
      <c r="Y3" s="330"/>
      <c r="Z3" s="330"/>
      <c r="AA3" s="275"/>
      <c r="AB3" s="330" t="s">
        <v>33</v>
      </c>
      <c r="AC3" s="330"/>
      <c r="AD3" s="330"/>
      <c r="AE3" s="330"/>
      <c r="AF3" s="277"/>
      <c r="AG3" s="330" t="s">
        <v>33</v>
      </c>
      <c r="AH3" s="330"/>
      <c r="AI3" s="330"/>
      <c r="AJ3" s="330"/>
    </row>
    <row r="4" spans="1:45" ht="38.25" customHeight="1" x14ac:dyDescent="0.35">
      <c r="A4" s="338"/>
      <c r="B4" s="274">
        <v>2018</v>
      </c>
      <c r="C4" s="274">
        <v>2019</v>
      </c>
      <c r="D4" s="274">
        <v>2020</v>
      </c>
      <c r="E4" s="274">
        <v>2021</v>
      </c>
      <c r="F4" s="271">
        <v>2022</v>
      </c>
      <c r="G4" s="271">
        <v>2023</v>
      </c>
      <c r="H4" s="67"/>
      <c r="I4" s="274" t="s">
        <v>60</v>
      </c>
      <c r="J4" s="274" t="s">
        <v>35</v>
      </c>
      <c r="K4" s="274" t="s">
        <v>36</v>
      </c>
      <c r="L4" s="271" t="s">
        <v>37</v>
      </c>
      <c r="M4" s="271" t="s">
        <v>117</v>
      </c>
      <c r="N4" s="67"/>
      <c r="O4" s="274">
        <v>2018</v>
      </c>
      <c r="P4" s="274">
        <v>2019</v>
      </c>
      <c r="Q4" s="274">
        <v>2020</v>
      </c>
      <c r="R4" s="274">
        <v>2021</v>
      </c>
      <c r="S4" s="271">
        <v>2022</v>
      </c>
      <c r="T4" s="271">
        <v>2023</v>
      </c>
      <c r="U4" s="67"/>
      <c r="V4" s="274" t="s">
        <v>60</v>
      </c>
      <c r="W4" s="274" t="s">
        <v>35</v>
      </c>
      <c r="X4" s="274" t="s">
        <v>36</v>
      </c>
      <c r="Y4" s="271" t="s">
        <v>37</v>
      </c>
      <c r="Z4" s="271" t="s">
        <v>117</v>
      </c>
      <c r="AA4" s="67"/>
      <c r="AB4" s="274">
        <v>2020</v>
      </c>
      <c r="AC4" s="274">
        <v>2021</v>
      </c>
      <c r="AD4" s="271">
        <v>2022</v>
      </c>
      <c r="AE4" s="271">
        <v>2023</v>
      </c>
      <c r="AF4" s="274"/>
      <c r="AG4" s="274">
        <v>2020</v>
      </c>
      <c r="AH4" s="274">
        <v>2021</v>
      </c>
      <c r="AI4" s="271">
        <v>2022</v>
      </c>
      <c r="AJ4" s="271">
        <v>2023</v>
      </c>
      <c r="AK4" s="52"/>
      <c r="AL4" s="52"/>
      <c r="AM4" s="52"/>
      <c r="AN4" s="52"/>
      <c r="AO4" s="52"/>
      <c r="AP4" s="52"/>
      <c r="AQ4" s="52"/>
      <c r="AR4" s="52"/>
      <c r="AS4" s="52"/>
    </row>
    <row r="5" spans="1:45" ht="15" customHeight="1" x14ac:dyDescent="0.35">
      <c r="A5" s="273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AJ5" s="171"/>
    </row>
    <row r="6" spans="1:45" ht="15" customHeight="1" x14ac:dyDescent="0.35">
      <c r="A6" s="279"/>
      <c r="B6" s="331" t="s">
        <v>11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171"/>
    </row>
    <row r="7" spans="1:45" ht="15" customHeight="1" x14ac:dyDescent="0.35">
      <c r="A7" s="279" t="s">
        <v>4</v>
      </c>
      <c r="B7" s="85">
        <v>46.4</v>
      </c>
      <c r="C7" s="85">
        <v>49.5</v>
      </c>
      <c r="D7" s="85">
        <v>41.9</v>
      </c>
      <c r="E7" s="85">
        <v>40</v>
      </c>
      <c r="F7" s="85">
        <v>48.9</v>
      </c>
      <c r="G7" s="85">
        <v>57.1</v>
      </c>
      <c r="H7" s="85"/>
      <c r="I7" s="12">
        <f>C7-B7</f>
        <v>3.1000000000000014</v>
      </c>
      <c r="J7" s="12">
        <f>D7-C7</f>
        <v>-7.6000000000000014</v>
      </c>
      <c r="K7" s="12">
        <f>E7-D7</f>
        <v>-1.8999999999999986</v>
      </c>
      <c r="L7" s="12">
        <f>F7-E7</f>
        <v>8.8999999999999986</v>
      </c>
      <c r="M7" s="12">
        <f>G7-F7</f>
        <v>8.2000000000000028</v>
      </c>
      <c r="N7" s="85"/>
      <c r="O7" s="12">
        <v>64.400000000000006</v>
      </c>
      <c r="P7" s="12">
        <v>68.099999999999994</v>
      </c>
      <c r="Q7" s="12">
        <v>63.7</v>
      </c>
      <c r="R7" s="12">
        <v>62.3</v>
      </c>
      <c r="S7" s="86">
        <v>70.900000000000006</v>
      </c>
      <c r="T7" s="86">
        <v>73.7</v>
      </c>
      <c r="U7" s="85"/>
      <c r="V7" s="12">
        <f>P7-O7</f>
        <v>3.6999999999999886</v>
      </c>
      <c r="W7" s="12">
        <f t="shared" ref="W7:W14" si="0">Q7-P7</f>
        <v>-4.3999999999999915</v>
      </c>
      <c r="X7" s="12">
        <f>R7-Q7</f>
        <v>-1.4000000000000057</v>
      </c>
      <c r="Y7" s="12">
        <f>S7-R7</f>
        <v>8.6000000000000085</v>
      </c>
      <c r="Z7" s="12">
        <f>T7-S7</f>
        <v>2.7999999999999972</v>
      </c>
      <c r="AA7" s="85"/>
      <c r="AB7" s="12">
        <v>44.1</v>
      </c>
      <c r="AC7" s="12">
        <v>44</v>
      </c>
      <c r="AD7" s="12">
        <v>35.700000000000003</v>
      </c>
      <c r="AE7" s="12">
        <v>31.5</v>
      </c>
      <c r="AF7" s="12"/>
      <c r="AG7" s="12">
        <v>27.1</v>
      </c>
      <c r="AH7" s="12">
        <v>25.9</v>
      </c>
      <c r="AI7" s="276">
        <v>19.5</v>
      </c>
      <c r="AJ7" s="2">
        <v>19.399999999999999</v>
      </c>
    </row>
    <row r="8" spans="1:45" ht="15" customHeight="1" x14ac:dyDescent="0.35">
      <c r="A8" s="279" t="s">
        <v>5</v>
      </c>
      <c r="B8" s="85">
        <v>46.1</v>
      </c>
      <c r="C8" s="85">
        <v>46.8</v>
      </c>
      <c r="D8" s="85">
        <v>39.799999999999997</v>
      </c>
      <c r="E8" s="85">
        <v>37.4</v>
      </c>
      <c r="F8" s="85">
        <v>49.8</v>
      </c>
      <c r="G8" s="85">
        <v>59.6</v>
      </c>
      <c r="H8" s="85"/>
      <c r="I8" s="12">
        <f t="shared" ref="I8:L9" si="1">C8-B8</f>
        <v>0.69999999999999574</v>
      </c>
      <c r="J8" s="12">
        <f t="shared" si="1"/>
        <v>-7</v>
      </c>
      <c r="K8" s="12">
        <f t="shared" si="1"/>
        <v>-2.3999999999999986</v>
      </c>
      <c r="L8" s="12">
        <f t="shared" si="1"/>
        <v>12.399999999999999</v>
      </c>
      <c r="M8" s="12">
        <f t="shared" ref="M8:M9" si="2">G8-F8</f>
        <v>9.8000000000000043</v>
      </c>
      <c r="N8" s="85"/>
      <c r="O8" s="12">
        <v>53.5</v>
      </c>
      <c r="P8" s="12">
        <v>54.3</v>
      </c>
      <c r="Q8" s="12">
        <v>48.8</v>
      </c>
      <c r="R8" s="12">
        <v>50.8</v>
      </c>
      <c r="S8" s="12">
        <v>59.3</v>
      </c>
      <c r="T8" s="12">
        <v>63.3</v>
      </c>
      <c r="U8" s="85"/>
      <c r="V8" s="12">
        <f>P8-O8</f>
        <v>0.79999999999999716</v>
      </c>
      <c r="W8" s="12">
        <f t="shared" si="0"/>
        <v>-5.5</v>
      </c>
      <c r="X8" s="12">
        <f>R8-Q8</f>
        <v>2</v>
      </c>
      <c r="Y8" s="12">
        <f>S8-R8</f>
        <v>8.5</v>
      </c>
      <c r="Z8" s="12">
        <f t="shared" ref="Z8:Z9" si="3">T8-S8</f>
        <v>4</v>
      </c>
      <c r="AA8" s="85"/>
      <c r="AB8" s="12">
        <v>47.5</v>
      </c>
      <c r="AC8" s="12">
        <v>49.8</v>
      </c>
      <c r="AD8" s="12">
        <v>34.299999999999997</v>
      </c>
      <c r="AE8" s="12">
        <v>27.7</v>
      </c>
      <c r="AF8" s="12"/>
      <c r="AG8" s="12">
        <v>41.6</v>
      </c>
      <c r="AH8" s="12">
        <v>39.5</v>
      </c>
      <c r="AI8" s="276">
        <v>31.3</v>
      </c>
      <c r="AJ8" s="2">
        <v>28.7</v>
      </c>
    </row>
    <row r="9" spans="1:45" ht="15" customHeight="1" x14ac:dyDescent="0.35">
      <c r="A9" s="279" t="s">
        <v>6</v>
      </c>
      <c r="B9" s="85">
        <v>20.9</v>
      </c>
      <c r="C9" s="85">
        <v>22.5</v>
      </c>
      <c r="D9" s="85">
        <v>23.8</v>
      </c>
      <c r="E9" s="85">
        <v>27.3</v>
      </c>
      <c r="F9" s="85">
        <v>27.9</v>
      </c>
      <c r="G9" s="85">
        <v>31.4</v>
      </c>
      <c r="H9" s="85"/>
      <c r="I9" s="12">
        <f t="shared" si="1"/>
        <v>1.6000000000000014</v>
      </c>
      <c r="J9" s="12">
        <f t="shared" si="1"/>
        <v>1.3000000000000007</v>
      </c>
      <c r="K9" s="12">
        <f t="shared" si="1"/>
        <v>3.5</v>
      </c>
      <c r="L9" s="12">
        <f t="shared" si="1"/>
        <v>0.59999999999999787</v>
      </c>
      <c r="M9" s="12">
        <f t="shared" si="2"/>
        <v>3.5</v>
      </c>
      <c r="N9" s="85"/>
      <c r="O9" s="12">
        <v>34.4</v>
      </c>
      <c r="P9" s="12">
        <v>36.4</v>
      </c>
      <c r="Q9" s="12">
        <v>32</v>
      </c>
      <c r="R9" s="12">
        <v>33</v>
      </c>
      <c r="S9" s="12">
        <v>39.299999999999997</v>
      </c>
      <c r="T9" s="12">
        <v>41.5</v>
      </c>
      <c r="U9" s="85"/>
      <c r="V9" s="12">
        <f>P9-O9</f>
        <v>2</v>
      </c>
      <c r="W9" s="12">
        <f t="shared" si="0"/>
        <v>-4.3999999999999986</v>
      </c>
      <c r="X9" s="12">
        <f>R9-Q9</f>
        <v>1</v>
      </c>
      <c r="Y9" s="12">
        <f t="shared" ref="Y9" si="4">S9-R9</f>
        <v>6.2999999999999972</v>
      </c>
      <c r="Z9" s="12">
        <f t="shared" si="3"/>
        <v>2.2000000000000028</v>
      </c>
      <c r="AA9" s="85"/>
      <c r="AB9" s="12">
        <v>70.5</v>
      </c>
      <c r="AC9" s="12">
        <v>66</v>
      </c>
      <c r="AD9" s="12">
        <v>64.5</v>
      </c>
      <c r="AE9" s="12">
        <v>60.7</v>
      </c>
      <c r="AF9" s="12"/>
      <c r="AG9" s="12">
        <v>62.1</v>
      </c>
      <c r="AH9" s="12">
        <v>60.3</v>
      </c>
      <c r="AI9" s="276">
        <v>53.6</v>
      </c>
      <c r="AJ9" s="2">
        <v>52.9</v>
      </c>
    </row>
    <row r="10" spans="1:45" ht="15" customHeight="1" x14ac:dyDescent="0.35">
      <c r="A10" s="279"/>
      <c r="B10" s="85"/>
      <c r="C10" s="85"/>
      <c r="D10" s="85"/>
      <c r="E10" s="85"/>
      <c r="F10" s="85"/>
      <c r="G10" s="85"/>
      <c r="H10" s="85"/>
      <c r="I10" s="12"/>
      <c r="J10" s="12"/>
      <c r="K10" s="12"/>
      <c r="L10" s="12"/>
      <c r="M10" s="12"/>
      <c r="N10" s="85"/>
      <c r="O10" s="12"/>
      <c r="P10" s="12"/>
      <c r="Q10" s="12"/>
      <c r="R10" s="12"/>
      <c r="S10" s="12"/>
      <c r="T10" s="12"/>
      <c r="U10" s="85"/>
      <c r="V10" s="12"/>
      <c r="W10" s="12"/>
      <c r="X10" s="12"/>
      <c r="Y10" s="12"/>
      <c r="Z10" s="12"/>
      <c r="AA10" s="85"/>
      <c r="AB10" s="12"/>
      <c r="AC10" s="12"/>
      <c r="AD10" s="12"/>
      <c r="AE10" s="12"/>
      <c r="AF10" s="12"/>
      <c r="AG10" s="12"/>
      <c r="AH10" s="12"/>
    </row>
    <row r="11" spans="1:45" ht="15" customHeight="1" x14ac:dyDescent="0.35">
      <c r="A11" s="279" t="s">
        <v>7</v>
      </c>
      <c r="B11" s="85">
        <v>31.4</v>
      </c>
      <c r="C11" s="85">
        <v>32.700000000000003</v>
      </c>
      <c r="D11" s="85">
        <v>31.6</v>
      </c>
      <c r="E11" s="85">
        <v>31.4</v>
      </c>
      <c r="F11" s="85">
        <v>36.1</v>
      </c>
      <c r="G11" s="85">
        <v>41.2</v>
      </c>
      <c r="H11" s="85"/>
      <c r="I11" s="12">
        <f t="shared" ref="I11:M12" si="5">C11-B11</f>
        <v>1.3000000000000043</v>
      </c>
      <c r="J11" s="12">
        <f t="shared" si="5"/>
        <v>-1.1000000000000014</v>
      </c>
      <c r="K11" s="12">
        <f t="shared" si="5"/>
        <v>-0.20000000000000284</v>
      </c>
      <c r="L11" s="12">
        <f t="shared" si="5"/>
        <v>4.7000000000000028</v>
      </c>
      <c r="M11" s="12">
        <f t="shared" si="5"/>
        <v>5.1000000000000014</v>
      </c>
      <c r="N11" s="85"/>
      <c r="O11" s="12">
        <v>50.4</v>
      </c>
      <c r="P11" s="12">
        <v>53.3</v>
      </c>
      <c r="Q11" s="12">
        <v>48.9</v>
      </c>
      <c r="R11" s="12">
        <v>49.3</v>
      </c>
      <c r="S11" s="12">
        <v>58.1</v>
      </c>
      <c r="T11" s="12">
        <v>60.5</v>
      </c>
      <c r="U11" s="85"/>
      <c r="V11" s="12">
        <f>P11-O11</f>
        <v>2.8999999999999986</v>
      </c>
      <c r="W11" s="12">
        <f t="shared" si="0"/>
        <v>-4.3999999999999986</v>
      </c>
      <c r="X11" s="12">
        <f t="shared" ref="X11:Z12" si="6">R11-Q11</f>
        <v>0.39999999999999858</v>
      </c>
      <c r="Y11" s="12">
        <f t="shared" si="6"/>
        <v>8.8000000000000043</v>
      </c>
      <c r="Z11" s="12">
        <f t="shared" si="6"/>
        <v>2.3999999999999986</v>
      </c>
      <c r="AA11" s="85"/>
      <c r="AB11" s="12">
        <v>60.5</v>
      </c>
      <c r="AC11" s="12">
        <v>59</v>
      </c>
      <c r="AD11" s="12">
        <v>53.2</v>
      </c>
      <c r="AE11" s="12">
        <v>49.5</v>
      </c>
      <c r="AF11" s="12"/>
      <c r="AG11" s="12">
        <v>43</v>
      </c>
      <c r="AH11" s="12">
        <v>41.1</v>
      </c>
      <c r="AI11" s="276">
        <v>33.1</v>
      </c>
      <c r="AJ11" s="13">
        <v>33</v>
      </c>
    </row>
    <row r="12" spans="1:45" ht="15" customHeight="1" x14ac:dyDescent="0.35">
      <c r="A12" s="279" t="s">
        <v>8</v>
      </c>
      <c r="B12" s="85">
        <v>41.4</v>
      </c>
      <c r="C12" s="85">
        <v>44</v>
      </c>
      <c r="D12" s="85">
        <v>37.4</v>
      </c>
      <c r="E12" s="85">
        <v>41.1</v>
      </c>
      <c r="F12" s="85">
        <v>49.6</v>
      </c>
      <c r="G12" s="85">
        <v>57.1</v>
      </c>
      <c r="H12" s="85"/>
      <c r="I12" s="12">
        <f t="shared" si="5"/>
        <v>2.6000000000000014</v>
      </c>
      <c r="J12" s="12">
        <f t="shared" si="5"/>
        <v>-6.6000000000000014</v>
      </c>
      <c r="K12" s="12">
        <f t="shared" si="5"/>
        <v>3.7000000000000028</v>
      </c>
      <c r="L12" s="12">
        <f t="shared" si="5"/>
        <v>8.5</v>
      </c>
      <c r="M12" s="12">
        <f t="shared" si="5"/>
        <v>7.5</v>
      </c>
      <c r="N12" s="85"/>
      <c r="O12" s="12">
        <v>55.5</v>
      </c>
      <c r="P12" s="12">
        <v>56.9</v>
      </c>
      <c r="Q12" s="12">
        <v>53.9</v>
      </c>
      <c r="R12" s="12">
        <v>51.2</v>
      </c>
      <c r="S12" s="12">
        <v>54.2</v>
      </c>
      <c r="T12" s="12">
        <v>61.3</v>
      </c>
      <c r="U12" s="85"/>
      <c r="V12" s="12">
        <f>P12-O12</f>
        <v>1.3999999999999986</v>
      </c>
      <c r="W12" s="12">
        <f t="shared" si="0"/>
        <v>-3</v>
      </c>
      <c r="X12" s="12">
        <f t="shared" si="6"/>
        <v>-2.6999999999999957</v>
      </c>
      <c r="Y12" s="12">
        <f t="shared" si="6"/>
        <v>3</v>
      </c>
      <c r="Z12" s="12">
        <f t="shared" si="6"/>
        <v>7.0999999999999943</v>
      </c>
      <c r="AA12" s="85"/>
      <c r="AB12" s="12">
        <v>46.5</v>
      </c>
      <c r="AC12" s="12">
        <v>44.2</v>
      </c>
      <c r="AD12" s="12">
        <v>36.799999999999997</v>
      </c>
      <c r="AE12" s="12">
        <v>29.7</v>
      </c>
      <c r="AF12" s="12"/>
      <c r="AG12" s="12">
        <v>35.6</v>
      </c>
      <c r="AH12" s="12">
        <v>38.700000000000003</v>
      </c>
      <c r="AI12" s="276">
        <v>35.5</v>
      </c>
      <c r="AJ12" s="2">
        <v>28.6</v>
      </c>
    </row>
    <row r="13" spans="1:45" ht="15" customHeight="1" x14ac:dyDescent="0.35">
      <c r="A13" s="279"/>
      <c r="B13" s="85"/>
      <c r="C13" s="85"/>
      <c r="D13" s="85"/>
      <c r="E13" s="85"/>
      <c r="F13" s="85"/>
      <c r="G13" s="85"/>
      <c r="H13" s="14"/>
      <c r="I13" s="59"/>
      <c r="J13" s="12"/>
      <c r="K13" s="59"/>
      <c r="L13" s="59"/>
      <c r="M13" s="59"/>
      <c r="N13" s="14"/>
      <c r="O13" s="12"/>
      <c r="P13" s="12"/>
      <c r="Q13" s="12"/>
      <c r="R13" s="12"/>
      <c r="S13" s="12"/>
      <c r="T13" s="12"/>
      <c r="U13" s="52"/>
      <c r="V13" s="12"/>
      <c r="W13" s="12"/>
      <c r="X13" s="12"/>
      <c r="Y13" s="12"/>
      <c r="Z13" s="12"/>
      <c r="AA13" s="52"/>
      <c r="AB13" s="12"/>
      <c r="AC13" s="12"/>
      <c r="AD13" s="12"/>
      <c r="AE13" s="12"/>
      <c r="AG13" s="12"/>
      <c r="AH13" s="12"/>
    </row>
    <row r="14" spans="1:45" s="20" customFormat="1" ht="15" customHeight="1" x14ac:dyDescent="0.35">
      <c r="A14" s="7" t="s">
        <v>9</v>
      </c>
      <c r="B14" s="31">
        <v>33.6</v>
      </c>
      <c r="C14" s="31">
        <v>35.200000000000003</v>
      </c>
      <c r="D14" s="31">
        <v>32.9</v>
      </c>
      <c r="E14" s="31">
        <v>33.5</v>
      </c>
      <c r="F14" s="31">
        <v>39</v>
      </c>
      <c r="G14" s="31">
        <v>44.4</v>
      </c>
      <c r="H14" s="31"/>
      <c r="I14" s="29">
        <f>C14-B14</f>
        <v>1.6000000000000014</v>
      </c>
      <c r="J14" s="29">
        <f>D14-C14</f>
        <v>-2.3000000000000043</v>
      </c>
      <c r="K14" s="29">
        <f>E14-D14</f>
        <v>0.60000000000000142</v>
      </c>
      <c r="L14" s="29">
        <f>F14-E14</f>
        <v>5.5</v>
      </c>
      <c r="M14" s="29">
        <f>G14-F14</f>
        <v>5.3999999999999986</v>
      </c>
      <c r="N14" s="31"/>
      <c r="O14" s="29">
        <v>50.8</v>
      </c>
      <c r="P14" s="29">
        <v>53.6</v>
      </c>
      <c r="Q14" s="29">
        <v>49.3</v>
      </c>
      <c r="R14" s="29">
        <v>49.5</v>
      </c>
      <c r="S14" s="29">
        <v>57.7</v>
      </c>
      <c r="T14" s="29">
        <v>60.5</v>
      </c>
      <c r="U14" s="31"/>
      <c r="V14" s="29">
        <f>P14-O14</f>
        <v>2.8000000000000043</v>
      </c>
      <c r="W14" s="29">
        <f t="shared" si="0"/>
        <v>-4.3000000000000043</v>
      </c>
      <c r="X14" s="29">
        <f>R14-Q14</f>
        <v>0.20000000000000284</v>
      </c>
      <c r="Y14" s="29">
        <f>S14-R14</f>
        <v>8.2000000000000028</v>
      </c>
      <c r="Z14" s="29">
        <f>T14-S14</f>
        <v>2.7999999999999972</v>
      </c>
      <c r="AA14" s="31"/>
      <c r="AB14" s="29">
        <v>57.7</v>
      </c>
      <c r="AC14" s="29">
        <v>56</v>
      </c>
      <c r="AD14" s="29">
        <v>49.5</v>
      </c>
      <c r="AE14" s="29">
        <v>45.5</v>
      </c>
      <c r="AF14" s="29"/>
      <c r="AG14" s="29">
        <v>42.4</v>
      </c>
      <c r="AH14" s="29">
        <v>40.9</v>
      </c>
      <c r="AI14" s="17">
        <v>33.299999999999997</v>
      </c>
      <c r="AJ14" s="87">
        <v>32.6</v>
      </c>
    </row>
    <row r="15" spans="1:45" s="20" customFormat="1" ht="15" customHeight="1" x14ac:dyDescent="0.35">
      <c r="A15" s="7"/>
      <c r="B15" s="31"/>
      <c r="C15" s="31"/>
      <c r="D15" s="31"/>
      <c r="E15" s="23"/>
      <c r="F15" s="23"/>
      <c r="G15" s="23"/>
      <c r="H15" s="19"/>
      <c r="I15" s="22"/>
      <c r="J15" s="22"/>
      <c r="K15" s="22"/>
      <c r="L15" s="22"/>
      <c r="M15" s="22"/>
      <c r="N15" s="19"/>
      <c r="O15" s="29"/>
      <c r="P15" s="29"/>
      <c r="Q15" s="17"/>
      <c r="R15" s="29"/>
      <c r="S15" s="29"/>
      <c r="T15" s="29"/>
      <c r="U15" s="87"/>
      <c r="V15" s="29"/>
      <c r="W15" s="29"/>
      <c r="X15" s="29"/>
      <c r="Y15" s="29"/>
      <c r="Z15" s="29"/>
      <c r="AA15" s="87"/>
      <c r="AB15" s="17"/>
      <c r="AC15" s="29"/>
      <c r="AD15" s="29"/>
      <c r="AE15" s="29"/>
      <c r="AF15" s="29"/>
      <c r="AG15" s="17"/>
      <c r="AH15" s="17"/>
      <c r="AI15" s="17"/>
    </row>
    <row r="16" spans="1:45" ht="15" customHeight="1" x14ac:dyDescent="0.35">
      <c r="A16" s="279"/>
      <c r="B16" s="331" t="s">
        <v>12</v>
      </c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171"/>
    </row>
    <row r="17" spans="1:36" ht="15" customHeight="1" x14ac:dyDescent="0.35">
      <c r="A17" s="279" t="s">
        <v>4</v>
      </c>
      <c r="B17" s="85">
        <v>52.6</v>
      </c>
      <c r="C17" s="85">
        <v>56.6</v>
      </c>
      <c r="D17" s="85">
        <v>50.4</v>
      </c>
      <c r="E17" s="85">
        <v>50.5</v>
      </c>
      <c r="F17" s="85">
        <v>56.1</v>
      </c>
      <c r="G17" s="85">
        <v>64.7</v>
      </c>
      <c r="H17" s="85"/>
      <c r="I17" s="12">
        <f>C17-B17</f>
        <v>4</v>
      </c>
      <c r="J17" s="12">
        <f>D17-C17</f>
        <v>-6.2000000000000028</v>
      </c>
      <c r="K17" s="12">
        <f>E17-D17</f>
        <v>0.10000000000000142</v>
      </c>
      <c r="L17" s="12">
        <f>F17-E17</f>
        <v>5.6000000000000014</v>
      </c>
      <c r="M17" s="12">
        <f>G17-F17</f>
        <v>8.6000000000000014</v>
      </c>
      <c r="N17" s="85"/>
      <c r="O17" s="12">
        <v>70.5</v>
      </c>
      <c r="P17" s="12">
        <v>74.599999999999994</v>
      </c>
      <c r="Q17" s="12">
        <v>70.8</v>
      </c>
      <c r="R17" s="12">
        <v>68.3</v>
      </c>
      <c r="S17" s="12">
        <v>73.099999999999994</v>
      </c>
      <c r="T17" s="12">
        <v>77.5</v>
      </c>
      <c r="U17" s="85"/>
      <c r="V17" s="12">
        <f>P17-O17</f>
        <v>4.0999999999999943</v>
      </c>
      <c r="W17" s="12">
        <f t="shared" ref="W17:Z24" si="7">Q17-P17</f>
        <v>-3.7999999999999972</v>
      </c>
      <c r="X17" s="12">
        <f t="shared" si="7"/>
        <v>-2.5</v>
      </c>
      <c r="Y17" s="12">
        <f t="shared" si="7"/>
        <v>4.7999999999999972</v>
      </c>
      <c r="Z17" s="12">
        <f t="shared" si="7"/>
        <v>4.4000000000000057</v>
      </c>
      <c r="AA17" s="85"/>
      <c r="AB17" s="12">
        <v>39.5</v>
      </c>
      <c r="AC17" s="12">
        <v>37.9</v>
      </c>
      <c r="AD17" s="12">
        <v>31.6</v>
      </c>
      <c r="AE17" s="12">
        <v>28</v>
      </c>
      <c r="AF17" s="12"/>
      <c r="AG17" s="12">
        <v>21.9</v>
      </c>
      <c r="AH17" s="12">
        <v>22.4</v>
      </c>
      <c r="AI17" s="276">
        <v>18.899999999999999</v>
      </c>
      <c r="AJ17" s="13">
        <v>17</v>
      </c>
    </row>
    <row r="18" spans="1:36" ht="15" customHeight="1" x14ac:dyDescent="0.35">
      <c r="A18" s="279" t="s">
        <v>5</v>
      </c>
      <c r="B18" s="85">
        <v>52.3</v>
      </c>
      <c r="C18" s="85">
        <v>52.2</v>
      </c>
      <c r="D18" s="85">
        <v>46.1</v>
      </c>
      <c r="E18" s="85">
        <v>44.7</v>
      </c>
      <c r="F18" s="85">
        <v>58.9</v>
      </c>
      <c r="G18" s="85">
        <v>65.900000000000006</v>
      </c>
      <c r="H18" s="85"/>
      <c r="I18" s="12">
        <f t="shared" ref="I18:L19" si="8">C18-B18</f>
        <v>-9.9999999999994316E-2</v>
      </c>
      <c r="J18" s="12">
        <f t="shared" si="8"/>
        <v>-6.1000000000000014</v>
      </c>
      <c r="K18" s="12">
        <f t="shared" si="8"/>
        <v>-1.3999999999999986</v>
      </c>
      <c r="L18" s="12">
        <f t="shared" si="8"/>
        <v>14.199999999999996</v>
      </c>
      <c r="M18" s="12">
        <f t="shared" ref="M18:M19" si="9">G18-F18</f>
        <v>7.0000000000000071</v>
      </c>
      <c r="N18" s="85"/>
      <c r="O18" s="12">
        <v>57.2</v>
      </c>
      <c r="P18" s="12">
        <v>57.5</v>
      </c>
      <c r="Q18" s="12">
        <v>50.8</v>
      </c>
      <c r="R18" s="12">
        <v>54</v>
      </c>
      <c r="S18" s="12">
        <v>64.099999999999994</v>
      </c>
      <c r="T18" s="12">
        <v>68.3</v>
      </c>
      <c r="U18" s="85"/>
      <c r="V18" s="12">
        <f>P18-O18</f>
        <v>0.29999999999999716</v>
      </c>
      <c r="W18" s="12">
        <f t="shared" si="7"/>
        <v>-6.7000000000000028</v>
      </c>
      <c r="X18" s="12">
        <f>R18-Q18</f>
        <v>3.2000000000000028</v>
      </c>
      <c r="Y18" s="12">
        <f t="shared" si="7"/>
        <v>10.099999999999994</v>
      </c>
      <c r="Z18" s="12">
        <f t="shared" si="7"/>
        <v>4.2000000000000028</v>
      </c>
      <c r="AA18" s="85"/>
      <c r="AB18" s="12">
        <v>46</v>
      </c>
      <c r="AC18" s="12">
        <v>47.6</v>
      </c>
      <c r="AD18" s="12">
        <v>30.5</v>
      </c>
      <c r="AE18" s="12">
        <v>24.8</v>
      </c>
      <c r="AF18" s="12"/>
      <c r="AG18" s="12">
        <v>41.9</v>
      </c>
      <c r="AH18" s="12">
        <v>37.200000000000003</v>
      </c>
      <c r="AI18" s="276">
        <v>28.7</v>
      </c>
      <c r="AJ18" s="2">
        <v>24.8</v>
      </c>
    </row>
    <row r="19" spans="1:36" ht="15" customHeight="1" x14ac:dyDescent="0.35">
      <c r="A19" s="279" t="s">
        <v>6</v>
      </c>
      <c r="B19" s="85">
        <v>25.7</v>
      </c>
      <c r="C19" s="85">
        <v>28.5</v>
      </c>
      <c r="D19" s="85">
        <v>30</v>
      </c>
      <c r="E19" s="85">
        <v>34.5</v>
      </c>
      <c r="F19" s="85">
        <v>36.1</v>
      </c>
      <c r="G19" s="85">
        <v>40.5</v>
      </c>
      <c r="H19" s="85"/>
      <c r="I19" s="12">
        <f t="shared" si="8"/>
        <v>2.8000000000000007</v>
      </c>
      <c r="J19" s="12">
        <f t="shared" si="8"/>
        <v>1.5</v>
      </c>
      <c r="K19" s="12">
        <f t="shared" si="8"/>
        <v>4.5</v>
      </c>
      <c r="L19" s="12">
        <f t="shared" si="8"/>
        <v>1.6000000000000014</v>
      </c>
      <c r="M19" s="12">
        <f t="shared" si="9"/>
        <v>4.3999999999999986</v>
      </c>
      <c r="N19" s="85"/>
      <c r="O19" s="12">
        <v>38.700000000000003</v>
      </c>
      <c r="P19" s="12">
        <v>39</v>
      </c>
      <c r="Q19" s="12">
        <v>37.1</v>
      </c>
      <c r="R19" s="12">
        <v>39.4</v>
      </c>
      <c r="S19" s="12">
        <v>43</v>
      </c>
      <c r="T19" s="12">
        <v>46.2</v>
      </c>
      <c r="U19" s="85"/>
      <c r="V19" s="12">
        <f>P19-O19</f>
        <v>0.29999999999999716</v>
      </c>
      <c r="W19" s="12">
        <f t="shared" si="7"/>
        <v>-1.8999999999999986</v>
      </c>
      <c r="X19" s="12">
        <f>R19-Q19</f>
        <v>2.2999999999999972</v>
      </c>
      <c r="Y19" s="12">
        <f t="shared" si="7"/>
        <v>3.6000000000000014</v>
      </c>
      <c r="Z19" s="12">
        <f t="shared" si="7"/>
        <v>3.2000000000000028</v>
      </c>
      <c r="AA19" s="85"/>
      <c r="AB19" s="12">
        <v>66</v>
      </c>
      <c r="AC19" s="12">
        <v>60.4</v>
      </c>
      <c r="AD19" s="12">
        <v>58.3</v>
      </c>
      <c r="AE19" s="12">
        <v>53.8</v>
      </c>
      <c r="AF19" s="12"/>
      <c r="AG19" s="12">
        <v>58</v>
      </c>
      <c r="AH19" s="12">
        <v>55.6</v>
      </c>
      <c r="AI19" s="276">
        <v>51.3</v>
      </c>
      <c r="AJ19" s="13">
        <v>49</v>
      </c>
    </row>
    <row r="20" spans="1:36" ht="15" customHeight="1" x14ac:dyDescent="0.35">
      <c r="A20" s="279"/>
      <c r="B20" s="85"/>
      <c r="C20" s="85"/>
      <c r="D20" s="85"/>
      <c r="E20" s="85"/>
      <c r="F20" s="85"/>
      <c r="G20" s="85"/>
      <c r="H20" s="85"/>
      <c r="I20" s="12"/>
      <c r="J20" s="12"/>
      <c r="K20" s="12"/>
      <c r="L20" s="12"/>
      <c r="M20" s="12"/>
      <c r="N20" s="85"/>
      <c r="O20" s="12"/>
      <c r="P20" s="12"/>
      <c r="Q20" s="12"/>
      <c r="R20" s="12"/>
      <c r="S20" s="12"/>
      <c r="T20" s="12"/>
      <c r="U20" s="85"/>
      <c r="V20" s="12"/>
      <c r="W20" s="12"/>
      <c r="X20" s="12"/>
      <c r="Y20" s="12"/>
      <c r="Z20" s="12"/>
      <c r="AA20" s="85"/>
      <c r="AB20" s="12"/>
      <c r="AC20" s="12"/>
      <c r="AD20" s="12"/>
      <c r="AE20" s="12"/>
      <c r="AF20" s="12"/>
      <c r="AG20" s="12"/>
      <c r="AH20" s="12"/>
    </row>
    <row r="21" spans="1:36" ht="15" customHeight="1" x14ac:dyDescent="0.35">
      <c r="A21" s="279" t="s">
        <v>7</v>
      </c>
      <c r="B21" s="85">
        <v>36</v>
      </c>
      <c r="C21" s="85">
        <v>38.1</v>
      </c>
      <c r="D21" s="85">
        <v>37.6</v>
      </c>
      <c r="E21" s="85">
        <v>38.5</v>
      </c>
      <c r="F21" s="85">
        <v>43.7</v>
      </c>
      <c r="G21" s="85">
        <v>49.5</v>
      </c>
      <c r="H21" s="85"/>
      <c r="I21" s="12">
        <f t="shared" ref="I21:M22" si="10">C21-B21</f>
        <v>2.1000000000000014</v>
      </c>
      <c r="J21" s="12">
        <f t="shared" si="10"/>
        <v>-0.5</v>
      </c>
      <c r="K21" s="12">
        <f t="shared" si="10"/>
        <v>0.89999999999999858</v>
      </c>
      <c r="L21" s="12">
        <f t="shared" si="10"/>
        <v>5.2000000000000028</v>
      </c>
      <c r="M21" s="12">
        <f t="shared" si="10"/>
        <v>5.7999999999999972</v>
      </c>
      <c r="N21" s="85"/>
      <c r="O21" s="12">
        <v>55.3</v>
      </c>
      <c r="P21" s="12">
        <v>57.1</v>
      </c>
      <c r="Q21" s="12">
        <v>54</v>
      </c>
      <c r="R21" s="12">
        <v>54.8</v>
      </c>
      <c r="S21" s="12">
        <v>60.6</v>
      </c>
      <c r="T21" s="12">
        <v>63.9</v>
      </c>
      <c r="U21" s="85"/>
      <c r="V21" s="12">
        <f>P21-O21</f>
        <v>1.8000000000000043</v>
      </c>
      <c r="W21" s="12">
        <f t="shared" si="7"/>
        <v>-3.1000000000000014</v>
      </c>
      <c r="X21" s="12">
        <f t="shared" ref="X21:Z22" si="11">R21-Q21</f>
        <v>0.79999999999999716</v>
      </c>
      <c r="Y21" s="12">
        <f t="shared" si="11"/>
        <v>5.8000000000000043</v>
      </c>
      <c r="Z21" s="12">
        <f t="shared" si="11"/>
        <v>3.2999999999999972</v>
      </c>
      <c r="AA21" s="85"/>
      <c r="AB21" s="12">
        <v>56.1</v>
      </c>
      <c r="AC21" s="12">
        <v>53.9</v>
      </c>
      <c r="AD21" s="12">
        <v>46.9</v>
      </c>
      <c r="AE21" s="12">
        <v>43.5</v>
      </c>
      <c r="AF21" s="12"/>
      <c r="AG21" s="12">
        <v>39.4</v>
      </c>
      <c r="AH21" s="12">
        <v>37.5</v>
      </c>
      <c r="AI21" s="276">
        <v>31.9</v>
      </c>
      <c r="AJ21" s="2">
        <v>30.4</v>
      </c>
    </row>
    <row r="22" spans="1:36" s="278" customFormat="1" ht="15" customHeight="1" x14ac:dyDescent="0.35">
      <c r="A22" s="279" t="s">
        <v>8</v>
      </c>
      <c r="B22" s="85">
        <v>53</v>
      </c>
      <c r="C22" s="85">
        <v>54.2</v>
      </c>
      <c r="D22" s="85">
        <v>49.4</v>
      </c>
      <c r="E22" s="85">
        <v>54.7</v>
      </c>
      <c r="F22" s="85">
        <v>61.4</v>
      </c>
      <c r="G22" s="85">
        <v>69.099999999999994</v>
      </c>
      <c r="H22" s="85"/>
      <c r="I22" s="12">
        <f t="shared" si="10"/>
        <v>1.2000000000000028</v>
      </c>
      <c r="J22" s="12">
        <f t="shared" si="10"/>
        <v>-4.8000000000000043</v>
      </c>
      <c r="K22" s="12">
        <f t="shared" si="10"/>
        <v>5.3000000000000043</v>
      </c>
      <c r="L22" s="12">
        <f t="shared" si="10"/>
        <v>6.6999999999999957</v>
      </c>
      <c r="M22" s="12">
        <f t="shared" si="10"/>
        <v>7.6999999999999957</v>
      </c>
      <c r="N22" s="85"/>
      <c r="O22" s="12">
        <v>62.4</v>
      </c>
      <c r="P22" s="12">
        <v>68.7</v>
      </c>
      <c r="Q22" s="12">
        <v>64.099999999999994</v>
      </c>
      <c r="R22" s="12">
        <v>61.4</v>
      </c>
      <c r="S22" s="12">
        <v>64.2</v>
      </c>
      <c r="T22" s="12">
        <v>72.7</v>
      </c>
      <c r="U22" s="85"/>
      <c r="V22" s="12">
        <f>P22-O22</f>
        <v>6.3000000000000043</v>
      </c>
      <c r="W22" s="12">
        <f t="shared" si="7"/>
        <v>-4.6000000000000085</v>
      </c>
      <c r="X22" s="12">
        <f t="shared" si="11"/>
        <v>-2.6999999999999957</v>
      </c>
      <c r="Y22" s="12">
        <f t="shared" si="11"/>
        <v>2.8000000000000043</v>
      </c>
      <c r="Z22" s="12">
        <f t="shared" si="11"/>
        <v>8.5</v>
      </c>
      <c r="AA22" s="85"/>
      <c r="AB22" s="12">
        <v>43.9</v>
      </c>
      <c r="AC22" s="12">
        <v>39</v>
      </c>
      <c r="AD22" s="12">
        <v>33.5</v>
      </c>
      <c r="AE22" s="12">
        <v>25.5</v>
      </c>
      <c r="AF22" s="12"/>
      <c r="AG22" s="12">
        <v>30.2</v>
      </c>
      <c r="AH22" s="12">
        <v>31.9</v>
      </c>
      <c r="AI22" s="276">
        <v>31.5</v>
      </c>
      <c r="AJ22" s="13">
        <v>22</v>
      </c>
    </row>
    <row r="23" spans="1:36" s="278" customFormat="1" ht="15" customHeight="1" x14ac:dyDescent="0.35">
      <c r="A23" s="279"/>
      <c r="B23" s="85"/>
      <c r="C23" s="85"/>
      <c r="D23" s="85"/>
      <c r="E23" s="85"/>
      <c r="F23" s="85"/>
      <c r="G23" s="85"/>
      <c r="H23" s="27"/>
      <c r="I23" s="59"/>
      <c r="J23" s="12"/>
      <c r="K23" s="59"/>
      <c r="L23" s="59"/>
      <c r="M23" s="59"/>
      <c r="N23" s="27"/>
      <c r="O23" s="12"/>
      <c r="P23" s="12"/>
      <c r="Q23" s="12"/>
      <c r="R23" s="12"/>
      <c r="S23" s="12"/>
      <c r="T23" s="12"/>
      <c r="U23" s="88"/>
      <c r="V23" s="12"/>
      <c r="W23" s="12"/>
      <c r="X23" s="12"/>
      <c r="Y23" s="12"/>
      <c r="Z23" s="12"/>
      <c r="AA23" s="88"/>
      <c r="AB23" s="12"/>
      <c r="AC23" s="12"/>
      <c r="AD23" s="12"/>
      <c r="AE23" s="12"/>
      <c r="AF23" s="26"/>
      <c r="AG23" s="12"/>
      <c r="AH23" s="12"/>
      <c r="AI23" s="26"/>
    </row>
    <row r="24" spans="1:36" s="20" customFormat="1" ht="15" customHeight="1" x14ac:dyDescent="0.35">
      <c r="A24" s="7" t="s">
        <v>9</v>
      </c>
      <c r="B24" s="31">
        <v>39.4</v>
      </c>
      <c r="C24" s="31">
        <v>41.5</v>
      </c>
      <c r="D24" s="31">
        <v>40</v>
      </c>
      <c r="E24" s="31">
        <v>41.9</v>
      </c>
      <c r="F24" s="31">
        <v>47.5</v>
      </c>
      <c r="G24" s="31">
        <v>53.4</v>
      </c>
      <c r="H24" s="31"/>
      <c r="I24" s="29">
        <f>C24-B24</f>
        <v>2.1000000000000014</v>
      </c>
      <c r="J24" s="29">
        <f>D24-C24</f>
        <v>-1.5</v>
      </c>
      <c r="K24" s="29">
        <f>E24-D24</f>
        <v>1.8999999999999986</v>
      </c>
      <c r="L24" s="29">
        <f>F24-E24</f>
        <v>5.6000000000000014</v>
      </c>
      <c r="M24" s="29">
        <f>G24-F24</f>
        <v>5.8999999999999986</v>
      </c>
      <c r="N24" s="31"/>
      <c r="O24" s="29">
        <v>55.8</v>
      </c>
      <c r="P24" s="29">
        <v>57.9</v>
      </c>
      <c r="Q24" s="29">
        <v>54.8</v>
      </c>
      <c r="R24" s="29">
        <v>55.3</v>
      </c>
      <c r="S24" s="29">
        <v>60.9</v>
      </c>
      <c r="T24" s="29">
        <v>64.599999999999994</v>
      </c>
      <c r="U24" s="31"/>
      <c r="V24" s="29">
        <f>P24-O24</f>
        <v>2.1000000000000014</v>
      </c>
      <c r="W24" s="29">
        <f t="shared" si="7"/>
        <v>-3.1000000000000014</v>
      </c>
      <c r="X24" s="29">
        <f>R24-Q24</f>
        <v>0.5</v>
      </c>
      <c r="Y24" s="29">
        <f>S24-R24</f>
        <v>5.6000000000000014</v>
      </c>
      <c r="Z24" s="29">
        <f>T24-S24</f>
        <v>3.6999999999999957</v>
      </c>
      <c r="AA24" s="31"/>
      <c r="AB24" s="29">
        <v>53.5</v>
      </c>
      <c r="AC24" s="29">
        <v>50.6</v>
      </c>
      <c r="AD24" s="29">
        <v>43.8</v>
      </c>
      <c r="AE24" s="29">
        <v>39.700000000000003</v>
      </c>
      <c r="AF24" s="29"/>
      <c r="AG24" s="29">
        <v>38.700000000000003</v>
      </c>
      <c r="AH24" s="29">
        <v>37</v>
      </c>
      <c r="AI24" s="17">
        <v>31.9</v>
      </c>
      <c r="AJ24" s="87">
        <v>29.7</v>
      </c>
    </row>
    <row r="25" spans="1:36" s="20" customFormat="1" ht="15" customHeight="1" x14ac:dyDescent="0.35">
      <c r="A25" s="7"/>
      <c r="B25" s="31"/>
      <c r="C25" s="31"/>
      <c r="D25" s="31"/>
      <c r="E25" s="23"/>
      <c r="F25" s="23"/>
      <c r="G25" s="23"/>
      <c r="H25" s="19"/>
      <c r="I25" s="22"/>
      <c r="J25" s="22"/>
      <c r="K25" s="22"/>
      <c r="L25" s="22"/>
      <c r="M25" s="22"/>
      <c r="N25" s="19"/>
      <c r="O25" s="29"/>
      <c r="P25" s="29"/>
      <c r="Q25" s="17"/>
      <c r="R25" s="29"/>
      <c r="S25" s="29"/>
      <c r="T25" s="29"/>
      <c r="U25" s="87"/>
      <c r="V25" s="29"/>
      <c r="W25" s="29"/>
      <c r="X25" s="29"/>
      <c r="Y25" s="29"/>
      <c r="Z25" s="29"/>
      <c r="AA25" s="87"/>
      <c r="AB25" s="17"/>
      <c r="AC25" s="29"/>
      <c r="AD25" s="29"/>
      <c r="AE25" s="29"/>
      <c r="AF25" s="29"/>
      <c r="AG25" s="17"/>
      <c r="AH25" s="29"/>
      <c r="AI25" s="17"/>
    </row>
    <row r="26" spans="1:36" ht="14.25" customHeight="1" x14ac:dyDescent="0.35">
      <c r="A26" s="279"/>
      <c r="B26" s="331" t="s">
        <v>13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171"/>
    </row>
    <row r="27" spans="1:36" ht="16.5" customHeight="1" x14ac:dyDescent="0.35">
      <c r="A27" s="279" t="s">
        <v>4</v>
      </c>
      <c r="B27" s="85">
        <v>37</v>
      </c>
      <c r="C27" s="85">
        <v>39.200000000000003</v>
      </c>
      <c r="D27" s="85">
        <v>28.4</v>
      </c>
      <c r="E27" s="85">
        <v>25.3</v>
      </c>
      <c r="F27" s="85">
        <v>36.4</v>
      </c>
      <c r="G27" s="85">
        <v>40.700000000000003</v>
      </c>
      <c r="H27" s="85"/>
      <c r="I27" s="12">
        <f>C27-B27</f>
        <v>2.2000000000000028</v>
      </c>
      <c r="J27" s="12">
        <f>D27-C27</f>
        <v>-10.800000000000004</v>
      </c>
      <c r="K27" s="12">
        <f>E27-D27</f>
        <v>-3.0999999999999979</v>
      </c>
      <c r="L27" s="12">
        <f>F27-E27</f>
        <v>11.099999999999998</v>
      </c>
      <c r="M27" s="12">
        <f>G27-F27</f>
        <v>4.3000000000000043</v>
      </c>
      <c r="N27" s="85"/>
      <c r="O27" s="12">
        <v>56.5</v>
      </c>
      <c r="P27" s="12">
        <v>59.4</v>
      </c>
      <c r="Q27" s="12">
        <v>54.1</v>
      </c>
      <c r="R27" s="12">
        <v>53.6</v>
      </c>
      <c r="S27" s="12">
        <v>67.7</v>
      </c>
      <c r="T27" s="12">
        <v>68.400000000000006</v>
      </c>
      <c r="U27" s="85"/>
      <c r="V27" s="12">
        <f>P27-O27</f>
        <v>2.8999999999999986</v>
      </c>
      <c r="W27" s="12">
        <f t="shared" ref="W27:Z34" si="12">Q27-P27</f>
        <v>-5.2999999999999972</v>
      </c>
      <c r="X27" s="12">
        <f t="shared" si="12"/>
        <v>-0.5</v>
      </c>
      <c r="Y27" s="12">
        <f>S27-R27</f>
        <v>14.100000000000001</v>
      </c>
      <c r="Z27" s="12">
        <f>T27-S27</f>
        <v>0.70000000000000284</v>
      </c>
      <c r="AA27" s="85"/>
      <c r="AB27" s="12">
        <v>53.9</v>
      </c>
      <c r="AC27" s="12">
        <v>56</v>
      </c>
      <c r="AD27" s="12">
        <v>44.6</v>
      </c>
      <c r="AE27" s="12">
        <v>41.3</v>
      </c>
      <c r="AF27" s="12"/>
      <c r="AG27" s="12">
        <v>34.799999999999997</v>
      </c>
      <c r="AH27" s="12">
        <v>31.5</v>
      </c>
      <c r="AI27" s="276">
        <v>20.399999999999999</v>
      </c>
      <c r="AJ27" s="2">
        <v>22.8</v>
      </c>
    </row>
    <row r="28" spans="1:36" ht="16.5" customHeight="1" x14ac:dyDescent="0.35">
      <c r="A28" s="279" t="s">
        <v>5</v>
      </c>
      <c r="B28" s="85">
        <v>36</v>
      </c>
      <c r="C28" s="85">
        <v>38.4</v>
      </c>
      <c r="D28" s="85">
        <v>28.8</v>
      </c>
      <c r="E28" s="85">
        <v>23.8</v>
      </c>
      <c r="F28" s="85">
        <v>30.7</v>
      </c>
      <c r="G28" s="85">
        <v>44.3</v>
      </c>
      <c r="H28" s="85"/>
      <c r="I28" s="12">
        <f t="shared" ref="I28:L29" si="13">C28-B28</f>
        <v>2.3999999999999986</v>
      </c>
      <c r="J28" s="12">
        <f t="shared" si="13"/>
        <v>-9.5999999999999979</v>
      </c>
      <c r="K28" s="12">
        <f t="shared" si="13"/>
        <v>-5</v>
      </c>
      <c r="L28" s="12">
        <f t="shared" si="13"/>
        <v>6.8999999999999986</v>
      </c>
      <c r="M28" s="12">
        <f t="shared" ref="M28:M29" si="14">G28-F28</f>
        <v>13.599999999999998</v>
      </c>
      <c r="N28" s="85"/>
      <c r="O28" s="12">
        <v>48.1</v>
      </c>
      <c r="P28" s="12">
        <v>49.6</v>
      </c>
      <c r="Q28" s="12">
        <v>45.8</v>
      </c>
      <c r="R28" s="12">
        <v>46</v>
      </c>
      <c r="S28" s="12">
        <v>52.3</v>
      </c>
      <c r="T28" s="12">
        <v>55.6</v>
      </c>
      <c r="U28" s="85"/>
      <c r="V28" s="12">
        <f>P28-O28</f>
        <v>1.5</v>
      </c>
      <c r="W28" s="12">
        <f t="shared" si="12"/>
        <v>-3.8000000000000043</v>
      </c>
      <c r="X28" s="12">
        <f>R28-Q28</f>
        <v>0.20000000000000284</v>
      </c>
      <c r="Y28" s="12">
        <f t="shared" si="12"/>
        <v>6.2999999999999972</v>
      </c>
      <c r="Z28" s="12">
        <f t="shared" ref="Z28:Z29" si="15">T28-S28</f>
        <v>3.3000000000000043</v>
      </c>
      <c r="AA28" s="85"/>
      <c r="AB28" s="12">
        <v>51.4</v>
      </c>
      <c r="AC28" s="12">
        <v>56</v>
      </c>
      <c r="AD28" s="12">
        <v>46.2</v>
      </c>
      <c r="AE28" s="12">
        <v>36.5</v>
      </c>
      <c r="AF28" s="12"/>
      <c r="AG28" s="12">
        <v>41.2</v>
      </c>
      <c r="AH28" s="12">
        <v>43.1</v>
      </c>
      <c r="AI28" s="276">
        <v>35.4</v>
      </c>
      <c r="AJ28" s="2">
        <v>35.1</v>
      </c>
    </row>
    <row r="29" spans="1:36" ht="16.5" customHeight="1" x14ac:dyDescent="0.35">
      <c r="A29" s="279" t="s">
        <v>6</v>
      </c>
      <c r="B29" s="85">
        <v>14.4</v>
      </c>
      <c r="C29" s="85">
        <v>14</v>
      </c>
      <c r="D29" s="85">
        <v>14.3</v>
      </c>
      <c r="E29" s="85">
        <v>16.399999999999999</v>
      </c>
      <c r="F29" s="85">
        <v>16.600000000000001</v>
      </c>
      <c r="G29" s="85">
        <v>17.2</v>
      </c>
      <c r="H29" s="85"/>
      <c r="I29" s="12">
        <f t="shared" si="13"/>
        <v>-0.40000000000000036</v>
      </c>
      <c r="J29" s="12">
        <f t="shared" si="13"/>
        <v>0.30000000000000071</v>
      </c>
      <c r="K29" s="12">
        <f t="shared" si="13"/>
        <v>2.0999999999999979</v>
      </c>
      <c r="L29" s="12">
        <f t="shared" si="13"/>
        <v>0.20000000000000284</v>
      </c>
      <c r="M29" s="12">
        <f t="shared" si="14"/>
        <v>0.59999999999999787</v>
      </c>
      <c r="N29" s="85"/>
      <c r="O29" s="12">
        <v>29</v>
      </c>
      <c r="P29" s="12">
        <v>33</v>
      </c>
      <c r="Q29" s="12">
        <v>25</v>
      </c>
      <c r="R29" s="12">
        <v>24.7</v>
      </c>
      <c r="S29" s="12">
        <v>33.9</v>
      </c>
      <c r="T29" s="12">
        <v>34.299999999999997</v>
      </c>
      <c r="U29" s="85"/>
      <c r="V29" s="12">
        <f>P29-O29</f>
        <v>4</v>
      </c>
      <c r="W29" s="12">
        <f t="shared" si="12"/>
        <v>-8</v>
      </c>
      <c r="X29" s="12">
        <f>R29-Q29</f>
        <v>-0.30000000000000071</v>
      </c>
      <c r="Y29" s="12">
        <f>S29-R29</f>
        <v>9.1999999999999993</v>
      </c>
      <c r="Z29" s="12">
        <f t="shared" si="15"/>
        <v>0.39999999999999858</v>
      </c>
      <c r="AA29" s="85"/>
      <c r="AB29" s="12">
        <v>79.3</v>
      </c>
      <c r="AC29" s="12">
        <v>76.5</v>
      </c>
      <c r="AD29" s="12">
        <v>75.599999999999994</v>
      </c>
      <c r="AE29" s="12">
        <v>74.599999999999994</v>
      </c>
      <c r="AF29" s="12"/>
      <c r="AG29" s="12">
        <v>68.2</v>
      </c>
      <c r="AH29" s="12">
        <v>67.400000000000006</v>
      </c>
      <c r="AI29" s="276">
        <v>57.4</v>
      </c>
      <c r="AJ29" s="2">
        <v>59.3</v>
      </c>
    </row>
    <row r="30" spans="1:36" ht="16.5" customHeight="1" x14ac:dyDescent="0.35">
      <c r="A30" s="279"/>
      <c r="B30" s="85"/>
      <c r="C30" s="85"/>
      <c r="D30" s="85"/>
      <c r="E30" s="85"/>
      <c r="F30" s="85"/>
      <c r="G30" s="85"/>
      <c r="H30" s="85"/>
      <c r="I30" s="12"/>
      <c r="J30" s="12"/>
      <c r="K30" s="12"/>
      <c r="L30" s="12"/>
      <c r="M30" s="12"/>
      <c r="N30" s="85"/>
      <c r="O30" s="12"/>
      <c r="P30" s="12"/>
      <c r="Q30" s="12"/>
      <c r="R30" s="12"/>
      <c r="S30" s="12"/>
      <c r="T30" s="12"/>
      <c r="U30" s="85"/>
      <c r="V30" s="12"/>
      <c r="W30" s="12"/>
      <c r="X30" s="12"/>
      <c r="Y30" s="12"/>
      <c r="Z30" s="12"/>
      <c r="AA30" s="85"/>
      <c r="AB30" s="12"/>
      <c r="AC30" s="12"/>
      <c r="AD30" s="12"/>
      <c r="AE30" s="12"/>
      <c r="AF30" s="12"/>
      <c r="AG30" s="12"/>
      <c r="AH30" s="12"/>
    </row>
    <row r="31" spans="1:36" ht="16.5" customHeight="1" x14ac:dyDescent="0.35">
      <c r="A31" s="279" t="s">
        <v>7</v>
      </c>
      <c r="B31" s="85">
        <v>24.1</v>
      </c>
      <c r="C31" s="85">
        <v>24.3</v>
      </c>
      <c r="D31" s="85">
        <v>21.8</v>
      </c>
      <c r="E31" s="85">
        <v>20.6</v>
      </c>
      <c r="F31" s="85">
        <v>23.9</v>
      </c>
      <c r="G31" s="85">
        <v>25.8</v>
      </c>
      <c r="H31" s="85"/>
      <c r="I31" s="12">
        <f t="shared" ref="I31:M32" si="16">C31-B31</f>
        <v>0.19999999999999929</v>
      </c>
      <c r="J31" s="12">
        <f t="shared" si="16"/>
        <v>-2.5</v>
      </c>
      <c r="K31" s="12">
        <f t="shared" si="16"/>
        <v>-1.1999999999999993</v>
      </c>
      <c r="L31" s="12">
        <f t="shared" si="16"/>
        <v>3.2999999999999972</v>
      </c>
      <c r="M31" s="12">
        <f t="shared" si="16"/>
        <v>1.9000000000000021</v>
      </c>
      <c r="N31" s="85"/>
      <c r="O31" s="12">
        <v>43.9</v>
      </c>
      <c r="P31" s="12">
        <v>48</v>
      </c>
      <c r="Q31" s="12">
        <v>42</v>
      </c>
      <c r="R31" s="12">
        <v>41.5</v>
      </c>
      <c r="S31" s="12">
        <v>54.3</v>
      </c>
      <c r="T31" s="12">
        <v>55.3</v>
      </c>
      <c r="U31" s="85"/>
      <c r="V31" s="12">
        <f t="shared" ref="V31:V32" si="17">P31-O31</f>
        <v>4.1000000000000014</v>
      </c>
      <c r="W31" s="12">
        <f t="shared" si="12"/>
        <v>-6</v>
      </c>
      <c r="X31" s="12">
        <f t="shared" si="12"/>
        <v>-0.5</v>
      </c>
      <c r="Y31" s="12">
        <f t="shared" si="12"/>
        <v>12.799999999999997</v>
      </c>
      <c r="Z31" s="12">
        <f t="shared" si="12"/>
        <v>1</v>
      </c>
      <c r="AA31" s="85"/>
      <c r="AB31" s="12">
        <v>69.3</v>
      </c>
      <c r="AC31" s="12">
        <v>69</v>
      </c>
      <c r="AD31" s="12">
        <v>65.2</v>
      </c>
      <c r="AE31" s="12">
        <v>63.3</v>
      </c>
      <c r="AF31" s="12"/>
      <c r="AG31" s="12">
        <v>48.3</v>
      </c>
      <c r="AH31" s="12">
        <v>46.8</v>
      </c>
      <c r="AI31" s="12">
        <v>35</v>
      </c>
      <c r="AJ31" s="2">
        <v>36.9</v>
      </c>
    </row>
    <row r="32" spans="1:36" ht="16.5" customHeight="1" x14ac:dyDescent="0.35">
      <c r="A32" s="279" t="s">
        <v>8</v>
      </c>
      <c r="B32" s="85">
        <v>28.1</v>
      </c>
      <c r="C32" s="85">
        <v>31.3</v>
      </c>
      <c r="D32" s="85">
        <v>20.9</v>
      </c>
      <c r="E32" s="85">
        <v>21.8</v>
      </c>
      <c r="F32" s="85">
        <v>31.1</v>
      </c>
      <c r="G32" s="85">
        <v>35.4</v>
      </c>
      <c r="H32" s="85"/>
      <c r="I32" s="12">
        <f t="shared" si="16"/>
        <v>3.1999999999999993</v>
      </c>
      <c r="J32" s="12">
        <f t="shared" si="16"/>
        <v>-10.400000000000002</v>
      </c>
      <c r="K32" s="12">
        <f t="shared" si="16"/>
        <v>0.90000000000000213</v>
      </c>
      <c r="L32" s="12">
        <f t="shared" si="16"/>
        <v>9.3000000000000007</v>
      </c>
      <c r="M32" s="12">
        <f t="shared" si="16"/>
        <v>4.2999999999999972</v>
      </c>
      <c r="N32" s="85"/>
      <c r="O32" s="12">
        <v>47</v>
      </c>
      <c r="P32" s="12">
        <v>43.2</v>
      </c>
      <c r="Q32" s="12">
        <v>38.700000000000003</v>
      </c>
      <c r="R32" s="12">
        <v>39</v>
      </c>
      <c r="S32" s="12">
        <v>42.2</v>
      </c>
      <c r="T32" s="12">
        <v>47.2</v>
      </c>
      <c r="U32" s="85"/>
      <c r="V32" s="12">
        <f t="shared" si="17"/>
        <v>-3.7999999999999972</v>
      </c>
      <c r="W32" s="12">
        <f t="shared" si="12"/>
        <v>-4.5</v>
      </c>
      <c r="X32" s="12">
        <f>R32-Q32</f>
        <v>0.29999999999999716</v>
      </c>
      <c r="Y32" s="12">
        <f t="shared" si="12"/>
        <v>3.2000000000000028</v>
      </c>
      <c r="Z32" s="12">
        <f t="shared" si="12"/>
        <v>5</v>
      </c>
      <c r="AA32" s="85"/>
      <c r="AB32" s="12">
        <v>53.4</v>
      </c>
      <c r="AC32" s="12">
        <v>57.4</v>
      </c>
      <c r="AD32" s="12">
        <v>45.3</v>
      </c>
      <c r="AE32" s="12">
        <v>41.6</v>
      </c>
      <c r="AF32" s="12"/>
      <c r="AG32" s="12">
        <v>45.8</v>
      </c>
      <c r="AH32" s="12">
        <v>48.5</v>
      </c>
      <c r="AI32" s="276">
        <v>41.8</v>
      </c>
      <c r="AJ32" s="2">
        <v>38.4</v>
      </c>
    </row>
    <row r="33" spans="1:36" ht="16.5" customHeight="1" x14ac:dyDescent="0.35">
      <c r="A33" s="279"/>
      <c r="B33" s="85"/>
      <c r="C33" s="85"/>
      <c r="D33" s="85"/>
      <c r="E33" s="85"/>
      <c r="F33" s="85"/>
      <c r="G33" s="85"/>
      <c r="H33" s="14"/>
      <c r="I33" s="59"/>
      <c r="J33" s="12"/>
      <c r="K33" s="59"/>
      <c r="L33" s="59"/>
      <c r="M33" s="59"/>
      <c r="N33" s="14"/>
      <c r="O33" s="12"/>
      <c r="P33" s="12"/>
      <c r="Q33" s="12"/>
      <c r="R33" s="12"/>
      <c r="S33" s="12"/>
      <c r="T33" s="12"/>
      <c r="U33" s="52"/>
      <c r="V33" s="12"/>
      <c r="W33" s="12"/>
      <c r="X33" s="12"/>
      <c r="Y33" s="12"/>
      <c r="Z33" s="12"/>
      <c r="AA33" s="52"/>
      <c r="AB33" s="12"/>
      <c r="AC33" s="12"/>
      <c r="AD33" s="12"/>
      <c r="AE33" s="12"/>
      <c r="AG33" s="12"/>
      <c r="AH33" s="12"/>
    </row>
    <row r="34" spans="1:36" s="32" customFormat="1" ht="16.5" customHeight="1" x14ac:dyDescent="0.35">
      <c r="A34" s="7" t="s">
        <v>9</v>
      </c>
      <c r="B34" s="31">
        <v>25.1</v>
      </c>
      <c r="C34" s="31">
        <v>26</v>
      </c>
      <c r="D34" s="31">
        <v>21.6</v>
      </c>
      <c r="E34" s="31">
        <v>20.8</v>
      </c>
      <c r="F34" s="31">
        <v>25.5</v>
      </c>
      <c r="G34" s="31">
        <v>27.8</v>
      </c>
      <c r="H34" s="31"/>
      <c r="I34" s="29">
        <f>C34-B34</f>
        <v>0.89999999999999858</v>
      </c>
      <c r="J34" s="29">
        <f>D34-C34</f>
        <v>-4.3999999999999986</v>
      </c>
      <c r="K34" s="29">
        <f>E34-D34</f>
        <v>-0.80000000000000071</v>
      </c>
      <c r="L34" s="29">
        <f>F34-E34</f>
        <v>4.6999999999999993</v>
      </c>
      <c r="M34" s="29">
        <f>G34-F34</f>
        <v>2.3000000000000007</v>
      </c>
      <c r="N34" s="31"/>
      <c r="O34" s="29">
        <v>44.1</v>
      </c>
      <c r="P34" s="29">
        <v>47.6</v>
      </c>
      <c r="Q34" s="29">
        <v>41.8</v>
      </c>
      <c r="R34" s="29">
        <v>41.2</v>
      </c>
      <c r="S34" s="29">
        <v>53.1</v>
      </c>
      <c r="T34" s="29">
        <v>54.5</v>
      </c>
      <c r="U34" s="31"/>
      <c r="V34" s="29">
        <f t="shared" ref="V34" si="18">P34-O34</f>
        <v>3.5</v>
      </c>
      <c r="W34" s="29">
        <f t="shared" si="12"/>
        <v>-5.8000000000000043</v>
      </c>
      <c r="X34" s="29">
        <f t="shared" si="12"/>
        <v>-0.59999999999999432</v>
      </c>
      <c r="Y34" s="29">
        <f>S34-R34</f>
        <v>11.899999999999999</v>
      </c>
      <c r="Z34" s="29">
        <f>T34-S34</f>
        <v>1.3999999999999986</v>
      </c>
      <c r="AA34" s="31"/>
      <c r="AB34" s="29">
        <v>66.7</v>
      </c>
      <c r="AC34" s="29">
        <v>66.900000000000006</v>
      </c>
      <c r="AD34" s="29">
        <v>61.4</v>
      </c>
      <c r="AE34" s="29">
        <v>59.3</v>
      </c>
      <c r="AF34" s="29"/>
      <c r="AG34" s="29">
        <v>48.2</v>
      </c>
      <c r="AH34" s="29">
        <v>47</v>
      </c>
      <c r="AI34" s="17">
        <v>35.6</v>
      </c>
      <c r="AJ34" s="20">
        <v>37.1</v>
      </c>
    </row>
    <row r="35" spans="1:36" ht="9" customHeight="1" x14ac:dyDescent="0.35">
      <c r="A35" s="67"/>
      <c r="B35" s="89"/>
      <c r="C35" s="89"/>
      <c r="D35" s="89"/>
      <c r="E35" s="89"/>
      <c r="F35" s="89"/>
      <c r="G35" s="89"/>
      <c r="H35" s="89"/>
      <c r="I35" s="84"/>
      <c r="J35" s="84"/>
      <c r="K35" s="84"/>
      <c r="L35" s="84"/>
      <c r="M35" s="84"/>
      <c r="N35" s="89"/>
      <c r="O35" s="272"/>
      <c r="P35" s="272"/>
      <c r="Q35" s="272"/>
      <c r="R35" s="272"/>
      <c r="S35" s="272"/>
      <c r="T35" s="272"/>
      <c r="U35" s="90"/>
      <c r="V35" s="272"/>
      <c r="W35" s="272"/>
      <c r="X35" s="272"/>
      <c r="Y35" s="272"/>
      <c r="Z35" s="272"/>
      <c r="AA35" s="90"/>
      <c r="AB35" s="272"/>
      <c r="AC35" s="272"/>
      <c r="AD35" s="272"/>
      <c r="AE35" s="272"/>
      <c r="AF35" s="272"/>
      <c r="AG35" s="272"/>
      <c r="AH35" s="272"/>
      <c r="AI35" s="272"/>
      <c r="AJ35" s="90"/>
    </row>
    <row r="36" spans="1:36" ht="15.75" customHeight="1" x14ac:dyDescent="0.35">
      <c r="A36" s="9" t="s">
        <v>10</v>
      </c>
      <c r="B36" s="14"/>
      <c r="C36" s="14"/>
      <c r="D36" s="14"/>
      <c r="E36" s="14"/>
      <c r="F36" s="14"/>
      <c r="G36" s="14"/>
      <c r="H36" s="14"/>
      <c r="I36" s="42"/>
      <c r="J36" s="42"/>
      <c r="K36" s="42"/>
      <c r="L36" s="42"/>
      <c r="M36" s="42"/>
      <c r="N36" s="14"/>
    </row>
    <row r="37" spans="1:36" ht="15.75" customHeight="1" x14ac:dyDescent="0.35"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N37" s="276"/>
    </row>
    <row r="38" spans="1:36" ht="15.75" customHeight="1" x14ac:dyDescent="0.35">
      <c r="A38" s="279"/>
      <c r="B38" s="14"/>
      <c r="C38" s="14"/>
      <c r="D38" s="14"/>
      <c r="E38" s="14"/>
      <c r="F38" s="14"/>
      <c r="G38" s="14"/>
      <c r="H38" s="14"/>
      <c r="I38" s="42"/>
      <c r="J38" s="42"/>
      <c r="K38" s="42"/>
      <c r="L38" s="42"/>
      <c r="M38" s="42"/>
      <c r="N38" s="14"/>
    </row>
    <row r="39" spans="1:36" ht="15.75" customHeight="1" x14ac:dyDescent="0.35">
      <c r="A39" s="279"/>
      <c r="B39" s="14"/>
      <c r="C39" s="14"/>
      <c r="D39" s="14"/>
      <c r="E39" s="14"/>
      <c r="F39" s="14"/>
      <c r="G39" s="14"/>
      <c r="H39" s="14"/>
      <c r="I39" s="42"/>
      <c r="J39" s="42"/>
      <c r="K39" s="42"/>
      <c r="L39" s="42"/>
      <c r="M39" s="42"/>
      <c r="N39" s="14"/>
    </row>
    <row r="40" spans="1:36" ht="15.75" customHeight="1" x14ac:dyDescent="0.35">
      <c r="A40" s="279"/>
      <c r="B40" s="14"/>
      <c r="C40" s="14"/>
      <c r="D40" s="14"/>
      <c r="E40" s="14"/>
      <c r="F40" s="14"/>
      <c r="G40" s="14"/>
      <c r="H40" s="14"/>
      <c r="I40" s="42"/>
      <c r="J40" s="42"/>
      <c r="K40" s="42"/>
      <c r="L40" s="42"/>
      <c r="M40" s="42"/>
      <c r="N40" s="14"/>
    </row>
    <row r="41" spans="1:36" ht="15.75" customHeight="1" x14ac:dyDescent="0.35">
      <c r="A41" s="279"/>
      <c r="B41" s="14"/>
      <c r="C41" s="14"/>
      <c r="D41" s="14"/>
      <c r="E41" s="14"/>
      <c r="F41" s="14"/>
      <c r="G41" s="14"/>
      <c r="H41" s="14"/>
      <c r="I41" s="42"/>
      <c r="J41" s="42"/>
      <c r="K41" s="42"/>
      <c r="L41" s="42"/>
      <c r="M41" s="42"/>
      <c r="N41" s="14"/>
    </row>
    <row r="42" spans="1:36" ht="15.75" customHeight="1" x14ac:dyDescent="0.35">
      <c r="A42" s="279"/>
      <c r="B42" s="14"/>
      <c r="C42" s="14"/>
      <c r="D42" s="14"/>
      <c r="E42" s="14"/>
      <c r="F42" s="14"/>
      <c r="G42" s="14"/>
      <c r="H42" s="14"/>
      <c r="I42" s="42"/>
      <c r="J42" s="42"/>
      <c r="K42" s="42"/>
      <c r="L42" s="42"/>
      <c r="M42" s="42"/>
      <c r="N42" s="14"/>
    </row>
    <row r="43" spans="1:36" s="278" customFormat="1" ht="15.75" customHeight="1" x14ac:dyDescent="0.35">
      <c r="A43" s="279"/>
      <c r="B43" s="14"/>
      <c r="C43" s="14"/>
      <c r="D43" s="14"/>
      <c r="E43" s="14"/>
      <c r="F43" s="14"/>
      <c r="G43" s="14"/>
      <c r="H43" s="14"/>
      <c r="I43" s="42"/>
      <c r="J43" s="42"/>
      <c r="K43" s="42"/>
      <c r="L43" s="42"/>
      <c r="M43" s="42"/>
      <c r="N43" s="14"/>
      <c r="O43" s="26"/>
      <c r="P43" s="26"/>
      <c r="Q43" s="26"/>
      <c r="R43" s="26"/>
      <c r="S43" s="26"/>
      <c r="T43" s="26"/>
      <c r="V43" s="26"/>
      <c r="W43" s="26"/>
      <c r="X43" s="26"/>
      <c r="Y43" s="26"/>
      <c r="Z43" s="26"/>
      <c r="AB43" s="26"/>
      <c r="AC43" s="26"/>
      <c r="AD43" s="26"/>
      <c r="AE43" s="26"/>
      <c r="AF43" s="26"/>
      <c r="AG43" s="26"/>
      <c r="AH43" s="26"/>
      <c r="AI43" s="26"/>
    </row>
    <row r="44" spans="1:36" s="278" customFormat="1" ht="12.75" customHeight="1" x14ac:dyDescent="0.35">
      <c r="I44" s="26"/>
      <c r="J44" s="26"/>
      <c r="K44" s="26"/>
      <c r="L44" s="26"/>
      <c r="M44" s="26"/>
      <c r="O44" s="26"/>
      <c r="P44" s="26"/>
      <c r="Q44" s="26"/>
      <c r="R44" s="26"/>
      <c r="S44" s="26"/>
      <c r="T44" s="26"/>
      <c r="V44" s="26"/>
      <c r="W44" s="26"/>
      <c r="X44" s="26"/>
      <c r="Y44" s="26"/>
      <c r="Z44" s="26"/>
      <c r="AB44" s="26"/>
      <c r="AC44" s="26"/>
      <c r="AD44" s="26"/>
      <c r="AE44" s="26"/>
      <c r="AF44" s="26"/>
      <c r="AG44" s="26"/>
      <c r="AH44" s="26"/>
      <c r="AI44" s="26"/>
    </row>
  </sheetData>
  <mergeCells count="16">
    <mergeCell ref="A1:AJ1"/>
    <mergeCell ref="B3:G3"/>
    <mergeCell ref="I3:M3"/>
    <mergeCell ref="O3:T3"/>
    <mergeCell ref="V3:Z3"/>
    <mergeCell ref="AB3:AE3"/>
    <mergeCell ref="B37:K37"/>
    <mergeCell ref="A2:A4"/>
    <mergeCell ref="B2:L2"/>
    <mergeCell ref="O2:Y2"/>
    <mergeCell ref="AB2:AF2"/>
    <mergeCell ref="B6:AI6"/>
    <mergeCell ref="B16:AI16"/>
    <mergeCell ref="B26:AI26"/>
    <mergeCell ref="AG3:AJ3"/>
    <mergeCell ref="AG2:AJ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36"/>
  <sheetViews>
    <sheetView workbookViewId="0">
      <selection sqref="A1:P1"/>
    </sheetView>
  </sheetViews>
  <sheetFormatPr defaultColWidth="9.1796875" defaultRowHeight="10" x14ac:dyDescent="0.35"/>
  <cols>
    <col min="1" max="1" width="16.26953125" style="2" customWidth="1"/>
    <col min="2" max="2" width="10.1796875" style="313" customWidth="1"/>
    <col min="3" max="4" width="10.26953125" style="313" customWidth="1"/>
    <col min="5" max="5" width="1.7265625" style="313" customWidth="1"/>
    <col min="6" max="6" width="11.1796875" style="313" customWidth="1"/>
    <col min="7" max="8" width="10.26953125" style="313" customWidth="1"/>
    <col min="9" max="9" width="1.81640625" style="313" customWidth="1"/>
    <col min="10" max="10" width="7.81640625" style="313" customWidth="1"/>
    <col min="11" max="11" width="11.54296875" style="313" customWidth="1"/>
    <col min="12" max="12" width="9.453125" style="313" customWidth="1"/>
    <col min="13" max="13" width="1.26953125" style="313" customWidth="1"/>
    <col min="14" max="14" width="7.81640625" style="313" customWidth="1"/>
    <col min="15" max="15" width="9.1796875" style="313"/>
    <col min="16" max="16384" width="9.1796875" style="2"/>
  </cols>
  <sheetData>
    <row r="1" spans="1:17" ht="33.75" customHeight="1" x14ac:dyDescent="0.35">
      <c r="A1" s="336" t="s">
        <v>181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251"/>
    </row>
    <row r="2" spans="1:17" ht="38.25" customHeight="1" x14ac:dyDescent="0.35">
      <c r="A2" s="113" t="s">
        <v>103</v>
      </c>
      <c r="B2" s="348" t="s">
        <v>9</v>
      </c>
      <c r="C2" s="348"/>
      <c r="D2" s="361"/>
      <c r="E2" s="77"/>
      <c r="F2" s="329" t="s">
        <v>16</v>
      </c>
      <c r="G2" s="330"/>
      <c r="H2" s="330"/>
      <c r="I2" s="315"/>
      <c r="J2" s="331" t="s">
        <v>2</v>
      </c>
      <c r="K2" s="331"/>
      <c r="L2" s="331"/>
      <c r="M2" s="255"/>
      <c r="N2" s="331" t="s">
        <v>3</v>
      </c>
      <c r="O2" s="331"/>
      <c r="P2" s="331"/>
    </row>
    <row r="3" spans="1:17" ht="15" customHeight="1" x14ac:dyDescent="0.35">
      <c r="B3" s="82">
        <v>2021</v>
      </c>
      <c r="C3" s="82">
        <v>2022</v>
      </c>
      <c r="D3" s="248">
        <v>2023</v>
      </c>
      <c r="E3" s="248"/>
      <c r="F3" s="312">
        <v>2021</v>
      </c>
      <c r="G3" s="312">
        <v>2022</v>
      </c>
      <c r="H3" s="311">
        <v>2023</v>
      </c>
      <c r="I3" s="311"/>
      <c r="J3" s="312">
        <v>2021</v>
      </c>
      <c r="K3" s="312">
        <v>2022</v>
      </c>
      <c r="L3" s="311">
        <v>2023</v>
      </c>
      <c r="M3" s="311"/>
      <c r="N3" s="312">
        <v>2021</v>
      </c>
      <c r="O3" s="312">
        <v>2022</v>
      </c>
      <c r="P3" s="311">
        <v>2023</v>
      </c>
    </row>
    <row r="4" spans="1:17" ht="15" customHeight="1" x14ac:dyDescent="0.35">
      <c r="B4" s="330" t="s">
        <v>11</v>
      </c>
      <c r="C4" s="330"/>
      <c r="D4" s="330"/>
      <c r="E4" s="343"/>
      <c r="F4" s="330"/>
      <c r="G4" s="330"/>
      <c r="H4" s="330"/>
      <c r="I4" s="343"/>
      <c r="J4" s="330"/>
      <c r="K4" s="330"/>
      <c r="L4" s="330"/>
      <c r="M4" s="343"/>
      <c r="N4" s="330"/>
      <c r="O4" s="330"/>
      <c r="P4" s="171"/>
    </row>
    <row r="5" spans="1:17" ht="15" customHeight="1" x14ac:dyDescent="0.35">
      <c r="A5" s="117" t="s">
        <v>45</v>
      </c>
      <c r="B5" s="82">
        <v>23.1</v>
      </c>
      <c r="C5" s="82">
        <v>19</v>
      </c>
      <c r="D5" s="82">
        <v>16.100000000000001</v>
      </c>
      <c r="E5" s="82"/>
      <c r="F5" s="12">
        <v>23</v>
      </c>
      <c r="G5" s="12">
        <v>19.399999999999999</v>
      </c>
      <c r="H5" s="12">
        <v>14.9</v>
      </c>
      <c r="I5" s="12"/>
      <c r="J5" s="12">
        <v>24.9</v>
      </c>
      <c r="K5" s="12">
        <v>20.3</v>
      </c>
      <c r="L5" s="12">
        <v>18.100000000000001</v>
      </c>
      <c r="M5" s="12"/>
      <c r="N5" s="12">
        <v>17.3</v>
      </c>
      <c r="O5" s="12">
        <v>14</v>
      </c>
      <c r="P5" s="12">
        <v>12.5</v>
      </c>
    </row>
    <row r="6" spans="1:17" ht="15" customHeight="1" x14ac:dyDescent="0.35">
      <c r="A6" s="117" t="s">
        <v>99</v>
      </c>
      <c r="B6" s="82">
        <v>13.1</v>
      </c>
      <c r="C6" s="82">
        <v>11.7</v>
      </c>
      <c r="D6" s="82">
        <v>11.2</v>
      </c>
      <c r="E6" s="82"/>
      <c r="F6" s="12">
        <v>15.4</v>
      </c>
      <c r="G6" s="12">
        <v>13.6</v>
      </c>
      <c r="H6" s="12">
        <v>12.9</v>
      </c>
      <c r="I6" s="12"/>
      <c r="J6" s="12">
        <v>13.1</v>
      </c>
      <c r="K6" s="12">
        <v>12</v>
      </c>
      <c r="L6" s="12">
        <v>11.6</v>
      </c>
      <c r="M6" s="12"/>
      <c r="N6" s="12">
        <v>9.1</v>
      </c>
      <c r="O6" s="12">
        <v>8</v>
      </c>
      <c r="P6" s="12">
        <v>7.8</v>
      </c>
    </row>
    <row r="7" spans="1:17" ht="15" customHeight="1" x14ac:dyDescent="0.35">
      <c r="A7" s="117" t="s">
        <v>100</v>
      </c>
      <c r="B7" s="82">
        <v>12.8</v>
      </c>
      <c r="C7" s="82">
        <v>12</v>
      </c>
      <c r="D7" s="82">
        <v>12.3</v>
      </c>
      <c r="E7" s="82"/>
      <c r="F7" s="12">
        <v>15</v>
      </c>
      <c r="G7" s="12">
        <v>13.5</v>
      </c>
      <c r="H7" s="12">
        <v>13.9</v>
      </c>
      <c r="I7" s="12"/>
      <c r="J7" s="12">
        <v>13.7</v>
      </c>
      <c r="K7" s="12">
        <v>13.4</v>
      </c>
      <c r="L7" s="12">
        <v>13.7</v>
      </c>
      <c r="M7" s="12"/>
      <c r="N7" s="12">
        <v>9.1</v>
      </c>
      <c r="O7" s="12">
        <v>8.3000000000000007</v>
      </c>
      <c r="P7" s="12">
        <v>8.6999999999999993</v>
      </c>
    </row>
    <row r="8" spans="1:17" ht="15" customHeight="1" x14ac:dyDescent="0.35">
      <c r="A8" s="117" t="s">
        <v>101</v>
      </c>
      <c r="B8" s="82">
        <v>9.5</v>
      </c>
      <c r="C8" s="82">
        <v>8.6</v>
      </c>
      <c r="D8" s="82">
        <v>8.8000000000000007</v>
      </c>
      <c r="E8" s="82"/>
      <c r="F8" s="12">
        <v>14</v>
      </c>
      <c r="G8" s="313">
        <v>11.7</v>
      </c>
      <c r="H8" s="313">
        <v>12.2</v>
      </c>
      <c r="J8" s="12">
        <v>7.2</v>
      </c>
      <c r="K8" s="313">
        <v>7.1</v>
      </c>
      <c r="L8" s="12">
        <v>6.9</v>
      </c>
      <c r="M8" s="12"/>
      <c r="N8" s="12">
        <v>4.8</v>
      </c>
      <c r="O8" s="313">
        <v>4.5999999999999996</v>
      </c>
      <c r="P8" s="12">
        <v>5</v>
      </c>
    </row>
    <row r="9" spans="1:17" ht="15" customHeight="1" x14ac:dyDescent="0.35">
      <c r="A9" s="117" t="s">
        <v>102</v>
      </c>
      <c r="B9" s="82">
        <v>14.1</v>
      </c>
      <c r="C9" s="82">
        <v>12.7</v>
      </c>
      <c r="D9" s="82">
        <v>12.3</v>
      </c>
      <c r="E9" s="82"/>
      <c r="F9" s="12">
        <v>18.600000000000001</v>
      </c>
      <c r="G9" s="12">
        <v>17</v>
      </c>
      <c r="H9" s="12">
        <v>16.5</v>
      </c>
      <c r="I9" s="12"/>
      <c r="J9" s="12">
        <v>10.9</v>
      </c>
      <c r="K9" s="12">
        <v>9.8000000000000007</v>
      </c>
      <c r="L9" s="12">
        <v>9.8000000000000007</v>
      </c>
      <c r="M9" s="12"/>
      <c r="N9" s="12">
        <v>11.9</v>
      </c>
      <c r="O9" s="12">
        <v>10.1</v>
      </c>
      <c r="P9" s="12">
        <v>9.1999999999999993</v>
      </c>
    </row>
    <row r="10" spans="1:17" ht="7.5" customHeight="1" x14ac:dyDescent="0.35">
      <c r="A10" s="133"/>
      <c r="B10" s="312"/>
      <c r="C10" s="312"/>
      <c r="D10" s="312"/>
      <c r="E10" s="3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7" ht="15" customHeight="1" x14ac:dyDescent="0.35">
      <c r="B11" s="335" t="s">
        <v>12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171"/>
    </row>
    <row r="12" spans="1:17" ht="15" customHeight="1" x14ac:dyDescent="0.35">
      <c r="A12" s="117" t="s">
        <v>45</v>
      </c>
      <c r="B12" s="82">
        <v>21.2</v>
      </c>
      <c r="C12" s="82">
        <v>17.7</v>
      </c>
      <c r="D12" s="82">
        <v>14.4</v>
      </c>
      <c r="E12" s="82"/>
      <c r="F12" s="12">
        <v>20.9</v>
      </c>
      <c r="G12" s="12">
        <v>17.3</v>
      </c>
      <c r="H12" s="12">
        <v>13.2</v>
      </c>
      <c r="I12" s="12"/>
      <c r="J12" s="12">
        <v>22.9</v>
      </c>
      <c r="K12" s="12">
        <v>19.399999999999999</v>
      </c>
      <c r="L12" s="12">
        <v>16.3</v>
      </c>
      <c r="M12" s="12"/>
      <c r="N12" s="12">
        <v>15.2</v>
      </c>
      <c r="O12" s="12">
        <v>12</v>
      </c>
      <c r="P12" s="12">
        <v>10.7</v>
      </c>
    </row>
    <row r="13" spans="1:17" ht="15" customHeight="1" x14ac:dyDescent="0.35">
      <c r="A13" s="117" t="s">
        <v>99</v>
      </c>
      <c r="B13" s="82">
        <v>11.8</v>
      </c>
      <c r="C13" s="82">
        <v>10.5</v>
      </c>
      <c r="D13" s="82">
        <v>10.1</v>
      </c>
      <c r="E13" s="82"/>
      <c r="F13" s="12">
        <v>14.2</v>
      </c>
      <c r="G13" s="12">
        <v>12.3</v>
      </c>
      <c r="H13" s="12">
        <v>11.8</v>
      </c>
      <c r="I13" s="12"/>
      <c r="J13" s="12">
        <v>11.2</v>
      </c>
      <c r="K13" s="12">
        <v>10.3</v>
      </c>
      <c r="L13" s="12">
        <v>10</v>
      </c>
      <c r="M13" s="12"/>
      <c r="N13" s="12">
        <v>8.1</v>
      </c>
      <c r="O13" s="12">
        <v>6.9</v>
      </c>
      <c r="P13" s="12">
        <v>6.7</v>
      </c>
    </row>
    <row r="14" spans="1:17" ht="15" customHeight="1" x14ac:dyDescent="0.35">
      <c r="A14" s="117" t="s">
        <v>100</v>
      </c>
      <c r="B14" s="82">
        <v>12.5</v>
      </c>
      <c r="C14" s="82">
        <v>11.9</v>
      </c>
      <c r="D14" s="82">
        <v>12.2</v>
      </c>
      <c r="E14" s="82"/>
      <c r="F14" s="12">
        <v>15</v>
      </c>
      <c r="G14" s="12">
        <v>13.8</v>
      </c>
      <c r="H14" s="12">
        <v>14.5</v>
      </c>
      <c r="I14" s="12"/>
      <c r="J14" s="12">
        <v>12.9</v>
      </c>
      <c r="K14" s="12">
        <v>12.4</v>
      </c>
      <c r="L14" s="12">
        <v>12.6</v>
      </c>
      <c r="M14" s="12"/>
      <c r="N14" s="12">
        <v>8.8000000000000007</v>
      </c>
      <c r="O14" s="12">
        <v>8.5</v>
      </c>
      <c r="P14" s="12">
        <v>8.6</v>
      </c>
    </row>
    <row r="15" spans="1:17" ht="15" customHeight="1" x14ac:dyDescent="0.35">
      <c r="A15" s="117" t="s">
        <v>101</v>
      </c>
      <c r="B15" s="82">
        <v>8.1</v>
      </c>
      <c r="C15" s="82">
        <v>7.1</v>
      </c>
      <c r="D15" s="82">
        <v>7.4</v>
      </c>
      <c r="E15" s="82"/>
      <c r="F15" s="12">
        <v>12.3</v>
      </c>
      <c r="G15" s="313">
        <v>10</v>
      </c>
      <c r="H15" s="313">
        <v>11</v>
      </c>
      <c r="J15" s="12">
        <v>5.9</v>
      </c>
      <c r="K15" s="313">
        <v>5.6</v>
      </c>
      <c r="L15" s="12">
        <v>5.0999999999999996</v>
      </c>
      <c r="M15" s="12"/>
      <c r="N15" s="12">
        <v>3.3</v>
      </c>
      <c r="O15" s="313">
        <v>2.7</v>
      </c>
      <c r="P15" s="12">
        <v>2.9</v>
      </c>
    </row>
    <row r="16" spans="1:17" ht="15" customHeight="1" x14ac:dyDescent="0.35">
      <c r="A16" s="117" t="s">
        <v>102</v>
      </c>
      <c r="B16" s="82">
        <v>14.6</v>
      </c>
      <c r="C16" s="82">
        <v>12.2</v>
      </c>
      <c r="D16" s="82">
        <v>12.3</v>
      </c>
      <c r="E16" s="82"/>
      <c r="F16" s="12">
        <v>18.7</v>
      </c>
      <c r="G16" s="12">
        <v>16</v>
      </c>
      <c r="H16" s="12">
        <v>15.9</v>
      </c>
      <c r="I16" s="12"/>
      <c r="J16" s="12">
        <v>10.8</v>
      </c>
      <c r="K16" s="12">
        <v>9.5</v>
      </c>
      <c r="L16" s="12">
        <v>10.3</v>
      </c>
      <c r="M16" s="12"/>
      <c r="N16" s="12">
        <v>12.3</v>
      </c>
      <c r="O16" s="12">
        <v>9.1999999999999993</v>
      </c>
      <c r="P16" s="12">
        <v>8.8000000000000007</v>
      </c>
    </row>
    <row r="17" spans="1:16" ht="15" customHeight="1" x14ac:dyDescent="0.35">
      <c r="A17" s="133"/>
      <c r="B17" s="312"/>
      <c r="C17" s="312"/>
      <c r="D17" s="312"/>
      <c r="E17" s="3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6" ht="14.25" customHeight="1" x14ac:dyDescent="0.35">
      <c r="B18" s="335" t="s">
        <v>13</v>
      </c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171"/>
    </row>
    <row r="19" spans="1:16" ht="16.5" customHeight="1" x14ac:dyDescent="0.35">
      <c r="A19" s="117" t="s">
        <v>45</v>
      </c>
      <c r="B19" s="82">
        <v>25</v>
      </c>
      <c r="C19" s="82">
        <v>20.5</v>
      </c>
      <c r="D19" s="82">
        <v>17.8</v>
      </c>
      <c r="E19" s="82"/>
      <c r="F19" s="12">
        <v>25.5</v>
      </c>
      <c r="G19" s="12">
        <v>21.8</v>
      </c>
      <c r="H19" s="12">
        <v>16.899999999999999</v>
      </c>
      <c r="I19" s="12"/>
      <c r="J19" s="12">
        <v>27</v>
      </c>
      <c r="K19" s="12">
        <v>21.3</v>
      </c>
      <c r="L19" s="12">
        <v>20.2</v>
      </c>
      <c r="M19" s="12"/>
      <c r="N19" s="12">
        <v>18.899999999999999</v>
      </c>
      <c r="O19" s="12">
        <v>15.5</v>
      </c>
      <c r="P19" s="12">
        <v>13.8</v>
      </c>
    </row>
    <row r="20" spans="1:16" ht="16.5" customHeight="1" x14ac:dyDescent="0.35">
      <c r="A20" s="117" t="s">
        <v>99</v>
      </c>
      <c r="B20" s="82">
        <v>14.5</v>
      </c>
      <c r="C20" s="303">
        <v>13</v>
      </c>
      <c r="D20" s="82">
        <v>12.5</v>
      </c>
      <c r="E20" s="82"/>
      <c r="F20" s="12">
        <v>16.899999999999999</v>
      </c>
      <c r="G20" s="12">
        <v>15.1</v>
      </c>
      <c r="H20" s="12">
        <v>14.2</v>
      </c>
      <c r="I20" s="12"/>
      <c r="J20" s="12">
        <v>15.1</v>
      </c>
      <c r="K20" s="12">
        <v>13.8</v>
      </c>
      <c r="L20" s="12">
        <v>13.3</v>
      </c>
      <c r="M20" s="12"/>
      <c r="N20" s="12">
        <v>10</v>
      </c>
      <c r="O20" s="12">
        <v>8.8000000000000007</v>
      </c>
      <c r="P20" s="12">
        <v>8.6999999999999993</v>
      </c>
    </row>
    <row r="21" spans="1:16" ht="16.5" customHeight="1" x14ac:dyDescent="0.35">
      <c r="A21" s="117" t="s">
        <v>100</v>
      </c>
      <c r="B21" s="82">
        <v>13</v>
      </c>
      <c r="C21" s="82">
        <v>12.1</v>
      </c>
      <c r="D21" s="82">
        <v>12.5</v>
      </c>
      <c r="E21" s="82"/>
      <c r="F21" s="12">
        <v>14.9</v>
      </c>
      <c r="G21" s="12">
        <v>13.2</v>
      </c>
      <c r="H21" s="12">
        <v>13.4</v>
      </c>
      <c r="I21" s="12"/>
      <c r="J21" s="12">
        <v>14.6</v>
      </c>
      <c r="K21" s="12">
        <v>14.5</v>
      </c>
      <c r="L21" s="12">
        <v>14.9</v>
      </c>
      <c r="M21" s="12"/>
      <c r="N21" s="12">
        <v>9.3000000000000007</v>
      </c>
      <c r="O21" s="12">
        <v>8.1</v>
      </c>
      <c r="P21" s="12">
        <v>8.8000000000000007</v>
      </c>
    </row>
    <row r="22" spans="1:16" ht="16.5" customHeight="1" x14ac:dyDescent="0.35">
      <c r="A22" s="117" t="s">
        <v>101</v>
      </c>
      <c r="B22" s="82">
        <v>10.9</v>
      </c>
      <c r="C22" s="82">
        <v>10.199999999999999</v>
      </c>
      <c r="D22" s="82">
        <v>10.3</v>
      </c>
      <c r="E22" s="82"/>
      <c r="F22" s="12">
        <v>15.9</v>
      </c>
      <c r="G22" s="313">
        <v>13.7</v>
      </c>
      <c r="H22" s="313">
        <v>13.7</v>
      </c>
      <c r="J22" s="12">
        <v>8.6</v>
      </c>
      <c r="K22" s="12">
        <v>8.6</v>
      </c>
      <c r="L22" s="12">
        <v>8.6999999999999993</v>
      </c>
      <c r="M22" s="12"/>
      <c r="N22" s="12">
        <v>6.1</v>
      </c>
      <c r="O22" s="313">
        <v>6.3</v>
      </c>
      <c r="P22" s="12">
        <v>6.8</v>
      </c>
    </row>
    <row r="23" spans="1:16" ht="16.5" customHeight="1" x14ac:dyDescent="0.35">
      <c r="A23" s="117" t="s">
        <v>102</v>
      </c>
      <c r="B23" s="82">
        <v>13.9</v>
      </c>
      <c r="C23" s="82">
        <v>13.3</v>
      </c>
      <c r="D23" s="82">
        <v>12.3</v>
      </c>
      <c r="E23" s="82"/>
      <c r="F23" s="12">
        <v>18.600000000000001</v>
      </c>
      <c r="G23" s="12">
        <v>18.2</v>
      </c>
      <c r="H23" s="12">
        <v>17.3</v>
      </c>
      <c r="I23" s="12"/>
      <c r="J23" s="12">
        <v>11</v>
      </c>
      <c r="K23" s="12">
        <v>10.1</v>
      </c>
      <c r="L23" s="12">
        <v>9.3000000000000007</v>
      </c>
      <c r="M23" s="12"/>
      <c r="N23" s="12">
        <v>11.6</v>
      </c>
      <c r="O23" s="12">
        <v>10.9</v>
      </c>
      <c r="P23" s="12">
        <v>9.6</v>
      </c>
    </row>
    <row r="24" spans="1:16" ht="9" customHeight="1" x14ac:dyDescent="0.35">
      <c r="A24" s="133"/>
      <c r="B24" s="312"/>
      <c r="C24" s="312"/>
      <c r="D24" s="312"/>
      <c r="E24" s="3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90"/>
    </row>
    <row r="25" spans="1:16" ht="16.5" customHeight="1" x14ac:dyDescent="0.35">
      <c r="A25" s="333" t="s">
        <v>104</v>
      </c>
      <c r="B25" s="333"/>
      <c r="C25" s="333"/>
      <c r="D25" s="333"/>
      <c r="E25" s="333"/>
      <c r="F25" s="334"/>
      <c r="G25" s="334"/>
      <c r="H25" s="334"/>
      <c r="I25" s="334"/>
      <c r="J25" s="334"/>
      <c r="K25" s="334"/>
      <c r="L25" s="334"/>
      <c r="M25" s="334"/>
      <c r="N25" s="334"/>
      <c r="O25" s="334"/>
    </row>
    <row r="26" spans="1:16" ht="16.5" customHeight="1" x14ac:dyDescent="0.35">
      <c r="A26" s="117"/>
      <c r="B26" s="312"/>
      <c r="C26" s="312"/>
      <c r="D26" s="312"/>
      <c r="E26" s="312"/>
      <c r="F26" s="42"/>
      <c r="G26" s="42"/>
      <c r="H26" s="42"/>
      <c r="I26" s="42"/>
      <c r="J26" s="42"/>
      <c r="K26" s="42"/>
      <c r="L26" s="42"/>
      <c r="M26" s="42"/>
      <c r="N26" s="42"/>
    </row>
    <row r="27" spans="1:16" ht="17.25" customHeight="1" x14ac:dyDescent="0.35">
      <c r="A27" s="117"/>
      <c r="B27" s="312"/>
      <c r="C27" s="312"/>
      <c r="D27" s="312"/>
      <c r="E27" s="312"/>
      <c r="F27" s="42"/>
      <c r="G27" s="42"/>
      <c r="H27" s="42"/>
      <c r="I27" s="42"/>
      <c r="J27" s="42"/>
      <c r="K27" s="42"/>
      <c r="L27" s="42"/>
      <c r="M27" s="42"/>
      <c r="N27" s="42"/>
    </row>
    <row r="28" spans="1:16" ht="15.75" customHeight="1" x14ac:dyDescent="0.35">
      <c r="A28" s="117"/>
      <c r="B28" s="312"/>
      <c r="C28" s="312"/>
      <c r="D28" s="312"/>
      <c r="E28" s="312"/>
      <c r="F28" s="42"/>
      <c r="G28" s="42"/>
      <c r="H28" s="42"/>
      <c r="I28" s="42"/>
      <c r="J28" s="42"/>
      <c r="K28" s="42"/>
      <c r="L28" s="42"/>
      <c r="M28" s="42"/>
      <c r="N28" s="42"/>
    </row>
    <row r="29" spans="1:16" ht="15.75" customHeight="1" x14ac:dyDescent="0.35">
      <c r="F29" s="345"/>
      <c r="G29" s="345"/>
      <c r="H29" s="345"/>
      <c r="I29" s="345"/>
      <c r="J29" s="345"/>
      <c r="K29" s="345"/>
    </row>
    <row r="30" spans="1:16" ht="15.75" customHeight="1" x14ac:dyDescent="0.35">
      <c r="A30" s="117"/>
      <c r="B30" s="312"/>
      <c r="C30" s="312"/>
      <c r="D30" s="312"/>
      <c r="E30" s="312"/>
      <c r="F30" s="42"/>
      <c r="G30" s="42"/>
      <c r="H30" s="42"/>
      <c r="I30" s="42"/>
      <c r="J30" s="42"/>
      <c r="K30" s="42"/>
      <c r="L30" s="42"/>
      <c r="M30" s="42"/>
      <c r="N30" s="42"/>
    </row>
    <row r="31" spans="1:16" ht="15.75" customHeight="1" x14ac:dyDescent="0.35">
      <c r="A31" s="117"/>
      <c r="B31" s="312"/>
      <c r="C31" s="312"/>
      <c r="D31" s="312"/>
      <c r="E31" s="312"/>
      <c r="F31" s="42"/>
      <c r="G31" s="42"/>
      <c r="H31" s="42"/>
      <c r="I31" s="42"/>
      <c r="J31" s="42"/>
      <c r="K31" s="42"/>
      <c r="L31" s="42"/>
      <c r="M31" s="42"/>
      <c r="N31" s="42"/>
    </row>
    <row r="32" spans="1:16" ht="15.75" customHeight="1" x14ac:dyDescent="0.35">
      <c r="A32" s="117"/>
      <c r="B32" s="312"/>
      <c r="C32" s="312"/>
      <c r="D32" s="312"/>
      <c r="E32" s="312"/>
      <c r="F32" s="42"/>
      <c r="G32" s="42"/>
      <c r="H32" s="42"/>
      <c r="I32" s="42"/>
      <c r="J32" s="42"/>
      <c r="K32" s="42"/>
      <c r="L32" s="42"/>
      <c r="M32" s="42"/>
      <c r="N32" s="42"/>
    </row>
    <row r="33" spans="1:16" ht="15.75" customHeight="1" x14ac:dyDescent="0.35">
      <c r="A33" s="117"/>
      <c r="B33" s="312"/>
      <c r="C33" s="312"/>
      <c r="D33" s="312"/>
      <c r="E33" s="312"/>
      <c r="F33" s="42"/>
      <c r="G33" s="42"/>
      <c r="H33" s="42"/>
      <c r="I33" s="42"/>
      <c r="J33" s="42"/>
      <c r="K33" s="42"/>
      <c r="L33" s="42"/>
      <c r="M33" s="42"/>
      <c r="N33" s="42"/>
    </row>
    <row r="34" spans="1:16" ht="15.75" customHeight="1" x14ac:dyDescent="0.35">
      <c r="A34" s="117"/>
      <c r="B34" s="312"/>
      <c r="C34" s="312"/>
      <c r="D34" s="312"/>
      <c r="E34" s="312"/>
      <c r="F34" s="42"/>
      <c r="G34" s="42"/>
      <c r="H34" s="42"/>
      <c r="I34" s="42"/>
      <c r="J34" s="42"/>
      <c r="K34" s="42"/>
      <c r="L34" s="42"/>
      <c r="M34" s="42"/>
      <c r="N34" s="42"/>
    </row>
    <row r="35" spans="1:16" s="116" customFormat="1" ht="15.75" customHeight="1" x14ac:dyDescent="0.35">
      <c r="A35" s="117"/>
      <c r="B35" s="312"/>
      <c r="C35" s="312"/>
      <c r="D35" s="312"/>
      <c r="E35" s="312"/>
      <c r="F35" s="42"/>
      <c r="G35" s="42"/>
      <c r="H35" s="42"/>
      <c r="I35" s="42"/>
      <c r="J35" s="42"/>
      <c r="K35" s="42"/>
      <c r="L35" s="42"/>
      <c r="M35" s="42"/>
      <c r="N35" s="42"/>
      <c r="O35" s="26"/>
      <c r="P35" s="316"/>
    </row>
    <row r="36" spans="1:16" s="116" customFormat="1" ht="12.75" customHeight="1" x14ac:dyDescent="0.35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316"/>
    </row>
  </sheetData>
  <mergeCells count="10">
    <mergeCell ref="F29:K29"/>
    <mergeCell ref="B4:O4"/>
    <mergeCell ref="B11:O11"/>
    <mergeCell ref="B18:O18"/>
    <mergeCell ref="A25:O25"/>
    <mergeCell ref="A1:P1"/>
    <mergeCell ref="B2:D2"/>
    <mergeCell ref="F2:H2"/>
    <mergeCell ref="J2:L2"/>
    <mergeCell ref="N2:P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G18"/>
  <sheetViews>
    <sheetView workbookViewId="0">
      <selection sqref="A1:Z1"/>
    </sheetView>
  </sheetViews>
  <sheetFormatPr defaultColWidth="16.453125" defaultRowHeight="10" x14ac:dyDescent="0.35"/>
  <cols>
    <col min="1" max="1" width="22.453125" style="2" customWidth="1"/>
    <col min="2" max="3" width="16.453125" style="120" customWidth="1"/>
    <col min="4" max="4" width="7.453125" style="120" customWidth="1"/>
    <col min="5" max="5" width="2" style="2" customWidth="1"/>
    <col min="6" max="6" width="14.26953125" style="120" customWidth="1"/>
    <col min="7" max="7" width="16.453125" style="120" customWidth="1"/>
    <col min="8" max="8" width="7" style="120" customWidth="1"/>
    <col min="9" max="9" width="2.1796875" style="2" customWidth="1"/>
    <col min="10" max="11" width="16.453125" style="120" customWidth="1"/>
    <col min="12" max="12" width="6.81640625" style="120" customWidth="1"/>
    <col min="13" max="13" width="1.54296875" style="2" customWidth="1"/>
    <col min="14" max="15" width="16.453125" style="120" customWidth="1"/>
    <col min="16" max="16" width="5.1796875" style="120" customWidth="1"/>
    <col min="17" max="17" width="1.54296875" style="2" customWidth="1"/>
    <col min="18" max="18" width="9.1796875" style="120" customWidth="1"/>
    <col min="19" max="19" width="7" style="120" customWidth="1"/>
    <col min="20" max="20" width="1.81640625" style="2" customWidth="1"/>
    <col min="21" max="22" width="16.453125" style="120"/>
    <col min="23" max="23" width="5.1796875" style="120" bestFit="1" customWidth="1"/>
    <col min="24" max="24" width="2" style="2" customWidth="1"/>
    <col min="25" max="25" width="10" style="120" customWidth="1"/>
    <col min="26" max="26" width="11" style="120" customWidth="1"/>
    <col min="27" max="27" width="2.7265625" style="181" customWidth="1"/>
    <col min="28" max="28" width="13.81640625" style="2" customWidth="1"/>
    <col min="29" max="29" width="16.453125" style="2"/>
    <col min="30" max="30" width="7.7265625" style="2" customWidth="1"/>
    <col min="31" max="31" width="2.453125" style="2" customWidth="1"/>
    <col min="32" max="33" width="10" style="2" customWidth="1"/>
    <col min="34" max="16384" width="16.453125" style="2"/>
  </cols>
  <sheetData>
    <row r="1" spans="1:33" ht="32.25" customHeight="1" x14ac:dyDescent="0.2">
      <c r="A1" s="336" t="s">
        <v>175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28"/>
      <c r="U1" s="336"/>
      <c r="V1" s="336"/>
      <c r="W1" s="336"/>
      <c r="X1" s="336"/>
      <c r="Y1" s="336"/>
      <c r="Z1" s="336"/>
      <c r="AA1" s="178"/>
      <c r="AB1" s="141"/>
    </row>
    <row r="2" spans="1:33" ht="14.5" x14ac:dyDescent="0.35">
      <c r="A2" s="342" t="s">
        <v>64</v>
      </c>
      <c r="B2" s="343">
        <v>2018</v>
      </c>
      <c r="C2" s="343"/>
      <c r="D2" s="343"/>
      <c r="E2" s="11"/>
      <c r="F2" s="330">
        <v>2019</v>
      </c>
      <c r="G2" s="330"/>
      <c r="H2" s="330"/>
      <c r="I2" s="1"/>
      <c r="J2" s="330">
        <v>2020</v>
      </c>
      <c r="K2" s="330"/>
      <c r="L2" s="330"/>
      <c r="M2" s="366"/>
      <c r="N2" s="330">
        <v>2021</v>
      </c>
      <c r="O2" s="330"/>
      <c r="P2" s="330"/>
      <c r="Q2" s="366"/>
      <c r="R2" s="351"/>
      <c r="S2" s="351"/>
      <c r="T2" s="91"/>
      <c r="U2" s="341">
        <v>2022</v>
      </c>
      <c r="V2" s="341"/>
      <c r="W2" s="341"/>
      <c r="X2" s="341"/>
      <c r="Y2" s="362"/>
      <c r="Z2" s="362"/>
      <c r="AA2" s="186"/>
      <c r="AB2" s="341">
        <v>2023</v>
      </c>
      <c r="AC2" s="341"/>
      <c r="AD2" s="341"/>
      <c r="AE2" s="341"/>
      <c r="AF2" s="362"/>
      <c r="AG2" s="362"/>
    </row>
    <row r="3" spans="1:33" ht="32.25" customHeight="1" x14ac:dyDescent="0.35">
      <c r="A3" s="342"/>
      <c r="B3" s="331" t="s">
        <v>65</v>
      </c>
      <c r="C3" s="363"/>
      <c r="D3" s="363"/>
      <c r="E3" s="11"/>
      <c r="F3" s="331" t="s">
        <v>65</v>
      </c>
      <c r="G3" s="363"/>
      <c r="H3" s="363"/>
      <c r="I3" s="11"/>
      <c r="J3" s="331" t="s">
        <v>65</v>
      </c>
      <c r="K3" s="363"/>
      <c r="L3" s="363"/>
      <c r="N3" s="331" t="s">
        <v>65</v>
      </c>
      <c r="O3" s="363"/>
      <c r="P3" s="363"/>
      <c r="Q3" s="92"/>
      <c r="R3" s="330" t="s">
        <v>66</v>
      </c>
      <c r="S3" s="364"/>
      <c r="T3" s="93"/>
      <c r="U3" s="331" t="s">
        <v>65</v>
      </c>
      <c r="V3" s="363"/>
      <c r="W3" s="363"/>
      <c r="X3" s="94"/>
      <c r="Y3" s="330" t="s">
        <v>66</v>
      </c>
      <c r="Z3" s="364"/>
      <c r="AA3" s="93"/>
      <c r="AB3" s="331" t="s">
        <v>65</v>
      </c>
      <c r="AC3" s="363"/>
      <c r="AD3" s="363"/>
      <c r="AE3" s="94"/>
      <c r="AF3" s="330" t="s">
        <v>66</v>
      </c>
      <c r="AG3" s="364"/>
    </row>
    <row r="4" spans="1:33" ht="35.25" customHeight="1" x14ac:dyDescent="0.35">
      <c r="A4" s="338"/>
      <c r="B4" s="118" t="s">
        <v>67</v>
      </c>
      <c r="C4" s="118" t="s">
        <v>68</v>
      </c>
      <c r="D4" s="118" t="s">
        <v>69</v>
      </c>
      <c r="E4" s="95"/>
      <c r="F4" s="118" t="s">
        <v>67</v>
      </c>
      <c r="G4" s="118" t="s">
        <v>68</v>
      </c>
      <c r="H4" s="118" t="s">
        <v>69</v>
      </c>
      <c r="I4" s="95"/>
      <c r="J4" s="118" t="s">
        <v>67</v>
      </c>
      <c r="K4" s="118" t="s">
        <v>68</v>
      </c>
      <c r="L4" s="118" t="s">
        <v>69</v>
      </c>
      <c r="M4" s="95"/>
      <c r="N4" s="118" t="s">
        <v>67</v>
      </c>
      <c r="O4" s="118" t="s">
        <v>68</v>
      </c>
      <c r="P4" s="118" t="s">
        <v>69</v>
      </c>
      <c r="Q4" s="95"/>
      <c r="R4" s="97" t="s">
        <v>70</v>
      </c>
      <c r="S4" s="97" t="s">
        <v>69</v>
      </c>
      <c r="T4" s="96"/>
      <c r="U4" s="118" t="s">
        <v>67</v>
      </c>
      <c r="V4" s="118" t="s">
        <v>68</v>
      </c>
      <c r="W4" s="118" t="s">
        <v>69</v>
      </c>
      <c r="X4" s="54"/>
      <c r="Y4" s="97" t="s">
        <v>70</v>
      </c>
      <c r="Z4" s="97" t="s">
        <v>69</v>
      </c>
      <c r="AA4" s="97"/>
      <c r="AB4" s="177" t="s">
        <v>67</v>
      </c>
      <c r="AC4" s="177" t="s">
        <v>68</v>
      </c>
      <c r="AD4" s="177" t="s">
        <v>69</v>
      </c>
      <c r="AE4" s="54"/>
      <c r="AF4" s="97" t="s">
        <v>70</v>
      </c>
      <c r="AG4" s="97" t="s">
        <v>69</v>
      </c>
    </row>
    <row r="5" spans="1:33" x14ac:dyDescent="0.35">
      <c r="A5" s="5"/>
      <c r="B5" s="119"/>
      <c r="C5" s="119"/>
      <c r="D5" s="119"/>
      <c r="E5" s="11"/>
      <c r="AB5" s="181"/>
      <c r="AC5" s="181"/>
      <c r="AD5" s="181"/>
      <c r="AF5" s="181"/>
      <c r="AG5" s="181"/>
    </row>
    <row r="6" spans="1:33" ht="13.5" customHeight="1" x14ac:dyDescent="0.35">
      <c r="A6" s="6" t="s">
        <v>16</v>
      </c>
      <c r="B6" s="12">
        <v>63.7</v>
      </c>
      <c r="C6" s="12">
        <v>13.8</v>
      </c>
      <c r="D6" s="12">
        <v>22.4</v>
      </c>
      <c r="E6" s="13"/>
      <c r="F6" s="12">
        <v>64.7</v>
      </c>
      <c r="G6" s="12">
        <v>13.9</v>
      </c>
      <c r="H6" s="12">
        <v>21.5</v>
      </c>
      <c r="I6" s="13"/>
      <c r="J6" s="12">
        <v>64.400000000000006</v>
      </c>
      <c r="K6" s="12">
        <v>13</v>
      </c>
      <c r="L6" s="12">
        <v>22.6</v>
      </c>
      <c r="M6" s="13"/>
      <c r="N6" s="12">
        <v>64</v>
      </c>
      <c r="O6" s="12">
        <v>13</v>
      </c>
      <c r="P6" s="12">
        <v>23</v>
      </c>
      <c r="Q6" s="13"/>
      <c r="R6" s="12">
        <v>36.1</v>
      </c>
      <c r="S6" s="12">
        <v>63.9</v>
      </c>
      <c r="T6" s="13"/>
      <c r="U6" s="120">
        <v>67.400000000000006</v>
      </c>
      <c r="V6" s="120">
        <v>13.2</v>
      </c>
      <c r="W6" s="120">
        <v>19.399999999999999</v>
      </c>
      <c r="Y6" s="120">
        <v>40.6</v>
      </c>
      <c r="Z6" s="120">
        <v>59.4</v>
      </c>
      <c r="AB6" s="181">
        <v>71.599999999999994</v>
      </c>
      <c r="AC6" s="181">
        <v>13.5</v>
      </c>
      <c r="AD6" s="181">
        <v>14.9</v>
      </c>
      <c r="AF6" s="181">
        <v>47.7</v>
      </c>
      <c r="AG6" s="181">
        <v>52.3</v>
      </c>
    </row>
    <row r="7" spans="1:33" ht="15" customHeight="1" x14ac:dyDescent="0.35">
      <c r="A7" s="6" t="s">
        <v>2</v>
      </c>
      <c r="B7" s="12">
        <v>40.6</v>
      </c>
      <c r="C7" s="12">
        <v>34.700000000000003</v>
      </c>
      <c r="D7" s="12">
        <v>24.7</v>
      </c>
      <c r="E7" s="13"/>
      <c r="F7" s="12">
        <v>40.9</v>
      </c>
      <c r="G7" s="12">
        <v>35.799999999999997</v>
      </c>
      <c r="H7" s="12">
        <v>23.3</v>
      </c>
      <c r="I7" s="13"/>
      <c r="J7" s="12">
        <v>40.6</v>
      </c>
      <c r="K7" s="12">
        <v>33.799999999999997</v>
      </c>
      <c r="L7" s="12">
        <v>25.7</v>
      </c>
      <c r="M7" s="13"/>
      <c r="N7" s="12">
        <v>41.3</v>
      </c>
      <c r="O7" s="12">
        <v>33.799999999999997</v>
      </c>
      <c r="P7" s="12">
        <v>24.9</v>
      </c>
      <c r="Q7" s="13"/>
      <c r="R7" s="12">
        <v>57.6</v>
      </c>
      <c r="S7" s="12">
        <v>42.4</v>
      </c>
      <c r="T7" s="13"/>
      <c r="U7" s="120">
        <v>43.5</v>
      </c>
      <c r="V7" s="120">
        <v>36.200000000000003</v>
      </c>
      <c r="W7" s="120">
        <v>20.3</v>
      </c>
      <c r="Y7" s="12">
        <v>64</v>
      </c>
      <c r="Z7" s="12">
        <v>36</v>
      </c>
      <c r="AA7" s="12"/>
      <c r="AB7" s="181">
        <v>45.8</v>
      </c>
      <c r="AC7" s="181">
        <v>36.1</v>
      </c>
      <c r="AD7" s="181">
        <v>18.100000000000001</v>
      </c>
      <c r="AF7" s="12">
        <v>66.5</v>
      </c>
      <c r="AG7" s="12">
        <v>33.5</v>
      </c>
    </row>
    <row r="8" spans="1:33" x14ac:dyDescent="0.35">
      <c r="A8" s="6" t="s">
        <v>3</v>
      </c>
      <c r="B8" s="12">
        <v>42.9</v>
      </c>
      <c r="C8" s="12">
        <v>37</v>
      </c>
      <c r="D8" s="12">
        <v>20.100000000000001</v>
      </c>
      <c r="E8" s="13"/>
      <c r="F8" s="12">
        <v>43.3</v>
      </c>
      <c r="G8" s="12">
        <v>37.299999999999997</v>
      </c>
      <c r="H8" s="12">
        <v>19.399999999999999</v>
      </c>
      <c r="I8" s="13"/>
      <c r="J8" s="12">
        <v>42.4</v>
      </c>
      <c r="K8" s="12">
        <v>36.799999999999997</v>
      </c>
      <c r="L8" s="12">
        <v>20.9</v>
      </c>
      <c r="M8" s="13"/>
      <c r="N8" s="12">
        <v>46.4</v>
      </c>
      <c r="O8" s="12">
        <v>36.299999999999997</v>
      </c>
      <c r="P8" s="12">
        <v>17.3</v>
      </c>
      <c r="Q8" s="13"/>
      <c r="R8" s="12">
        <v>67.599999999999994</v>
      </c>
      <c r="S8" s="12">
        <v>32.4</v>
      </c>
      <c r="T8" s="13"/>
      <c r="U8" s="120">
        <v>46.7</v>
      </c>
      <c r="V8" s="120">
        <v>39.299999999999997</v>
      </c>
      <c r="W8" s="12">
        <v>14</v>
      </c>
      <c r="Y8" s="120">
        <v>73.7</v>
      </c>
      <c r="Z8" s="120">
        <v>26.3</v>
      </c>
      <c r="AB8" s="181">
        <v>49.3</v>
      </c>
      <c r="AC8" s="181">
        <v>38.200000000000003</v>
      </c>
      <c r="AD8" s="12">
        <v>12.5</v>
      </c>
      <c r="AF8" s="181">
        <v>75.400000000000006</v>
      </c>
      <c r="AG8" s="181">
        <v>24.6</v>
      </c>
    </row>
    <row r="9" spans="1:33" x14ac:dyDescent="0.35">
      <c r="A9" s="98"/>
      <c r="B9" s="12"/>
      <c r="C9" s="12"/>
      <c r="D9" s="12"/>
      <c r="E9" s="13"/>
      <c r="F9" s="12"/>
      <c r="G9" s="12"/>
      <c r="H9" s="12"/>
      <c r="I9" s="13"/>
      <c r="J9" s="12"/>
      <c r="K9" s="12"/>
      <c r="L9" s="12"/>
      <c r="M9" s="13"/>
      <c r="N9" s="12"/>
      <c r="O9" s="12"/>
      <c r="P9" s="12"/>
      <c r="Q9" s="13"/>
      <c r="R9" s="12"/>
      <c r="S9" s="12"/>
      <c r="T9" s="13"/>
      <c r="AF9" s="181"/>
      <c r="AG9" s="181"/>
    </row>
    <row r="10" spans="1:33" s="32" customFormat="1" x14ac:dyDescent="0.35">
      <c r="A10" s="98" t="s">
        <v>9</v>
      </c>
      <c r="B10" s="29">
        <v>50.3</v>
      </c>
      <c r="C10" s="29">
        <v>26.5</v>
      </c>
      <c r="D10" s="29">
        <v>23.2</v>
      </c>
      <c r="E10" s="18"/>
      <c r="F10" s="29">
        <v>50.8</v>
      </c>
      <c r="G10" s="29">
        <v>27.1</v>
      </c>
      <c r="H10" s="29">
        <v>22.1</v>
      </c>
      <c r="I10" s="18"/>
      <c r="J10" s="29">
        <v>50.5</v>
      </c>
      <c r="K10" s="29">
        <v>25.8</v>
      </c>
      <c r="L10" s="29">
        <v>23.7</v>
      </c>
      <c r="M10" s="18"/>
      <c r="N10" s="29">
        <v>51.1</v>
      </c>
      <c r="O10" s="29">
        <v>25.8</v>
      </c>
      <c r="P10" s="29">
        <v>23.1</v>
      </c>
      <c r="Q10" s="18"/>
      <c r="R10" s="29">
        <v>52.8</v>
      </c>
      <c r="S10" s="29">
        <v>47.2</v>
      </c>
      <c r="T10" s="18"/>
      <c r="U10" s="17">
        <v>53.2</v>
      </c>
      <c r="V10" s="17">
        <v>27.8</v>
      </c>
      <c r="W10" s="29">
        <v>19</v>
      </c>
      <c r="X10" s="20"/>
      <c r="Y10" s="17">
        <v>59.3</v>
      </c>
      <c r="Z10" s="17">
        <v>40.700000000000003</v>
      </c>
      <c r="AA10" s="17"/>
      <c r="AB10" s="17">
        <v>56.1</v>
      </c>
      <c r="AC10" s="17">
        <v>27.8</v>
      </c>
      <c r="AD10" s="17">
        <v>16.100000000000001</v>
      </c>
      <c r="AE10" s="20"/>
      <c r="AF10" s="17">
        <v>63.4</v>
      </c>
      <c r="AG10" s="17">
        <v>36.6</v>
      </c>
    </row>
    <row r="11" spans="1:33" s="32" customFormat="1" x14ac:dyDescent="0.35">
      <c r="A11" s="75"/>
      <c r="B11" s="33"/>
      <c r="C11" s="33"/>
      <c r="D11" s="33"/>
      <c r="E11" s="35"/>
      <c r="F11" s="33"/>
      <c r="G11" s="33"/>
      <c r="H11" s="33"/>
      <c r="I11" s="35"/>
      <c r="J11" s="33"/>
      <c r="K11" s="33"/>
      <c r="L11" s="33"/>
      <c r="M11" s="35"/>
      <c r="N11" s="33"/>
      <c r="O11" s="33"/>
      <c r="P11" s="33"/>
      <c r="Q11" s="35"/>
      <c r="R11" s="33"/>
      <c r="S11" s="33"/>
      <c r="T11" s="35"/>
      <c r="U11" s="99"/>
      <c r="V11" s="99"/>
      <c r="W11" s="99"/>
      <c r="X11" s="37"/>
      <c r="Y11" s="99"/>
      <c r="Z11" s="99"/>
      <c r="AA11" s="99"/>
      <c r="AB11" s="99"/>
      <c r="AC11" s="99"/>
      <c r="AD11" s="99"/>
      <c r="AE11" s="37"/>
      <c r="AF11" s="99"/>
      <c r="AG11" s="99"/>
    </row>
    <row r="12" spans="1:33" s="41" customFormat="1" ht="15.75" customHeight="1" x14ac:dyDescent="0.35">
      <c r="A12" s="9" t="s">
        <v>10</v>
      </c>
      <c r="B12" s="39"/>
      <c r="C12" s="39"/>
      <c r="D12" s="39"/>
      <c r="E12" s="40"/>
      <c r="F12" s="39"/>
      <c r="G12" s="39"/>
      <c r="H12" s="39"/>
      <c r="J12" s="39"/>
      <c r="K12" s="39"/>
      <c r="L12" s="39"/>
      <c r="N12" s="39"/>
      <c r="O12" s="39"/>
      <c r="P12" s="39"/>
      <c r="R12" s="39"/>
      <c r="S12" s="39"/>
      <c r="U12" s="39"/>
      <c r="V12" s="39"/>
      <c r="W12" s="39"/>
      <c r="Y12" s="39"/>
      <c r="Z12" s="39"/>
      <c r="AA12" s="39"/>
    </row>
    <row r="13" spans="1:33" ht="15.75" customHeight="1" x14ac:dyDescent="0.35">
      <c r="A13" s="365" t="s">
        <v>71</v>
      </c>
      <c r="B13" s="355"/>
      <c r="C13" s="355"/>
      <c r="D13" s="355"/>
      <c r="E13" s="355"/>
      <c r="F13" s="355"/>
      <c r="G13" s="59"/>
      <c r="H13" s="59"/>
      <c r="I13" s="101"/>
      <c r="J13" s="59"/>
      <c r="K13" s="59"/>
      <c r="L13" s="59"/>
      <c r="M13" s="101"/>
    </row>
    <row r="14" spans="1:33" s="25" customFormat="1" ht="15.75" customHeight="1" x14ac:dyDescent="0.35">
      <c r="A14" s="365" t="s">
        <v>72</v>
      </c>
      <c r="B14" s="355"/>
      <c r="C14" s="355"/>
      <c r="D14" s="355"/>
      <c r="E14" s="355"/>
      <c r="F14" s="355"/>
      <c r="G14" s="26"/>
      <c r="H14" s="26"/>
      <c r="J14" s="26"/>
      <c r="K14" s="26"/>
      <c r="L14" s="26"/>
      <c r="N14" s="26"/>
      <c r="O14" s="26"/>
      <c r="P14" s="26"/>
      <c r="R14" s="26"/>
      <c r="S14" s="26"/>
      <c r="U14" s="26"/>
      <c r="V14" s="26"/>
      <c r="W14" s="26"/>
      <c r="Y14" s="26"/>
      <c r="Z14" s="26"/>
      <c r="AA14" s="26"/>
    </row>
    <row r="15" spans="1:33" s="25" customFormat="1" ht="15.75" customHeight="1" x14ac:dyDescent="0.35">
      <c r="A15" s="365" t="s">
        <v>73</v>
      </c>
      <c r="B15" s="355"/>
      <c r="C15" s="355"/>
      <c r="D15" s="355"/>
      <c r="E15" s="355"/>
      <c r="F15" s="355"/>
      <c r="G15" s="128"/>
      <c r="H15" s="128"/>
      <c r="I15" s="102"/>
      <c r="J15" s="128"/>
      <c r="K15" s="128"/>
      <c r="L15" s="128"/>
      <c r="M15" s="102"/>
      <c r="N15" s="26"/>
      <c r="O15" s="26"/>
      <c r="P15" s="26"/>
      <c r="R15" s="26"/>
      <c r="S15" s="26"/>
      <c r="U15" s="26"/>
      <c r="V15" s="26"/>
      <c r="W15" s="26"/>
      <c r="Y15" s="26"/>
      <c r="Z15" s="26"/>
      <c r="AA15" s="26"/>
    </row>
    <row r="16" spans="1:33" s="25" customFormat="1" x14ac:dyDescent="0.35">
      <c r="A16" s="6"/>
      <c r="B16" s="59"/>
      <c r="C16" s="59"/>
      <c r="D16" s="59"/>
      <c r="E16" s="101"/>
      <c r="F16" s="59"/>
      <c r="G16" s="59"/>
      <c r="H16" s="59"/>
      <c r="I16" s="101"/>
      <c r="J16" s="59"/>
      <c r="K16" s="59"/>
      <c r="L16" s="59"/>
      <c r="M16" s="101"/>
      <c r="N16" s="26"/>
      <c r="O16" s="26"/>
      <c r="P16" s="26"/>
      <c r="R16" s="26"/>
      <c r="S16" s="26"/>
      <c r="U16" s="26"/>
      <c r="V16" s="26"/>
      <c r="W16" s="26"/>
      <c r="Y16" s="26"/>
      <c r="Z16" s="26"/>
      <c r="AA16" s="26"/>
    </row>
    <row r="17" spans="2:27" s="25" customFormat="1" x14ac:dyDescent="0.35">
      <c r="B17" s="59"/>
      <c r="C17" s="59"/>
      <c r="D17" s="59"/>
      <c r="E17" s="101"/>
      <c r="F17" s="59"/>
      <c r="G17" s="59"/>
      <c r="H17" s="59"/>
      <c r="I17" s="101"/>
      <c r="J17" s="59"/>
      <c r="K17" s="59"/>
      <c r="L17" s="59"/>
      <c r="M17" s="101"/>
      <c r="N17" s="26"/>
      <c r="O17" s="26"/>
      <c r="P17" s="26"/>
      <c r="R17" s="26"/>
      <c r="S17" s="26"/>
      <c r="U17" s="26"/>
      <c r="V17" s="26"/>
      <c r="W17" s="26"/>
      <c r="Y17" s="26"/>
      <c r="Z17" s="26"/>
      <c r="AA17" s="26"/>
    </row>
    <row r="18" spans="2:27" x14ac:dyDescent="0.35">
      <c r="B18" s="59"/>
      <c r="C18" s="59"/>
      <c r="D18" s="59"/>
      <c r="E18" s="101"/>
      <c r="F18" s="59"/>
      <c r="G18" s="59"/>
      <c r="H18" s="59"/>
      <c r="I18" s="101"/>
      <c r="J18" s="59"/>
      <c r="K18" s="59"/>
      <c r="L18" s="59"/>
      <c r="M18" s="101"/>
    </row>
  </sheetData>
  <mergeCells count="20">
    <mergeCell ref="A1:Z1"/>
    <mergeCell ref="A2:A4"/>
    <mergeCell ref="B2:D2"/>
    <mergeCell ref="F2:H2"/>
    <mergeCell ref="J2:M2"/>
    <mergeCell ref="N2:S2"/>
    <mergeCell ref="U2:Z2"/>
    <mergeCell ref="B3:D3"/>
    <mergeCell ref="F3:H3"/>
    <mergeCell ref="J3:L3"/>
    <mergeCell ref="AB2:AG2"/>
    <mergeCell ref="AB3:AD3"/>
    <mergeCell ref="AF3:AG3"/>
    <mergeCell ref="A14:F14"/>
    <mergeCell ref="A15:F15"/>
    <mergeCell ref="N3:P3"/>
    <mergeCell ref="R3:S3"/>
    <mergeCell ref="U3:W3"/>
    <mergeCell ref="Y3:Z3"/>
    <mergeCell ref="A13:F1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4"/>
  <sheetViews>
    <sheetView workbookViewId="0">
      <selection activeCell="P4" sqref="P4"/>
    </sheetView>
  </sheetViews>
  <sheetFormatPr defaultColWidth="9.1796875" defaultRowHeight="10" x14ac:dyDescent="0.35"/>
  <cols>
    <col min="1" max="1" width="18.81640625" style="2" customWidth="1"/>
    <col min="2" max="7" width="10.7265625" style="325" customWidth="1"/>
    <col min="8" max="8" width="2.26953125" style="325" customWidth="1"/>
    <col min="9" max="11" width="11.7265625" style="325" customWidth="1"/>
    <col min="12" max="12" width="10" style="325" customWidth="1"/>
    <col min="13" max="13" width="13.81640625" style="2" customWidth="1"/>
    <col min="14" max="16384" width="9.1796875" style="2"/>
  </cols>
  <sheetData>
    <row r="1" spans="1:13" ht="33.75" customHeight="1" x14ac:dyDescent="0.35">
      <c r="A1" s="336" t="s">
        <v>176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</row>
    <row r="2" spans="1:13" ht="20.25" customHeight="1" x14ac:dyDescent="0.35">
      <c r="A2" s="334" t="s">
        <v>74</v>
      </c>
      <c r="B2" s="330" t="s">
        <v>59</v>
      </c>
      <c r="C2" s="330"/>
      <c r="D2" s="330"/>
      <c r="E2" s="330"/>
      <c r="F2" s="330"/>
      <c r="G2" s="330"/>
      <c r="H2" s="324"/>
      <c r="I2" s="330" t="s">
        <v>32</v>
      </c>
      <c r="J2" s="330"/>
      <c r="K2" s="330"/>
      <c r="L2" s="330"/>
      <c r="M2" s="330"/>
    </row>
    <row r="3" spans="1:13" ht="38.25" customHeight="1" x14ac:dyDescent="0.35">
      <c r="A3" s="338"/>
      <c r="B3" s="323">
        <v>2018</v>
      </c>
      <c r="C3" s="323">
        <v>2019</v>
      </c>
      <c r="D3" s="323">
        <v>2020</v>
      </c>
      <c r="E3" s="323">
        <v>2021</v>
      </c>
      <c r="F3" s="322">
        <v>2022</v>
      </c>
      <c r="G3" s="322">
        <v>2023</v>
      </c>
      <c r="H3" s="323"/>
      <c r="I3" s="323" t="s">
        <v>60</v>
      </c>
      <c r="J3" s="323" t="s">
        <v>35</v>
      </c>
      <c r="K3" s="323" t="s">
        <v>36</v>
      </c>
      <c r="L3" s="322" t="s">
        <v>37</v>
      </c>
      <c r="M3" s="322" t="s">
        <v>117</v>
      </c>
    </row>
    <row r="4" spans="1:13" ht="17.5" customHeight="1" x14ac:dyDescent="0.35">
      <c r="A4" s="327"/>
      <c r="B4" s="335" t="s">
        <v>11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</row>
    <row r="5" spans="1:13" ht="15" customHeight="1" x14ac:dyDescent="0.35">
      <c r="A5" s="327" t="s">
        <v>39</v>
      </c>
      <c r="B5" s="12">
        <v>21.3</v>
      </c>
      <c r="C5" s="12">
        <v>20.100000000000001</v>
      </c>
      <c r="D5" s="12">
        <v>21.8</v>
      </c>
      <c r="E5" s="12">
        <v>21.2</v>
      </c>
      <c r="F5" s="12">
        <v>17.7</v>
      </c>
      <c r="G5" s="12">
        <v>14.4</v>
      </c>
      <c r="H5" s="12"/>
      <c r="I5" s="12">
        <f>C5-B5</f>
        <v>-1.1999999999999993</v>
      </c>
      <c r="J5" s="12">
        <f>D5-C5</f>
        <v>1.6999999999999993</v>
      </c>
      <c r="K5" s="12">
        <f>E5-D5</f>
        <v>-0.60000000000000142</v>
      </c>
      <c r="L5" s="12">
        <f>F5-E5</f>
        <v>-3.5</v>
      </c>
      <c r="M5" s="12">
        <f>G5-F5</f>
        <v>-3.2999999999999989</v>
      </c>
    </row>
    <row r="6" spans="1:13" ht="15" customHeight="1" x14ac:dyDescent="0.35">
      <c r="A6" s="327" t="s">
        <v>23</v>
      </c>
      <c r="B6" s="12">
        <v>25.2</v>
      </c>
      <c r="C6" s="12">
        <v>24.1</v>
      </c>
      <c r="D6" s="12">
        <v>25.8</v>
      </c>
      <c r="E6" s="12">
        <v>25</v>
      </c>
      <c r="F6" s="12">
        <v>20.5</v>
      </c>
      <c r="G6" s="12">
        <v>17.8</v>
      </c>
      <c r="H6" s="12"/>
      <c r="I6" s="12">
        <f t="shared" ref="I6:M19" si="0">C6-B6</f>
        <v>-1.0999999999999979</v>
      </c>
      <c r="J6" s="12">
        <f t="shared" si="0"/>
        <v>1.6999999999999993</v>
      </c>
      <c r="K6" s="12">
        <f t="shared" si="0"/>
        <v>-0.80000000000000071</v>
      </c>
      <c r="L6" s="12">
        <f>F6-E6</f>
        <v>-4.5</v>
      </c>
      <c r="M6" s="12">
        <f>G6-F6</f>
        <v>-2.6999999999999993</v>
      </c>
    </row>
    <row r="7" spans="1:13" ht="15" customHeight="1" x14ac:dyDescent="0.35">
      <c r="A7" s="327"/>
      <c r="B7" s="12"/>
      <c r="C7" s="12"/>
      <c r="D7" s="12"/>
      <c r="E7" s="12"/>
      <c r="H7" s="12"/>
      <c r="I7" s="12"/>
      <c r="J7" s="12"/>
      <c r="K7" s="12"/>
    </row>
    <row r="8" spans="1:13" ht="15" customHeight="1" x14ac:dyDescent="0.35">
      <c r="A8" s="327" t="s">
        <v>4</v>
      </c>
      <c r="B8" s="12">
        <v>15.5</v>
      </c>
      <c r="C8" s="12">
        <v>14.4</v>
      </c>
      <c r="D8" s="12">
        <v>17.100000000000001</v>
      </c>
      <c r="E8" s="12">
        <v>17</v>
      </c>
      <c r="F8" s="12">
        <v>13.5</v>
      </c>
      <c r="G8" s="12">
        <v>10.8</v>
      </c>
      <c r="H8" s="12"/>
      <c r="I8" s="12">
        <f t="shared" si="0"/>
        <v>-1.0999999999999996</v>
      </c>
      <c r="J8" s="12">
        <f>D8-C8</f>
        <v>2.7000000000000011</v>
      </c>
      <c r="K8" s="12">
        <f t="shared" si="0"/>
        <v>-0.10000000000000142</v>
      </c>
      <c r="L8" s="12">
        <f t="shared" si="0"/>
        <v>-3.5</v>
      </c>
      <c r="M8" s="12">
        <f t="shared" si="0"/>
        <v>-2.6999999999999993</v>
      </c>
    </row>
    <row r="9" spans="1:13" ht="15" customHeight="1" x14ac:dyDescent="0.35">
      <c r="A9" s="327" t="s">
        <v>5</v>
      </c>
      <c r="B9" s="12">
        <v>19.399999999999999</v>
      </c>
      <c r="C9" s="12">
        <v>18</v>
      </c>
      <c r="D9" s="12">
        <v>20.2</v>
      </c>
      <c r="E9" s="12">
        <v>19.600000000000001</v>
      </c>
      <c r="F9" s="12">
        <v>15.3</v>
      </c>
      <c r="G9" s="12">
        <v>12.3</v>
      </c>
      <c r="H9" s="12"/>
      <c r="I9" s="12">
        <f t="shared" si="0"/>
        <v>-1.3999999999999986</v>
      </c>
      <c r="J9" s="12">
        <f t="shared" si="0"/>
        <v>2.1999999999999993</v>
      </c>
      <c r="K9" s="12">
        <f t="shared" si="0"/>
        <v>-0.59999999999999787</v>
      </c>
      <c r="L9" s="12">
        <f t="shared" si="0"/>
        <v>-4.3000000000000007</v>
      </c>
      <c r="M9" s="12">
        <f t="shared" si="0"/>
        <v>-3</v>
      </c>
    </row>
    <row r="10" spans="1:13" ht="15" customHeight="1" x14ac:dyDescent="0.35">
      <c r="A10" s="327" t="s">
        <v>6</v>
      </c>
      <c r="B10" s="12">
        <v>33.6</v>
      </c>
      <c r="C10" s="12">
        <v>32.9</v>
      </c>
      <c r="D10" s="12">
        <v>33.299999999999997</v>
      </c>
      <c r="E10" s="12">
        <v>32.200000000000003</v>
      </c>
      <c r="F10" s="12">
        <v>27.9</v>
      </c>
      <c r="G10" s="12">
        <v>24.7</v>
      </c>
      <c r="H10" s="12"/>
      <c r="I10" s="12">
        <f t="shared" si="0"/>
        <v>-0.70000000000000284</v>
      </c>
      <c r="J10" s="12">
        <f t="shared" si="0"/>
        <v>0.39999999999999858</v>
      </c>
      <c r="K10" s="12">
        <f>E10-D10</f>
        <v>-1.0999999999999943</v>
      </c>
      <c r="L10" s="12">
        <f>F10-E10</f>
        <v>-4.3000000000000043</v>
      </c>
      <c r="M10" s="12">
        <f t="shared" si="0"/>
        <v>-3.1999999999999993</v>
      </c>
    </row>
    <row r="11" spans="1:13" ht="15" customHeight="1" x14ac:dyDescent="0.35">
      <c r="A11" s="327"/>
      <c r="B11" s="12"/>
      <c r="C11" s="12"/>
      <c r="D11" s="12"/>
      <c r="E11" s="12"/>
      <c r="H11" s="12"/>
      <c r="I11" s="12"/>
      <c r="J11" s="12"/>
      <c r="K11" s="12"/>
    </row>
    <row r="12" spans="1:13" ht="15" customHeight="1" x14ac:dyDescent="0.35">
      <c r="A12" s="327" t="s">
        <v>7</v>
      </c>
      <c r="B12" s="12">
        <v>22.1</v>
      </c>
      <c r="C12" s="12">
        <v>21.1</v>
      </c>
      <c r="D12" s="12">
        <v>22.4</v>
      </c>
      <c r="E12" s="12">
        <v>21.9</v>
      </c>
      <c r="F12" s="12">
        <v>18</v>
      </c>
      <c r="G12" s="12">
        <v>15.1</v>
      </c>
      <c r="H12" s="12"/>
      <c r="I12" s="12">
        <f t="shared" si="0"/>
        <v>-1</v>
      </c>
      <c r="J12" s="12">
        <f t="shared" si="0"/>
        <v>1.2999999999999972</v>
      </c>
      <c r="K12" s="12">
        <f t="shared" si="0"/>
        <v>-0.5</v>
      </c>
      <c r="L12" s="12">
        <f t="shared" si="0"/>
        <v>-3.8999999999999986</v>
      </c>
      <c r="M12" s="12">
        <f t="shared" si="0"/>
        <v>-2.9000000000000004</v>
      </c>
    </row>
    <row r="13" spans="1:13" ht="15" customHeight="1" x14ac:dyDescent="0.35">
      <c r="A13" s="327" t="s">
        <v>8</v>
      </c>
      <c r="B13" s="12">
        <v>33.299999999999997</v>
      </c>
      <c r="C13" s="12">
        <v>31.2</v>
      </c>
      <c r="D13" s="12">
        <v>35.700000000000003</v>
      </c>
      <c r="E13" s="12">
        <v>33.299999999999997</v>
      </c>
      <c r="F13" s="12">
        <v>28.8</v>
      </c>
      <c r="G13" s="12">
        <v>25.2</v>
      </c>
      <c r="H13" s="12"/>
      <c r="I13" s="12">
        <f>C13-B13</f>
        <v>-2.0999999999999979</v>
      </c>
      <c r="J13" s="12">
        <f>D13-C13</f>
        <v>4.5000000000000036</v>
      </c>
      <c r="K13" s="12">
        <f>E13-D13</f>
        <v>-2.4000000000000057</v>
      </c>
      <c r="L13" s="12">
        <f>F13-E13</f>
        <v>-4.4999999999999964</v>
      </c>
      <c r="M13" s="12">
        <f t="shared" si="0"/>
        <v>-3.6000000000000014</v>
      </c>
    </row>
    <row r="14" spans="1:13" ht="15" customHeight="1" x14ac:dyDescent="0.35">
      <c r="A14" s="327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5" customHeight="1" x14ac:dyDescent="0.35">
      <c r="A15" s="327" t="s">
        <v>124</v>
      </c>
      <c r="B15" s="12">
        <v>11.1</v>
      </c>
      <c r="C15" s="12">
        <v>10.7</v>
      </c>
      <c r="D15" s="12">
        <v>11</v>
      </c>
      <c r="E15" s="12">
        <v>13.2</v>
      </c>
      <c r="F15" s="12">
        <v>10.1</v>
      </c>
      <c r="G15" s="12">
        <v>6.3</v>
      </c>
      <c r="H15" s="12"/>
      <c r="I15" s="12">
        <f>C15-B15</f>
        <v>-0.40000000000000036</v>
      </c>
      <c r="J15" s="12">
        <f>D15-C15</f>
        <v>0.30000000000000071</v>
      </c>
      <c r="K15" s="12">
        <f>E15-D15</f>
        <v>2.1999999999999993</v>
      </c>
      <c r="L15" s="12">
        <f>F15-E15</f>
        <v>-3.0999999999999996</v>
      </c>
      <c r="M15" s="12">
        <f>G15-F15</f>
        <v>-3.8</v>
      </c>
    </row>
    <row r="16" spans="1:13" ht="15" customHeight="1" x14ac:dyDescent="0.35">
      <c r="A16" s="327" t="s">
        <v>125</v>
      </c>
      <c r="B16" s="12">
        <v>27</v>
      </c>
      <c r="C16" s="12">
        <v>25.1</v>
      </c>
      <c r="D16" s="12">
        <v>27.2</v>
      </c>
      <c r="E16" s="12">
        <v>26.1</v>
      </c>
      <c r="F16" s="12">
        <v>21.5</v>
      </c>
      <c r="G16" s="12">
        <v>19</v>
      </c>
      <c r="H16" s="12"/>
      <c r="I16" s="12">
        <f t="shared" ref="I16:L17" si="1">C16-B16</f>
        <v>-1.8999999999999986</v>
      </c>
      <c r="J16" s="12">
        <f t="shared" si="1"/>
        <v>2.0999999999999979</v>
      </c>
      <c r="K16" s="12">
        <f t="shared" si="1"/>
        <v>-1.0999999999999979</v>
      </c>
      <c r="L16" s="12">
        <f t="shared" si="1"/>
        <v>-4.6000000000000014</v>
      </c>
      <c r="M16" s="12">
        <f t="shared" si="0"/>
        <v>-2.5</v>
      </c>
    </row>
    <row r="17" spans="1:13" ht="15" customHeight="1" x14ac:dyDescent="0.35">
      <c r="A17" s="327" t="s">
        <v>126</v>
      </c>
      <c r="B17" s="12">
        <v>30.6</v>
      </c>
      <c r="C17" s="12">
        <v>29.6</v>
      </c>
      <c r="D17" s="12">
        <v>32.299999999999997</v>
      </c>
      <c r="E17" s="12">
        <v>29.4</v>
      </c>
      <c r="F17" s="12">
        <v>25.2</v>
      </c>
      <c r="G17" s="12">
        <v>22.7</v>
      </c>
      <c r="H17" s="12"/>
      <c r="I17" s="12">
        <f t="shared" si="1"/>
        <v>-1</v>
      </c>
      <c r="J17" s="12">
        <f t="shared" si="1"/>
        <v>2.6999999999999957</v>
      </c>
      <c r="K17" s="12">
        <f t="shared" si="1"/>
        <v>-2.8999999999999986</v>
      </c>
      <c r="L17" s="12">
        <f>F17-E17</f>
        <v>-4.1999999999999993</v>
      </c>
      <c r="M17" s="12">
        <f t="shared" si="0"/>
        <v>-2.5</v>
      </c>
    </row>
    <row r="18" spans="1:13" ht="15" customHeight="1" x14ac:dyDescent="0.35">
      <c r="A18" s="327"/>
      <c r="I18" s="12"/>
      <c r="J18" s="12"/>
      <c r="K18" s="12"/>
    </row>
    <row r="19" spans="1:13" s="20" customFormat="1" ht="15" customHeight="1" x14ac:dyDescent="0.35">
      <c r="A19" s="7" t="s">
        <v>9</v>
      </c>
      <c r="B19" s="29">
        <v>23.2</v>
      </c>
      <c r="C19" s="29">
        <v>22.1</v>
      </c>
      <c r="D19" s="29">
        <v>23.7</v>
      </c>
      <c r="E19" s="29">
        <v>23.1</v>
      </c>
      <c r="F19" s="29">
        <v>19</v>
      </c>
      <c r="G19" s="29">
        <v>16.100000000000001</v>
      </c>
      <c r="H19" s="17"/>
      <c r="I19" s="29">
        <f t="shared" si="0"/>
        <v>-1.0999999999999979</v>
      </c>
      <c r="J19" s="29">
        <f>D19-C19</f>
        <v>1.5999999999999979</v>
      </c>
      <c r="K19" s="29">
        <f t="shared" si="0"/>
        <v>-0.59999999999999787</v>
      </c>
      <c r="L19" s="29">
        <f>F19-E19</f>
        <v>-4.1000000000000014</v>
      </c>
      <c r="M19" s="29">
        <f>G19-F19</f>
        <v>-2.8999999999999986</v>
      </c>
    </row>
    <row r="20" spans="1:13" s="20" customFormat="1" ht="15" customHeight="1" x14ac:dyDescent="0.35">
      <c r="A20" s="7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17"/>
    </row>
    <row r="21" spans="1:13" ht="15.75" customHeight="1" x14ac:dyDescent="0.35">
      <c r="A21" s="327"/>
      <c r="B21" s="335" t="s">
        <v>75</v>
      </c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</row>
    <row r="22" spans="1:13" ht="15" customHeight="1" x14ac:dyDescent="0.35">
      <c r="A22" s="327" t="s">
        <v>39</v>
      </c>
      <c r="B22" s="12">
        <v>20.6</v>
      </c>
      <c r="C22" s="12">
        <v>19.600000000000001</v>
      </c>
      <c r="D22" s="12">
        <v>20.6</v>
      </c>
      <c r="E22" s="12">
        <v>20.9</v>
      </c>
      <c r="F22" s="12">
        <v>17.3</v>
      </c>
      <c r="G22" s="12">
        <v>13.2</v>
      </c>
      <c r="H22" s="12"/>
      <c r="I22" s="12">
        <f>C22-B22</f>
        <v>-1</v>
      </c>
      <c r="J22" s="12">
        <f>D22-C22</f>
        <v>1</v>
      </c>
      <c r="K22" s="12">
        <f>E22-D22</f>
        <v>0.29999999999999716</v>
      </c>
      <c r="L22" s="12">
        <f>F22-E22</f>
        <v>-3.5999999999999979</v>
      </c>
      <c r="M22" s="12">
        <f>G22-F22</f>
        <v>-4.1000000000000014</v>
      </c>
    </row>
    <row r="23" spans="1:13" ht="15" customHeight="1" x14ac:dyDescent="0.35">
      <c r="A23" s="327" t="s">
        <v>23</v>
      </c>
      <c r="B23" s="12">
        <v>24.5</v>
      </c>
      <c r="C23" s="12">
        <v>23.6</v>
      </c>
      <c r="D23" s="12">
        <v>24.8</v>
      </c>
      <c r="E23" s="12">
        <v>25.5</v>
      </c>
      <c r="F23" s="12">
        <v>21.8</v>
      </c>
      <c r="G23" s="12">
        <v>16.899999999999999</v>
      </c>
      <c r="H23" s="12"/>
      <c r="I23" s="12">
        <f t="shared" ref="I23:J23" si="2">C23-B23</f>
        <v>-0.89999999999999858</v>
      </c>
      <c r="J23" s="12">
        <f t="shared" si="2"/>
        <v>1.1999999999999993</v>
      </c>
      <c r="K23" s="12">
        <f>E23-D23</f>
        <v>0.69999999999999929</v>
      </c>
      <c r="L23" s="12">
        <f>F23-E23</f>
        <v>-3.6999999999999993</v>
      </c>
      <c r="M23" s="12">
        <f>G23-F23</f>
        <v>-4.9000000000000021</v>
      </c>
    </row>
    <row r="24" spans="1:13" ht="15" customHeight="1" x14ac:dyDescent="0.35">
      <c r="A24" s="327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3" ht="15" customHeight="1" x14ac:dyDescent="0.35">
      <c r="A25" s="327" t="s">
        <v>4</v>
      </c>
      <c r="B25" s="12">
        <v>15.2</v>
      </c>
      <c r="C25" s="12">
        <v>14</v>
      </c>
      <c r="D25" s="12">
        <v>16.8</v>
      </c>
      <c r="E25" s="12">
        <v>17.7</v>
      </c>
      <c r="F25" s="12">
        <v>14.3</v>
      </c>
      <c r="G25" s="12">
        <v>9.5</v>
      </c>
      <c r="H25" s="12"/>
      <c r="I25" s="12">
        <f t="shared" ref="I25:M27" si="3">C25-B25</f>
        <v>-1.1999999999999993</v>
      </c>
      <c r="J25" s="12">
        <f t="shared" si="3"/>
        <v>2.8000000000000007</v>
      </c>
      <c r="K25" s="12">
        <f t="shared" si="3"/>
        <v>0.89999999999999858</v>
      </c>
      <c r="L25" s="12">
        <f t="shared" si="3"/>
        <v>-3.3999999999999986</v>
      </c>
      <c r="M25" s="12">
        <f t="shared" si="3"/>
        <v>-4.8000000000000007</v>
      </c>
    </row>
    <row r="26" spans="1:13" ht="15" customHeight="1" x14ac:dyDescent="0.35">
      <c r="A26" s="327" t="s">
        <v>5</v>
      </c>
      <c r="B26" s="12">
        <v>16.3</v>
      </c>
      <c r="C26" s="12">
        <v>15.3</v>
      </c>
      <c r="D26" s="12">
        <v>17.2</v>
      </c>
      <c r="E26" s="12">
        <v>17.3</v>
      </c>
      <c r="F26" s="12">
        <v>13</v>
      </c>
      <c r="G26" s="12">
        <v>9.4</v>
      </c>
      <c r="H26" s="12"/>
      <c r="I26" s="12">
        <f t="shared" si="3"/>
        <v>-1</v>
      </c>
      <c r="J26" s="12">
        <f t="shared" si="3"/>
        <v>1.8999999999999986</v>
      </c>
      <c r="K26" s="12">
        <f>E26-D26</f>
        <v>0.10000000000000142</v>
      </c>
      <c r="L26" s="12">
        <f t="shared" si="3"/>
        <v>-4.3000000000000007</v>
      </c>
      <c r="M26" s="12">
        <f t="shared" si="3"/>
        <v>-3.5999999999999996</v>
      </c>
    </row>
    <row r="27" spans="1:13" ht="15" customHeight="1" x14ac:dyDescent="0.35">
      <c r="A27" s="327" t="s">
        <v>6</v>
      </c>
      <c r="B27" s="12">
        <v>32.4</v>
      </c>
      <c r="C27" s="12">
        <v>31.9</v>
      </c>
      <c r="D27" s="12">
        <v>31.1</v>
      </c>
      <c r="E27" s="12">
        <v>31.4</v>
      </c>
      <c r="F27" s="12">
        <v>27.9</v>
      </c>
      <c r="G27" s="12">
        <v>23.6</v>
      </c>
      <c r="H27" s="12"/>
      <c r="I27" s="12">
        <f t="shared" si="3"/>
        <v>-0.5</v>
      </c>
      <c r="J27" s="12">
        <f t="shared" si="3"/>
        <v>-0.79999999999999716</v>
      </c>
      <c r="K27" s="12">
        <f t="shared" si="3"/>
        <v>0.29999999999999716</v>
      </c>
      <c r="L27" s="12">
        <f>F27-E27</f>
        <v>-3.5</v>
      </c>
      <c r="M27" s="12">
        <f>G27-F27</f>
        <v>-4.2999999999999972</v>
      </c>
    </row>
    <row r="28" spans="1:13" ht="15" customHeight="1" x14ac:dyDescent="0.35">
      <c r="A28" s="327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3" ht="15" customHeight="1" x14ac:dyDescent="0.35">
      <c r="A29" s="327" t="s">
        <v>7</v>
      </c>
      <c r="B29" s="12">
        <v>20.3</v>
      </c>
      <c r="C29" s="12">
        <v>19.600000000000001</v>
      </c>
      <c r="D29" s="12">
        <v>20.3</v>
      </c>
      <c r="E29" s="12">
        <v>21.3</v>
      </c>
      <c r="F29" s="12">
        <v>17.899999999999999</v>
      </c>
      <c r="G29" s="12">
        <v>13.5</v>
      </c>
      <c r="H29" s="12"/>
      <c r="I29" s="12">
        <f t="shared" ref="I29:M34" si="4">C29-B29</f>
        <v>-0.69999999999999929</v>
      </c>
      <c r="J29" s="12">
        <f>D29-C29</f>
        <v>0.69999999999999929</v>
      </c>
      <c r="K29" s="12">
        <f t="shared" si="4"/>
        <v>1</v>
      </c>
      <c r="L29" s="12">
        <f t="shared" si="4"/>
        <v>-3.4000000000000021</v>
      </c>
      <c r="M29" s="12">
        <f t="shared" si="4"/>
        <v>-4.3999999999999986</v>
      </c>
    </row>
    <row r="30" spans="1:13" s="326" customFormat="1" ht="15" customHeight="1" x14ac:dyDescent="0.35">
      <c r="A30" s="327" t="s">
        <v>8</v>
      </c>
      <c r="B30" s="12">
        <v>34.700000000000003</v>
      </c>
      <c r="C30" s="12">
        <v>31.9</v>
      </c>
      <c r="D30" s="12">
        <v>35.4</v>
      </c>
      <c r="E30" s="12">
        <v>33.1</v>
      </c>
      <c r="F30" s="12">
        <v>27.8</v>
      </c>
      <c r="G30" s="12">
        <v>23.3</v>
      </c>
      <c r="H30" s="12"/>
      <c r="I30" s="12">
        <f t="shared" si="4"/>
        <v>-2.8000000000000043</v>
      </c>
      <c r="J30" s="12">
        <f t="shared" si="4"/>
        <v>3.5</v>
      </c>
      <c r="K30" s="12">
        <f t="shared" si="4"/>
        <v>-2.2999999999999972</v>
      </c>
      <c r="L30" s="12">
        <f t="shared" si="4"/>
        <v>-5.3000000000000007</v>
      </c>
      <c r="M30" s="12">
        <f t="shared" si="4"/>
        <v>-4.5</v>
      </c>
    </row>
    <row r="31" spans="1:13" s="326" customFormat="1" ht="15" customHeight="1" x14ac:dyDescent="0.35">
      <c r="A31" s="32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5" customHeight="1" x14ac:dyDescent="0.35">
      <c r="A32" s="327" t="s">
        <v>124</v>
      </c>
      <c r="B32" s="12">
        <v>8.4</v>
      </c>
      <c r="C32" s="12">
        <v>8</v>
      </c>
      <c r="D32" s="12">
        <v>8</v>
      </c>
      <c r="E32" s="12">
        <v>10</v>
      </c>
      <c r="F32" s="12">
        <v>7.9</v>
      </c>
      <c r="G32" s="12">
        <v>4</v>
      </c>
      <c r="H32" s="12"/>
      <c r="I32" s="12">
        <f>C32-B32</f>
        <v>-0.40000000000000036</v>
      </c>
      <c r="J32" s="12">
        <f t="shared" ref="J32:M34" si="5">D32-C32</f>
        <v>0</v>
      </c>
      <c r="K32" s="12">
        <f t="shared" si="5"/>
        <v>2</v>
      </c>
      <c r="L32" s="12">
        <f t="shared" si="5"/>
        <v>-2.0999999999999996</v>
      </c>
      <c r="M32" s="12">
        <f t="shared" si="5"/>
        <v>-3.9000000000000004</v>
      </c>
    </row>
    <row r="33" spans="1:13" ht="15" customHeight="1" x14ac:dyDescent="0.35">
      <c r="A33" s="327" t="s">
        <v>125</v>
      </c>
      <c r="B33" s="12">
        <v>51.2</v>
      </c>
      <c r="C33" s="12">
        <v>49.3</v>
      </c>
      <c r="D33" s="12">
        <v>52.2</v>
      </c>
      <c r="E33" s="12">
        <v>50.3</v>
      </c>
      <c r="F33" s="12">
        <v>46.1</v>
      </c>
      <c r="G33" s="12">
        <v>42.2</v>
      </c>
      <c r="H33" s="12"/>
      <c r="I33" s="12">
        <f>C33-B33</f>
        <v>-1.9000000000000057</v>
      </c>
      <c r="J33" s="12">
        <f t="shared" si="5"/>
        <v>2.9000000000000057</v>
      </c>
      <c r="K33" s="12">
        <f t="shared" si="5"/>
        <v>-1.9000000000000057</v>
      </c>
      <c r="L33" s="12">
        <f t="shared" si="5"/>
        <v>-4.1999999999999957</v>
      </c>
      <c r="M33" s="12">
        <f t="shared" si="5"/>
        <v>-3.8999999999999986</v>
      </c>
    </row>
    <row r="34" spans="1:13" ht="15" customHeight="1" x14ac:dyDescent="0.35">
      <c r="A34" s="327" t="s">
        <v>126</v>
      </c>
      <c r="B34" s="12">
        <v>50.8</v>
      </c>
      <c r="C34" s="12">
        <v>49.6</v>
      </c>
      <c r="D34" s="12">
        <v>53.6</v>
      </c>
      <c r="E34" s="12">
        <v>51.3</v>
      </c>
      <c r="F34" s="12">
        <v>47.8</v>
      </c>
      <c r="G34" s="12">
        <v>44</v>
      </c>
      <c r="H34" s="12"/>
      <c r="I34" s="12">
        <f t="shared" si="4"/>
        <v>-1.1999999999999957</v>
      </c>
      <c r="J34" s="12">
        <f t="shared" si="5"/>
        <v>4</v>
      </c>
      <c r="K34" s="12">
        <f t="shared" si="5"/>
        <v>-2.3000000000000043</v>
      </c>
      <c r="L34" s="12">
        <f t="shared" si="5"/>
        <v>-3.5</v>
      </c>
      <c r="M34" s="12">
        <f t="shared" si="5"/>
        <v>-3.7999999999999972</v>
      </c>
    </row>
    <row r="35" spans="1:13" s="326" customFormat="1" ht="15" customHeight="1" x14ac:dyDescent="0.35">
      <c r="A35" s="327"/>
      <c r="B35" s="26"/>
      <c r="C35" s="26"/>
      <c r="D35" s="26"/>
      <c r="E35" s="26"/>
      <c r="F35" s="12"/>
      <c r="G35" s="12"/>
      <c r="H35" s="26"/>
      <c r="I35" s="12"/>
      <c r="J35" s="12"/>
      <c r="K35" s="12"/>
      <c r="L35" s="26"/>
    </row>
    <row r="36" spans="1:13" s="20" customFormat="1" ht="15" customHeight="1" x14ac:dyDescent="0.35">
      <c r="A36" s="7" t="s">
        <v>9</v>
      </c>
      <c r="B36" s="29">
        <v>22.4</v>
      </c>
      <c r="C36" s="29">
        <v>21.5</v>
      </c>
      <c r="D36" s="29">
        <v>22.6</v>
      </c>
      <c r="E36" s="29">
        <v>23</v>
      </c>
      <c r="F36" s="29">
        <v>19.399999999999999</v>
      </c>
      <c r="G36" s="29">
        <v>14.9</v>
      </c>
      <c r="H36" s="17"/>
      <c r="I36" s="29">
        <f t="shared" ref="I36:K36" si="6">C36-B36</f>
        <v>-0.89999999999999858</v>
      </c>
      <c r="J36" s="29">
        <f t="shared" si="6"/>
        <v>1.1000000000000014</v>
      </c>
      <c r="K36" s="29">
        <f t="shared" si="6"/>
        <v>0.39999999999999858</v>
      </c>
      <c r="L36" s="29">
        <f>F36-E36</f>
        <v>-3.6000000000000014</v>
      </c>
      <c r="M36" s="29">
        <f>G36-F36</f>
        <v>-4.4999999999999982</v>
      </c>
    </row>
    <row r="37" spans="1:13" s="20" customFormat="1" ht="15" customHeight="1" x14ac:dyDescent="0.35">
      <c r="A37" s="7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17"/>
    </row>
    <row r="38" spans="1:13" ht="15" customHeight="1" x14ac:dyDescent="0.35">
      <c r="A38" s="327"/>
      <c r="B38" s="335" t="s">
        <v>76</v>
      </c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</row>
    <row r="39" spans="1:13" ht="15" customHeight="1" x14ac:dyDescent="0.35">
      <c r="A39" s="327" t="s">
        <v>39</v>
      </c>
      <c r="B39" s="12">
        <v>22.7</v>
      </c>
      <c r="C39" s="12">
        <v>21.4</v>
      </c>
      <c r="D39" s="12">
        <v>23.6</v>
      </c>
      <c r="E39" s="12">
        <v>22.9</v>
      </c>
      <c r="F39" s="12">
        <v>19.399999999999999</v>
      </c>
      <c r="G39" s="12">
        <v>16.3</v>
      </c>
      <c r="H39" s="12"/>
      <c r="I39" s="12">
        <f>C39-B39</f>
        <v>-1.3000000000000007</v>
      </c>
      <c r="J39" s="12">
        <f>D39-C39</f>
        <v>2.2000000000000028</v>
      </c>
      <c r="K39" s="12">
        <f>E39-D39</f>
        <v>-0.70000000000000284</v>
      </c>
      <c r="L39" s="12">
        <f>F39-E39</f>
        <v>-3.5</v>
      </c>
      <c r="M39" s="12">
        <f>G39-F39</f>
        <v>-3.0999999999999979</v>
      </c>
    </row>
    <row r="40" spans="1:13" ht="15" customHeight="1" x14ac:dyDescent="0.35">
      <c r="A40" s="327" t="s">
        <v>23</v>
      </c>
      <c r="B40" s="12">
        <v>26.9</v>
      </c>
      <c r="C40" s="12">
        <v>25.4</v>
      </c>
      <c r="D40" s="12">
        <v>27.9</v>
      </c>
      <c r="E40" s="12">
        <v>27</v>
      </c>
      <c r="F40" s="12">
        <v>21.3</v>
      </c>
      <c r="G40" s="12">
        <v>20.2</v>
      </c>
      <c r="H40" s="12"/>
      <c r="I40" s="12">
        <f t="shared" ref="I40:M40" si="7">C40-B40</f>
        <v>-1.5</v>
      </c>
      <c r="J40" s="12">
        <f t="shared" si="7"/>
        <v>2.5</v>
      </c>
      <c r="K40" s="12">
        <f t="shared" si="7"/>
        <v>-0.89999999999999858</v>
      </c>
      <c r="L40" s="12">
        <f t="shared" si="7"/>
        <v>-5.6999999999999993</v>
      </c>
      <c r="M40" s="12">
        <f t="shared" si="7"/>
        <v>-1.1000000000000014</v>
      </c>
    </row>
    <row r="41" spans="1:13" ht="15" customHeight="1" x14ac:dyDescent="0.35">
      <c r="A41" s="327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3" ht="15" customHeight="1" x14ac:dyDescent="0.35">
      <c r="A42" s="327" t="s">
        <v>4</v>
      </c>
      <c r="B42" s="12">
        <v>16.399999999999999</v>
      </c>
      <c r="C42" s="12">
        <v>15</v>
      </c>
      <c r="D42" s="12">
        <v>18</v>
      </c>
      <c r="E42" s="12">
        <v>17.7</v>
      </c>
      <c r="F42" s="12">
        <v>13.6</v>
      </c>
      <c r="G42" s="12">
        <v>12.2</v>
      </c>
      <c r="H42" s="12"/>
      <c r="I42" s="12">
        <f t="shared" ref="I42:M44" si="8">C42-B42</f>
        <v>-1.3999999999999986</v>
      </c>
      <c r="J42" s="12">
        <f t="shared" si="8"/>
        <v>3</v>
      </c>
      <c r="K42" s="12">
        <f t="shared" si="8"/>
        <v>-0.30000000000000071</v>
      </c>
      <c r="L42" s="12">
        <f>F42-E42</f>
        <v>-4.0999999999999996</v>
      </c>
      <c r="M42" s="12">
        <f>G42-F42</f>
        <v>-1.4000000000000004</v>
      </c>
    </row>
    <row r="43" spans="1:13" ht="15" customHeight="1" x14ac:dyDescent="0.35">
      <c r="A43" s="327" t="s">
        <v>5</v>
      </c>
      <c r="B43" s="12">
        <v>22.1</v>
      </c>
      <c r="C43" s="12">
        <v>20.3</v>
      </c>
      <c r="D43" s="12">
        <v>22.6</v>
      </c>
      <c r="E43" s="12">
        <v>22.6</v>
      </c>
      <c r="F43" s="12">
        <v>18.3</v>
      </c>
      <c r="G43" s="12">
        <v>14.9</v>
      </c>
      <c r="H43" s="12"/>
      <c r="I43" s="12">
        <f t="shared" si="8"/>
        <v>-1.8000000000000007</v>
      </c>
      <c r="J43" s="12">
        <f t="shared" si="8"/>
        <v>2.3000000000000007</v>
      </c>
      <c r="K43" s="12">
        <f t="shared" si="8"/>
        <v>0</v>
      </c>
      <c r="L43" s="12">
        <f t="shared" si="8"/>
        <v>-4.3000000000000007</v>
      </c>
      <c r="M43" s="12">
        <f t="shared" si="8"/>
        <v>-3.4000000000000004</v>
      </c>
    </row>
    <row r="44" spans="1:13" ht="15" customHeight="1" x14ac:dyDescent="0.35">
      <c r="A44" s="327" t="s">
        <v>6</v>
      </c>
      <c r="B44" s="12">
        <v>35.1</v>
      </c>
      <c r="C44" s="12">
        <v>34.4</v>
      </c>
      <c r="D44" s="12">
        <v>36.200000000000003</v>
      </c>
      <c r="E44" s="12">
        <v>34.9</v>
      </c>
      <c r="F44" s="12">
        <v>29.9</v>
      </c>
      <c r="G44" s="12">
        <v>27.5</v>
      </c>
      <c r="H44" s="12"/>
      <c r="I44" s="12">
        <f t="shared" si="8"/>
        <v>-0.70000000000000284</v>
      </c>
      <c r="J44" s="12">
        <f t="shared" si="8"/>
        <v>1.8000000000000043</v>
      </c>
      <c r="K44" s="12">
        <f t="shared" si="8"/>
        <v>-1.3000000000000043</v>
      </c>
      <c r="L44" s="12">
        <f>F44-E44</f>
        <v>-5</v>
      </c>
      <c r="M44" s="12">
        <f>G44-F44</f>
        <v>-2.3999999999999986</v>
      </c>
    </row>
    <row r="45" spans="1:13" ht="16.5" customHeight="1" x14ac:dyDescent="0.35">
      <c r="A45" s="327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3" ht="16.5" customHeight="1" x14ac:dyDescent="0.35">
      <c r="A46" s="327" t="s">
        <v>7</v>
      </c>
      <c r="B46" s="12">
        <v>24.2</v>
      </c>
      <c r="C46" s="12">
        <v>22.9</v>
      </c>
      <c r="D46" s="12">
        <v>24.9</v>
      </c>
      <c r="E46" s="12">
        <v>24.1</v>
      </c>
      <c r="F46" s="12">
        <v>19.5</v>
      </c>
      <c r="G46" s="12">
        <v>17.3</v>
      </c>
      <c r="H46" s="12"/>
      <c r="I46" s="12">
        <f t="shared" ref="I46:M51" si="9">C46-B46</f>
        <v>-1.3000000000000007</v>
      </c>
      <c r="J46" s="12">
        <f t="shared" si="9"/>
        <v>2</v>
      </c>
      <c r="K46" s="12">
        <f>E46-D46</f>
        <v>-0.79999999999999716</v>
      </c>
      <c r="L46" s="12">
        <f t="shared" si="9"/>
        <v>-4.6000000000000014</v>
      </c>
      <c r="M46" s="12">
        <f t="shared" si="9"/>
        <v>-2.1999999999999993</v>
      </c>
    </row>
    <row r="47" spans="1:13" ht="16.5" customHeight="1" x14ac:dyDescent="0.35">
      <c r="A47" s="327" t="s">
        <v>8</v>
      </c>
      <c r="B47" s="12">
        <v>31</v>
      </c>
      <c r="C47" s="12">
        <v>29.6</v>
      </c>
      <c r="D47" s="12">
        <v>36.1</v>
      </c>
      <c r="E47" s="12">
        <v>33.9</v>
      </c>
      <c r="F47" s="12">
        <v>30.6</v>
      </c>
      <c r="G47" s="12">
        <v>28</v>
      </c>
      <c r="H47" s="12"/>
      <c r="I47" s="12">
        <f t="shared" si="9"/>
        <v>-1.3999999999999986</v>
      </c>
      <c r="J47" s="12">
        <f t="shared" si="9"/>
        <v>6.5</v>
      </c>
      <c r="K47" s="12">
        <f t="shared" si="9"/>
        <v>-2.2000000000000028</v>
      </c>
      <c r="L47" s="12">
        <f t="shared" si="9"/>
        <v>-3.2999999999999972</v>
      </c>
      <c r="M47" s="12">
        <f t="shared" si="9"/>
        <v>-2.6000000000000014</v>
      </c>
    </row>
    <row r="48" spans="1:13" ht="16.5" customHeight="1" x14ac:dyDescent="0.35">
      <c r="A48" s="327"/>
      <c r="B48" s="59"/>
      <c r="C48" s="59"/>
      <c r="D48" s="59"/>
      <c r="E48" s="59"/>
      <c r="F48" s="12"/>
      <c r="G48" s="12"/>
      <c r="I48" s="12"/>
      <c r="J48" s="12"/>
      <c r="K48" s="12"/>
    </row>
    <row r="49" spans="1:13" ht="15" customHeight="1" x14ac:dyDescent="0.35">
      <c r="A49" s="327" t="s">
        <v>124</v>
      </c>
      <c r="B49" s="12">
        <v>26.9</v>
      </c>
      <c r="C49" s="12">
        <v>25.6</v>
      </c>
      <c r="D49" s="12">
        <v>27.6</v>
      </c>
      <c r="E49" s="12">
        <v>30.4</v>
      </c>
      <c r="F49" s="12">
        <v>21.7</v>
      </c>
      <c r="G49" s="12">
        <v>18.100000000000001</v>
      </c>
      <c r="H49" s="12"/>
      <c r="I49" s="12">
        <f t="shared" si="9"/>
        <v>-1.2999999999999972</v>
      </c>
      <c r="J49" s="12">
        <f t="shared" si="9"/>
        <v>2</v>
      </c>
      <c r="K49" s="12">
        <f>E49-D49</f>
        <v>2.7999999999999972</v>
      </c>
      <c r="L49" s="12">
        <f t="shared" si="9"/>
        <v>-8.6999999999999993</v>
      </c>
      <c r="M49" s="12">
        <f>G49-F49</f>
        <v>-3.5999999999999979</v>
      </c>
    </row>
    <row r="50" spans="1:13" ht="15" customHeight="1" x14ac:dyDescent="0.35">
      <c r="A50" s="327" t="s">
        <v>125</v>
      </c>
      <c r="B50" s="12">
        <v>22.1</v>
      </c>
      <c r="C50" s="12">
        <v>20.5</v>
      </c>
      <c r="D50" s="12">
        <v>22.6</v>
      </c>
      <c r="E50" s="12">
        <v>22.2</v>
      </c>
      <c r="F50" s="12">
        <v>17.899999999999999</v>
      </c>
      <c r="G50" s="12">
        <v>16.100000000000001</v>
      </c>
      <c r="H50" s="12"/>
      <c r="I50" s="12">
        <f t="shared" si="9"/>
        <v>-1.6000000000000014</v>
      </c>
      <c r="J50" s="12">
        <f t="shared" si="9"/>
        <v>2.1000000000000014</v>
      </c>
      <c r="K50" s="12">
        <f t="shared" si="9"/>
        <v>-0.40000000000000213</v>
      </c>
      <c r="L50" s="12">
        <f t="shared" si="9"/>
        <v>-4.3000000000000007</v>
      </c>
      <c r="M50" s="12">
        <f t="shared" si="9"/>
        <v>-1.7999999999999972</v>
      </c>
    </row>
    <row r="51" spans="1:13" ht="15" customHeight="1" x14ac:dyDescent="0.35">
      <c r="A51" s="327" t="s">
        <v>126</v>
      </c>
      <c r="B51" s="12">
        <v>27.5</v>
      </c>
      <c r="C51" s="12">
        <v>26.4</v>
      </c>
      <c r="D51" s="12">
        <v>29.2</v>
      </c>
      <c r="E51" s="12">
        <v>26.9</v>
      </c>
      <c r="F51" s="12">
        <v>23.4</v>
      </c>
      <c r="G51" s="12">
        <v>21.1</v>
      </c>
      <c r="H51" s="12"/>
      <c r="I51" s="12">
        <f t="shared" si="9"/>
        <v>-1.1000000000000014</v>
      </c>
      <c r="J51" s="12">
        <f t="shared" si="9"/>
        <v>2.8000000000000007</v>
      </c>
      <c r="K51" s="12">
        <f t="shared" si="9"/>
        <v>-2.3000000000000007</v>
      </c>
      <c r="L51" s="12">
        <f t="shared" si="9"/>
        <v>-3.5</v>
      </c>
      <c r="M51" s="12">
        <f t="shared" si="9"/>
        <v>-2.2999999999999972</v>
      </c>
    </row>
    <row r="52" spans="1:13" ht="16.5" customHeight="1" x14ac:dyDescent="0.35">
      <c r="A52" s="327"/>
      <c r="B52" s="59"/>
      <c r="C52" s="59"/>
      <c r="D52" s="59"/>
      <c r="E52" s="59"/>
      <c r="F52" s="12"/>
      <c r="G52" s="12"/>
      <c r="I52" s="12"/>
      <c r="J52" s="12"/>
      <c r="K52" s="12"/>
    </row>
    <row r="53" spans="1:13" s="20" customFormat="1" ht="16.5" customHeight="1" x14ac:dyDescent="0.35">
      <c r="A53" s="7" t="s">
        <v>9</v>
      </c>
      <c r="B53" s="29">
        <v>24.7</v>
      </c>
      <c r="C53" s="29">
        <v>23.3</v>
      </c>
      <c r="D53" s="29">
        <v>25.7</v>
      </c>
      <c r="E53" s="29">
        <v>24.9</v>
      </c>
      <c r="F53" s="29">
        <v>20.3</v>
      </c>
      <c r="G53" s="29">
        <v>18.100000000000001</v>
      </c>
      <c r="H53" s="29"/>
      <c r="I53" s="29">
        <f t="shared" ref="I53:M53" si="10">C53-B53</f>
        <v>-1.3999999999999986</v>
      </c>
      <c r="J53" s="29">
        <f t="shared" si="10"/>
        <v>2.3999999999999986</v>
      </c>
      <c r="K53" s="29">
        <f t="shared" si="10"/>
        <v>-0.80000000000000071</v>
      </c>
      <c r="L53" s="29">
        <f t="shared" si="10"/>
        <v>-4.5999999999999979</v>
      </c>
      <c r="M53" s="29">
        <f t="shared" si="10"/>
        <v>-2.1999999999999993</v>
      </c>
    </row>
    <row r="54" spans="1:13" ht="16.5" customHeight="1" x14ac:dyDescent="0.35">
      <c r="A54" s="327"/>
      <c r="B54" s="42"/>
      <c r="C54" s="42"/>
      <c r="D54" s="42"/>
      <c r="E54" s="42"/>
      <c r="F54" s="42"/>
      <c r="G54" s="42"/>
      <c r="H54" s="42"/>
      <c r="I54" s="42"/>
      <c r="J54" s="42"/>
      <c r="K54" s="42"/>
    </row>
    <row r="55" spans="1:13" ht="14.25" customHeight="1" x14ac:dyDescent="0.35">
      <c r="A55" s="327"/>
      <c r="B55" s="335" t="s">
        <v>77</v>
      </c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</row>
    <row r="56" spans="1:13" ht="16.5" customHeight="1" x14ac:dyDescent="0.35">
      <c r="A56" s="327" t="s">
        <v>39</v>
      </c>
      <c r="B56" s="12">
        <v>17.5</v>
      </c>
      <c r="C56" s="12">
        <v>16.399999999999999</v>
      </c>
      <c r="D56" s="12">
        <v>18.399999999999999</v>
      </c>
      <c r="E56" s="12">
        <v>15.2</v>
      </c>
      <c r="F56" s="12">
        <v>12</v>
      </c>
      <c r="G56" s="12">
        <v>10.7</v>
      </c>
      <c r="H56" s="12"/>
      <c r="I56" s="12">
        <f>C56-B56</f>
        <v>-1.1000000000000014</v>
      </c>
      <c r="J56" s="12">
        <f>D56-C56</f>
        <v>2</v>
      </c>
      <c r="K56" s="12">
        <f>E56-D56</f>
        <v>-3.1999999999999993</v>
      </c>
      <c r="L56" s="12">
        <f>F56-E56</f>
        <v>-3.1999999999999993</v>
      </c>
      <c r="M56" s="12">
        <f>G56-F56</f>
        <v>-1.3000000000000007</v>
      </c>
    </row>
    <row r="57" spans="1:13" ht="16.5" customHeight="1" x14ac:dyDescent="0.35">
      <c r="A57" s="327" t="s">
        <v>23</v>
      </c>
      <c r="B57" s="12">
        <v>21.8</v>
      </c>
      <c r="C57" s="12">
        <v>21.5</v>
      </c>
      <c r="D57" s="12">
        <v>22.5</v>
      </c>
      <c r="E57" s="12">
        <v>18.899999999999999</v>
      </c>
      <c r="F57" s="12">
        <v>15.5</v>
      </c>
      <c r="G57" s="12">
        <v>13.8</v>
      </c>
      <c r="H57" s="12"/>
      <c r="I57" s="12">
        <f t="shared" ref="I57:K57" si="11">C57-B57</f>
        <v>-0.30000000000000071</v>
      </c>
      <c r="J57" s="12">
        <f t="shared" si="11"/>
        <v>1</v>
      </c>
      <c r="K57" s="12">
        <f t="shared" si="11"/>
        <v>-3.6000000000000014</v>
      </c>
      <c r="L57" s="12">
        <f>F57-E57</f>
        <v>-3.3999999999999986</v>
      </c>
      <c r="M57" s="12">
        <f>G57-F57</f>
        <v>-1.6999999999999993</v>
      </c>
    </row>
    <row r="58" spans="1:13" ht="16.5" customHeight="1" x14ac:dyDescent="0.35">
      <c r="A58" s="327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3" ht="16.5" customHeight="1" x14ac:dyDescent="0.35">
      <c r="A59" s="327" t="s">
        <v>4</v>
      </c>
      <c r="B59" s="12">
        <v>13.7</v>
      </c>
      <c r="C59" s="12">
        <v>13.8</v>
      </c>
      <c r="D59" s="12">
        <v>15.3</v>
      </c>
      <c r="E59" s="12">
        <v>13.2</v>
      </c>
      <c r="F59" s="12">
        <v>10.9</v>
      </c>
      <c r="G59" s="12">
        <v>9.6</v>
      </c>
      <c r="H59" s="12"/>
      <c r="I59" s="12">
        <f t="shared" ref="I59:M61" si="12">C59-B59</f>
        <v>0.10000000000000142</v>
      </c>
      <c r="J59" s="12">
        <f t="shared" si="12"/>
        <v>1.5</v>
      </c>
      <c r="K59" s="12">
        <f t="shared" si="12"/>
        <v>-2.1000000000000014</v>
      </c>
      <c r="L59" s="12">
        <f>F59-E59</f>
        <v>-2.2999999999999989</v>
      </c>
      <c r="M59" s="12">
        <f>G59-F59</f>
        <v>-1.3000000000000007</v>
      </c>
    </row>
    <row r="60" spans="1:13" ht="16.5" customHeight="1" x14ac:dyDescent="0.35">
      <c r="A60" s="327" t="s">
        <v>5</v>
      </c>
      <c r="B60" s="12">
        <v>18.3</v>
      </c>
      <c r="C60" s="12">
        <v>17.5</v>
      </c>
      <c r="D60" s="12">
        <v>20.8</v>
      </c>
      <c r="E60" s="12">
        <v>15.8</v>
      </c>
      <c r="F60" s="12">
        <v>12.1</v>
      </c>
      <c r="G60" s="12">
        <v>11</v>
      </c>
      <c r="H60" s="12"/>
      <c r="I60" s="12">
        <f t="shared" si="12"/>
        <v>-0.80000000000000071</v>
      </c>
      <c r="J60" s="12">
        <f t="shared" si="12"/>
        <v>3.3000000000000007</v>
      </c>
      <c r="K60" s="12">
        <f t="shared" si="12"/>
        <v>-5</v>
      </c>
      <c r="L60" s="12">
        <f t="shared" si="12"/>
        <v>-3.7000000000000011</v>
      </c>
      <c r="M60" s="12">
        <f t="shared" si="12"/>
        <v>-1.0999999999999996</v>
      </c>
    </row>
    <row r="61" spans="1:13" ht="16.5" customHeight="1" x14ac:dyDescent="0.35">
      <c r="A61" s="327" t="s">
        <v>6</v>
      </c>
      <c r="B61" s="12">
        <v>31.9</v>
      </c>
      <c r="C61" s="12">
        <v>30.2</v>
      </c>
      <c r="D61" s="12">
        <v>30.1</v>
      </c>
      <c r="E61" s="12">
        <v>24.6</v>
      </c>
      <c r="F61" s="12">
        <v>20.3</v>
      </c>
      <c r="G61" s="12">
        <v>18.2</v>
      </c>
      <c r="H61" s="12"/>
      <c r="I61" s="12">
        <f t="shared" si="12"/>
        <v>-1.6999999999999993</v>
      </c>
      <c r="J61" s="12">
        <f t="shared" si="12"/>
        <v>-9.9999999999997868E-2</v>
      </c>
      <c r="K61" s="12">
        <f t="shared" si="12"/>
        <v>-5.5</v>
      </c>
      <c r="L61" s="12">
        <f t="shared" si="12"/>
        <v>-4.3000000000000007</v>
      </c>
      <c r="M61" s="12">
        <f t="shared" si="12"/>
        <v>-2.1000000000000014</v>
      </c>
    </row>
    <row r="62" spans="1:13" ht="16.5" customHeight="1" x14ac:dyDescent="0.35">
      <c r="A62" s="327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3" ht="16.5" customHeight="1" x14ac:dyDescent="0.35">
      <c r="A63" s="327" t="s">
        <v>7</v>
      </c>
      <c r="B63" s="12">
        <v>19.5</v>
      </c>
      <c r="C63" s="12">
        <v>18.8</v>
      </c>
      <c r="D63" s="12">
        <v>20.100000000000001</v>
      </c>
      <c r="E63" s="12">
        <v>16.7</v>
      </c>
      <c r="F63" s="12">
        <v>13.5</v>
      </c>
      <c r="G63" s="12">
        <v>12</v>
      </c>
      <c r="H63" s="12"/>
      <c r="I63" s="12">
        <f t="shared" ref="I63:M68" si="13">C63-B63</f>
        <v>-0.69999999999999929</v>
      </c>
      <c r="J63" s="12">
        <f t="shared" si="13"/>
        <v>1.3000000000000007</v>
      </c>
      <c r="K63" s="12">
        <f t="shared" si="13"/>
        <v>-3.4000000000000021</v>
      </c>
      <c r="L63" s="12">
        <f t="shared" si="13"/>
        <v>-3.1999999999999993</v>
      </c>
      <c r="M63" s="12">
        <f t="shared" si="13"/>
        <v>-1.5</v>
      </c>
    </row>
    <row r="64" spans="1:13" ht="16.5" customHeight="1" x14ac:dyDescent="0.35">
      <c r="A64" s="327" t="s">
        <v>8</v>
      </c>
      <c r="B64" s="12">
        <v>32.4</v>
      </c>
      <c r="C64" s="12">
        <v>31.9</v>
      </c>
      <c r="D64" s="12">
        <v>36.9</v>
      </c>
      <c r="E64" s="12">
        <v>31.4</v>
      </c>
      <c r="F64" s="12">
        <v>27.4</v>
      </c>
      <c r="G64" s="12">
        <v>24.6</v>
      </c>
      <c r="H64" s="12"/>
      <c r="I64" s="12">
        <f t="shared" si="13"/>
        <v>-0.5</v>
      </c>
      <c r="J64" s="12">
        <f t="shared" si="13"/>
        <v>5</v>
      </c>
      <c r="K64" s="12">
        <f t="shared" si="13"/>
        <v>-5.5</v>
      </c>
      <c r="L64" s="12">
        <f t="shared" si="13"/>
        <v>-4</v>
      </c>
      <c r="M64" s="12">
        <f t="shared" si="13"/>
        <v>-2.7999999999999972</v>
      </c>
    </row>
    <row r="65" spans="1:13" ht="16.5" customHeight="1" x14ac:dyDescent="0.35">
      <c r="A65" s="327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pans="1:13" ht="15" customHeight="1" x14ac:dyDescent="0.35">
      <c r="A66" s="327" t="s">
        <v>124</v>
      </c>
      <c r="B66" s="243" t="s">
        <v>128</v>
      </c>
      <c r="C66" s="243" t="s">
        <v>128</v>
      </c>
      <c r="D66" s="243" t="s">
        <v>128</v>
      </c>
      <c r="E66" s="243" t="s">
        <v>128</v>
      </c>
      <c r="F66" s="243" t="s">
        <v>128</v>
      </c>
      <c r="G66" s="243" t="s">
        <v>128</v>
      </c>
      <c r="H66" s="243"/>
      <c r="I66" s="243" t="s">
        <v>128</v>
      </c>
      <c r="J66" s="243" t="s">
        <v>128</v>
      </c>
      <c r="K66" s="243" t="s">
        <v>128</v>
      </c>
      <c r="L66" s="243" t="s">
        <v>128</v>
      </c>
      <c r="M66" s="243" t="s">
        <v>128</v>
      </c>
    </row>
    <row r="67" spans="1:13" ht="15" customHeight="1" x14ac:dyDescent="0.35">
      <c r="A67" s="327" t="s">
        <v>125</v>
      </c>
      <c r="B67" s="12">
        <v>16.3</v>
      </c>
      <c r="C67" s="12">
        <v>15.7</v>
      </c>
      <c r="D67" s="12">
        <v>15.3</v>
      </c>
      <c r="E67" s="12">
        <v>16</v>
      </c>
      <c r="F67" s="12">
        <v>12.6</v>
      </c>
      <c r="G67" s="12">
        <v>9.1999999999999993</v>
      </c>
      <c r="H67" s="12"/>
      <c r="I67" s="12">
        <f t="shared" ref="I67:I68" si="14">C67-B67</f>
        <v>-0.60000000000000142</v>
      </c>
      <c r="J67" s="12">
        <f t="shared" si="13"/>
        <v>-0.39999999999999858</v>
      </c>
      <c r="K67" s="12">
        <f t="shared" si="13"/>
        <v>0.69999999999999929</v>
      </c>
      <c r="L67" s="12">
        <f t="shared" si="13"/>
        <v>-3.4000000000000004</v>
      </c>
      <c r="M67" s="12">
        <f t="shared" si="13"/>
        <v>-3.4000000000000004</v>
      </c>
    </row>
    <row r="68" spans="1:13" ht="15" customHeight="1" x14ac:dyDescent="0.35">
      <c r="A68" s="327" t="s">
        <v>126</v>
      </c>
      <c r="B68" s="12">
        <v>21.3</v>
      </c>
      <c r="C68" s="12">
        <v>20.7</v>
      </c>
      <c r="D68" s="12">
        <v>22.7</v>
      </c>
      <c r="E68" s="12">
        <v>17.899999999999999</v>
      </c>
      <c r="F68" s="12">
        <v>14.5</v>
      </c>
      <c r="G68" s="12">
        <v>13.7</v>
      </c>
      <c r="H68" s="12"/>
      <c r="I68" s="12">
        <f t="shared" si="14"/>
        <v>-0.60000000000000142</v>
      </c>
      <c r="J68" s="12">
        <f t="shared" si="13"/>
        <v>2</v>
      </c>
      <c r="K68" s="12">
        <f t="shared" si="13"/>
        <v>-4.8000000000000007</v>
      </c>
      <c r="L68" s="12">
        <f t="shared" si="13"/>
        <v>-3.3999999999999986</v>
      </c>
      <c r="M68" s="12">
        <f t="shared" si="13"/>
        <v>-0.80000000000000071</v>
      </c>
    </row>
    <row r="69" spans="1:13" ht="16.5" customHeight="1" x14ac:dyDescent="0.35">
      <c r="A69" s="327"/>
      <c r="F69" s="12"/>
      <c r="G69" s="12"/>
      <c r="I69" s="12"/>
      <c r="J69" s="12"/>
      <c r="K69" s="12"/>
    </row>
    <row r="70" spans="1:13" s="32" customFormat="1" ht="16.5" customHeight="1" x14ac:dyDescent="0.35">
      <c r="A70" s="7" t="s">
        <v>9</v>
      </c>
      <c r="B70" s="29">
        <v>20.100000000000001</v>
      </c>
      <c r="C70" s="29">
        <v>19.399999999999999</v>
      </c>
      <c r="D70" s="29">
        <v>20.9</v>
      </c>
      <c r="E70" s="29">
        <v>17.3</v>
      </c>
      <c r="F70" s="29">
        <v>14</v>
      </c>
      <c r="G70" s="29">
        <v>12.5</v>
      </c>
      <c r="H70" s="29"/>
      <c r="I70" s="29">
        <f t="shared" ref="I70:K70" si="15">C70-B70</f>
        <v>-0.70000000000000284</v>
      </c>
      <c r="J70" s="29">
        <f t="shared" si="15"/>
        <v>1.5</v>
      </c>
      <c r="K70" s="29">
        <f t="shared" si="15"/>
        <v>-3.5999999999999979</v>
      </c>
      <c r="L70" s="29">
        <f>F70-E70</f>
        <v>-3.3000000000000007</v>
      </c>
      <c r="M70" s="29">
        <f>G70-F70</f>
        <v>-1.5</v>
      </c>
    </row>
    <row r="71" spans="1:13" s="326" customFormat="1" ht="9" customHeight="1" x14ac:dyDescent="0.35">
      <c r="A71" s="8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53"/>
      <c r="M71" s="172"/>
    </row>
    <row r="72" spans="1:13" s="41" customFormat="1" ht="12.75" customHeight="1" x14ac:dyDescent="0.35">
      <c r="A72" s="9" t="s">
        <v>10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spans="1:13" ht="16.5" customHeight="1" x14ac:dyDescent="0.35">
      <c r="A73" s="327"/>
      <c r="B73" s="42"/>
      <c r="C73" s="42"/>
      <c r="D73" s="42"/>
      <c r="E73" s="42"/>
      <c r="F73" s="42"/>
      <c r="G73" s="42"/>
      <c r="H73" s="42"/>
      <c r="I73" s="42"/>
      <c r="J73" s="42"/>
      <c r="K73" s="42"/>
    </row>
    <row r="74" spans="1:13" ht="16.5" customHeight="1" x14ac:dyDescent="0.35">
      <c r="A74" s="327"/>
      <c r="B74" s="42"/>
      <c r="C74" s="42"/>
      <c r="D74" s="42"/>
      <c r="E74" s="42"/>
      <c r="F74" s="42"/>
      <c r="G74" s="42"/>
      <c r="H74" s="42"/>
      <c r="I74" s="42"/>
      <c r="J74" s="42"/>
      <c r="K74" s="42"/>
    </row>
    <row r="75" spans="1:13" ht="17.25" customHeight="1" x14ac:dyDescent="0.35">
      <c r="A75" s="327"/>
      <c r="B75" s="42"/>
      <c r="C75" s="42"/>
      <c r="D75" s="42"/>
      <c r="E75" s="42"/>
      <c r="F75" s="42"/>
      <c r="G75" s="42"/>
      <c r="H75" s="42"/>
      <c r="I75" s="42"/>
      <c r="J75" s="42"/>
      <c r="K75" s="42"/>
    </row>
    <row r="76" spans="1:13" ht="15.75" customHeight="1" x14ac:dyDescent="0.35">
      <c r="A76" s="327"/>
      <c r="B76" s="42"/>
      <c r="C76" s="42"/>
      <c r="D76" s="42"/>
      <c r="E76" s="42"/>
      <c r="F76" s="42"/>
      <c r="G76" s="42"/>
      <c r="H76" s="42"/>
      <c r="I76" s="42"/>
      <c r="J76" s="42"/>
      <c r="K76" s="42"/>
    </row>
    <row r="77" spans="1:13" ht="15.75" customHeight="1" x14ac:dyDescent="0.35">
      <c r="B77" s="332"/>
      <c r="C77" s="332"/>
      <c r="D77" s="332"/>
      <c r="E77" s="332"/>
      <c r="F77" s="332"/>
      <c r="G77" s="332"/>
      <c r="H77" s="332"/>
      <c r="I77" s="332"/>
      <c r="J77" s="332"/>
      <c r="K77" s="332"/>
    </row>
    <row r="78" spans="1:13" ht="15.75" customHeight="1" x14ac:dyDescent="0.35">
      <c r="A78" s="327"/>
      <c r="B78" s="42"/>
      <c r="C78" s="42"/>
      <c r="D78" s="42"/>
      <c r="E78" s="42"/>
      <c r="F78" s="42"/>
      <c r="G78" s="42"/>
      <c r="H78" s="42"/>
      <c r="I78" s="42"/>
      <c r="J78" s="42"/>
      <c r="K78" s="42"/>
    </row>
    <row r="79" spans="1:13" ht="15.75" customHeight="1" x14ac:dyDescent="0.35">
      <c r="A79" s="327"/>
      <c r="B79" s="42"/>
      <c r="C79" s="42"/>
      <c r="D79" s="42"/>
      <c r="E79" s="42"/>
      <c r="F79" s="42"/>
      <c r="G79" s="42"/>
      <c r="H79" s="42"/>
      <c r="I79" s="42"/>
      <c r="J79" s="42"/>
      <c r="K79" s="42"/>
    </row>
    <row r="80" spans="1:13" ht="15.75" customHeight="1" x14ac:dyDescent="0.35">
      <c r="A80" s="327"/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2" ht="15.75" customHeight="1" x14ac:dyDescent="0.35">
      <c r="A81" s="327"/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2" ht="15.75" customHeight="1" x14ac:dyDescent="0.35">
      <c r="A82" s="327"/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2" s="326" customFormat="1" ht="15.75" customHeight="1" x14ac:dyDescent="0.35">
      <c r="A83" s="327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26"/>
    </row>
    <row r="84" spans="1:12" s="326" customFormat="1" ht="12.75" customHeight="1" x14ac:dyDescent="0.35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</sheetData>
  <mergeCells count="9">
    <mergeCell ref="B38:M38"/>
    <mergeCell ref="B55:M55"/>
    <mergeCell ref="B77:K77"/>
    <mergeCell ref="A1:M1"/>
    <mergeCell ref="A2:A3"/>
    <mergeCell ref="B2:G2"/>
    <mergeCell ref="I2:M2"/>
    <mergeCell ref="B4:M4"/>
    <mergeCell ref="B21:M2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61"/>
  <sheetViews>
    <sheetView workbookViewId="0">
      <selection sqref="A1:Z1"/>
    </sheetView>
  </sheetViews>
  <sheetFormatPr defaultColWidth="9.1796875" defaultRowHeight="10" x14ac:dyDescent="0.35"/>
  <cols>
    <col min="1" max="1" width="14.26953125" style="2" customWidth="1"/>
    <col min="2" max="2" width="1.7265625" style="2" customWidth="1"/>
    <col min="3" max="3" width="10" style="137" customWidth="1"/>
    <col min="4" max="5" width="8.7265625" style="137" customWidth="1"/>
    <col min="6" max="6" width="10.7265625" style="137" customWidth="1"/>
    <col min="7" max="7" width="1.7265625" style="137" customWidth="1"/>
    <col min="8" max="8" width="10" style="137" customWidth="1"/>
    <col min="9" max="10" width="8.7265625" style="137" customWidth="1"/>
    <col min="11" max="11" width="10.7265625" style="137" customWidth="1"/>
    <col min="12" max="12" width="1.7265625" style="137" customWidth="1"/>
    <col min="13" max="13" width="10" style="137" customWidth="1"/>
    <col min="14" max="15" width="8.7265625" style="137" customWidth="1"/>
    <col min="16" max="16" width="10.7265625" style="137" customWidth="1"/>
    <col min="17" max="17" width="1.7265625" style="2" customWidth="1"/>
    <col min="18" max="18" width="10" style="137" customWidth="1"/>
    <col min="19" max="20" width="8.7265625" style="137" customWidth="1"/>
    <col min="21" max="21" width="10.7265625" style="137" customWidth="1"/>
    <col min="22" max="22" width="1.81640625" style="137" customWidth="1"/>
    <col min="23" max="23" width="10.453125" style="137" customWidth="1"/>
    <col min="24" max="24" width="9.1796875" style="137" customWidth="1"/>
    <col min="25" max="25" width="10.1796875" style="137" customWidth="1"/>
    <col min="26" max="26" width="10.453125" style="137" customWidth="1"/>
    <col min="27" max="27" width="1.453125" style="207" customWidth="1"/>
    <col min="28" max="28" width="10.54296875" style="218" customWidth="1"/>
    <col min="29" max="29" width="9.54296875" style="218" customWidth="1"/>
    <col min="30" max="30" width="10" style="218" customWidth="1"/>
    <col min="31" max="31" width="11" style="218" customWidth="1"/>
    <col min="32" max="16384" width="9.1796875" style="2"/>
  </cols>
  <sheetData>
    <row r="1" spans="1:31" ht="24.75" customHeight="1" x14ac:dyDescent="0.35">
      <c r="A1" s="336" t="s">
        <v>177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202"/>
    </row>
    <row r="2" spans="1:31" ht="20.25" customHeight="1" x14ac:dyDescent="0.35">
      <c r="A2" s="342" t="s">
        <v>74</v>
      </c>
      <c r="B2" s="11"/>
      <c r="C2" s="330">
        <v>2018</v>
      </c>
      <c r="D2" s="330"/>
      <c r="E2" s="330"/>
      <c r="F2" s="330"/>
      <c r="G2" s="136"/>
      <c r="H2" s="330">
        <v>2019</v>
      </c>
      <c r="I2" s="330"/>
      <c r="J2" s="330"/>
      <c r="K2" s="330"/>
      <c r="L2" s="136"/>
      <c r="M2" s="330">
        <v>2020</v>
      </c>
      <c r="N2" s="330"/>
      <c r="O2" s="330"/>
      <c r="P2" s="330"/>
      <c r="Q2" s="11"/>
      <c r="R2" s="330">
        <v>2021</v>
      </c>
      <c r="S2" s="330"/>
      <c r="T2" s="330"/>
      <c r="U2" s="330"/>
      <c r="V2" s="138"/>
      <c r="W2" s="341">
        <v>2022</v>
      </c>
      <c r="X2" s="341"/>
      <c r="Y2" s="341"/>
      <c r="Z2" s="341"/>
      <c r="AA2" s="209"/>
      <c r="AB2" s="341">
        <v>2023</v>
      </c>
      <c r="AC2" s="341"/>
      <c r="AD2" s="341"/>
      <c r="AE2" s="341"/>
    </row>
    <row r="3" spans="1:31" ht="41.25" customHeight="1" x14ac:dyDescent="0.35">
      <c r="A3" s="338"/>
      <c r="B3" s="103"/>
      <c r="C3" s="134" t="s">
        <v>78</v>
      </c>
      <c r="D3" s="134" t="s">
        <v>79</v>
      </c>
      <c r="E3" s="134" t="s">
        <v>80</v>
      </c>
      <c r="F3" s="134" t="s">
        <v>81</v>
      </c>
      <c r="G3" s="153"/>
      <c r="H3" s="134" t="s">
        <v>78</v>
      </c>
      <c r="I3" s="134" t="s">
        <v>79</v>
      </c>
      <c r="J3" s="134" t="s">
        <v>80</v>
      </c>
      <c r="K3" s="134" t="s">
        <v>81</v>
      </c>
      <c r="L3" s="153"/>
      <c r="M3" s="134" t="s">
        <v>78</v>
      </c>
      <c r="N3" s="135" t="s">
        <v>79</v>
      </c>
      <c r="O3" s="134" t="s">
        <v>80</v>
      </c>
      <c r="P3" s="134" t="s">
        <v>81</v>
      </c>
      <c r="Q3" s="54"/>
      <c r="R3" s="134" t="s">
        <v>78</v>
      </c>
      <c r="S3" s="135" t="s">
        <v>79</v>
      </c>
      <c r="T3" s="134" t="s">
        <v>80</v>
      </c>
      <c r="U3" s="134" t="s">
        <v>81</v>
      </c>
      <c r="V3" s="135"/>
      <c r="W3" s="134" t="s">
        <v>78</v>
      </c>
      <c r="X3" s="135" t="s">
        <v>79</v>
      </c>
      <c r="Y3" s="134" t="s">
        <v>80</v>
      </c>
      <c r="Z3" s="134" t="s">
        <v>81</v>
      </c>
      <c r="AA3" s="205"/>
      <c r="AB3" s="215" t="s">
        <v>78</v>
      </c>
      <c r="AC3" s="217" t="s">
        <v>79</v>
      </c>
      <c r="AD3" s="215" t="s">
        <v>80</v>
      </c>
      <c r="AE3" s="215" t="s">
        <v>81</v>
      </c>
    </row>
    <row r="4" spans="1:31" ht="14.5" hidden="1" customHeight="1" x14ac:dyDescent="0.35">
      <c r="A4" s="5"/>
      <c r="B4" s="11"/>
      <c r="C4" s="136"/>
      <c r="D4" s="136" t="s">
        <v>82</v>
      </c>
      <c r="E4" s="136"/>
      <c r="F4" s="136"/>
      <c r="G4" s="136"/>
      <c r="K4" s="136"/>
      <c r="P4" s="136"/>
      <c r="U4" s="136"/>
    </row>
    <row r="5" spans="1:31" ht="15" customHeight="1" x14ac:dyDescent="0.35">
      <c r="A5" s="5"/>
      <c r="B5" s="11"/>
      <c r="C5" s="136"/>
      <c r="D5" s="136"/>
      <c r="E5" s="136"/>
      <c r="F5" s="136"/>
      <c r="G5" s="136"/>
      <c r="K5" s="136"/>
      <c r="P5" s="136"/>
      <c r="U5" s="136"/>
      <c r="AB5" s="216"/>
      <c r="AC5" s="216"/>
      <c r="AD5" s="216"/>
      <c r="AE5" s="216"/>
    </row>
    <row r="6" spans="1:31" ht="15" customHeight="1" x14ac:dyDescent="0.35">
      <c r="A6" s="6"/>
      <c r="B6" s="331" t="s">
        <v>11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</row>
    <row r="7" spans="1:31" ht="15" customHeight="1" x14ac:dyDescent="0.35">
      <c r="A7" s="6" t="s">
        <v>39</v>
      </c>
      <c r="B7" s="13"/>
      <c r="C7" s="12">
        <v>45.3</v>
      </c>
      <c r="D7" s="12">
        <v>33</v>
      </c>
      <c r="E7" s="12">
        <v>21.6</v>
      </c>
      <c r="F7" s="145">
        <v>978</v>
      </c>
      <c r="G7" s="12"/>
      <c r="H7" s="12">
        <v>43.1</v>
      </c>
      <c r="I7" s="12">
        <v>34.700000000000003</v>
      </c>
      <c r="J7" s="12">
        <v>22.2</v>
      </c>
      <c r="K7" s="145">
        <v>920</v>
      </c>
      <c r="L7" s="12"/>
      <c r="M7" s="12">
        <v>39.299999999999997</v>
      </c>
      <c r="N7" s="12">
        <v>37.299999999999997</v>
      </c>
      <c r="O7" s="12">
        <v>23.4</v>
      </c>
      <c r="P7" s="145">
        <v>989</v>
      </c>
      <c r="Q7" s="13"/>
      <c r="R7" s="12">
        <v>39.799999999999997</v>
      </c>
      <c r="S7" s="12">
        <v>33.6</v>
      </c>
      <c r="T7" s="12">
        <v>26.7</v>
      </c>
      <c r="U7" s="145">
        <v>962</v>
      </c>
      <c r="W7" s="12">
        <v>38.700000000000003</v>
      </c>
      <c r="X7" s="12">
        <v>33</v>
      </c>
      <c r="Y7" s="12">
        <v>28.2</v>
      </c>
      <c r="Z7" s="145">
        <v>800.46</v>
      </c>
      <c r="AA7" s="145"/>
      <c r="AB7" s="218">
        <v>44.7</v>
      </c>
      <c r="AC7" s="218">
        <v>32.9</v>
      </c>
      <c r="AD7" s="218">
        <v>22.3</v>
      </c>
      <c r="AE7" s="218">
        <v>650</v>
      </c>
    </row>
    <row r="8" spans="1:31" ht="15" customHeight="1" x14ac:dyDescent="0.35">
      <c r="A8" s="6" t="s">
        <v>23</v>
      </c>
      <c r="B8" s="13"/>
      <c r="C8" s="12">
        <v>33.799999999999997</v>
      </c>
      <c r="D8" s="12">
        <v>27.3</v>
      </c>
      <c r="E8" s="12">
        <v>38.9</v>
      </c>
      <c r="F8" s="145">
        <v>1094</v>
      </c>
      <c r="G8" s="12"/>
      <c r="H8" s="12">
        <v>31.4</v>
      </c>
      <c r="I8" s="12">
        <v>27.9</v>
      </c>
      <c r="J8" s="12">
        <v>40.700000000000003</v>
      </c>
      <c r="K8" s="145">
        <v>1040</v>
      </c>
      <c r="L8" s="12"/>
      <c r="M8" s="12">
        <v>26.6</v>
      </c>
      <c r="N8" s="12">
        <v>31.5</v>
      </c>
      <c r="O8" s="12">
        <v>41.9</v>
      </c>
      <c r="P8" s="145">
        <v>1110</v>
      </c>
      <c r="Q8" s="13"/>
      <c r="R8" s="12">
        <v>27.8</v>
      </c>
      <c r="S8" s="12">
        <v>28</v>
      </c>
      <c r="T8" s="12">
        <v>44.2</v>
      </c>
      <c r="U8" s="145">
        <v>1069</v>
      </c>
      <c r="W8" s="12">
        <v>28.6</v>
      </c>
      <c r="X8" s="12">
        <v>25</v>
      </c>
      <c r="Y8" s="12">
        <v>46.3</v>
      </c>
      <c r="Z8" s="145">
        <v>869.09</v>
      </c>
      <c r="AA8" s="145"/>
      <c r="AB8" s="218">
        <v>31.3</v>
      </c>
      <c r="AC8" s="218">
        <v>26.6</v>
      </c>
      <c r="AD8" s="218">
        <v>42.1</v>
      </c>
      <c r="AE8" s="218">
        <v>755</v>
      </c>
    </row>
    <row r="9" spans="1:31" ht="15" customHeight="1" x14ac:dyDescent="0.35">
      <c r="A9" s="6"/>
      <c r="B9" s="13"/>
      <c r="C9" s="12"/>
      <c r="D9" s="12"/>
      <c r="E9" s="12"/>
      <c r="F9" s="145"/>
      <c r="G9" s="12"/>
      <c r="H9" s="12"/>
      <c r="I9" s="12"/>
      <c r="J9" s="12"/>
      <c r="K9" s="145"/>
      <c r="L9" s="12"/>
      <c r="M9" s="12"/>
      <c r="N9" s="12"/>
      <c r="O9" s="12"/>
      <c r="P9" s="145"/>
      <c r="Q9" s="13"/>
      <c r="R9" s="12"/>
      <c r="S9" s="12"/>
      <c r="T9" s="12"/>
      <c r="U9" s="145"/>
      <c r="W9" s="12"/>
      <c r="X9" s="12"/>
      <c r="Y9" s="12"/>
      <c r="Z9" s="145"/>
      <c r="AA9" s="145"/>
    </row>
    <row r="10" spans="1:31" ht="15" customHeight="1" x14ac:dyDescent="0.35">
      <c r="A10" s="6" t="s">
        <v>4</v>
      </c>
      <c r="B10" s="13"/>
      <c r="C10" s="12">
        <v>40.299999999999997</v>
      </c>
      <c r="D10" s="12">
        <v>20.3</v>
      </c>
      <c r="E10" s="12">
        <v>39.4</v>
      </c>
      <c r="F10" s="145">
        <v>598</v>
      </c>
      <c r="G10" s="12"/>
      <c r="H10" s="12">
        <v>37.299999999999997</v>
      </c>
      <c r="I10" s="12">
        <v>19.399999999999999</v>
      </c>
      <c r="J10" s="12">
        <v>43.3</v>
      </c>
      <c r="K10" s="145">
        <v>558</v>
      </c>
      <c r="L10" s="12"/>
      <c r="M10" s="12">
        <v>33.5</v>
      </c>
      <c r="N10" s="12">
        <v>25.1</v>
      </c>
      <c r="O10" s="12">
        <v>41.4</v>
      </c>
      <c r="P10" s="145">
        <v>666</v>
      </c>
      <c r="Q10" s="13"/>
      <c r="R10" s="12">
        <v>31.8</v>
      </c>
      <c r="S10" s="12">
        <v>21.5</v>
      </c>
      <c r="T10" s="12">
        <v>46.7</v>
      </c>
      <c r="U10" s="145">
        <v>665</v>
      </c>
      <c r="V10" s="12"/>
      <c r="W10" s="12">
        <v>33.4</v>
      </c>
      <c r="X10" s="12">
        <v>19.3</v>
      </c>
      <c r="Y10" s="12">
        <v>47.3</v>
      </c>
      <c r="Z10" s="145">
        <v>532.02</v>
      </c>
      <c r="AA10" s="145"/>
      <c r="AB10" s="218">
        <v>38.700000000000003</v>
      </c>
      <c r="AC10" s="218">
        <v>20.7</v>
      </c>
      <c r="AD10" s="218">
        <v>40.6</v>
      </c>
      <c r="AE10" s="218">
        <v>428</v>
      </c>
    </row>
    <row r="11" spans="1:31" ht="15" customHeight="1" x14ac:dyDescent="0.35">
      <c r="A11" s="6" t="s">
        <v>5</v>
      </c>
      <c r="B11" s="13"/>
      <c r="C11" s="12">
        <v>42.5</v>
      </c>
      <c r="D11" s="12">
        <v>22.2</v>
      </c>
      <c r="E11" s="12">
        <v>35.4</v>
      </c>
      <c r="F11" s="145">
        <v>322</v>
      </c>
      <c r="G11" s="12"/>
      <c r="H11" s="12">
        <v>37.700000000000003</v>
      </c>
      <c r="I11" s="12">
        <v>25.2</v>
      </c>
      <c r="J11" s="12">
        <v>37.1</v>
      </c>
      <c r="K11" s="145">
        <v>298</v>
      </c>
      <c r="L11" s="12"/>
      <c r="M11" s="12">
        <v>36.4</v>
      </c>
      <c r="N11" s="12">
        <v>28.1</v>
      </c>
      <c r="O11" s="12">
        <v>35.5</v>
      </c>
      <c r="P11" s="145">
        <v>334</v>
      </c>
      <c r="Q11" s="13"/>
      <c r="R11" s="12">
        <v>38</v>
      </c>
      <c r="S11" s="12">
        <v>26.1</v>
      </c>
      <c r="T11" s="12">
        <v>35.9</v>
      </c>
      <c r="U11" s="145">
        <v>323</v>
      </c>
      <c r="V11" s="12"/>
      <c r="W11" s="12">
        <v>37.5</v>
      </c>
      <c r="X11" s="12">
        <v>20.8</v>
      </c>
      <c r="Y11" s="12">
        <v>41.7</v>
      </c>
      <c r="Z11" s="145">
        <v>254.32</v>
      </c>
      <c r="AA11" s="145"/>
      <c r="AB11" s="218">
        <v>41.5</v>
      </c>
      <c r="AC11" s="218">
        <v>20.9</v>
      </c>
      <c r="AD11" s="218">
        <v>37.5</v>
      </c>
      <c r="AE11" s="218">
        <v>203</v>
      </c>
    </row>
    <row r="12" spans="1:31" ht="15" customHeight="1" x14ac:dyDescent="0.35">
      <c r="A12" s="6" t="s">
        <v>6</v>
      </c>
      <c r="B12" s="13"/>
      <c r="C12" s="12">
        <v>37.799999999999997</v>
      </c>
      <c r="D12" s="12">
        <v>37.200000000000003</v>
      </c>
      <c r="E12" s="12">
        <v>25</v>
      </c>
      <c r="F12" s="145">
        <v>1152</v>
      </c>
      <c r="G12" s="12"/>
      <c r="H12" s="12">
        <v>36.5</v>
      </c>
      <c r="I12" s="12">
        <v>38.6</v>
      </c>
      <c r="J12" s="12">
        <v>24.9</v>
      </c>
      <c r="K12" s="145">
        <v>1105</v>
      </c>
      <c r="L12" s="12"/>
      <c r="M12" s="12">
        <v>30.9</v>
      </c>
      <c r="N12" s="12">
        <v>41.6</v>
      </c>
      <c r="O12" s="12">
        <v>27.5</v>
      </c>
      <c r="P12" s="145">
        <v>1099</v>
      </c>
      <c r="Q12" s="13"/>
      <c r="R12" s="12">
        <v>33.1</v>
      </c>
      <c r="S12" s="12">
        <v>37.9</v>
      </c>
      <c r="T12" s="12">
        <v>29</v>
      </c>
      <c r="U12" s="145">
        <v>1043</v>
      </c>
      <c r="V12" s="12"/>
      <c r="W12" s="12">
        <v>32.4</v>
      </c>
      <c r="X12" s="12">
        <v>37</v>
      </c>
      <c r="Y12" s="12">
        <v>30.7</v>
      </c>
      <c r="Z12" s="145">
        <v>883.22</v>
      </c>
      <c r="AA12" s="145"/>
      <c r="AB12" s="218">
        <v>35.799999999999997</v>
      </c>
      <c r="AC12" s="218">
        <v>36.700000000000003</v>
      </c>
      <c r="AD12" s="218">
        <v>27.5</v>
      </c>
      <c r="AE12" s="218">
        <v>774</v>
      </c>
    </row>
    <row r="13" spans="1:31" ht="15" customHeight="1" x14ac:dyDescent="0.35">
      <c r="A13" s="6"/>
      <c r="B13" s="13"/>
      <c r="C13" s="12"/>
      <c r="D13" s="12"/>
      <c r="E13" s="12"/>
      <c r="F13" s="145"/>
      <c r="G13" s="12"/>
      <c r="H13" s="12"/>
      <c r="I13" s="12"/>
      <c r="J13" s="12"/>
      <c r="K13" s="145"/>
      <c r="L13" s="12"/>
      <c r="M13" s="12"/>
      <c r="N13" s="12"/>
      <c r="O13" s="12"/>
      <c r="P13" s="145"/>
      <c r="Q13" s="13"/>
      <c r="R13" s="12"/>
      <c r="S13" s="12"/>
      <c r="T13" s="12"/>
      <c r="U13" s="145"/>
      <c r="W13" s="12"/>
      <c r="X13" s="12"/>
      <c r="Y13" s="12"/>
      <c r="Z13" s="145"/>
      <c r="AA13" s="145"/>
    </row>
    <row r="14" spans="1:31" ht="15" customHeight="1" x14ac:dyDescent="0.35">
      <c r="A14" s="6" t="s">
        <v>7</v>
      </c>
      <c r="B14" s="13"/>
      <c r="C14" s="12">
        <v>40.6</v>
      </c>
      <c r="D14" s="12">
        <v>31.7</v>
      </c>
      <c r="E14" s="12">
        <v>27.7</v>
      </c>
      <c r="F14" s="145">
        <v>1782</v>
      </c>
      <c r="G14" s="12"/>
      <c r="H14" s="12">
        <v>37.700000000000003</v>
      </c>
      <c r="I14" s="12">
        <v>33.1</v>
      </c>
      <c r="J14" s="12">
        <v>29.2</v>
      </c>
      <c r="K14" s="145">
        <v>1689</v>
      </c>
      <c r="L14" s="12"/>
      <c r="M14" s="12">
        <v>34</v>
      </c>
      <c r="N14" s="12">
        <v>36.200000000000003</v>
      </c>
      <c r="O14" s="12">
        <v>29.8</v>
      </c>
      <c r="P14" s="145">
        <v>1790</v>
      </c>
      <c r="Q14" s="13"/>
      <c r="R14" s="12">
        <v>33.700000000000003</v>
      </c>
      <c r="S14" s="12">
        <v>32.700000000000003</v>
      </c>
      <c r="T14" s="12">
        <v>33.6</v>
      </c>
      <c r="U14" s="145">
        <v>1739</v>
      </c>
      <c r="W14" s="12">
        <v>34.1</v>
      </c>
      <c r="X14" s="12">
        <v>30.7</v>
      </c>
      <c r="Y14" s="12">
        <v>35.200000000000003</v>
      </c>
      <c r="Z14" s="145">
        <v>1422.54</v>
      </c>
      <c r="AA14" s="145"/>
      <c r="AB14" s="218">
        <v>38.799999999999997</v>
      </c>
      <c r="AC14" s="218">
        <v>31.3</v>
      </c>
      <c r="AD14" s="218">
        <v>29.9</v>
      </c>
      <c r="AE14" s="218">
        <v>1196</v>
      </c>
    </row>
    <row r="15" spans="1:31" ht="15" customHeight="1" x14ac:dyDescent="0.35">
      <c r="A15" s="6" t="s">
        <v>8</v>
      </c>
      <c r="B15" s="13"/>
      <c r="C15" s="12">
        <v>31.2</v>
      </c>
      <c r="D15" s="12">
        <v>19.2</v>
      </c>
      <c r="E15" s="12">
        <v>49.5</v>
      </c>
      <c r="F15" s="145">
        <v>290</v>
      </c>
      <c r="G15" s="12"/>
      <c r="H15" s="12">
        <v>31.8</v>
      </c>
      <c r="I15" s="12">
        <v>18.7</v>
      </c>
      <c r="J15" s="12">
        <v>49.5</v>
      </c>
      <c r="K15" s="145">
        <v>271</v>
      </c>
      <c r="L15" s="12"/>
      <c r="M15" s="12">
        <v>24.2</v>
      </c>
      <c r="N15" s="12">
        <v>22.9</v>
      </c>
      <c r="O15" s="12">
        <v>53</v>
      </c>
      <c r="P15" s="145">
        <v>309</v>
      </c>
      <c r="Q15" s="13"/>
      <c r="R15" s="12">
        <v>32</v>
      </c>
      <c r="S15" s="12">
        <v>18.5</v>
      </c>
      <c r="T15" s="12">
        <v>49.5</v>
      </c>
      <c r="U15" s="145">
        <v>292</v>
      </c>
      <c r="W15" s="12">
        <v>29.9</v>
      </c>
      <c r="X15" s="12">
        <v>18.2</v>
      </c>
      <c r="Y15" s="12">
        <v>51.9</v>
      </c>
      <c r="Z15" s="145">
        <v>247.02</v>
      </c>
      <c r="AA15" s="145"/>
      <c r="AB15" s="218">
        <v>30</v>
      </c>
      <c r="AC15" s="218">
        <v>19.3</v>
      </c>
      <c r="AD15" s="218">
        <v>50.7</v>
      </c>
      <c r="AE15" s="218">
        <v>209</v>
      </c>
    </row>
    <row r="16" spans="1:31" ht="15" customHeight="1" x14ac:dyDescent="0.35">
      <c r="A16" s="6"/>
      <c r="B16" s="101"/>
      <c r="C16" s="59"/>
      <c r="D16" s="59"/>
      <c r="E16" s="59"/>
      <c r="F16" s="145"/>
      <c r="G16" s="59"/>
      <c r="H16" s="59"/>
      <c r="I16" s="59"/>
      <c r="J16" s="59"/>
      <c r="K16" s="145"/>
      <c r="L16" s="59"/>
      <c r="M16" s="59"/>
      <c r="N16" s="59"/>
      <c r="O16" s="59"/>
      <c r="P16" s="145"/>
      <c r="Q16" s="101"/>
      <c r="S16" s="42"/>
      <c r="U16" s="145"/>
      <c r="W16" s="12"/>
      <c r="X16" s="12"/>
      <c r="Y16" s="12"/>
      <c r="Z16" s="145"/>
      <c r="AA16" s="145"/>
    </row>
    <row r="17" spans="1:31" s="20" customFormat="1" ht="15" customHeight="1" x14ac:dyDescent="0.35">
      <c r="A17" s="7" t="s">
        <v>9</v>
      </c>
      <c r="B17" s="18"/>
      <c r="C17" s="29">
        <v>39.299999999999997</v>
      </c>
      <c r="D17" s="29">
        <v>30</v>
      </c>
      <c r="E17" s="29">
        <v>30.8</v>
      </c>
      <c r="F17" s="150">
        <v>2072</v>
      </c>
      <c r="G17" s="29"/>
      <c r="H17" s="29">
        <v>36.9</v>
      </c>
      <c r="I17" s="29">
        <v>31.1</v>
      </c>
      <c r="J17" s="29">
        <v>32</v>
      </c>
      <c r="K17" s="150">
        <v>1960</v>
      </c>
      <c r="L17" s="29"/>
      <c r="M17" s="29">
        <v>32.6</v>
      </c>
      <c r="N17" s="29">
        <v>34.200000000000003</v>
      </c>
      <c r="O17" s="29">
        <v>33.200000000000003</v>
      </c>
      <c r="P17" s="150">
        <v>2099</v>
      </c>
      <c r="Q17" s="18"/>
      <c r="R17" s="29">
        <v>33.4</v>
      </c>
      <c r="S17" s="29">
        <v>30.7</v>
      </c>
      <c r="T17" s="29">
        <v>35.9</v>
      </c>
      <c r="U17" s="150">
        <v>2032</v>
      </c>
      <c r="V17" s="151"/>
      <c r="W17" s="29">
        <v>33.5</v>
      </c>
      <c r="X17" s="29">
        <v>28.9</v>
      </c>
      <c r="Y17" s="29">
        <v>37.700000000000003</v>
      </c>
      <c r="Z17" s="150">
        <v>1669.55</v>
      </c>
      <c r="AA17" s="150"/>
      <c r="AB17" s="17">
        <v>37.5</v>
      </c>
      <c r="AC17" s="17">
        <v>29.5</v>
      </c>
      <c r="AD17" s="29">
        <v>33</v>
      </c>
      <c r="AE17" s="17">
        <v>1405</v>
      </c>
    </row>
    <row r="18" spans="1:31" s="20" customFormat="1" ht="15" customHeight="1" x14ac:dyDescent="0.35">
      <c r="A18" s="7"/>
      <c r="B18" s="10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14"/>
      <c r="R18" s="42"/>
      <c r="S18" s="42"/>
      <c r="T18" s="42"/>
      <c r="U18" s="42"/>
      <c r="V18" s="74"/>
      <c r="W18" s="74"/>
      <c r="X18" s="17"/>
      <c r="Y18" s="17"/>
      <c r="Z18" s="17"/>
      <c r="AA18" s="17"/>
      <c r="AB18" s="17"/>
      <c r="AC18" s="17"/>
      <c r="AD18" s="17"/>
      <c r="AE18" s="17"/>
    </row>
    <row r="19" spans="1:31" ht="15" customHeight="1" x14ac:dyDescent="0.35">
      <c r="A19" s="6"/>
      <c r="B19" s="331" t="s">
        <v>75</v>
      </c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</row>
    <row r="20" spans="1:31" ht="15" customHeight="1" x14ac:dyDescent="0.35">
      <c r="A20" s="6" t="s">
        <v>39</v>
      </c>
      <c r="B20" s="13"/>
      <c r="C20" s="12">
        <v>40.9</v>
      </c>
      <c r="D20" s="12">
        <v>33.6</v>
      </c>
      <c r="E20" s="12">
        <v>25.5</v>
      </c>
      <c r="F20" s="145">
        <v>406</v>
      </c>
      <c r="G20" s="12"/>
      <c r="H20" s="12">
        <v>39.4</v>
      </c>
      <c r="I20" s="12">
        <v>35.299999999999997</v>
      </c>
      <c r="J20" s="12">
        <v>25.3</v>
      </c>
      <c r="K20" s="145">
        <v>379</v>
      </c>
      <c r="L20" s="12"/>
      <c r="M20" s="12">
        <v>35.299999999999997</v>
      </c>
      <c r="N20" s="12">
        <v>38</v>
      </c>
      <c r="O20" s="12">
        <v>26.7</v>
      </c>
      <c r="P20" s="145">
        <v>398</v>
      </c>
      <c r="Q20" s="13"/>
      <c r="R20" s="12">
        <v>35.9</v>
      </c>
      <c r="S20" s="12">
        <v>31.2</v>
      </c>
      <c r="T20" s="12">
        <v>32.9</v>
      </c>
      <c r="U20" s="145">
        <v>399</v>
      </c>
      <c r="V20" s="12"/>
      <c r="W20" s="12">
        <v>34.9</v>
      </c>
      <c r="X20" s="12">
        <v>30.1</v>
      </c>
      <c r="Y20" s="12">
        <v>35</v>
      </c>
      <c r="Z20" s="145">
        <v>317.89</v>
      </c>
      <c r="AA20" s="145"/>
      <c r="AB20" s="218">
        <v>41.7</v>
      </c>
      <c r="AC20" s="218">
        <v>33.200000000000003</v>
      </c>
      <c r="AD20" s="218">
        <v>25.2</v>
      </c>
      <c r="AE20" s="218">
        <v>238</v>
      </c>
    </row>
    <row r="21" spans="1:31" ht="15" customHeight="1" x14ac:dyDescent="0.35">
      <c r="A21" s="6" t="s">
        <v>23</v>
      </c>
      <c r="B21" s="13"/>
      <c r="C21" s="12">
        <v>24</v>
      </c>
      <c r="D21" s="12">
        <v>25.8</v>
      </c>
      <c r="E21" s="12">
        <v>50.2</v>
      </c>
      <c r="F21" s="145">
        <v>410</v>
      </c>
      <c r="G21" s="12"/>
      <c r="H21" s="12">
        <v>23.6</v>
      </c>
      <c r="I21" s="12">
        <v>24.9</v>
      </c>
      <c r="J21" s="12">
        <v>51.6</v>
      </c>
      <c r="K21" s="145">
        <v>388</v>
      </c>
      <c r="L21" s="12"/>
      <c r="M21" s="12">
        <v>18</v>
      </c>
      <c r="N21" s="12">
        <v>28.4</v>
      </c>
      <c r="O21" s="12">
        <v>53.6</v>
      </c>
      <c r="P21" s="145">
        <v>410</v>
      </c>
      <c r="Q21" s="13"/>
      <c r="R21" s="12">
        <v>19.600000000000001</v>
      </c>
      <c r="S21" s="12">
        <v>23.5</v>
      </c>
      <c r="T21" s="12">
        <v>56.8</v>
      </c>
      <c r="U21" s="145">
        <v>413</v>
      </c>
      <c r="V21" s="12"/>
      <c r="W21" s="12">
        <v>20.399999999999999</v>
      </c>
      <c r="X21" s="12">
        <v>20.8</v>
      </c>
      <c r="Y21" s="12">
        <v>58.8</v>
      </c>
      <c r="Z21" s="145">
        <v>339.33</v>
      </c>
      <c r="AA21" s="145"/>
      <c r="AB21" s="218">
        <v>21.2</v>
      </c>
      <c r="AC21" s="218">
        <v>25.3</v>
      </c>
      <c r="AD21" s="218">
        <v>53.5</v>
      </c>
      <c r="AE21" s="218">
        <v>257</v>
      </c>
    </row>
    <row r="22" spans="1:31" ht="15" customHeight="1" x14ac:dyDescent="0.35">
      <c r="A22" s="6"/>
      <c r="B22" s="13"/>
      <c r="C22" s="12"/>
      <c r="D22" s="12"/>
      <c r="E22" s="12"/>
      <c r="F22" s="145"/>
      <c r="G22" s="12"/>
      <c r="H22" s="12"/>
      <c r="I22" s="12"/>
      <c r="J22" s="12"/>
      <c r="K22" s="145"/>
      <c r="L22" s="12"/>
      <c r="M22" s="12"/>
      <c r="N22" s="12"/>
      <c r="O22" s="12"/>
      <c r="P22" s="145"/>
      <c r="Q22" s="13"/>
      <c r="R22" s="12"/>
      <c r="S22" s="12"/>
      <c r="T22" s="12"/>
      <c r="U22" s="145"/>
      <c r="V22" s="12"/>
      <c r="W22" s="12"/>
      <c r="X22" s="12"/>
      <c r="Y22" s="12"/>
      <c r="Z22" s="145"/>
      <c r="AA22" s="145"/>
    </row>
    <row r="23" spans="1:31" ht="15" customHeight="1" x14ac:dyDescent="0.35">
      <c r="A23" s="6" t="s">
        <v>4</v>
      </c>
      <c r="B23" s="13"/>
      <c r="C23" s="12">
        <v>31.8</v>
      </c>
      <c r="D23" s="12">
        <v>17.899999999999999</v>
      </c>
      <c r="E23" s="12">
        <v>50.3</v>
      </c>
      <c r="F23" s="145">
        <v>232</v>
      </c>
      <c r="G23" s="12"/>
      <c r="H23" s="12">
        <v>31.3</v>
      </c>
      <c r="I23" s="12">
        <v>15.6</v>
      </c>
      <c r="J23" s="12">
        <v>53.1</v>
      </c>
      <c r="K23" s="145">
        <v>209</v>
      </c>
      <c r="L23" s="12"/>
      <c r="M23" s="12">
        <v>25.7</v>
      </c>
      <c r="N23" s="12">
        <v>21.7</v>
      </c>
      <c r="O23" s="12">
        <v>52.6</v>
      </c>
      <c r="P23" s="145">
        <v>256</v>
      </c>
      <c r="Q23" s="13"/>
      <c r="R23" s="12">
        <v>24.1</v>
      </c>
      <c r="S23" s="12">
        <v>17.899999999999999</v>
      </c>
      <c r="T23" s="12">
        <v>58</v>
      </c>
      <c r="U23" s="145">
        <v>267</v>
      </c>
      <c r="V23" s="12"/>
      <c r="W23" s="12">
        <v>27.1</v>
      </c>
      <c r="X23" s="12">
        <v>14.5</v>
      </c>
      <c r="Y23" s="12">
        <v>58.4</v>
      </c>
      <c r="Z23" s="145">
        <v>212</v>
      </c>
      <c r="AA23" s="145"/>
      <c r="AB23" s="218">
        <v>30.7</v>
      </c>
      <c r="AC23" s="218">
        <v>18.7</v>
      </c>
      <c r="AD23" s="218">
        <v>50.6</v>
      </c>
      <c r="AE23" s="218">
        <v>139</v>
      </c>
    </row>
    <row r="24" spans="1:31" ht="15" customHeight="1" x14ac:dyDescent="0.35">
      <c r="A24" s="6" t="s">
        <v>5</v>
      </c>
      <c r="B24" s="13"/>
      <c r="C24" s="12">
        <v>33.6</v>
      </c>
      <c r="D24" s="12">
        <v>20.100000000000001</v>
      </c>
      <c r="E24" s="12">
        <v>46.2</v>
      </c>
      <c r="F24" s="145">
        <v>102</v>
      </c>
      <c r="G24" s="12"/>
      <c r="H24" s="12">
        <v>30.5</v>
      </c>
      <c r="I24" s="12">
        <v>21.5</v>
      </c>
      <c r="J24" s="12">
        <v>48.1</v>
      </c>
      <c r="K24" s="145">
        <v>96</v>
      </c>
      <c r="L24" s="12"/>
      <c r="M24" s="12">
        <v>30.1</v>
      </c>
      <c r="N24" s="12">
        <v>24.1</v>
      </c>
      <c r="O24" s="12">
        <v>45.8</v>
      </c>
      <c r="P24" s="145">
        <v>109</v>
      </c>
      <c r="Q24" s="13"/>
      <c r="R24" s="12">
        <v>32.299999999999997</v>
      </c>
      <c r="S24" s="12">
        <v>17.8</v>
      </c>
      <c r="T24" s="12">
        <v>50</v>
      </c>
      <c r="U24" s="145">
        <v>108</v>
      </c>
      <c r="V24" s="12"/>
      <c r="W24" s="12">
        <v>26.9</v>
      </c>
      <c r="X24" s="12">
        <v>16.600000000000001</v>
      </c>
      <c r="Y24" s="12">
        <v>56.5</v>
      </c>
      <c r="Z24" s="145">
        <v>78.87</v>
      </c>
      <c r="AA24" s="145"/>
      <c r="AB24" s="218">
        <v>36.6</v>
      </c>
      <c r="AC24" s="218">
        <v>16.5</v>
      </c>
      <c r="AD24" s="218">
        <v>46.9</v>
      </c>
      <c r="AE24" s="218">
        <v>56</v>
      </c>
    </row>
    <row r="25" spans="1:31" ht="15" customHeight="1" x14ac:dyDescent="0.35">
      <c r="A25" s="6" t="s">
        <v>6</v>
      </c>
      <c r="B25" s="13"/>
      <c r="C25" s="12">
        <v>32.5</v>
      </c>
      <c r="D25" s="12">
        <v>37.4</v>
      </c>
      <c r="E25" s="12">
        <v>30.2</v>
      </c>
      <c r="F25" s="145">
        <v>483</v>
      </c>
      <c r="G25" s="12"/>
      <c r="H25" s="12">
        <v>31.6</v>
      </c>
      <c r="I25" s="12">
        <v>38.299999999999997</v>
      </c>
      <c r="J25" s="12">
        <v>30</v>
      </c>
      <c r="K25" s="145">
        <v>462</v>
      </c>
      <c r="L25" s="12"/>
      <c r="M25" s="12">
        <v>26.1</v>
      </c>
      <c r="N25" s="12">
        <v>42</v>
      </c>
      <c r="O25" s="12">
        <v>32</v>
      </c>
      <c r="P25" s="145">
        <v>442</v>
      </c>
      <c r="Q25" s="13"/>
      <c r="R25" s="12">
        <v>28.6</v>
      </c>
      <c r="S25" s="12">
        <v>35.4</v>
      </c>
      <c r="T25" s="12">
        <v>36</v>
      </c>
      <c r="U25" s="145">
        <v>437</v>
      </c>
      <c r="V25" s="12"/>
      <c r="W25" s="12">
        <v>27.8</v>
      </c>
      <c r="X25" s="12">
        <v>33.4</v>
      </c>
      <c r="Y25" s="12">
        <v>38.799999999999997</v>
      </c>
      <c r="Z25" s="145">
        <v>366.35</v>
      </c>
      <c r="AA25" s="145"/>
      <c r="AB25" s="218">
        <v>30.2</v>
      </c>
      <c r="AC25" s="218">
        <v>36.200000000000003</v>
      </c>
      <c r="AD25" s="218">
        <v>33.6</v>
      </c>
      <c r="AE25" s="218">
        <v>300</v>
      </c>
    </row>
    <row r="26" spans="1:31" ht="15" customHeight="1" x14ac:dyDescent="0.35">
      <c r="A26" s="6"/>
      <c r="B26" s="13"/>
      <c r="C26" s="12"/>
      <c r="D26" s="12"/>
      <c r="E26" s="12"/>
      <c r="F26" s="145"/>
      <c r="G26" s="12"/>
      <c r="H26" s="12"/>
      <c r="I26" s="12"/>
      <c r="J26" s="12"/>
      <c r="K26" s="145"/>
      <c r="L26" s="12"/>
      <c r="M26" s="12"/>
      <c r="N26" s="12"/>
      <c r="O26" s="12"/>
      <c r="P26" s="145"/>
      <c r="Q26" s="13"/>
      <c r="R26" s="12"/>
      <c r="S26" s="12"/>
      <c r="T26" s="12"/>
      <c r="U26" s="145"/>
      <c r="V26" s="12"/>
      <c r="W26" s="12"/>
      <c r="X26" s="12"/>
      <c r="Y26" s="12"/>
      <c r="Z26" s="145"/>
      <c r="AA26" s="145"/>
    </row>
    <row r="27" spans="1:31" s="20" customFormat="1" ht="15" customHeight="1" x14ac:dyDescent="0.35">
      <c r="A27" s="7" t="s">
        <v>9</v>
      </c>
      <c r="B27" s="18"/>
      <c r="C27" s="29">
        <v>32.4</v>
      </c>
      <c r="D27" s="29">
        <v>29.7</v>
      </c>
      <c r="E27" s="29">
        <v>37.9</v>
      </c>
      <c r="F27" s="150">
        <v>816</v>
      </c>
      <c r="G27" s="29"/>
      <c r="H27" s="29">
        <v>31.4</v>
      </c>
      <c r="I27" s="29">
        <v>30</v>
      </c>
      <c r="J27" s="29">
        <v>38.6</v>
      </c>
      <c r="K27" s="150">
        <v>767</v>
      </c>
      <c r="L27" s="29"/>
      <c r="M27" s="29">
        <v>26.5</v>
      </c>
      <c r="N27" s="29">
        <v>33.1</v>
      </c>
      <c r="O27" s="29">
        <v>40.4</v>
      </c>
      <c r="P27" s="150">
        <v>807</v>
      </c>
      <c r="Q27" s="18"/>
      <c r="R27" s="29">
        <v>27.6</v>
      </c>
      <c r="S27" s="29">
        <v>27.3</v>
      </c>
      <c r="T27" s="29">
        <v>45.1</v>
      </c>
      <c r="U27" s="150">
        <v>812</v>
      </c>
      <c r="V27" s="12"/>
      <c r="W27" s="29">
        <v>27.4</v>
      </c>
      <c r="X27" s="29">
        <v>25.3</v>
      </c>
      <c r="Y27" s="29">
        <v>47.3</v>
      </c>
      <c r="Z27" s="150">
        <v>657.22</v>
      </c>
      <c r="AA27" s="150"/>
      <c r="AB27" s="17">
        <v>31</v>
      </c>
      <c r="AC27" s="17">
        <v>29.1</v>
      </c>
      <c r="AD27" s="17">
        <v>39.9</v>
      </c>
      <c r="AE27" s="17">
        <v>495</v>
      </c>
    </row>
    <row r="28" spans="1:31" s="20" customFormat="1" ht="15" customHeight="1" x14ac:dyDescent="0.35">
      <c r="A28" s="7"/>
      <c r="B28" s="106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14"/>
      <c r="R28" s="42"/>
      <c r="S28" s="42"/>
      <c r="T28" s="42"/>
      <c r="U28" s="42"/>
      <c r="V28" s="74"/>
      <c r="W28" s="74"/>
      <c r="X28" s="17"/>
      <c r="Y28" s="17"/>
      <c r="Z28" s="17"/>
      <c r="AA28" s="17"/>
      <c r="AB28" s="17"/>
      <c r="AC28" s="17"/>
      <c r="AD28" s="17"/>
      <c r="AE28" s="17"/>
    </row>
    <row r="29" spans="1:31" ht="14.25" customHeight="1" x14ac:dyDescent="0.35">
      <c r="A29" s="6"/>
      <c r="B29" s="331" t="s">
        <v>76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</row>
    <row r="30" spans="1:31" ht="15" customHeight="1" x14ac:dyDescent="0.35">
      <c r="A30" s="6" t="s">
        <v>39</v>
      </c>
      <c r="B30" s="13"/>
      <c r="C30" s="12">
        <v>49.8</v>
      </c>
      <c r="D30" s="12">
        <v>33</v>
      </c>
      <c r="E30" s="12">
        <v>17.2</v>
      </c>
      <c r="F30" s="145">
        <v>492</v>
      </c>
      <c r="G30" s="12"/>
      <c r="H30" s="12">
        <v>46.2</v>
      </c>
      <c r="I30" s="12">
        <v>35.200000000000003</v>
      </c>
      <c r="J30" s="12">
        <v>18.600000000000001</v>
      </c>
      <c r="K30" s="145">
        <v>464</v>
      </c>
      <c r="L30" s="12"/>
      <c r="M30" s="12">
        <v>41.9</v>
      </c>
      <c r="N30" s="12">
        <v>37.9</v>
      </c>
      <c r="O30" s="12">
        <v>20.100000000000001</v>
      </c>
      <c r="P30" s="145">
        <v>500</v>
      </c>
      <c r="Q30" s="13"/>
      <c r="R30" s="12">
        <v>42.7</v>
      </c>
      <c r="S30" s="12">
        <v>36.6</v>
      </c>
      <c r="T30" s="12">
        <v>20.7</v>
      </c>
      <c r="U30" s="145">
        <v>485</v>
      </c>
      <c r="V30" s="12"/>
      <c r="W30" s="12">
        <v>41.4</v>
      </c>
      <c r="X30" s="12">
        <v>35.6</v>
      </c>
      <c r="Y30" s="12">
        <v>23</v>
      </c>
      <c r="Z30" s="145">
        <v>418.42</v>
      </c>
      <c r="AA30" s="145"/>
      <c r="AB30" s="218">
        <v>46.6</v>
      </c>
      <c r="AC30" s="218">
        <v>33.5</v>
      </c>
      <c r="AD30" s="218">
        <v>19.899999999999999</v>
      </c>
      <c r="AE30" s="218">
        <v>354</v>
      </c>
    </row>
    <row r="31" spans="1:31" ht="15" customHeight="1" x14ac:dyDescent="0.35">
      <c r="A31" s="6" t="s">
        <v>23</v>
      </c>
      <c r="B31" s="13"/>
      <c r="C31" s="12">
        <v>38.5</v>
      </c>
      <c r="D31" s="12">
        <v>29.2</v>
      </c>
      <c r="E31" s="12">
        <v>32.299999999999997</v>
      </c>
      <c r="F31" s="145">
        <v>532</v>
      </c>
      <c r="G31" s="12"/>
      <c r="H31" s="12">
        <v>34.9</v>
      </c>
      <c r="I31" s="12">
        <v>30.7</v>
      </c>
      <c r="J31" s="12">
        <v>34.4</v>
      </c>
      <c r="K31" s="145">
        <v>502</v>
      </c>
      <c r="L31" s="12"/>
      <c r="M31" s="12">
        <v>30</v>
      </c>
      <c r="N31" s="12">
        <v>33.9</v>
      </c>
      <c r="O31" s="12">
        <v>36.1</v>
      </c>
      <c r="P31" s="145">
        <v>538</v>
      </c>
      <c r="Q31" s="13"/>
      <c r="R31" s="12">
        <v>32.200000000000003</v>
      </c>
      <c r="S31" s="12">
        <v>30.7</v>
      </c>
      <c r="T31" s="12">
        <v>37.1</v>
      </c>
      <c r="U31" s="145">
        <v>517</v>
      </c>
      <c r="V31" s="12"/>
      <c r="W31" s="12">
        <v>32.9</v>
      </c>
      <c r="X31" s="12">
        <v>27.7</v>
      </c>
      <c r="Y31" s="12">
        <v>39.299999999999997</v>
      </c>
      <c r="Z31" s="145">
        <v>414.32</v>
      </c>
      <c r="AA31" s="145"/>
      <c r="AB31" s="218">
        <v>35.200000000000003</v>
      </c>
      <c r="AC31" s="218">
        <v>26.7</v>
      </c>
      <c r="AD31" s="218">
        <v>38.200000000000003</v>
      </c>
      <c r="AE31" s="218">
        <v>394</v>
      </c>
    </row>
    <row r="32" spans="1:31" ht="15" customHeight="1" x14ac:dyDescent="0.35">
      <c r="A32" s="6"/>
      <c r="B32" s="13"/>
      <c r="C32" s="12"/>
      <c r="D32" s="12"/>
      <c r="E32" s="12"/>
      <c r="F32" s="145"/>
      <c r="G32" s="12"/>
      <c r="H32" s="12"/>
      <c r="I32" s="12"/>
      <c r="J32" s="12"/>
      <c r="K32" s="145"/>
      <c r="L32" s="12"/>
      <c r="M32" s="12"/>
      <c r="N32" s="12"/>
      <c r="O32" s="12"/>
      <c r="P32" s="145"/>
      <c r="Q32" s="13"/>
      <c r="R32" s="12"/>
      <c r="S32" s="12"/>
      <c r="T32" s="12"/>
      <c r="U32" s="145"/>
      <c r="V32" s="12"/>
      <c r="W32" s="12"/>
      <c r="X32" s="12"/>
      <c r="Y32" s="12"/>
      <c r="Z32" s="145"/>
      <c r="AA32" s="145"/>
    </row>
    <row r="33" spans="1:31" ht="15" customHeight="1" x14ac:dyDescent="0.35">
      <c r="A33" s="6" t="s">
        <v>4</v>
      </c>
      <c r="B33" s="13"/>
      <c r="C33" s="12">
        <v>46.8</v>
      </c>
      <c r="D33" s="12">
        <v>22.2</v>
      </c>
      <c r="E33" s="12">
        <v>31</v>
      </c>
      <c r="F33" s="145">
        <v>288</v>
      </c>
      <c r="G33" s="12"/>
      <c r="H33" s="12">
        <v>42.1</v>
      </c>
      <c r="I33" s="12">
        <v>21.7</v>
      </c>
      <c r="J33" s="12">
        <v>36.299999999999997</v>
      </c>
      <c r="K33" s="145">
        <v>270</v>
      </c>
      <c r="L33" s="12"/>
      <c r="M33" s="12">
        <v>38.200000000000003</v>
      </c>
      <c r="N33" s="12">
        <v>27.2</v>
      </c>
      <c r="O33" s="12">
        <v>34.6</v>
      </c>
      <c r="P33" s="145">
        <v>318</v>
      </c>
      <c r="Q33" s="13"/>
      <c r="R33" s="12">
        <v>37.299999999999997</v>
      </c>
      <c r="S33" s="12">
        <v>23.3</v>
      </c>
      <c r="T33" s="12">
        <v>39.4</v>
      </c>
      <c r="U33" s="145">
        <v>318</v>
      </c>
      <c r="V33" s="12"/>
      <c r="W33" s="12">
        <v>37.799999999999997</v>
      </c>
      <c r="X33" s="12">
        <v>22.1</v>
      </c>
      <c r="Y33" s="12">
        <v>40.1</v>
      </c>
      <c r="Z33" s="145">
        <v>253.51</v>
      </c>
      <c r="AA33" s="145"/>
      <c r="AB33" s="218">
        <v>41.9</v>
      </c>
      <c r="AC33" s="218">
        <v>21.8</v>
      </c>
      <c r="AD33" s="218">
        <v>36.200000000000003</v>
      </c>
      <c r="AE33" s="218">
        <v>229</v>
      </c>
    </row>
    <row r="34" spans="1:31" ht="15" customHeight="1" x14ac:dyDescent="0.35">
      <c r="A34" s="6" t="s">
        <v>5</v>
      </c>
      <c r="B34" s="13"/>
      <c r="C34" s="12">
        <v>48.5</v>
      </c>
      <c r="D34" s="12">
        <v>22.1</v>
      </c>
      <c r="E34" s="12">
        <v>29.4</v>
      </c>
      <c r="F34" s="145">
        <v>177</v>
      </c>
      <c r="G34" s="12"/>
      <c r="H34" s="12">
        <v>40.299999999999997</v>
      </c>
      <c r="I34" s="12">
        <v>28.2</v>
      </c>
      <c r="J34" s="12">
        <v>31.5</v>
      </c>
      <c r="K34" s="145">
        <v>157</v>
      </c>
      <c r="L34" s="12"/>
      <c r="M34" s="12">
        <v>39.200000000000003</v>
      </c>
      <c r="N34" s="12">
        <v>29</v>
      </c>
      <c r="O34" s="12">
        <v>31.8</v>
      </c>
      <c r="P34" s="145">
        <v>172</v>
      </c>
      <c r="Q34" s="13"/>
      <c r="R34" s="12">
        <v>41.6</v>
      </c>
      <c r="S34" s="12">
        <v>30.3</v>
      </c>
      <c r="T34" s="12">
        <v>28.1</v>
      </c>
      <c r="U34" s="145">
        <v>176</v>
      </c>
      <c r="V34" s="12"/>
      <c r="W34" s="12">
        <v>42.8</v>
      </c>
      <c r="X34" s="12">
        <v>23.2</v>
      </c>
      <c r="Y34" s="12">
        <v>34</v>
      </c>
      <c r="Z34" s="145">
        <v>142.05000000000001</v>
      </c>
      <c r="AA34" s="145"/>
      <c r="AB34" s="218">
        <v>42.2</v>
      </c>
      <c r="AC34" s="218">
        <v>22.9</v>
      </c>
      <c r="AD34" s="218">
        <v>34.9</v>
      </c>
      <c r="AE34" s="218">
        <v>118</v>
      </c>
    </row>
    <row r="35" spans="1:31" ht="15" customHeight="1" x14ac:dyDescent="0.35">
      <c r="A35" s="6" t="s">
        <v>6</v>
      </c>
      <c r="B35" s="13"/>
      <c r="C35" s="12">
        <v>41.1</v>
      </c>
      <c r="D35" s="12">
        <v>38.4</v>
      </c>
      <c r="E35" s="12">
        <v>20.6</v>
      </c>
      <c r="F35" s="145">
        <v>558</v>
      </c>
      <c r="G35" s="12"/>
      <c r="H35" s="12">
        <v>39.5</v>
      </c>
      <c r="I35" s="12">
        <v>39.799999999999997</v>
      </c>
      <c r="J35" s="12">
        <v>20.7</v>
      </c>
      <c r="K35" s="145">
        <v>539</v>
      </c>
      <c r="L35" s="12"/>
      <c r="M35" s="12">
        <v>33.200000000000003</v>
      </c>
      <c r="N35" s="12">
        <v>43</v>
      </c>
      <c r="O35" s="12">
        <v>23.8</v>
      </c>
      <c r="P35" s="145">
        <v>547</v>
      </c>
      <c r="Q35" s="13"/>
      <c r="R35" s="12">
        <v>35.799999999999997</v>
      </c>
      <c r="S35" s="12">
        <v>41.1</v>
      </c>
      <c r="T35" s="12">
        <v>23</v>
      </c>
      <c r="U35" s="145">
        <v>509</v>
      </c>
      <c r="V35" s="12"/>
      <c r="W35" s="12">
        <v>35</v>
      </c>
      <c r="X35" s="12">
        <v>40</v>
      </c>
      <c r="Y35" s="12">
        <v>25</v>
      </c>
      <c r="Z35" s="145">
        <v>437.17</v>
      </c>
      <c r="AA35" s="145"/>
      <c r="AB35" s="218">
        <v>39.4</v>
      </c>
      <c r="AC35" s="218">
        <v>36.5</v>
      </c>
      <c r="AD35" s="218">
        <v>24.1</v>
      </c>
      <c r="AE35" s="218">
        <v>402</v>
      </c>
    </row>
    <row r="36" spans="1:31" ht="16.5" customHeight="1" x14ac:dyDescent="0.35">
      <c r="A36" s="6"/>
      <c r="B36" s="13"/>
      <c r="C36" s="12"/>
      <c r="D36" s="12"/>
      <c r="E36" s="12"/>
      <c r="F36" s="145"/>
      <c r="G36" s="12"/>
      <c r="H36" s="12"/>
      <c r="I36" s="12"/>
      <c r="J36" s="12"/>
      <c r="K36" s="145"/>
      <c r="L36" s="12"/>
      <c r="M36" s="12"/>
      <c r="N36" s="12"/>
      <c r="O36" s="12"/>
      <c r="P36" s="145"/>
      <c r="Q36" s="13"/>
      <c r="R36" s="12"/>
      <c r="S36" s="12"/>
      <c r="T36" s="12"/>
      <c r="U36" s="145"/>
      <c r="V36" s="12"/>
      <c r="W36" s="12"/>
      <c r="X36" s="12"/>
      <c r="Y36" s="12"/>
      <c r="Z36" s="145"/>
      <c r="AA36" s="145"/>
    </row>
    <row r="37" spans="1:31" ht="16.5" customHeight="1" x14ac:dyDescent="0.35">
      <c r="A37" s="7" t="s">
        <v>9</v>
      </c>
      <c r="B37" s="18"/>
      <c r="C37" s="29">
        <v>44</v>
      </c>
      <c r="D37" s="29">
        <v>31</v>
      </c>
      <c r="E37" s="29">
        <v>25</v>
      </c>
      <c r="F37" s="150">
        <v>1024</v>
      </c>
      <c r="G37" s="29"/>
      <c r="H37" s="29">
        <v>40.4</v>
      </c>
      <c r="I37" s="29">
        <v>32.799999999999997</v>
      </c>
      <c r="J37" s="29">
        <v>26.8</v>
      </c>
      <c r="K37" s="150">
        <v>966</v>
      </c>
      <c r="L37" s="29"/>
      <c r="M37" s="29">
        <v>35.700000000000003</v>
      </c>
      <c r="N37" s="29">
        <v>35.9</v>
      </c>
      <c r="O37" s="29">
        <v>28.4</v>
      </c>
      <c r="P37" s="150">
        <v>1038</v>
      </c>
      <c r="Q37" s="18"/>
      <c r="R37" s="29">
        <v>37.299999999999997</v>
      </c>
      <c r="S37" s="29">
        <v>33.6</v>
      </c>
      <c r="T37" s="29">
        <v>29.1</v>
      </c>
      <c r="U37" s="150">
        <v>1003</v>
      </c>
      <c r="V37" s="12"/>
      <c r="W37" s="29">
        <v>37.200000000000003</v>
      </c>
      <c r="X37" s="29">
        <v>31.7</v>
      </c>
      <c r="Y37" s="29">
        <v>31.1</v>
      </c>
      <c r="Z37" s="150">
        <v>832.74</v>
      </c>
      <c r="AA37" s="150"/>
      <c r="AB37" s="17">
        <v>40.6</v>
      </c>
      <c r="AC37" s="17">
        <v>29.9</v>
      </c>
      <c r="AD37" s="17">
        <v>29.5</v>
      </c>
      <c r="AE37" s="17">
        <v>748</v>
      </c>
    </row>
    <row r="38" spans="1:31" ht="16.5" customHeight="1" x14ac:dyDescent="0.35">
      <c r="A38" s="6"/>
      <c r="B38" s="14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14"/>
      <c r="R38" s="42"/>
      <c r="S38" s="42"/>
      <c r="T38" s="42"/>
      <c r="U38" s="42"/>
      <c r="V38" s="74"/>
      <c r="W38" s="12"/>
      <c r="X38" s="12"/>
      <c r="Y38" s="12"/>
    </row>
    <row r="39" spans="1:31" ht="15" customHeight="1" x14ac:dyDescent="0.35">
      <c r="A39" s="6"/>
      <c r="B39" s="331" t="s">
        <v>77</v>
      </c>
      <c r="C39" s="331"/>
      <c r="D39" s="331"/>
      <c r="E39" s="331"/>
      <c r="F39" s="331"/>
      <c r="G39" s="331"/>
      <c r="H39" s="331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</row>
    <row r="40" spans="1:31" ht="15" customHeight="1" x14ac:dyDescent="0.35">
      <c r="A40" s="6" t="s">
        <v>39</v>
      </c>
      <c r="B40" s="13"/>
      <c r="C40" s="12">
        <v>40.200000000000003</v>
      </c>
      <c r="D40" s="12">
        <v>30.4</v>
      </c>
      <c r="E40" s="12">
        <v>29.4</v>
      </c>
      <c r="F40" s="145">
        <v>80</v>
      </c>
      <c r="G40" s="12"/>
      <c r="H40" s="12">
        <v>42.4</v>
      </c>
      <c r="I40" s="12">
        <v>28.9</v>
      </c>
      <c r="J40" s="12">
        <v>28.7</v>
      </c>
      <c r="K40" s="145">
        <v>77</v>
      </c>
      <c r="L40" s="12"/>
      <c r="M40" s="12">
        <v>42.3</v>
      </c>
      <c r="N40" s="12">
        <v>30.6</v>
      </c>
      <c r="O40" s="12">
        <v>27.1</v>
      </c>
      <c r="P40" s="145">
        <v>92</v>
      </c>
      <c r="Q40" s="13"/>
      <c r="R40" s="12">
        <v>41.3</v>
      </c>
      <c r="S40" s="12">
        <v>26.6</v>
      </c>
      <c r="T40" s="12">
        <v>32.1</v>
      </c>
      <c r="U40" s="145">
        <v>78</v>
      </c>
      <c r="V40" s="12"/>
      <c r="W40" s="12">
        <v>40.200000000000003</v>
      </c>
      <c r="X40" s="12">
        <v>31.2</v>
      </c>
      <c r="Y40" s="12">
        <v>28.6</v>
      </c>
      <c r="Z40" s="145">
        <v>64.150000000000006</v>
      </c>
      <c r="AA40" s="145"/>
      <c r="AB40" s="218">
        <v>45.6</v>
      </c>
      <c r="AC40" s="218">
        <v>29</v>
      </c>
      <c r="AD40" s="218">
        <v>25.4</v>
      </c>
      <c r="AE40" s="218">
        <v>58</v>
      </c>
    </row>
    <row r="41" spans="1:31" ht="15" customHeight="1" x14ac:dyDescent="0.35">
      <c r="A41" s="6" t="s">
        <v>23</v>
      </c>
      <c r="B41" s="13"/>
      <c r="C41" s="12">
        <v>43.9</v>
      </c>
      <c r="D41" s="12">
        <v>24.3</v>
      </c>
      <c r="E41" s="12">
        <v>31.8</v>
      </c>
      <c r="F41" s="145">
        <v>152</v>
      </c>
      <c r="G41" s="12"/>
      <c r="H41" s="12">
        <v>39.700000000000003</v>
      </c>
      <c r="I41" s="12">
        <v>26.8</v>
      </c>
      <c r="J41" s="12">
        <v>33.4</v>
      </c>
      <c r="K41" s="145">
        <v>151</v>
      </c>
      <c r="L41" s="12"/>
      <c r="M41" s="12">
        <v>37.1</v>
      </c>
      <c r="N41" s="12">
        <v>31.5</v>
      </c>
      <c r="O41" s="12">
        <v>31.3</v>
      </c>
      <c r="P41" s="145">
        <v>162</v>
      </c>
      <c r="Q41" s="13"/>
      <c r="R41" s="12">
        <v>35.4</v>
      </c>
      <c r="S41" s="12">
        <v>31.4</v>
      </c>
      <c r="T41" s="12">
        <v>33.200000000000003</v>
      </c>
      <c r="U41" s="145">
        <v>139</v>
      </c>
      <c r="V41" s="12"/>
      <c r="W41" s="12">
        <v>37.200000000000003</v>
      </c>
      <c r="X41" s="12">
        <v>27.9</v>
      </c>
      <c r="Y41" s="12">
        <v>34.9</v>
      </c>
      <c r="Z41" s="145">
        <v>115.45</v>
      </c>
      <c r="AA41" s="145"/>
      <c r="AB41" s="218">
        <v>41.7</v>
      </c>
      <c r="AC41" s="218">
        <v>29.5</v>
      </c>
      <c r="AD41" s="218">
        <v>28.8</v>
      </c>
      <c r="AE41" s="218">
        <v>104</v>
      </c>
    </row>
    <row r="42" spans="1:31" ht="15" customHeight="1" x14ac:dyDescent="0.35">
      <c r="A42" s="6"/>
      <c r="B42" s="13"/>
      <c r="C42" s="12"/>
      <c r="D42" s="12"/>
      <c r="E42" s="12"/>
      <c r="F42" s="145"/>
      <c r="G42" s="12"/>
      <c r="H42" s="12"/>
      <c r="I42" s="12"/>
      <c r="J42" s="12"/>
      <c r="K42" s="145"/>
      <c r="L42" s="12"/>
      <c r="M42" s="12"/>
      <c r="N42" s="12"/>
      <c r="O42" s="12"/>
      <c r="P42" s="145"/>
      <c r="Q42" s="13"/>
      <c r="R42" s="12"/>
      <c r="S42" s="12"/>
      <c r="T42" s="12"/>
      <c r="U42" s="145"/>
      <c r="V42" s="12"/>
      <c r="W42" s="12"/>
      <c r="X42" s="12"/>
      <c r="Y42" s="12"/>
      <c r="Z42" s="145"/>
      <c r="AA42" s="145"/>
    </row>
    <row r="43" spans="1:31" ht="16.5" customHeight="1" x14ac:dyDescent="0.35">
      <c r="A43" s="6" t="s">
        <v>4</v>
      </c>
      <c r="B43" s="13"/>
      <c r="C43" s="12">
        <v>41.6</v>
      </c>
      <c r="D43" s="12">
        <v>20.6</v>
      </c>
      <c r="E43" s="12">
        <v>37.9</v>
      </c>
      <c r="F43" s="145">
        <v>78</v>
      </c>
      <c r="G43" s="12"/>
      <c r="H43" s="12">
        <v>37</v>
      </c>
      <c r="I43" s="12">
        <v>21.9</v>
      </c>
      <c r="J43" s="12">
        <v>41.1</v>
      </c>
      <c r="K43" s="145">
        <v>79</v>
      </c>
      <c r="L43" s="12"/>
      <c r="M43" s="12">
        <v>38.799999999999997</v>
      </c>
      <c r="N43" s="12">
        <v>27.6</v>
      </c>
      <c r="O43" s="12">
        <v>33.6</v>
      </c>
      <c r="P43" s="145">
        <v>92</v>
      </c>
      <c r="Q43" s="13"/>
      <c r="R43" s="12">
        <v>36</v>
      </c>
      <c r="S43" s="12">
        <v>26.1</v>
      </c>
      <c r="T43" s="12">
        <v>37.9</v>
      </c>
      <c r="U43" s="145">
        <v>80</v>
      </c>
      <c r="V43" s="12"/>
      <c r="W43" s="12">
        <v>36.6</v>
      </c>
      <c r="X43" s="12">
        <v>24.4</v>
      </c>
      <c r="Y43" s="12">
        <v>39</v>
      </c>
      <c r="Z43" s="145">
        <v>66.5</v>
      </c>
      <c r="AA43" s="145"/>
      <c r="AB43" s="218">
        <v>44.4</v>
      </c>
      <c r="AC43" s="218">
        <v>21.3</v>
      </c>
      <c r="AD43" s="218">
        <v>34.299999999999997</v>
      </c>
      <c r="AE43" s="218">
        <v>61</v>
      </c>
    </row>
    <row r="44" spans="1:31" ht="16.5" customHeight="1" x14ac:dyDescent="0.35">
      <c r="A44" s="6" t="s">
        <v>5</v>
      </c>
      <c r="B44" s="13"/>
      <c r="C44" s="12">
        <v>38.5</v>
      </c>
      <c r="D44" s="12">
        <v>27.1</v>
      </c>
      <c r="E44" s="12">
        <v>34.4</v>
      </c>
      <c r="F44" s="145">
        <v>43</v>
      </c>
      <c r="G44" s="12"/>
      <c r="H44" s="12">
        <v>44.2</v>
      </c>
      <c r="I44" s="12">
        <v>22.6</v>
      </c>
      <c r="J44" s="12">
        <v>33.299999999999997</v>
      </c>
      <c r="K44" s="145">
        <v>45</v>
      </c>
      <c r="L44" s="12"/>
      <c r="M44" s="12">
        <v>40.299999999999997</v>
      </c>
      <c r="N44" s="12">
        <v>33.1</v>
      </c>
      <c r="O44" s="12">
        <v>26.7</v>
      </c>
      <c r="P44" s="145">
        <v>53</v>
      </c>
      <c r="Q44" s="13"/>
      <c r="R44" s="12">
        <v>37.6</v>
      </c>
      <c r="S44" s="12">
        <v>30</v>
      </c>
      <c r="T44" s="12">
        <v>32.4</v>
      </c>
      <c r="U44" s="145">
        <v>39</v>
      </c>
      <c r="V44" s="12"/>
      <c r="W44" s="12">
        <v>39.9</v>
      </c>
      <c r="X44" s="12">
        <v>20.399999999999999</v>
      </c>
      <c r="Y44" s="12">
        <v>39.6</v>
      </c>
      <c r="Z44" s="145">
        <v>33.4</v>
      </c>
      <c r="AA44" s="145"/>
      <c r="AB44" s="218">
        <v>48.3</v>
      </c>
      <c r="AC44" s="218">
        <v>21.2</v>
      </c>
      <c r="AD44" s="218">
        <v>30.5</v>
      </c>
      <c r="AE44" s="218">
        <v>30</v>
      </c>
    </row>
    <row r="45" spans="1:31" ht="16.5" customHeight="1" x14ac:dyDescent="0.35">
      <c r="A45" s="6" t="s">
        <v>6</v>
      </c>
      <c r="B45" s="13"/>
      <c r="C45" s="12">
        <v>44.9</v>
      </c>
      <c r="D45" s="12">
        <v>30.3</v>
      </c>
      <c r="E45" s="12">
        <v>24.8</v>
      </c>
      <c r="F45" s="145">
        <v>111</v>
      </c>
      <c r="G45" s="12"/>
      <c r="H45" s="12">
        <v>41.9</v>
      </c>
      <c r="I45" s="12">
        <v>33.9</v>
      </c>
      <c r="J45" s="12">
        <v>24.2</v>
      </c>
      <c r="K45" s="145">
        <v>104</v>
      </c>
      <c r="L45" s="12"/>
      <c r="M45" s="12">
        <v>38.5</v>
      </c>
      <c r="N45" s="12">
        <v>33.299999999999997</v>
      </c>
      <c r="O45" s="12">
        <v>28.2</v>
      </c>
      <c r="P45" s="145">
        <v>109</v>
      </c>
      <c r="Q45" s="13"/>
      <c r="R45" s="12">
        <v>38.700000000000003</v>
      </c>
      <c r="S45" s="12">
        <v>32.5</v>
      </c>
      <c r="T45" s="12">
        <v>28.8</v>
      </c>
      <c r="U45" s="145">
        <v>98</v>
      </c>
      <c r="V45" s="12"/>
      <c r="W45" s="12">
        <v>38.9</v>
      </c>
      <c r="X45" s="12">
        <v>36.6</v>
      </c>
      <c r="Y45" s="12">
        <v>24.5</v>
      </c>
      <c r="Z45" s="145">
        <v>79.7</v>
      </c>
      <c r="AA45" s="145"/>
      <c r="AB45" s="218">
        <v>39.799999999999997</v>
      </c>
      <c r="AC45" s="218">
        <v>39.6</v>
      </c>
      <c r="AD45" s="218">
        <v>20.6</v>
      </c>
      <c r="AE45" s="218">
        <v>72</v>
      </c>
    </row>
    <row r="46" spans="1:31" ht="16.5" customHeight="1" x14ac:dyDescent="0.35">
      <c r="A46" s="6"/>
      <c r="B46" s="13"/>
      <c r="C46" s="12"/>
      <c r="D46" s="12"/>
      <c r="E46" s="12"/>
      <c r="F46" s="145"/>
      <c r="G46" s="12"/>
      <c r="H46" s="12"/>
      <c r="I46" s="12"/>
      <c r="J46" s="12"/>
      <c r="K46" s="145"/>
      <c r="L46" s="12"/>
      <c r="M46" s="12"/>
      <c r="N46" s="12"/>
      <c r="O46" s="12"/>
      <c r="P46" s="145"/>
      <c r="Q46" s="13"/>
      <c r="R46" s="12"/>
      <c r="S46" s="12"/>
      <c r="T46" s="12"/>
      <c r="U46" s="145"/>
      <c r="V46" s="12"/>
      <c r="W46" s="12"/>
      <c r="X46" s="12"/>
      <c r="Y46" s="12"/>
      <c r="Z46" s="145"/>
      <c r="AA46" s="145"/>
    </row>
    <row r="47" spans="1:31" s="25" customFormat="1" ht="16.5" customHeight="1" x14ac:dyDescent="0.35">
      <c r="A47" s="7" t="s">
        <v>9</v>
      </c>
      <c r="B47" s="18"/>
      <c r="C47" s="29">
        <v>42.6</v>
      </c>
      <c r="D47" s="29">
        <v>26.4</v>
      </c>
      <c r="E47" s="29">
        <v>31</v>
      </c>
      <c r="F47" s="150">
        <v>232</v>
      </c>
      <c r="G47" s="29"/>
      <c r="H47" s="29">
        <v>40.6</v>
      </c>
      <c r="I47" s="29">
        <v>27.5</v>
      </c>
      <c r="J47" s="29">
        <v>31.8</v>
      </c>
      <c r="K47" s="150">
        <v>228</v>
      </c>
      <c r="L47" s="29"/>
      <c r="M47" s="29">
        <v>39</v>
      </c>
      <c r="N47" s="29">
        <v>31.2</v>
      </c>
      <c r="O47" s="29">
        <v>29.8</v>
      </c>
      <c r="P47" s="150">
        <v>254</v>
      </c>
      <c r="Q47" s="18"/>
      <c r="R47" s="29">
        <v>37.5</v>
      </c>
      <c r="S47" s="29">
        <v>29.7</v>
      </c>
      <c r="T47" s="29">
        <v>32.799999999999997</v>
      </c>
      <c r="U47" s="150">
        <v>217</v>
      </c>
      <c r="V47" s="12"/>
      <c r="W47" s="29">
        <v>38.299999999999997</v>
      </c>
      <c r="X47" s="29">
        <v>29</v>
      </c>
      <c r="Y47" s="29">
        <v>32.700000000000003</v>
      </c>
      <c r="Z47" s="150">
        <v>179.6</v>
      </c>
      <c r="AA47" s="150"/>
      <c r="AB47" s="17">
        <v>43.1</v>
      </c>
      <c r="AC47" s="17">
        <v>29.4</v>
      </c>
      <c r="AD47" s="17">
        <v>27.6</v>
      </c>
      <c r="AE47" s="17">
        <v>162</v>
      </c>
    </row>
    <row r="48" spans="1:31" s="25" customFormat="1" ht="8.25" customHeight="1" x14ac:dyDescent="0.35">
      <c r="A48" s="8"/>
      <c r="B48" s="35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9"/>
      <c r="R48" s="84"/>
      <c r="S48" s="84"/>
      <c r="T48" s="84"/>
      <c r="U48" s="84"/>
      <c r="V48" s="152"/>
      <c r="W48" s="152"/>
      <c r="X48" s="53"/>
      <c r="Y48" s="53"/>
      <c r="Z48" s="53"/>
      <c r="AA48" s="53"/>
      <c r="AB48" s="53"/>
      <c r="AC48" s="53"/>
      <c r="AD48" s="53"/>
      <c r="AE48" s="53"/>
    </row>
    <row r="49" spans="1:31" s="41" customFormat="1" ht="12.75" customHeight="1" x14ac:dyDescent="0.35">
      <c r="A49" s="9" t="s">
        <v>10</v>
      </c>
      <c r="B49" s="40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pans="1:31" ht="12.75" customHeight="1" x14ac:dyDescent="0.35">
      <c r="A50" s="41" t="s">
        <v>83</v>
      </c>
      <c r="B50" s="14"/>
      <c r="C50" s="42"/>
      <c r="D50" s="42"/>
      <c r="E50" s="42"/>
      <c r="F50" s="42"/>
      <c r="G50" s="42"/>
      <c r="K50" s="42"/>
      <c r="P50" s="42"/>
      <c r="U50" s="42"/>
    </row>
    <row r="51" spans="1:31" ht="16.5" customHeight="1" x14ac:dyDescent="0.35">
      <c r="B51" s="14"/>
      <c r="C51" s="42"/>
      <c r="D51" s="42"/>
      <c r="E51" s="42"/>
      <c r="F51" s="42"/>
      <c r="G51" s="42"/>
      <c r="K51" s="42"/>
      <c r="P51" s="42"/>
      <c r="U51" s="42"/>
    </row>
    <row r="52" spans="1:31" ht="17.25" customHeight="1" x14ac:dyDescent="0.35">
      <c r="A52" s="6"/>
      <c r="B52" s="14"/>
      <c r="C52" s="42"/>
      <c r="D52" s="42"/>
      <c r="E52" s="42"/>
      <c r="F52" s="42"/>
      <c r="G52" s="42"/>
      <c r="K52" s="42"/>
      <c r="P52" s="42"/>
      <c r="U52" s="42"/>
    </row>
    <row r="53" spans="1:31" ht="15.75" customHeight="1" x14ac:dyDescent="0.35">
      <c r="A53" s="6"/>
      <c r="B53" s="14"/>
      <c r="C53" s="42"/>
      <c r="D53" s="42"/>
      <c r="E53" s="42"/>
      <c r="F53" s="42"/>
      <c r="G53" s="42"/>
      <c r="K53" s="42"/>
      <c r="P53" s="42"/>
      <c r="U53" s="42"/>
    </row>
    <row r="54" spans="1:31" ht="15.75" customHeight="1" x14ac:dyDescent="0.35">
      <c r="B54" s="345"/>
      <c r="C54" s="345"/>
      <c r="D54" s="345"/>
      <c r="E54" s="345"/>
    </row>
    <row r="55" spans="1:31" ht="15.75" customHeight="1" x14ac:dyDescent="0.35">
      <c r="A55" s="6"/>
      <c r="B55" s="14"/>
      <c r="C55" s="42"/>
      <c r="D55" s="42"/>
      <c r="E55" s="42"/>
      <c r="F55" s="42"/>
      <c r="G55" s="42"/>
      <c r="K55" s="42"/>
      <c r="P55" s="42"/>
      <c r="U55" s="42"/>
    </row>
    <row r="56" spans="1:31" ht="15.75" customHeight="1" x14ac:dyDescent="0.35">
      <c r="A56" s="6"/>
      <c r="B56" s="14"/>
      <c r="C56" s="42"/>
      <c r="D56" s="42"/>
      <c r="E56" s="42"/>
      <c r="F56" s="42"/>
      <c r="G56" s="42"/>
      <c r="K56" s="42"/>
      <c r="P56" s="42"/>
      <c r="U56" s="42"/>
    </row>
    <row r="57" spans="1:31" ht="15.75" customHeight="1" x14ac:dyDescent="0.35">
      <c r="A57" s="6"/>
      <c r="B57" s="14"/>
      <c r="C57" s="42"/>
      <c r="D57" s="42"/>
      <c r="E57" s="42"/>
      <c r="F57" s="42"/>
      <c r="G57" s="42"/>
      <c r="K57" s="42"/>
      <c r="P57" s="42"/>
      <c r="U57" s="42"/>
    </row>
    <row r="58" spans="1:31" ht="15.75" customHeight="1" x14ac:dyDescent="0.35">
      <c r="A58" s="6"/>
      <c r="B58" s="14"/>
      <c r="C58" s="42"/>
      <c r="D58" s="42"/>
      <c r="E58" s="42"/>
      <c r="F58" s="42"/>
      <c r="G58" s="42"/>
      <c r="K58" s="42"/>
      <c r="P58" s="42"/>
      <c r="U58" s="42"/>
    </row>
    <row r="59" spans="1:31" ht="15.75" customHeight="1" x14ac:dyDescent="0.35">
      <c r="A59" s="6"/>
      <c r="B59" s="14"/>
      <c r="C59" s="42"/>
      <c r="D59" s="42"/>
      <c r="E59" s="42"/>
      <c r="F59" s="42"/>
      <c r="G59" s="42"/>
      <c r="K59" s="42"/>
      <c r="P59" s="42"/>
      <c r="U59" s="42"/>
    </row>
    <row r="60" spans="1:31" s="25" customFormat="1" ht="15.75" customHeight="1" x14ac:dyDescent="0.35">
      <c r="A60" s="6"/>
      <c r="B60" s="14"/>
      <c r="C60" s="42"/>
      <c r="D60" s="42"/>
      <c r="E60" s="42"/>
      <c r="F60" s="42"/>
      <c r="G60" s="42"/>
      <c r="H60" s="26"/>
      <c r="I60" s="26"/>
      <c r="J60" s="26"/>
      <c r="K60" s="42"/>
      <c r="L60" s="26"/>
      <c r="M60" s="26"/>
      <c r="N60" s="26"/>
      <c r="O60" s="26"/>
      <c r="P60" s="42"/>
      <c r="R60" s="26"/>
      <c r="S60" s="26"/>
      <c r="T60" s="26"/>
      <c r="U60" s="42"/>
      <c r="V60" s="26"/>
      <c r="W60" s="26"/>
      <c r="X60" s="26"/>
      <c r="Y60" s="26"/>
      <c r="Z60" s="26"/>
      <c r="AA60" s="26"/>
      <c r="AB60" s="26"/>
      <c r="AC60" s="26"/>
      <c r="AD60" s="26"/>
      <c r="AE60" s="26"/>
    </row>
    <row r="61" spans="1:31" s="25" customFormat="1" ht="12.75" customHeight="1" x14ac:dyDescent="0.3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</sheetData>
  <mergeCells count="13">
    <mergeCell ref="A1:Z1"/>
    <mergeCell ref="W2:Z2"/>
    <mergeCell ref="B54:E54"/>
    <mergeCell ref="A2:A3"/>
    <mergeCell ref="C2:F2"/>
    <mergeCell ref="H2:K2"/>
    <mergeCell ref="M2:P2"/>
    <mergeCell ref="R2:U2"/>
    <mergeCell ref="AB2:AE2"/>
    <mergeCell ref="B6:AE6"/>
    <mergeCell ref="B19:AE19"/>
    <mergeCell ref="B29:AE29"/>
    <mergeCell ref="B39:AE39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4"/>
  <sheetViews>
    <sheetView workbookViewId="0">
      <selection sqref="A1:R1"/>
    </sheetView>
  </sheetViews>
  <sheetFormatPr defaultColWidth="9.1796875" defaultRowHeight="12.75" customHeight="1" x14ac:dyDescent="0.35"/>
  <cols>
    <col min="1" max="1" width="26.81640625" style="2" customWidth="1"/>
    <col min="2" max="2" width="10.81640625" style="137" customWidth="1"/>
    <col min="3" max="3" width="13.7265625" style="137" customWidth="1"/>
    <col min="4" max="4" width="1.7265625" style="137" customWidth="1"/>
    <col min="5" max="5" width="10.81640625" style="137" customWidth="1"/>
    <col min="6" max="6" width="13.7265625" style="137" customWidth="1"/>
    <col min="7" max="7" width="1.7265625" style="137" customWidth="1"/>
    <col min="8" max="8" width="10.7265625" style="137" customWidth="1"/>
    <col min="9" max="9" width="13.453125" style="137" customWidth="1"/>
    <col min="10" max="10" width="1.7265625" style="137" customWidth="1"/>
    <col min="11" max="11" width="10.7265625" style="137" customWidth="1"/>
    <col min="12" max="12" width="13.54296875" style="137" customWidth="1"/>
    <col min="13" max="13" width="2.26953125" style="207" customWidth="1"/>
    <col min="14" max="14" width="11.1796875" style="137" customWidth="1"/>
    <col min="15" max="15" width="14.453125" style="137" customWidth="1"/>
    <col min="16" max="16" width="1.7265625" style="2" customWidth="1"/>
    <col min="17" max="17" width="10.81640625" style="2" customWidth="1"/>
    <col min="18" max="18" width="16.1796875" style="2" customWidth="1"/>
    <col min="19" max="16384" width="9.1796875" style="2"/>
  </cols>
  <sheetData>
    <row r="1" spans="1:18" ht="29.25" customHeight="1" x14ac:dyDescent="0.35">
      <c r="A1" s="336" t="s">
        <v>178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5.75" customHeight="1" x14ac:dyDescent="0.35">
      <c r="A2" s="334" t="s">
        <v>84</v>
      </c>
      <c r="B2" s="330">
        <v>2018</v>
      </c>
      <c r="C2" s="330"/>
      <c r="D2" s="136"/>
      <c r="E2" s="330">
        <v>2019</v>
      </c>
      <c r="F2" s="330"/>
      <c r="G2" s="138"/>
      <c r="H2" s="330">
        <v>2020</v>
      </c>
      <c r="I2" s="330"/>
      <c r="J2" s="138"/>
      <c r="K2" s="330">
        <v>2021</v>
      </c>
      <c r="L2" s="330"/>
      <c r="M2" s="206"/>
      <c r="N2" s="341">
        <v>2022</v>
      </c>
      <c r="O2" s="341"/>
      <c r="P2" s="92"/>
      <c r="Q2" s="341">
        <v>2023</v>
      </c>
      <c r="R2" s="341"/>
    </row>
    <row r="3" spans="1:18" ht="30" x14ac:dyDescent="0.35">
      <c r="A3" s="342"/>
      <c r="B3" s="134" t="s">
        <v>78</v>
      </c>
      <c r="C3" s="154" t="s">
        <v>85</v>
      </c>
      <c r="D3" s="136"/>
      <c r="E3" s="134" t="s">
        <v>78</v>
      </c>
      <c r="F3" s="154" t="s">
        <v>85</v>
      </c>
      <c r="G3" s="136"/>
      <c r="H3" s="134" t="s">
        <v>78</v>
      </c>
      <c r="I3" s="154" t="s">
        <v>85</v>
      </c>
      <c r="J3" s="136"/>
      <c r="K3" s="134" t="s">
        <v>78</v>
      </c>
      <c r="L3" s="154" t="s">
        <v>85</v>
      </c>
      <c r="M3" s="211"/>
      <c r="N3" s="134" t="s">
        <v>78</v>
      </c>
      <c r="O3" s="154" t="s">
        <v>85</v>
      </c>
      <c r="P3" s="90"/>
      <c r="Q3" s="203" t="s">
        <v>78</v>
      </c>
      <c r="R3" s="154" t="s">
        <v>85</v>
      </c>
    </row>
    <row r="4" spans="1:18" ht="36" customHeight="1" x14ac:dyDescent="0.35">
      <c r="A4" s="338"/>
      <c r="B4" s="134" t="s">
        <v>86</v>
      </c>
      <c r="C4" s="154" t="s">
        <v>87</v>
      </c>
      <c r="D4" s="153"/>
      <c r="E4" s="134" t="s">
        <v>86</v>
      </c>
      <c r="F4" s="154" t="s">
        <v>87</v>
      </c>
      <c r="G4" s="153"/>
      <c r="H4" s="134" t="s">
        <v>86</v>
      </c>
      <c r="I4" s="154" t="s">
        <v>87</v>
      </c>
      <c r="J4" s="153"/>
      <c r="K4" s="134" t="s">
        <v>86</v>
      </c>
      <c r="L4" s="154" t="s">
        <v>87</v>
      </c>
      <c r="M4" s="154"/>
      <c r="N4" s="134" t="s">
        <v>86</v>
      </c>
      <c r="O4" s="154" t="s">
        <v>87</v>
      </c>
      <c r="P4" s="171"/>
      <c r="Q4" s="203" t="s">
        <v>86</v>
      </c>
      <c r="R4" s="154" t="s">
        <v>87</v>
      </c>
    </row>
    <row r="5" spans="1:18" ht="10" x14ac:dyDescent="0.35">
      <c r="A5" s="100"/>
      <c r="B5" s="345"/>
      <c r="C5" s="345"/>
      <c r="D5" s="345"/>
      <c r="E5" s="345"/>
      <c r="F5" s="345"/>
      <c r="G5" s="345"/>
      <c r="H5" s="345"/>
      <c r="I5" s="345"/>
    </row>
    <row r="6" spans="1:18" ht="18" customHeight="1" x14ac:dyDescent="0.35">
      <c r="A6" s="100" t="s">
        <v>39</v>
      </c>
      <c r="B6" s="145">
        <v>443</v>
      </c>
      <c r="C6" s="12">
        <v>52.2</v>
      </c>
      <c r="D6" s="12"/>
      <c r="E6" s="145">
        <v>397</v>
      </c>
      <c r="F6" s="12">
        <v>50.5</v>
      </c>
      <c r="G6" s="12"/>
      <c r="H6" s="145">
        <v>389</v>
      </c>
      <c r="I6" s="12">
        <v>45</v>
      </c>
      <c r="J6" s="12"/>
      <c r="K6" s="145">
        <v>383</v>
      </c>
      <c r="L6" s="12">
        <v>53.6</v>
      </c>
      <c r="M6" s="12"/>
      <c r="N6" s="145">
        <v>310.14999999999998</v>
      </c>
      <c r="O6" s="12">
        <v>51.339674351120422</v>
      </c>
      <c r="P6" s="104"/>
      <c r="Q6" s="145">
        <v>290.87</v>
      </c>
      <c r="R6" s="12">
        <v>46.859421734795617</v>
      </c>
    </row>
    <row r="7" spans="1:18" ht="18" customHeight="1" x14ac:dyDescent="0.35">
      <c r="A7" s="100" t="s">
        <v>23</v>
      </c>
      <c r="B7" s="145">
        <v>370</v>
      </c>
      <c r="C7" s="12">
        <v>52.7</v>
      </c>
      <c r="D7" s="12"/>
      <c r="E7" s="145">
        <v>327</v>
      </c>
      <c r="F7" s="12">
        <v>49.1</v>
      </c>
      <c r="G7" s="12"/>
      <c r="H7" s="145">
        <v>295</v>
      </c>
      <c r="I7" s="12">
        <v>44.8</v>
      </c>
      <c r="J7" s="12"/>
      <c r="K7" s="145">
        <v>297</v>
      </c>
      <c r="L7" s="12">
        <v>49.2</v>
      </c>
      <c r="M7" s="12"/>
      <c r="N7" s="145">
        <v>248.59</v>
      </c>
      <c r="O7" s="12">
        <v>52.600667766201369</v>
      </c>
      <c r="P7" s="104"/>
      <c r="Q7" s="145">
        <v>236.21</v>
      </c>
      <c r="R7" s="12">
        <v>46.416324457050926</v>
      </c>
    </row>
    <row r="8" spans="1:18" ht="10" x14ac:dyDescent="0.35">
      <c r="A8" s="100"/>
      <c r="B8" s="145"/>
      <c r="C8" s="12"/>
      <c r="D8" s="12"/>
      <c r="E8" s="145"/>
      <c r="F8" s="12"/>
      <c r="G8" s="12"/>
      <c r="H8" s="145"/>
      <c r="I8" s="12"/>
      <c r="J8" s="12"/>
      <c r="K8" s="145"/>
      <c r="L8" s="12"/>
      <c r="M8" s="12"/>
      <c r="N8" s="12"/>
      <c r="O8" s="145"/>
      <c r="P8" s="104"/>
      <c r="Q8" s="104"/>
      <c r="R8" s="104"/>
    </row>
    <row r="9" spans="1:18" ht="18" customHeight="1" x14ac:dyDescent="0.35">
      <c r="A9" s="100" t="s">
        <v>4</v>
      </c>
      <c r="B9" s="145">
        <v>241</v>
      </c>
      <c r="C9" s="12">
        <v>37.799999999999997</v>
      </c>
      <c r="D9" s="12"/>
      <c r="E9" s="145">
        <v>208</v>
      </c>
      <c r="F9" s="12">
        <v>36.799999999999997</v>
      </c>
      <c r="G9" s="12"/>
      <c r="H9" s="145">
        <v>223</v>
      </c>
      <c r="I9" s="12">
        <v>30.9</v>
      </c>
      <c r="J9" s="12"/>
      <c r="K9" s="145">
        <v>212</v>
      </c>
      <c r="L9" s="12">
        <v>39.4</v>
      </c>
      <c r="M9" s="12"/>
      <c r="N9" s="145">
        <v>177.68</v>
      </c>
      <c r="O9" s="12">
        <v>39.481089599279606</v>
      </c>
      <c r="P9" s="104"/>
      <c r="Q9" s="145">
        <v>165.6</v>
      </c>
      <c r="R9" s="12">
        <v>33.713768115942031</v>
      </c>
    </row>
    <row r="10" spans="1:18" ht="18" customHeight="1" x14ac:dyDescent="0.35">
      <c r="A10" s="100" t="s">
        <v>5</v>
      </c>
      <c r="B10" s="145">
        <v>137</v>
      </c>
      <c r="C10" s="12">
        <v>49.5</v>
      </c>
      <c r="D10" s="12"/>
      <c r="E10" s="145">
        <v>112</v>
      </c>
      <c r="F10" s="12">
        <v>42.2</v>
      </c>
      <c r="G10" s="12"/>
      <c r="H10" s="145">
        <v>122</v>
      </c>
      <c r="I10" s="12">
        <v>40.200000000000003</v>
      </c>
      <c r="J10" s="12"/>
      <c r="K10" s="145">
        <v>123</v>
      </c>
      <c r="L10" s="12">
        <v>46.3</v>
      </c>
      <c r="M10" s="12"/>
      <c r="N10" s="145">
        <v>95.34</v>
      </c>
      <c r="O10" s="12">
        <v>43.29767149150409</v>
      </c>
      <c r="P10" s="104"/>
      <c r="Q10" s="145">
        <v>84.36</v>
      </c>
      <c r="R10" s="12">
        <v>35.407776197249888</v>
      </c>
    </row>
    <row r="11" spans="1:18" ht="18" customHeight="1" x14ac:dyDescent="0.35">
      <c r="A11" s="100" t="s">
        <v>6</v>
      </c>
      <c r="B11" s="145">
        <v>436</v>
      </c>
      <c r="C11" s="12">
        <v>61.5</v>
      </c>
      <c r="D11" s="12"/>
      <c r="E11" s="145">
        <v>403</v>
      </c>
      <c r="F11" s="12">
        <v>58.7</v>
      </c>
      <c r="G11" s="12"/>
      <c r="H11" s="145">
        <v>339</v>
      </c>
      <c r="I11" s="12">
        <v>55.9</v>
      </c>
      <c r="J11" s="12"/>
      <c r="K11" s="145">
        <v>345</v>
      </c>
      <c r="L11" s="12">
        <v>61</v>
      </c>
      <c r="M11" s="12"/>
      <c r="N11" s="145">
        <v>285.73</v>
      </c>
      <c r="O11" s="12">
        <v>62.489063101529418</v>
      </c>
      <c r="P11" s="104"/>
      <c r="Q11" s="145">
        <v>277.12</v>
      </c>
      <c r="R11" s="12">
        <v>57.823325635103927</v>
      </c>
    </row>
    <row r="12" spans="1:18" ht="10" x14ac:dyDescent="0.35">
      <c r="A12" s="100"/>
      <c r="B12" s="145"/>
      <c r="C12" s="12"/>
      <c r="D12" s="12"/>
      <c r="E12" s="145"/>
      <c r="F12" s="12"/>
      <c r="G12" s="12"/>
      <c r="H12" s="145"/>
      <c r="I12" s="12"/>
      <c r="J12" s="12"/>
      <c r="K12" s="145"/>
      <c r="L12" s="12"/>
      <c r="M12" s="12"/>
      <c r="N12" s="12"/>
      <c r="O12" s="145"/>
      <c r="P12" s="104"/>
      <c r="Q12" s="104"/>
      <c r="R12" s="104"/>
    </row>
    <row r="13" spans="1:18" ht="14.25" customHeight="1" x14ac:dyDescent="0.35">
      <c r="A13" s="100" t="s">
        <v>7</v>
      </c>
      <c r="B13" s="145">
        <v>723</v>
      </c>
      <c r="C13" s="12">
        <v>53.1</v>
      </c>
      <c r="D13" s="12"/>
      <c r="E13" s="145">
        <v>637</v>
      </c>
      <c r="F13" s="12">
        <v>50.4</v>
      </c>
      <c r="G13" s="12"/>
      <c r="H13" s="145">
        <v>609</v>
      </c>
      <c r="I13" s="12">
        <v>45.6</v>
      </c>
      <c r="J13" s="12"/>
      <c r="K13" s="145">
        <v>586</v>
      </c>
      <c r="L13" s="12">
        <v>52.6</v>
      </c>
      <c r="M13" s="12"/>
      <c r="N13" s="145">
        <v>484.96</v>
      </c>
      <c r="O13" s="12">
        <v>52.295034642032334</v>
      </c>
      <c r="P13" s="104"/>
      <c r="Q13" s="145">
        <v>464.31</v>
      </c>
      <c r="R13" s="12">
        <v>47.41875040382503</v>
      </c>
    </row>
    <row r="14" spans="1:18" ht="14.25" customHeight="1" x14ac:dyDescent="0.35">
      <c r="A14" s="100" t="s">
        <v>8</v>
      </c>
      <c r="B14" s="145">
        <v>91</v>
      </c>
      <c r="C14" s="12">
        <v>47.2</v>
      </c>
      <c r="D14" s="12"/>
      <c r="E14" s="145">
        <v>86</v>
      </c>
      <c r="F14" s="12">
        <v>45.6</v>
      </c>
      <c r="G14" s="12"/>
      <c r="H14" s="145">
        <v>75</v>
      </c>
      <c r="I14" s="12">
        <v>39.700000000000003</v>
      </c>
      <c r="J14" s="12"/>
      <c r="K14" s="145">
        <v>93</v>
      </c>
      <c r="L14" s="12">
        <v>45.9</v>
      </c>
      <c r="M14" s="12"/>
      <c r="N14" s="145">
        <v>73.790000000000006</v>
      </c>
      <c r="O14" s="12">
        <v>49.288521479875314</v>
      </c>
      <c r="P14" s="104"/>
      <c r="Q14" s="145">
        <v>62.76</v>
      </c>
      <c r="R14" s="12">
        <v>41.061185468451242</v>
      </c>
    </row>
    <row r="15" spans="1:18" ht="10" x14ac:dyDescent="0.35">
      <c r="A15" s="100"/>
      <c r="B15" s="145"/>
      <c r="C15" s="12"/>
      <c r="D15" s="12"/>
      <c r="E15" s="145"/>
      <c r="F15" s="12"/>
      <c r="G15" s="12"/>
      <c r="H15" s="145"/>
      <c r="I15" s="12"/>
      <c r="J15" s="12"/>
      <c r="K15" s="145"/>
      <c r="L15" s="12"/>
      <c r="M15" s="12"/>
      <c r="N15" s="12"/>
      <c r="O15" s="145"/>
      <c r="P15" s="104"/>
      <c r="Q15" s="104"/>
      <c r="R15" s="104"/>
    </row>
    <row r="16" spans="1:18" s="20" customFormat="1" ht="22.5" customHeight="1" x14ac:dyDescent="0.35">
      <c r="A16" s="100" t="s">
        <v>16</v>
      </c>
      <c r="B16" s="145">
        <v>265</v>
      </c>
      <c r="C16" s="12">
        <v>57.2</v>
      </c>
      <c r="D16" s="12"/>
      <c r="E16" s="145">
        <v>241</v>
      </c>
      <c r="F16" s="12">
        <v>56.8</v>
      </c>
      <c r="G16" s="12"/>
      <c r="H16" s="145">
        <v>214</v>
      </c>
      <c r="I16" s="12">
        <v>52.2</v>
      </c>
      <c r="J16" s="12"/>
      <c r="K16" s="145">
        <v>224</v>
      </c>
      <c r="L16" s="12">
        <v>59.4</v>
      </c>
      <c r="M16" s="12"/>
      <c r="N16" s="145">
        <v>180.37</v>
      </c>
      <c r="O16" s="12">
        <v>60.531130454066641</v>
      </c>
      <c r="P16" s="104"/>
      <c r="Q16" s="145">
        <v>153.51</v>
      </c>
      <c r="R16" s="12">
        <v>54.133281219464521</v>
      </c>
    </row>
    <row r="17" spans="1:18" ht="12.75" customHeight="1" x14ac:dyDescent="0.35">
      <c r="A17" s="100" t="s">
        <v>88</v>
      </c>
      <c r="B17" s="145">
        <v>450</v>
      </c>
      <c r="C17" s="12">
        <v>52.7</v>
      </c>
      <c r="D17" s="12"/>
      <c r="E17" s="145">
        <v>390</v>
      </c>
      <c r="F17" s="12">
        <v>49.2</v>
      </c>
      <c r="G17" s="12"/>
      <c r="H17" s="145">
        <v>371</v>
      </c>
      <c r="I17" s="12">
        <v>43.8</v>
      </c>
      <c r="J17" s="12"/>
      <c r="K17" s="145">
        <v>374</v>
      </c>
      <c r="L17" s="12">
        <v>51.1</v>
      </c>
      <c r="M17" s="12"/>
      <c r="N17" s="145">
        <v>309.64999999999998</v>
      </c>
      <c r="O17" s="12">
        <v>51.848861617955762</v>
      </c>
      <c r="P17" s="104"/>
      <c r="Q17" s="145">
        <v>303.77999999999997</v>
      </c>
      <c r="R17" s="12">
        <v>46.50075712686813</v>
      </c>
    </row>
    <row r="18" spans="1:18" s="70" customFormat="1" ht="21.75" customHeight="1" x14ac:dyDescent="0.35">
      <c r="A18" s="100" t="s">
        <v>3</v>
      </c>
      <c r="B18" s="145">
        <v>99</v>
      </c>
      <c r="C18" s="12">
        <v>38.5</v>
      </c>
      <c r="D18" s="12"/>
      <c r="E18" s="145">
        <v>93</v>
      </c>
      <c r="F18" s="12">
        <v>34.6</v>
      </c>
      <c r="G18" s="12"/>
      <c r="H18" s="145">
        <v>99</v>
      </c>
      <c r="I18" s="12">
        <v>33.4</v>
      </c>
      <c r="J18" s="12"/>
      <c r="K18" s="145">
        <v>82</v>
      </c>
      <c r="L18" s="12">
        <v>32.9</v>
      </c>
      <c r="M18" s="12"/>
      <c r="N18" s="145">
        <v>68.72</v>
      </c>
      <c r="O18" s="12">
        <v>29.481955762514556</v>
      </c>
      <c r="P18" s="104"/>
      <c r="Q18" s="145">
        <v>69.78</v>
      </c>
      <c r="R18" s="12">
        <v>30.911435941530524</v>
      </c>
    </row>
    <row r="19" spans="1:18" ht="10" x14ac:dyDescent="0.35">
      <c r="A19" s="100"/>
      <c r="B19" s="145"/>
      <c r="C19" s="12"/>
      <c r="D19" s="12"/>
      <c r="E19" s="145"/>
      <c r="F19" s="12"/>
      <c r="G19" s="12"/>
      <c r="H19" s="145"/>
      <c r="I19" s="12"/>
      <c r="J19" s="12"/>
      <c r="K19" s="145"/>
      <c r="L19" s="12"/>
      <c r="M19" s="12"/>
      <c r="N19" s="12"/>
      <c r="O19" s="145"/>
      <c r="P19" s="104"/>
      <c r="Q19" s="104"/>
      <c r="R19" s="104"/>
    </row>
    <row r="20" spans="1:18" s="20" customFormat="1" ht="10" x14ac:dyDescent="0.35">
      <c r="A20" s="7" t="s">
        <v>9</v>
      </c>
      <c r="B20" s="150">
        <v>813</v>
      </c>
      <c r="C20" s="29">
        <v>52.4</v>
      </c>
      <c r="D20" s="29"/>
      <c r="E20" s="150">
        <v>723</v>
      </c>
      <c r="F20" s="29">
        <v>49.8</v>
      </c>
      <c r="G20" s="29"/>
      <c r="H20" s="150">
        <v>684</v>
      </c>
      <c r="I20" s="29">
        <v>44.9</v>
      </c>
      <c r="J20" s="29"/>
      <c r="K20" s="150">
        <v>679</v>
      </c>
      <c r="L20" s="29">
        <v>51.6</v>
      </c>
      <c r="M20" s="29"/>
      <c r="N20" s="150">
        <v>558.75</v>
      </c>
      <c r="O20" s="29">
        <v>51.897986577181207</v>
      </c>
      <c r="P20" s="105"/>
      <c r="Q20" s="150">
        <v>527.07000000000005</v>
      </c>
      <c r="R20" s="29">
        <v>46.661733735556943</v>
      </c>
    </row>
    <row r="21" spans="1:18" s="70" customFormat="1" ht="10" x14ac:dyDescent="0.35">
      <c r="A21" s="8"/>
      <c r="B21" s="33"/>
      <c r="C21" s="33"/>
      <c r="D21" s="33"/>
      <c r="E21" s="33"/>
      <c r="F21" s="33"/>
      <c r="G21" s="33"/>
      <c r="H21" s="33"/>
      <c r="I21" s="33"/>
      <c r="J21" s="33"/>
      <c r="K21" s="155"/>
      <c r="L21" s="33"/>
      <c r="M21" s="33"/>
      <c r="N21" s="53"/>
      <c r="O21" s="53"/>
      <c r="P21" s="172"/>
      <c r="Q21" s="172"/>
      <c r="R21" s="172"/>
    </row>
    <row r="22" spans="1:18" s="41" customFormat="1" ht="10" x14ac:dyDescent="0.35">
      <c r="A22" s="9" t="s">
        <v>10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8" ht="10" x14ac:dyDescent="0.35">
      <c r="A23" s="41"/>
      <c r="B23" s="42"/>
      <c r="C23" s="42"/>
      <c r="D23" s="42"/>
    </row>
    <row r="24" spans="1:18" ht="10" x14ac:dyDescent="0.35">
      <c r="B24" s="42"/>
      <c r="C24" s="42"/>
      <c r="D24" s="42"/>
    </row>
    <row r="25" spans="1:18" ht="10" x14ac:dyDescent="0.35">
      <c r="A25" s="100"/>
      <c r="B25" s="42"/>
      <c r="C25" s="42"/>
      <c r="D25" s="42"/>
    </row>
    <row r="26" spans="1:18" ht="10" x14ac:dyDescent="0.35">
      <c r="A26" s="100"/>
      <c r="B26" s="42"/>
      <c r="C26" s="42"/>
      <c r="D26" s="42"/>
    </row>
    <row r="27" spans="1:18" ht="10" x14ac:dyDescent="0.35">
      <c r="B27" s="345"/>
      <c r="C27" s="345"/>
    </row>
    <row r="28" spans="1:18" ht="10" x14ac:dyDescent="0.35">
      <c r="A28" s="100"/>
      <c r="B28" s="42"/>
      <c r="C28" s="42"/>
      <c r="D28" s="42"/>
    </row>
    <row r="29" spans="1:18" ht="10" x14ac:dyDescent="0.35">
      <c r="A29" s="100"/>
      <c r="B29" s="42"/>
      <c r="C29" s="42"/>
      <c r="D29" s="42"/>
    </row>
    <row r="30" spans="1:18" ht="10" x14ac:dyDescent="0.35">
      <c r="A30" s="100"/>
      <c r="B30" s="42"/>
      <c r="C30" s="42"/>
      <c r="D30" s="42"/>
    </row>
    <row r="31" spans="1:18" ht="10" x14ac:dyDescent="0.35">
      <c r="A31" s="100"/>
      <c r="B31" s="42"/>
      <c r="C31" s="42"/>
      <c r="D31" s="42"/>
    </row>
    <row r="32" spans="1:18" ht="10" x14ac:dyDescent="0.35">
      <c r="A32" s="100"/>
      <c r="B32" s="42"/>
      <c r="C32" s="42"/>
      <c r="D32" s="42"/>
    </row>
    <row r="33" spans="1:15" s="70" customFormat="1" ht="10" x14ac:dyDescent="0.35">
      <c r="A33" s="100"/>
      <c r="B33" s="42"/>
      <c r="C33" s="42"/>
      <c r="D33" s="42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70" customFormat="1" ht="10" x14ac:dyDescent="0.3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</sheetData>
  <mergeCells count="10">
    <mergeCell ref="Q2:R2"/>
    <mergeCell ref="A1:R1"/>
    <mergeCell ref="B5:I5"/>
    <mergeCell ref="B27:C27"/>
    <mergeCell ref="A2:A4"/>
    <mergeCell ref="B2:C2"/>
    <mergeCell ref="E2:F2"/>
    <mergeCell ref="H2:I2"/>
    <mergeCell ref="K2:L2"/>
    <mergeCell ref="N2:O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34"/>
  <sheetViews>
    <sheetView zoomScaleNormal="100" workbookViewId="0">
      <selection activeCell="T13" sqref="T13"/>
    </sheetView>
  </sheetViews>
  <sheetFormatPr defaultColWidth="9.1796875" defaultRowHeight="10" x14ac:dyDescent="0.35"/>
  <cols>
    <col min="1" max="1" width="14" style="2" customWidth="1"/>
    <col min="2" max="4" width="8.7265625" style="313" customWidth="1"/>
    <col min="5" max="5" width="2" style="313" customWidth="1"/>
    <col min="6" max="8" width="8.54296875" style="313" customWidth="1"/>
    <col min="9" max="9" width="2" style="313" customWidth="1"/>
    <col min="10" max="12" width="8.1796875" style="313" customWidth="1"/>
    <col min="13" max="13" width="2.1796875" style="2" customWidth="1"/>
    <col min="14" max="16" width="8.26953125" style="313" customWidth="1"/>
    <col min="17" max="17" width="1.7265625" style="313" customWidth="1"/>
    <col min="18" max="20" width="8.7265625" style="313" customWidth="1"/>
    <col min="21" max="21" width="1.7265625" style="313" customWidth="1"/>
    <col min="22" max="24" width="7.81640625" style="313" customWidth="1"/>
    <col min="25" max="16384" width="9.1796875" style="2"/>
  </cols>
  <sheetData>
    <row r="1" spans="1:24" ht="33.75" customHeight="1" x14ac:dyDescent="0.35">
      <c r="A1" s="336" t="s">
        <v>187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</row>
    <row r="2" spans="1:24" ht="20.25" customHeight="1" x14ac:dyDescent="0.35">
      <c r="A2" s="334" t="s">
        <v>103</v>
      </c>
      <c r="B2" s="330" t="s">
        <v>14</v>
      </c>
      <c r="C2" s="330"/>
      <c r="D2" s="330"/>
      <c r="E2" s="330"/>
      <c r="F2" s="330"/>
      <c r="G2" s="330"/>
      <c r="H2" s="330"/>
      <c r="I2" s="330"/>
      <c r="J2" s="330"/>
      <c r="K2" s="330"/>
      <c r="L2" s="367"/>
      <c r="M2" s="92"/>
      <c r="N2" s="330" t="s">
        <v>19</v>
      </c>
      <c r="O2" s="330"/>
      <c r="P2" s="330"/>
      <c r="Q2" s="330"/>
      <c r="R2" s="330"/>
      <c r="S2" s="330"/>
      <c r="T2" s="330"/>
      <c r="U2" s="330"/>
      <c r="V2" s="330"/>
      <c r="W2" s="330"/>
      <c r="X2" s="367"/>
    </row>
    <row r="3" spans="1:24" ht="27" customHeight="1" x14ac:dyDescent="0.35">
      <c r="A3" s="338"/>
      <c r="B3" s="329" t="s">
        <v>39</v>
      </c>
      <c r="C3" s="330"/>
      <c r="D3" s="330"/>
      <c r="E3" s="315"/>
      <c r="F3" s="331" t="s">
        <v>23</v>
      </c>
      <c r="G3" s="331"/>
      <c r="H3" s="331"/>
      <c r="I3" s="255"/>
      <c r="J3" s="331" t="s">
        <v>9</v>
      </c>
      <c r="K3" s="331"/>
      <c r="L3" s="331"/>
      <c r="N3" s="329" t="s">
        <v>39</v>
      </c>
      <c r="O3" s="330"/>
      <c r="P3" s="330"/>
      <c r="Q3" s="315"/>
      <c r="R3" s="331" t="s">
        <v>23</v>
      </c>
      <c r="S3" s="331"/>
      <c r="T3" s="331"/>
      <c r="U3" s="255"/>
      <c r="V3" s="331" t="s">
        <v>9</v>
      </c>
      <c r="W3" s="331"/>
      <c r="X3" s="331"/>
    </row>
    <row r="4" spans="1:24" ht="21.75" customHeight="1" x14ac:dyDescent="0.35">
      <c r="B4" s="312">
        <v>2021</v>
      </c>
      <c r="C4" s="312">
        <v>2022</v>
      </c>
      <c r="D4" s="312">
        <v>2023</v>
      </c>
      <c r="E4" s="312"/>
      <c r="F4" s="312">
        <v>2021</v>
      </c>
      <c r="G4" s="312">
        <v>2022</v>
      </c>
      <c r="H4" s="312">
        <v>2023</v>
      </c>
      <c r="I4" s="312"/>
      <c r="J4" s="312">
        <v>2021</v>
      </c>
      <c r="K4" s="312">
        <v>2022</v>
      </c>
      <c r="L4" s="315">
        <v>2023</v>
      </c>
      <c r="N4" s="312">
        <v>2021</v>
      </c>
      <c r="O4" s="312">
        <v>2022</v>
      </c>
      <c r="P4" s="312">
        <v>2023</v>
      </c>
      <c r="Q4" s="312"/>
      <c r="R4" s="312">
        <v>2021</v>
      </c>
      <c r="S4" s="312">
        <v>2022</v>
      </c>
      <c r="T4" s="312">
        <v>2023</v>
      </c>
      <c r="U4" s="312"/>
      <c r="V4" s="312">
        <v>2021</v>
      </c>
      <c r="W4" s="312">
        <v>2022</v>
      </c>
      <c r="X4" s="315">
        <v>2023</v>
      </c>
    </row>
    <row r="5" spans="1:24" ht="15" customHeight="1" x14ac:dyDescent="0.35">
      <c r="B5" s="330" t="s">
        <v>111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67"/>
    </row>
    <row r="6" spans="1:24" ht="15" customHeight="1" x14ac:dyDescent="0.35">
      <c r="A6" s="317" t="s">
        <v>45</v>
      </c>
      <c r="B6" s="12">
        <v>61.5</v>
      </c>
      <c r="C6" s="12">
        <v>66</v>
      </c>
      <c r="D6" s="12">
        <v>70.599999999999994</v>
      </c>
      <c r="E6" s="12"/>
      <c r="F6" s="12">
        <v>54.4</v>
      </c>
      <c r="G6" s="12">
        <v>64.2</v>
      </c>
      <c r="H6" s="12">
        <v>64.3</v>
      </c>
      <c r="I6" s="12"/>
      <c r="J6" s="12">
        <v>57.9</v>
      </c>
      <c r="K6" s="12">
        <v>65.2</v>
      </c>
      <c r="L6" s="12">
        <v>67.5</v>
      </c>
      <c r="M6" s="13"/>
      <c r="N6" s="12">
        <v>22.2</v>
      </c>
      <c r="O6" s="12">
        <v>17.7</v>
      </c>
      <c r="P6" s="12">
        <v>16.5</v>
      </c>
      <c r="Q6" s="12"/>
      <c r="R6" s="12">
        <v>22.5</v>
      </c>
      <c r="S6" s="12">
        <v>17.8</v>
      </c>
      <c r="T6" s="12">
        <v>20.8</v>
      </c>
      <c r="U6" s="12"/>
      <c r="V6" s="12">
        <v>22.3</v>
      </c>
      <c r="W6" s="12">
        <v>17.7</v>
      </c>
      <c r="X6" s="12">
        <v>18.600000000000001</v>
      </c>
    </row>
    <row r="7" spans="1:24" ht="15" customHeight="1" x14ac:dyDescent="0.35">
      <c r="A7" s="317" t="s">
        <v>99</v>
      </c>
      <c r="B7" s="12">
        <v>81</v>
      </c>
      <c r="C7" s="12">
        <v>83.5</v>
      </c>
      <c r="D7" s="12">
        <v>85</v>
      </c>
      <c r="E7" s="12"/>
      <c r="F7" s="12">
        <v>78.099999999999994</v>
      </c>
      <c r="G7" s="12">
        <v>81.3</v>
      </c>
      <c r="H7" s="12">
        <v>82</v>
      </c>
      <c r="I7" s="12"/>
      <c r="J7" s="12">
        <v>79.599999999999994</v>
      </c>
      <c r="K7" s="12">
        <v>82.4</v>
      </c>
      <c r="L7" s="12">
        <v>83.5</v>
      </c>
      <c r="M7" s="13"/>
      <c r="N7" s="12">
        <v>11.8</v>
      </c>
      <c r="O7" s="12">
        <v>9.9</v>
      </c>
      <c r="P7" s="12">
        <v>9.1999999999999993</v>
      </c>
      <c r="Q7" s="12"/>
      <c r="R7" s="12">
        <v>10.9</v>
      </c>
      <c r="S7" s="12">
        <v>9.4</v>
      </c>
      <c r="T7" s="12">
        <v>9.5</v>
      </c>
      <c r="U7" s="12"/>
      <c r="V7" s="12">
        <v>11.4</v>
      </c>
      <c r="W7" s="12">
        <v>9.6999999999999993</v>
      </c>
      <c r="X7" s="12">
        <v>9.3000000000000007</v>
      </c>
    </row>
    <row r="8" spans="1:24" ht="15" customHeight="1" x14ac:dyDescent="0.35">
      <c r="A8" s="317" t="s">
        <v>100</v>
      </c>
      <c r="B8" s="12">
        <v>76.8</v>
      </c>
      <c r="C8" s="12">
        <v>76.8</v>
      </c>
      <c r="D8" s="12">
        <v>80.2</v>
      </c>
      <c r="E8" s="12"/>
      <c r="F8" s="12">
        <v>79.400000000000006</v>
      </c>
      <c r="G8" s="12">
        <v>80.2</v>
      </c>
      <c r="H8" s="12">
        <v>80</v>
      </c>
      <c r="I8" s="12"/>
      <c r="J8" s="12">
        <v>78.099999999999994</v>
      </c>
      <c r="K8" s="12">
        <v>78.599999999999994</v>
      </c>
      <c r="L8" s="12">
        <v>80.099999999999994</v>
      </c>
      <c r="M8" s="13"/>
      <c r="N8" s="12">
        <v>16.399999999999999</v>
      </c>
      <c r="O8" s="12">
        <v>15.8</v>
      </c>
      <c r="P8" s="12">
        <v>13.4</v>
      </c>
      <c r="Q8" s="12"/>
      <c r="R8" s="12">
        <v>12.2</v>
      </c>
      <c r="S8" s="12">
        <v>11.9</v>
      </c>
      <c r="T8" s="12">
        <v>12.4</v>
      </c>
      <c r="U8" s="12"/>
      <c r="V8" s="12">
        <v>14.3</v>
      </c>
      <c r="W8" s="12">
        <v>13.7</v>
      </c>
      <c r="X8" s="12">
        <v>12.9</v>
      </c>
    </row>
    <row r="9" spans="1:24" ht="15" customHeight="1" x14ac:dyDescent="0.35">
      <c r="A9" s="317" t="s">
        <v>101</v>
      </c>
      <c r="B9" s="12">
        <v>92.9</v>
      </c>
      <c r="C9" s="12">
        <v>93</v>
      </c>
      <c r="D9" s="12">
        <v>93</v>
      </c>
      <c r="E9" s="12"/>
      <c r="F9" s="12">
        <v>89.2</v>
      </c>
      <c r="G9" s="12">
        <v>91.3</v>
      </c>
      <c r="H9" s="12">
        <v>89.9</v>
      </c>
      <c r="I9" s="12"/>
      <c r="J9" s="12">
        <v>91.2</v>
      </c>
      <c r="K9" s="313">
        <v>92.2</v>
      </c>
      <c r="L9" s="12">
        <v>91.5</v>
      </c>
      <c r="M9" s="13"/>
      <c r="N9" s="12">
        <v>3.9</v>
      </c>
      <c r="O9" s="12">
        <v>3.1</v>
      </c>
      <c r="P9" s="12">
        <v>3.1</v>
      </c>
      <c r="Q9" s="12"/>
      <c r="R9" s="12">
        <v>3.2</v>
      </c>
      <c r="S9" s="12" t="s">
        <v>115</v>
      </c>
      <c r="T9" s="12">
        <v>3.1</v>
      </c>
      <c r="U9" s="12"/>
      <c r="V9" s="12">
        <v>3.6</v>
      </c>
      <c r="W9" s="12">
        <v>2.9</v>
      </c>
      <c r="X9" s="12">
        <v>3.1</v>
      </c>
    </row>
    <row r="10" spans="1:24" ht="15" customHeight="1" x14ac:dyDescent="0.35">
      <c r="A10" s="317" t="s">
        <v>102</v>
      </c>
      <c r="B10" s="12">
        <v>71.900000000000006</v>
      </c>
      <c r="C10" s="12">
        <v>80.599999999999994</v>
      </c>
      <c r="D10" s="12">
        <v>81.7</v>
      </c>
      <c r="E10" s="12"/>
      <c r="F10" s="12">
        <v>72.7</v>
      </c>
      <c r="G10" s="12">
        <v>77.2</v>
      </c>
      <c r="H10" s="12">
        <v>75.5</v>
      </c>
      <c r="I10" s="12"/>
      <c r="J10" s="12">
        <v>72.3</v>
      </c>
      <c r="K10" s="12">
        <v>78.8</v>
      </c>
      <c r="L10" s="12">
        <v>78.7</v>
      </c>
      <c r="M10" s="13"/>
      <c r="N10" s="12">
        <v>21.4</v>
      </c>
      <c r="O10" s="12">
        <v>14.6</v>
      </c>
      <c r="P10" s="12">
        <v>13.5</v>
      </c>
      <c r="Q10" s="12"/>
      <c r="R10" s="12">
        <v>19.899999999999999</v>
      </c>
      <c r="S10" s="12">
        <v>15.5</v>
      </c>
      <c r="T10" s="12">
        <v>17.8</v>
      </c>
      <c r="U10" s="12"/>
      <c r="V10" s="12">
        <v>20.7</v>
      </c>
      <c r="W10" s="12">
        <v>15</v>
      </c>
      <c r="X10" s="12">
        <v>15.6</v>
      </c>
    </row>
    <row r="11" spans="1:24" ht="15" customHeight="1" x14ac:dyDescent="0.35">
      <c r="B11" s="335" t="s">
        <v>76</v>
      </c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68"/>
    </row>
    <row r="12" spans="1:24" ht="15" customHeight="1" x14ac:dyDescent="0.35">
      <c r="A12" s="317" t="s">
        <v>45</v>
      </c>
      <c r="B12" s="12">
        <v>56.2</v>
      </c>
      <c r="C12" s="12">
        <v>58.7</v>
      </c>
      <c r="D12" s="12">
        <v>64.2</v>
      </c>
      <c r="E12" s="12"/>
      <c r="F12" s="12">
        <v>41.3</v>
      </c>
      <c r="G12" s="12">
        <v>53.4</v>
      </c>
      <c r="H12" s="12">
        <v>53.6</v>
      </c>
      <c r="I12" s="12"/>
      <c r="J12" s="12">
        <v>49.9</v>
      </c>
      <c r="K12" s="12">
        <v>56.5</v>
      </c>
      <c r="L12" s="12">
        <v>59.7</v>
      </c>
      <c r="M12" s="13"/>
      <c r="N12" s="12">
        <v>26.5</v>
      </c>
      <c r="O12" s="12">
        <v>22.7</v>
      </c>
      <c r="P12" s="12">
        <v>20.7</v>
      </c>
      <c r="Q12" s="12"/>
      <c r="R12" s="12">
        <v>32.5</v>
      </c>
      <c r="S12" s="12">
        <v>25.4</v>
      </c>
      <c r="T12" s="12">
        <v>29.6</v>
      </c>
      <c r="U12" s="12"/>
      <c r="V12" s="12">
        <v>28.7</v>
      </c>
      <c r="W12" s="12">
        <v>23.7</v>
      </c>
      <c r="X12" s="12">
        <v>24.3</v>
      </c>
    </row>
    <row r="13" spans="1:24" ht="15" customHeight="1" x14ac:dyDescent="0.35">
      <c r="A13" s="317" t="s">
        <v>99</v>
      </c>
      <c r="B13" s="12">
        <v>75.400000000000006</v>
      </c>
      <c r="C13" s="12">
        <v>78.599999999999994</v>
      </c>
      <c r="D13" s="12">
        <v>79.5</v>
      </c>
      <c r="E13" s="12"/>
      <c r="F13" s="12">
        <v>69.400000000000006</v>
      </c>
      <c r="G13" s="12">
        <v>74.8</v>
      </c>
      <c r="H13" s="12">
        <v>76.3</v>
      </c>
      <c r="I13" s="12"/>
      <c r="J13" s="12">
        <v>72.8</v>
      </c>
      <c r="K13" s="12">
        <v>77</v>
      </c>
      <c r="L13" s="12">
        <v>78.099999999999994</v>
      </c>
      <c r="M13" s="13"/>
      <c r="N13" s="12">
        <v>14.8</v>
      </c>
      <c r="O13" s="12">
        <v>12</v>
      </c>
      <c r="P13" s="12">
        <v>12.4</v>
      </c>
      <c r="Q13" s="12"/>
      <c r="R13" s="12">
        <v>15</v>
      </c>
      <c r="S13" s="12">
        <v>12.5</v>
      </c>
      <c r="T13" s="12">
        <v>12.1</v>
      </c>
      <c r="U13" s="12"/>
      <c r="V13" s="12">
        <v>14.9</v>
      </c>
      <c r="W13" s="12">
        <v>12.2</v>
      </c>
      <c r="X13" s="12">
        <v>12.2</v>
      </c>
    </row>
    <row r="14" spans="1:24" ht="15" customHeight="1" x14ac:dyDescent="0.35">
      <c r="A14" s="317" t="s">
        <v>100</v>
      </c>
      <c r="B14" s="12">
        <v>62.6</v>
      </c>
      <c r="C14" s="12">
        <v>67.400000000000006</v>
      </c>
      <c r="D14" s="12">
        <v>68.599999999999994</v>
      </c>
      <c r="E14" s="12"/>
      <c r="F14" s="12">
        <v>70.099999999999994</v>
      </c>
      <c r="G14" s="12">
        <v>69.7</v>
      </c>
      <c r="H14" s="12">
        <v>72.599999999999994</v>
      </c>
      <c r="I14" s="12"/>
      <c r="J14" s="12">
        <v>65.900000000000006</v>
      </c>
      <c r="K14" s="12">
        <v>68.5</v>
      </c>
      <c r="L14" s="12">
        <v>70.5</v>
      </c>
      <c r="M14" s="13"/>
      <c r="N14" s="12">
        <v>26.1</v>
      </c>
      <c r="O14" s="12">
        <v>21.1</v>
      </c>
      <c r="P14" s="12">
        <v>22.4</v>
      </c>
      <c r="Q14" s="12"/>
      <c r="R14" s="12">
        <v>19.100000000000001</v>
      </c>
      <c r="S14" s="12">
        <v>17.600000000000001</v>
      </c>
      <c r="T14" s="12">
        <v>16.600000000000001</v>
      </c>
      <c r="U14" s="12"/>
      <c r="V14" s="12">
        <v>23</v>
      </c>
      <c r="W14" s="12">
        <v>19.5</v>
      </c>
      <c r="X14" s="12">
        <v>19.7</v>
      </c>
    </row>
    <row r="15" spans="1:24" ht="15" customHeight="1" x14ac:dyDescent="0.35">
      <c r="A15" s="317" t="s">
        <v>101</v>
      </c>
      <c r="B15" s="12">
        <v>90.6</v>
      </c>
      <c r="C15" s="12">
        <v>90.3</v>
      </c>
      <c r="D15" s="12">
        <v>90.6</v>
      </c>
      <c r="E15" s="12"/>
      <c r="F15" s="12">
        <v>86.5</v>
      </c>
      <c r="G15" s="12">
        <v>89.9</v>
      </c>
      <c r="H15" s="12">
        <v>88.5</v>
      </c>
      <c r="I15" s="12"/>
      <c r="J15" s="12">
        <v>88.8</v>
      </c>
      <c r="K15" s="12">
        <v>90.1</v>
      </c>
      <c r="L15" s="12">
        <v>89.6</v>
      </c>
      <c r="M15" s="13"/>
      <c r="N15" s="12">
        <v>5.2</v>
      </c>
      <c r="O15" s="12" t="s">
        <v>115</v>
      </c>
      <c r="P15" s="12" t="s">
        <v>115</v>
      </c>
      <c r="Q15" s="12"/>
      <c r="R15" s="12" t="s">
        <v>115</v>
      </c>
      <c r="S15" s="12" t="s">
        <v>115</v>
      </c>
      <c r="T15" s="12" t="s">
        <v>115</v>
      </c>
      <c r="U15" s="12"/>
      <c r="V15" s="12">
        <v>4.7</v>
      </c>
      <c r="W15" s="12">
        <v>3.7</v>
      </c>
      <c r="X15" s="12">
        <v>3.7</v>
      </c>
    </row>
    <row r="16" spans="1:24" ht="15" customHeight="1" x14ac:dyDescent="0.35">
      <c r="A16" s="317" t="s">
        <v>102</v>
      </c>
      <c r="B16" s="12">
        <v>65.599999999999994</v>
      </c>
      <c r="C16" s="12">
        <v>69.099999999999994</v>
      </c>
      <c r="D16" s="12">
        <v>66.099999999999994</v>
      </c>
      <c r="E16" s="12"/>
      <c r="F16" s="12">
        <v>57.2</v>
      </c>
      <c r="G16" s="12">
        <v>66.900000000000006</v>
      </c>
      <c r="H16" s="12">
        <v>61.7</v>
      </c>
      <c r="I16" s="12"/>
      <c r="J16" s="12">
        <v>61.8</v>
      </c>
      <c r="K16" s="12">
        <v>68</v>
      </c>
      <c r="L16" s="12">
        <v>64.2</v>
      </c>
      <c r="M16" s="13"/>
      <c r="N16" s="12">
        <v>23.3</v>
      </c>
      <c r="O16" s="12">
        <v>17.600000000000001</v>
      </c>
      <c r="P16" s="12">
        <v>22</v>
      </c>
      <c r="Q16" s="12"/>
      <c r="R16" s="12">
        <v>32.4</v>
      </c>
      <c r="S16" s="12">
        <v>23.1</v>
      </c>
      <c r="T16" s="12">
        <v>33.1</v>
      </c>
      <c r="U16" s="12"/>
      <c r="V16" s="12">
        <v>27.4</v>
      </c>
      <c r="W16" s="12">
        <v>20.3</v>
      </c>
      <c r="X16" s="12">
        <v>27</v>
      </c>
    </row>
    <row r="17" spans="1:24" ht="14.25" customHeight="1" x14ac:dyDescent="0.35">
      <c r="B17" s="331" t="s">
        <v>77</v>
      </c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68"/>
    </row>
    <row r="18" spans="1:24" ht="16.5" customHeight="1" x14ac:dyDescent="0.35">
      <c r="A18" s="317" t="s">
        <v>45</v>
      </c>
      <c r="B18" s="12">
        <v>70.7</v>
      </c>
      <c r="C18" s="12">
        <v>77.7</v>
      </c>
      <c r="D18" s="12">
        <v>79.3</v>
      </c>
      <c r="E18" s="12"/>
      <c r="F18" s="12">
        <v>65.400000000000006</v>
      </c>
      <c r="G18" s="12">
        <v>72.400000000000006</v>
      </c>
      <c r="H18" s="12">
        <v>72.5</v>
      </c>
      <c r="I18" s="12"/>
      <c r="J18" s="12">
        <v>67.5</v>
      </c>
      <c r="K18" s="12">
        <v>74.599999999999994</v>
      </c>
      <c r="L18" s="12">
        <v>75.400000000000006</v>
      </c>
      <c r="M18" s="13"/>
      <c r="N18" s="12">
        <v>15.3</v>
      </c>
      <c r="O18" s="12">
        <v>10.8</v>
      </c>
      <c r="P18" s="12">
        <v>11.4</v>
      </c>
      <c r="Q18" s="12"/>
      <c r="R18" s="12">
        <v>15.8</v>
      </c>
      <c r="S18" s="12">
        <v>12.9</v>
      </c>
      <c r="T18" s="12">
        <v>14.8</v>
      </c>
      <c r="U18" s="12"/>
      <c r="V18" s="12">
        <v>15.6</v>
      </c>
      <c r="W18" s="12">
        <v>12</v>
      </c>
      <c r="X18" s="12">
        <v>13.3</v>
      </c>
    </row>
    <row r="19" spans="1:24" ht="16.5" customHeight="1" x14ac:dyDescent="0.35">
      <c r="A19" s="317" t="s">
        <v>99</v>
      </c>
      <c r="B19" s="12">
        <v>86.5</v>
      </c>
      <c r="C19" s="12">
        <v>88.2</v>
      </c>
      <c r="D19" s="12">
        <v>90.1</v>
      </c>
      <c r="E19" s="12"/>
      <c r="F19" s="12">
        <v>83.6</v>
      </c>
      <c r="G19" s="12">
        <v>85.4</v>
      </c>
      <c r="H19" s="12">
        <v>85.5</v>
      </c>
      <c r="I19" s="12"/>
      <c r="J19" s="12">
        <v>84.9</v>
      </c>
      <c r="K19" s="12">
        <v>86.7</v>
      </c>
      <c r="L19" s="12">
        <v>87.7</v>
      </c>
      <c r="M19" s="13"/>
      <c r="N19" s="12">
        <v>9.1</v>
      </c>
      <c r="O19" s="12">
        <v>8.1</v>
      </c>
      <c r="P19" s="12">
        <v>6.4</v>
      </c>
      <c r="Q19" s="12"/>
      <c r="R19" s="12">
        <v>8.5</v>
      </c>
      <c r="S19" s="12">
        <v>7.6</v>
      </c>
      <c r="T19" s="12">
        <v>8</v>
      </c>
      <c r="U19" s="12"/>
      <c r="V19" s="12">
        <v>8.8000000000000007</v>
      </c>
      <c r="W19" s="12">
        <v>7.8</v>
      </c>
      <c r="X19" s="12">
        <v>7.2</v>
      </c>
    </row>
    <row r="20" spans="1:24" ht="16.5" customHeight="1" x14ac:dyDescent="0.35">
      <c r="A20" s="317" t="s">
        <v>100</v>
      </c>
      <c r="B20" s="12">
        <v>84.6</v>
      </c>
      <c r="C20" s="12">
        <v>82.2</v>
      </c>
      <c r="D20" s="12">
        <v>86.9</v>
      </c>
      <c r="E20" s="12"/>
      <c r="F20" s="12">
        <v>82.9</v>
      </c>
      <c r="G20" s="12">
        <v>84.6</v>
      </c>
      <c r="H20" s="12">
        <v>83.3</v>
      </c>
      <c r="I20" s="12"/>
      <c r="J20" s="12">
        <v>83.7</v>
      </c>
      <c r="K20" s="12">
        <v>83.6</v>
      </c>
      <c r="L20" s="12">
        <v>85</v>
      </c>
      <c r="M20" s="13"/>
      <c r="N20" s="12">
        <v>11.7</v>
      </c>
      <c r="O20" s="12">
        <v>13</v>
      </c>
      <c r="P20" s="12">
        <v>8.6</v>
      </c>
      <c r="Q20" s="12"/>
      <c r="R20" s="12">
        <v>9.6999999999999993</v>
      </c>
      <c r="S20" s="12">
        <v>9.6999999999999993</v>
      </c>
      <c r="T20" s="12">
        <v>10.7</v>
      </c>
      <c r="U20" s="12"/>
      <c r="V20" s="12">
        <v>10.7</v>
      </c>
      <c r="W20" s="12">
        <v>11.2</v>
      </c>
      <c r="X20" s="12">
        <v>9.6999999999999993</v>
      </c>
    </row>
    <row r="21" spans="1:24" ht="16.5" customHeight="1" x14ac:dyDescent="0.35">
      <c r="A21" s="317" t="s">
        <v>101</v>
      </c>
      <c r="B21" s="12">
        <v>95.7</v>
      </c>
      <c r="C21" s="12">
        <v>96.3</v>
      </c>
      <c r="D21" s="12">
        <v>95.8</v>
      </c>
      <c r="E21" s="12"/>
      <c r="F21" s="12">
        <v>91.8</v>
      </c>
      <c r="G21" s="12">
        <v>92.6</v>
      </c>
      <c r="H21" s="12">
        <v>91.4</v>
      </c>
      <c r="I21" s="12"/>
      <c r="J21" s="12">
        <v>93.7</v>
      </c>
      <c r="K21" s="12">
        <v>94.4</v>
      </c>
      <c r="L21" s="12">
        <v>93.6</v>
      </c>
      <c r="M21" s="13"/>
      <c r="N21" s="12" t="s">
        <v>115</v>
      </c>
      <c r="O21" s="12" t="s">
        <v>115</v>
      </c>
      <c r="P21" s="12" t="s">
        <v>115</v>
      </c>
      <c r="Q21" s="12"/>
      <c r="R21" s="12" t="s">
        <v>115</v>
      </c>
      <c r="S21" s="12" t="s">
        <v>115</v>
      </c>
      <c r="T21" s="12" t="s">
        <v>115</v>
      </c>
      <c r="U21" s="12"/>
      <c r="V21" s="12" t="s">
        <v>115</v>
      </c>
      <c r="W21" s="12" t="s">
        <v>115</v>
      </c>
      <c r="X21" s="12" t="s">
        <v>115</v>
      </c>
    </row>
    <row r="22" spans="1:24" ht="16.5" customHeight="1" x14ac:dyDescent="0.35">
      <c r="A22" s="317" t="s">
        <v>102</v>
      </c>
      <c r="B22" s="12">
        <v>74.5</v>
      </c>
      <c r="C22" s="12">
        <v>84.8</v>
      </c>
      <c r="D22" s="12">
        <v>87.2</v>
      </c>
      <c r="E22" s="12"/>
      <c r="F22" s="12">
        <v>77.7</v>
      </c>
      <c r="G22" s="12">
        <v>80.400000000000006</v>
      </c>
      <c r="H22" s="12">
        <v>79.099999999999994</v>
      </c>
      <c r="I22" s="12"/>
      <c r="J22" s="12">
        <v>76.2</v>
      </c>
      <c r="K22" s="12">
        <v>82.5</v>
      </c>
      <c r="L22" s="111">
        <v>83.1</v>
      </c>
      <c r="M22" s="50"/>
      <c r="N22" s="111">
        <v>20.7</v>
      </c>
      <c r="O22" s="111">
        <v>13.6</v>
      </c>
      <c r="P22" s="111">
        <v>10.9</v>
      </c>
      <c r="Q22" s="111"/>
      <c r="R22" s="111">
        <v>16.2</v>
      </c>
      <c r="S22" s="111">
        <v>13.2</v>
      </c>
      <c r="T22" s="111">
        <v>13.8</v>
      </c>
      <c r="U22" s="111"/>
      <c r="V22" s="111">
        <v>18.399999999999999</v>
      </c>
      <c r="W22" s="111">
        <v>13.4</v>
      </c>
      <c r="X22" s="111">
        <v>12.3</v>
      </c>
    </row>
    <row r="23" spans="1:24" ht="16.5" customHeight="1" x14ac:dyDescent="0.35">
      <c r="A23" s="333" t="s">
        <v>104</v>
      </c>
      <c r="B23" s="334"/>
      <c r="C23" s="334"/>
      <c r="D23" s="334"/>
      <c r="E23" s="334"/>
      <c r="F23" s="334"/>
      <c r="G23" s="334"/>
      <c r="H23" s="334"/>
      <c r="I23" s="334"/>
      <c r="J23" s="334"/>
      <c r="K23" s="334"/>
      <c r="L23" s="310"/>
      <c r="R23" s="12"/>
      <c r="S23" s="12"/>
      <c r="T23" s="12"/>
      <c r="U23" s="12"/>
    </row>
    <row r="24" spans="1:24" ht="14.25" customHeight="1" x14ac:dyDescent="0.35">
      <c r="A24" s="342" t="s">
        <v>112</v>
      </c>
      <c r="B24" s="342"/>
      <c r="C24" s="369"/>
      <c r="D24" s="42"/>
      <c r="E24" s="42"/>
      <c r="F24" s="42"/>
      <c r="G24" s="42"/>
      <c r="H24" s="42"/>
      <c r="I24" s="42"/>
      <c r="J24" s="42"/>
    </row>
    <row r="25" spans="1:24" ht="17.25" customHeight="1" x14ac:dyDescent="0.35">
      <c r="A25" s="317"/>
      <c r="B25" s="42"/>
      <c r="C25" s="42"/>
      <c r="D25" s="42"/>
      <c r="E25" s="42"/>
      <c r="F25" s="42"/>
      <c r="G25" s="42"/>
      <c r="H25" s="42"/>
      <c r="I25" s="42"/>
      <c r="J25" s="42"/>
    </row>
    <row r="26" spans="1:24" ht="15.75" customHeight="1" x14ac:dyDescent="0.35">
      <c r="A26" s="317"/>
      <c r="B26" s="42"/>
      <c r="C26" s="42"/>
      <c r="D26" s="42"/>
      <c r="E26" s="42"/>
      <c r="F26" s="42"/>
      <c r="G26" s="42"/>
      <c r="H26" s="42"/>
      <c r="I26" s="42"/>
      <c r="J26" s="42"/>
    </row>
    <row r="27" spans="1:24" ht="15.75" customHeight="1" x14ac:dyDescent="0.35">
      <c r="B27" s="332"/>
      <c r="C27" s="332"/>
      <c r="D27" s="332"/>
      <c r="E27" s="332"/>
      <c r="F27" s="332"/>
      <c r="G27" s="332"/>
      <c r="H27" s="307"/>
      <c r="I27" s="307"/>
    </row>
    <row r="28" spans="1:24" ht="15.75" customHeight="1" x14ac:dyDescent="0.35">
      <c r="A28" s="317"/>
      <c r="B28" s="42"/>
      <c r="C28" s="42"/>
      <c r="D28" s="42"/>
      <c r="E28" s="42"/>
      <c r="F28" s="42"/>
      <c r="G28" s="42"/>
      <c r="H28" s="42"/>
      <c r="I28" s="42"/>
      <c r="J28" s="42"/>
    </row>
    <row r="29" spans="1:24" ht="15.75" customHeight="1" x14ac:dyDescent="0.35">
      <c r="A29" s="317"/>
      <c r="B29" s="42"/>
      <c r="C29" s="42"/>
      <c r="D29" s="42"/>
      <c r="E29" s="42"/>
      <c r="F29" s="42"/>
      <c r="G29" s="42"/>
      <c r="H29" s="42"/>
      <c r="I29" s="42"/>
      <c r="J29" s="42"/>
    </row>
    <row r="30" spans="1:24" ht="15.75" customHeight="1" x14ac:dyDescent="0.35">
      <c r="A30" s="317"/>
      <c r="B30" s="42"/>
      <c r="C30" s="42"/>
      <c r="D30" s="42"/>
      <c r="E30" s="42"/>
      <c r="F30" s="42"/>
      <c r="G30" s="42"/>
      <c r="H30" s="42"/>
      <c r="I30" s="42"/>
      <c r="J30" s="42"/>
    </row>
    <row r="31" spans="1:24" ht="15.75" customHeight="1" x14ac:dyDescent="0.35">
      <c r="A31" s="317"/>
      <c r="B31" s="42"/>
      <c r="C31" s="42"/>
      <c r="D31" s="42"/>
      <c r="E31" s="42"/>
      <c r="F31" s="42"/>
      <c r="G31" s="42"/>
      <c r="H31" s="42"/>
      <c r="I31" s="42"/>
      <c r="J31" s="42"/>
    </row>
    <row r="32" spans="1:24" ht="15.75" customHeight="1" x14ac:dyDescent="0.35">
      <c r="A32" s="317"/>
      <c r="B32" s="42"/>
      <c r="C32" s="42"/>
      <c r="D32" s="42"/>
      <c r="E32" s="42"/>
      <c r="F32" s="42"/>
      <c r="G32" s="42"/>
      <c r="H32" s="42"/>
      <c r="I32" s="42"/>
      <c r="J32" s="42"/>
    </row>
    <row r="33" spans="1:24" s="316" customFormat="1" ht="15.75" customHeight="1" x14ac:dyDescent="0.35">
      <c r="A33" s="317"/>
      <c r="B33" s="42"/>
      <c r="C33" s="42"/>
      <c r="D33" s="42"/>
      <c r="E33" s="42"/>
      <c r="F33" s="42"/>
      <c r="G33" s="42"/>
      <c r="H33" s="42"/>
      <c r="I33" s="42"/>
      <c r="J33" s="42"/>
      <c r="K33" s="26"/>
      <c r="L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1:24" s="316" customFormat="1" ht="12.75" customHeight="1" x14ac:dyDescent="0.3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</sheetData>
  <mergeCells count="16">
    <mergeCell ref="A1:X1"/>
    <mergeCell ref="B27:G27"/>
    <mergeCell ref="A2:A3"/>
    <mergeCell ref="A23:K23"/>
    <mergeCell ref="N2:X2"/>
    <mergeCell ref="B2:L2"/>
    <mergeCell ref="B11:X11"/>
    <mergeCell ref="B17:X17"/>
    <mergeCell ref="B5:X5"/>
    <mergeCell ref="V3:X3"/>
    <mergeCell ref="A24:C24"/>
    <mergeCell ref="B3:D3"/>
    <mergeCell ref="F3:H3"/>
    <mergeCell ref="J3:L3"/>
    <mergeCell ref="N3:P3"/>
    <mergeCell ref="R3:T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8"/>
  <sheetViews>
    <sheetView zoomScaleNormal="100" workbookViewId="0">
      <selection sqref="A1:AA1"/>
    </sheetView>
  </sheetViews>
  <sheetFormatPr defaultColWidth="9.1796875" defaultRowHeight="12.75" customHeight="1" x14ac:dyDescent="0.35"/>
  <cols>
    <col min="1" max="1" width="14" style="2" customWidth="1"/>
    <col min="2" max="7" width="6.81640625" style="2" customWidth="1"/>
    <col min="8" max="8" width="1.7265625" style="2" customWidth="1"/>
    <col min="9" max="10" width="10" style="2" customWidth="1"/>
    <col min="11" max="13" width="9.81640625" style="2" customWidth="1"/>
    <col min="14" max="14" width="1.7265625" style="2" customWidth="1"/>
    <col min="15" max="17" width="7.1796875" style="2" customWidth="1"/>
    <col min="18" max="18" width="1.81640625" style="2" customWidth="1"/>
    <col min="19" max="20" width="9.81640625" style="125" customWidth="1"/>
    <col min="21" max="21" width="2.1796875" style="2" customWidth="1"/>
    <col min="22" max="24" width="7.1796875" style="2" customWidth="1"/>
    <col min="25" max="25" width="1.81640625" style="2" customWidth="1"/>
    <col min="26" max="27" width="10.1796875" style="125" customWidth="1"/>
    <col min="28" max="16384" width="9.1796875" style="2"/>
  </cols>
  <sheetData>
    <row r="1" spans="1:27" ht="37.5" customHeight="1" x14ac:dyDescent="0.35">
      <c r="A1" s="336" t="s">
        <v>189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</row>
    <row r="2" spans="1:27" ht="24.75" customHeight="1" x14ac:dyDescent="0.35">
      <c r="A2" s="334" t="s">
        <v>113</v>
      </c>
      <c r="B2" s="330" t="s">
        <v>14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129"/>
      <c r="O2" s="330" t="s">
        <v>19</v>
      </c>
      <c r="P2" s="330"/>
      <c r="Q2" s="330"/>
      <c r="R2" s="330"/>
      <c r="S2" s="330"/>
      <c r="T2" s="330"/>
      <c r="U2" s="129"/>
      <c r="V2" s="330" t="s">
        <v>33</v>
      </c>
      <c r="W2" s="330"/>
      <c r="X2" s="330"/>
      <c r="Y2" s="330"/>
      <c r="Z2" s="330"/>
      <c r="AA2" s="330"/>
    </row>
    <row r="3" spans="1:27" ht="17.25" customHeight="1" x14ac:dyDescent="0.35">
      <c r="A3" s="342"/>
      <c r="B3" s="330" t="s">
        <v>59</v>
      </c>
      <c r="C3" s="330"/>
      <c r="D3" s="330"/>
      <c r="E3" s="330"/>
      <c r="F3" s="330"/>
      <c r="G3" s="364"/>
      <c r="H3" s="157"/>
      <c r="I3" s="330" t="s">
        <v>32</v>
      </c>
      <c r="J3" s="330"/>
      <c r="K3" s="330"/>
      <c r="L3" s="330"/>
      <c r="M3" s="364"/>
      <c r="N3" s="124"/>
      <c r="O3" s="330" t="s">
        <v>59</v>
      </c>
      <c r="P3" s="330"/>
      <c r="Q3" s="330"/>
      <c r="R3" s="130"/>
      <c r="S3" s="330" t="s">
        <v>114</v>
      </c>
      <c r="T3" s="330"/>
      <c r="U3" s="131"/>
      <c r="V3" s="330" t="s">
        <v>59</v>
      </c>
      <c r="W3" s="330"/>
      <c r="X3" s="330"/>
      <c r="Y3" s="130"/>
      <c r="Z3" s="330" t="s">
        <v>114</v>
      </c>
      <c r="AA3" s="330"/>
    </row>
    <row r="4" spans="1:27" ht="23.25" customHeight="1" x14ac:dyDescent="0.35">
      <c r="A4" s="338"/>
      <c r="B4" s="54">
        <v>2018</v>
      </c>
      <c r="C4" s="54">
        <v>2019</v>
      </c>
      <c r="D4" s="54">
        <v>2020</v>
      </c>
      <c r="E4" s="54">
        <v>2021</v>
      </c>
      <c r="F4" s="54">
        <v>2022</v>
      </c>
      <c r="G4" s="54">
        <v>2023</v>
      </c>
      <c r="H4" s="54"/>
      <c r="I4" s="54" t="s">
        <v>60</v>
      </c>
      <c r="J4" s="54" t="s">
        <v>35</v>
      </c>
      <c r="K4" s="54" t="s">
        <v>36</v>
      </c>
      <c r="L4" s="54" t="s">
        <v>37</v>
      </c>
      <c r="M4" s="54" t="s">
        <v>117</v>
      </c>
      <c r="N4" s="54"/>
      <c r="O4" s="54">
        <v>2021</v>
      </c>
      <c r="P4" s="54">
        <v>2022</v>
      </c>
      <c r="Q4" s="54">
        <v>2023</v>
      </c>
      <c r="R4" s="54"/>
      <c r="S4" s="156" t="s">
        <v>37</v>
      </c>
      <c r="T4" s="135" t="s">
        <v>117</v>
      </c>
      <c r="U4" s="54"/>
      <c r="V4" s="54">
        <v>2021</v>
      </c>
      <c r="W4" s="54">
        <v>2022</v>
      </c>
      <c r="X4" s="54">
        <v>2023</v>
      </c>
      <c r="Y4" s="54"/>
      <c r="Z4" s="156" t="s">
        <v>37</v>
      </c>
      <c r="AA4" s="135" t="s">
        <v>117</v>
      </c>
    </row>
    <row r="5" spans="1:27" ht="10" x14ac:dyDescent="0.35">
      <c r="A5" s="123"/>
      <c r="B5" s="124"/>
      <c r="C5" s="124"/>
      <c r="D5" s="124"/>
      <c r="E5" s="124"/>
      <c r="F5" s="124"/>
      <c r="G5" s="157"/>
      <c r="H5" s="124"/>
      <c r="I5" s="124"/>
      <c r="J5" s="124"/>
      <c r="K5" s="124"/>
      <c r="L5" s="124"/>
      <c r="M5" s="157"/>
      <c r="N5" s="124"/>
    </row>
    <row r="6" spans="1:27" ht="21.75" customHeight="1" x14ac:dyDescent="0.35">
      <c r="A6" s="127"/>
      <c r="B6" s="335" t="s">
        <v>111</v>
      </c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</row>
    <row r="7" spans="1:27" ht="16.5" customHeight="1" x14ac:dyDescent="0.35">
      <c r="A7" s="127" t="s">
        <v>39</v>
      </c>
      <c r="B7" s="13">
        <v>59</v>
      </c>
      <c r="C7" s="13">
        <v>61.8</v>
      </c>
      <c r="D7" s="13">
        <v>60</v>
      </c>
      <c r="E7" s="13">
        <v>61.5</v>
      </c>
      <c r="F7" s="13">
        <v>66</v>
      </c>
      <c r="G7" s="13">
        <v>70.599999999999994</v>
      </c>
      <c r="H7" s="13"/>
      <c r="I7" s="13">
        <f t="shared" ref="I7:M8" si="0">C7-B7</f>
        <v>2.7999999999999972</v>
      </c>
      <c r="J7" s="13">
        <f t="shared" si="0"/>
        <v>-1.7999999999999972</v>
      </c>
      <c r="K7" s="13">
        <f t="shared" si="0"/>
        <v>1.5</v>
      </c>
      <c r="L7" s="13">
        <f t="shared" si="0"/>
        <v>4.5</v>
      </c>
      <c r="M7" s="13">
        <f t="shared" si="0"/>
        <v>4.5999999999999943</v>
      </c>
      <c r="N7" s="13"/>
      <c r="O7" s="13">
        <v>22.2</v>
      </c>
      <c r="P7" s="13">
        <v>17.7</v>
      </c>
      <c r="Q7" s="13">
        <v>16.5</v>
      </c>
      <c r="R7" s="13"/>
      <c r="S7" s="12">
        <f>P7-O7</f>
        <v>-4.5</v>
      </c>
      <c r="T7" s="12">
        <f>Q7-P7</f>
        <v>-1.1999999999999993</v>
      </c>
      <c r="U7" s="13"/>
      <c r="V7" s="13">
        <v>32</v>
      </c>
      <c r="W7" s="13">
        <v>27.1</v>
      </c>
      <c r="X7" s="13">
        <v>24.4</v>
      </c>
      <c r="Y7" s="13"/>
      <c r="Z7" s="12">
        <f>W7-V7</f>
        <v>-4.8999999999999986</v>
      </c>
      <c r="AA7" s="12">
        <f>X7-W7</f>
        <v>-2.7000000000000028</v>
      </c>
    </row>
    <row r="8" spans="1:27" ht="16.5" customHeight="1" x14ac:dyDescent="0.35">
      <c r="A8" s="127" t="s">
        <v>23</v>
      </c>
      <c r="B8" s="13">
        <v>54.2</v>
      </c>
      <c r="C8" s="13">
        <v>56</v>
      </c>
      <c r="D8" s="13">
        <v>52.9</v>
      </c>
      <c r="E8" s="13">
        <v>54.4</v>
      </c>
      <c r="F8" s="13">
        <v>64.2</v>
      </c>
      <c r="G8" s="13">
        <v>64.3</v>
      </c>
      <c r="H8" s="13"/>
      <c r="I8" s="13">
        <f t="shared" si="0"/>
        <v>1.7999999999999972</v>
      </c>
      <c r="J8" s="13">
        <f t="shared" si="0"/>
        <v>-3.1000000000000014</v>
      </c>
      <c r="K8" s="13">
        <f t="shared" si="0"/>
        <v>1.5</v>
      </c>
      <c r="L8" s="13">
        <f t="shared" si="0"/>
        <v>9.8000000000000043</v>
      </c>
      <c r="M8" s="13">
        <f t="shared" si="0"/>
        <v>9.9999999999994316E-2</v>
      </c>
      <c r="N8" s="13"/>
      <c r="O8" s="13">
        <v>22.5</v>
      </c>
      <c r="P8" s="13">
        <v>17.8</v>
      </c>
      <c r="Q8" s="13">
        <v>20.8</v>
      </c>
      <c r="R8" s="13"/>
      <c r="S8" s="12">
        <f>P8-O8</f>
        <v>-4.6999999999999993</v>
      </c>
      <c r="T8" s="12">
        <f>Q8-P8</f>
        <v>3</v>
      </c>
      <c r="U8" s="13"/>
      <c r="V8" s="13">
        <v>35.700000000000003</v>
      </c>
      <c r="W8" s="13">
        <v>26.3</v>
      </c>
      <c r="X8" s="13">
        <v>29.1</v>
      </c>
      <c r="Y8" s="13"/>
      <c r="Z8" s="12">
        <f>W8-V8</f>
        <v>-9.4000000000000021</v>
      </c>
      <c r="AA8" s="12">
        <f>X8-W8</f>
        <v>2.8000000000000007</v>
      </c>
    </row>
    <row r="9" spans="1:27" ht="10" x14ac:dyDescent="0.35">
      <c r="A9" s="127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2"/>
      <c r="T9" s="12"/>
      <c r="U9" s="13"/>
      <c r="V9" s="13"/>
      <c r="W9" s="13"/>
      <c r="X9" s="13"/>
      <c r="Y9" s="13"/>
      <c r="Z9" s="12"/>
      <c r="AA9" s="12"/>
    </row>
    <row r="10" spans="1:27" ht="15.75" customHeight="1" x14ac:dyDescent="0.35">
      <c r="A10" s="127" t="s">
        <v>4</v>
      </c>
      <c r="B10" s="13">
        <v>71.8</v>
      </c>
      <c r="C10" s="13">
        <v>73.099999999999994</v>
      </c>
      <c r="D10" s="13">
        <v>69.5</v>
      </c>
      <c r="E10" s="13">
        <v>69.7</v>
      </c>
      <c r="F10" s="13">
        <v>75.900000000000006</v>
      </c>
      <c r="G10" s="13">
        <v>79.2</v>
      </c>
      <c r="H10" s="13"/>
      <c r="I10" s="13">
        <f t="shared" ref="I10:M12" si="1">C10-B10</f>
        <v>1.2999999999999972</v>
      </c>
      <c r="J10" s="13">
        <f t="shared" si="1"/>
        <v>-3.5999999999999943</v>
      </c>
      <c r="K10" s="13">
        <f t="shared" si="1"/>
        <v>0.20000000000000284</v>
      </c>
      <c r="L10" s="13">
        <f t="shared" si="1"/>
        <v>6.2000000000000028</v>
      </c>
      <c r="M10" s="13">
        <f t="shared" si="1"/>
        <v>3.2999999999999972</v>
      </c>
      <c r="N10" s="13"/>
      <c r="O10" s="13">
        <v>14.6</v>
      </c>
      <c r="P10" s="13">
        <v>11</v>
      </c>
      <c r="Q10" s="13">
        <v>11.2</v>
      </c>
      <c r="R10" s="13"/>
      <c r="S10" s="12">
        <f t="shared" ref="S10:T12" si="2">P10-O10</f>
        <v>-3.5999999999999996</v>
      </c>
      <c r="T10" s="12">
        <f t="shared" si="2"/>
        <v>0.19999999999999929</v>
      </c>
      <c r="U10" s="13"/>
      <c r="V10" s="13">
        <v>21.5</v>
      </c>
      <c r="W10" s="13">
        <v>15.5</v>
      </c>
      <c r="X10" s="13">
        <v>15</v>
      </c>
      <c r="Y10" s="13"/>
      <c r="Z10" s="12">
        <f t="shared" ref="Z10:AA12" si="3">W10-V10</f>
        <v>-6</v>
      </c>
      <c r="AA10" s="12">
        <f t="shared" si="3"/>
        <v>-0.5</v>
      </c>
    </row>
    <row r="11" spans="1:27" ht="15.75" customHeight="1" x14ac:dyDescent="0.35">
      <c r="A11" s="127" t="s">
        <v>5</v>
      </c>
      <c r="B11" s="13">
        <v>56.9</v>
      </c>
      <c r="C11" s="13">
        <v>60.7</v>
      </c>
      <c r="D11" s="13">
        <v>58</v>
      </c>
      <c r="E11" s="13">
        <v>62.2</v>
      </c>
      <c r="F11" s="13">
        <v>68.400000000000006</v>
      </c>
      <c r="G11" s="13">
        <v>69.2</v>
      </c>
      <c r="H11" s="13"/>
      <c r="I11" s="13">
        <f t="shared" si="1"/>
        <v>3.8000000000000043</v>
      </c>
      <c r="J11" s="13">
        <f t="shared" si="1"/>
        <v>-2.7000000000000028</v>
      </c>
      <c r="K11" s="13">
        <f t="shared" si="1"/>
        <v>4.2000000000000028</v>
      </c>
      <c r="L11" s="13">
        <f t="shared" si="1"/>
        <v>6.2000000000000028</v>
      </c>
      <c r="M11" s="13">
        <f t="shared" si="1"/>
        <v>0.79999999999999716</v>
      </c>
      <c r="N11" s="13"/>
      <c r="O11" s="13">
        <v>21.4</v>
      </c>
      <c r="P11" s="13">
        <v>17.399999999999999</v>
      </c>
      <c r="Q11" s="13">
        <v>18.5</v>
      </c>
      <c r="R11" s="13"/>
      <c r="S11" s="12">
        <f t="shared" si="2"/>
        <v>-4</v>
      </c>
      <c r="T11" s="12">
        <f t="shared" si="2"/>
        <v>1.1000000000000014</v>
      </c>
      <c r="U11" s="13"/>
      <c r="V11" s="13">
        <v>29.7</v>
      </c>
      <c r="W11" s="13">
        <v>23.4</v>
      </c>
      <c r="X11" s="13">
        <v>23.9</v>
      </c>
      <c r="Y11" s="13"/>
      <c r="Z11" s="12">
        <f t="shared" si="3"/>
        <v>-6.3000000000000007</v>
      </c>
      <c r="AA11" s="12">
        <f t="shared" si="3"/>
        <v>0.5</v>
      </c>
    </row>
    <row r="12" spans="1:27" ht="15.75" customHeight="1" x14ac:dyDescent="0.35">
      <c r="A12" s="127" t="s">
        <v>6</v>
      </c>
      <c r="B12" s="13">
        <v>36.5</v>
      </c>
      <c r="C12" s="13">
        <v>39.700000000000003</v>
      </c>
      <c r="D12" s="13">
        <v>37.799999999999997</v>
      </c>
      <c r="E12" s="13">
        <v>41.1</v>
      </c>
      <c r="F12" s="13">
        <v>48.1</v>
      </c>
      <c r="G12" s="13">
        <v>50</v>
      </c>
      <c r="H12" s="13"/>
      <c r="I12" s="13">
        <f t="shared" si="1"/>
        <v>3.2000000000000028</v>
      </c>
      <c r="J12" s="13">
        <f t="shared" si="1"/>
        <v>-1.9000000000000057</v>
      </c>
      <c r="K12" s="13">
        <f t="shared" si="1"/>
        <v>3.3000000000000043</v>
      </c>
      <c r="L12" s="13">
        <f t="shared" si="1"/>
        <v>7</v>
      </c>
      <c r="M12" s="13">
        <f t="shared" si="1"/>
        <v>1.8999999999999986</v>
      </c>
      <c r="N12" s="13"/>
      <c r="O12" s="13">
        <v>35.200000000000003</v>
      </c>
      <c r="P12" s="13">
        <v>29.9</v>
      </c>
      <c r="Q12" s="13">
        <v>31.4</v>
      </c>
      <c r="R12" s="13"/>
      <c r="S12" s="12">
        <f t="shared" si="2"/>
        <v>-5.3000000000000043</v>
      </c>
      <c r="T12" s="12">
        <f t="shared" si="2"/>
        <v>1.5</v>
      </c>
      <c r="U12" s="13"/>
      <c r="V12" s="13">
        <v>51.8</v>
      </c>
      <c r="W12" s="13">
        <v>45.1</v>
      </c>
      <c r="X12" s="13">
        <v>45.2</v>
      </c>
      <c r="Y12" s="13"/>
      <c r="Z12" s="12">
        <f t="shared" si="3"/>
        <v>-6.6999999999999957</v>
      </c>
      <c r="AA12" s="12">
        <f t="shared" si="3"/>
        <v>0.10000000000000142</v>
      </c>
    </row>
    <row r="13" spans="1:27" ht="10" x14ac:dyDescent="0.35">
      <c r="A13" s="12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2"/>
      <c r="T13" s="12"/>
      <c r="U13" s="13"/>
      <c r="V13" s="13"/>
      <c r="W13" s="13"/>
      <c r="X13" s="13"/>
      <c r="Y13" s="13"/>
      <c r="Z13" s="12"/>
      <c r="AA13" s="12"/>
    </row>
    <row r="14" spans="1:27" ht="10" x14ac:dyDescent="0.35">
      <c r="A14" s="7" t="s">
        <v>9</v>
      </c>
      <c r="B14" s="18">
        <v>56.5</v>
      </c>
      <c r="C14" s="18">
        <v>58.8</v>
      </c>
      <c r="D14" s="18">
        <v>56.5</v>
      </c>
      <c r="E14" s="18">
        <v>57.9</v>
      </c>
      <c r="F14" s="18">
        <v>65.2</v>
      </c>
      <c r="G14" s="18">
        <v>67.5</v>
      </c>
      <c r="H14" s="18"/>
      <c r="I14" s="18">
        <f>C14-B14</f>
        <v>2.2999999999999972</v>
      </c>
      <c r="J14" s="18">
        <f>D14-C14</f>
        <v>-2.2999999999999972</v>
      </c>
      <c r="K14" s="18">
        <f>E14-D14</f>
        <v>1.3999999999999986</v>
      </c>
      <c r="L14" s="18">
        <f>F14-E14</f>
        <v>7.3000000000000043</v>
      </c>
      <c r="M14" s="18">
        <f>G14-F14</f>
        <v>2.2999999999999972</v>
      </c>
      <c r="N14" s="18"/>
      <c r="O14" s="18">
        <v>22.3</v>
      </c>
      <c r="P14" s="18">
        <v>17.7</v>
      </c>
      <c r="Q14" s="18">
        <v>18.600000000000001</v>
      </c>
      <c r="R14" s="18"/>
      <c r="S14" s="29">
        <f>P14-O14</f>
        <v>-4.6000000000000014</v>
      </c>
      <c r="T14" s="29">
        <f>Q14-P14</f>
        <v>0.90000000000000213</v>
      </c>
      <c r="U14" s="18"/>
      <c r="V14" s="18">
        <v>33.799999999999997</v>
      </c>
      <c r="W14" s="18">
        <v>26.7</v>
      </c>
      <c r="X14" s="18">
        <v>26.7</v>
      </c>
      <c r="Y14" s="18"/>
      <c r="Z14" s="29">
        <f>W14-V14</f>
        <v>-7.0999999999999979</v>
      </c>
      <c r="AA14" s="29">
        <f>X14-W14</f>
        <v>0</v>
      </c>
    </row>
    <row r="15" spans="1:27" ht="10" x14ac:dyDescent="0.35">
      <c r="A15" s="7"/>
      <c r="B15" s="101"/>
      <c r="C15" s="101"/>
      <c r="D15" s="101"/>
      <c r="E15" s="101"/>
      <c r="F15" s="101"/>
      <c r="G15" s="101"/>
      <c r="H15" s="14"/>
      <c r="I15" s="14"/>
      <c r="J15" s="14"/>
      <c r="K15" s="14"/>
      <c r="L15" s="14"/>
      <c r="M15" s="14"/>
      <c r="N15" s="14"/>
      <c r="O15" s="101"/>
      <c r="P15" s="101"/>
      <c r="Q15" s="101"/>
      <c r="R15" s="101"/>
      <c r="S15" s="59"/>
      <c r="T15" s="59"/>
      <c r="U15" s="101"/>
      <c r="V15" s="101"/>
      <c r="W15" s="101"/>
      <c r="X15" s="101"/>
      <c r="Y15" s="101"/>
      <c r="Z15" s="59"/>
    </row>
    <row r="16" spans="1:27" ht="18.75" customHeight="1" x14ac:dyDescent="0.35">
      <c r="A16" s="127"/>
      <c r="B16" s="352" t="s">
        <v>76</v>
      </c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</row>
    <row r="17" spans="1:27" ht="15.75" customHeight="1" x14ac:dyDescent="0.35">
      <c r="A17" s="127" t="s">
        <v>39</v>
      </c>
      <c r="B17" s="13">
        <v>54.3</v>
      </c>
      <c r="C17" s="13">
        <v>58.1</v>
      </c>
      <c r="D17" s="13">
        <v>55</v>
      </c>
      <c r="E17" s="13">
        <v>56.2</v>
      </c>
      <c r="F17" s="13">
        <v>58.7</v>
      </c>
      <c r="G17" s="13">
        <v>64.2</v>
      </c>
      <c r="H17" s="13"/>
      <c r="I17" s="13">
        <f t="shared" ref="I17:M18" si="4">C17-B17</f>
        <v>3.8000000000000043</v>
      </c>
      <c r="J17" s="13">
        <f t="shared" si="4"/>
        <v>-3.1000000000000014</v>
      </c>
      <c r="K17" s="13">
        <f t="shared" si="4"/>
        <v>1.2000000000000028</v>
      </c>
      <c r="L17" s="13">
        <f t="shared" si="4"/>
        <v>2.5</v>
      </c>
      <c r="M17" s="13">
        <f t="shared" si="4"/>
        <v>5.5</v>
      </c>
      <c r="N17" s="13"/>
      <c r="O17" s="13">
        <v>26.5</v>
      </c>
      <c r="P17" s="13">
        <v>22.7</v>
      </c>
      <c r="Q17" s="13">
        <v>20.7</v>
      </c>
      <c r="R17" s="13"/>
      <c r="S17" s="12">
        <f>P17-O17</f>
        <v>-3.8000000000000007</v>
      </c>
      <c r="T17" s="12">
        <f>Q17-P17</f>
        <v>-2</v>
      </c>
      <c r="U17" s="13"/>
      <c r="V17" s="13">
        <v>37.5</v>
      </c>
      <c r="W17" s="13">
        <v>34.1</v>
      </c>
      <c r="X17" s="13">
        <v>30.3</v>
      </c>
      <c r="Y17" s="13"/>
      <c r="Z17" s="12">
        <f>W17-V17</f>
        <v>-3.3999999999999986</v>
      </c>
      <c r="AA17" s="12">
        <f>X17-W17</f>
        <v>-3.8000000000000007</v>
      </c>
    </row>
    <row r="18" spans="1:27" ht="15.75" customHeight="1" x14ac:dyDescent="0.35">
      <c r="A18" s="127" t="s">
        <v>23</v>
      </c>
      <c r="B18" s="13">
        <v>44.7</v>
      </c>
      <c r="C18" s="13">
        <v>45.4</v>
      </c>
      <c r="D18" s="13">
        <v>41.9</v>
      </c>
      <c r="E18" s="13">
        <v>41.3</v>
      </c>
      <c r="F18" s="13">
        <v>53.4</v>
      </c>
      <c r="G18" s="13">
        <v>53.6</v>
      </c>
      <c r="H18" s="13"/>
      <c r="I18" s="13">
        <f t="shared" si="4"/>
        <v>0.69999999999999574</v>
      </c>
      <c r="J18" s="13">
        <f t="shared" si="4"/>
        <v>-3.5</v>
      </c>
      <c r="K18" s="13">
        <f t="shared" si="4"/>
        <v>-0.60000000000000142</v>
      </c>
      <c r="L18" s="13">
        <f t="shared" si="4"/>
        <v>12.100000000000001</v>
      </c>
      <c r="M18" s="13">
        <f t="shared" si="4"/>
        <v>0.20000000000000284</v>
      </c>
      <c r="N18" s="13"/>
      <c r="O18" s="13">
        <v>32.5</v>
      </c>
      <c r="P18" s="13">
        <v>25.4</v>
      </c>
      <c r="Q18" s="13">
        <v>29.6</v>
      </c>
      <c r="R18" s="13"/>
      <c r="S18" s="12">
        <f>P18-O18</f>
        <v>-7.1000000000000014</v>
      </c>
      <c r="T18" s="12">
        <f>Q18-P18</f>
        <v>4.2000000000000028</v>
      </c>
      <c r="U18" s="13"/>
      <c r="V18" s="13">
        <v>48</v>
      </c>
      <c r="W18" s="13">
        <v>35.700000000000003</v>
      </c>
      <c r="X18" s="13">
        <v>39.4</v>
      </c>
      <c r="Y18" s="13"/>
      <c r="Z18" s="12">
        <f>W18-V18</f>
        <v>-12.299999999999997</v>
      </c>
      <c r="AA18" s="12">
        <f>X18-W18</f>
        <v>3.6999999999999957</v>
      </c>
    </row>
    <row r="19" spans="1:27" ht="10" x14ac:dyDescent="0.35">
      <c r="A19" s="12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2"/>
      <c r="T19" s="12"/>
      <c r="U19" s="13"/>
      <c r="V19" s="13"/>
      <c r="W19" s="13"/>
      <c r="X19" s="13"/>
      <c r="Y19" s="13"/>
      <c r="Z19" s="12"/>
      <c r="AA19" s="12"/>
    </row>
    <row r="20" spans="1:27" ht="15" customHeight="1" x14ac:dyDescent="0.35">
      <c r="A20" s="127" t="s">
        <v>4</v>
      </c>
      <c r="B20" s="13">
        <v>65.7</v>
      </c>
      <c r="C20" s="13">
        <v>68.8</v>
      </c>
      <c r="D20" s="13">
        <v>63.7</v>
      </c>
      <c r="E20" s="13">
        <v>62.5</v>
      </c>
      <c r="F20" s="13">
        <v>70.2</v>
      </c>
      <c r="G20" s="13">
        <v>73.900000000000006</v>
      </c>
      <c r="H20" s="13"/>
      <c r="I20" s="13">
        <f t="shared" ref="I20:M22" si="5">C20-B20</f>
        <v>3.0999999999999943</v>
      </c>
      <c r="J20" s="13">
        <f t="shared" si="5"/>
        <v>-5.0999999999999943</v>
      </c>
      <c r="K20" s="13">
        <f t="shared" si="5"/>
        <v>-1.2000000000000028</v>
      </c>
      <c r="L20" s="13">
        <f t="shared" si="5"/>
        <v>7.7000000000000028</v>
      </c>
      <c r="M20" s="13">
        <f t="shared" si="5"/>
        <v>3.7000000000000028</v>
      </c>
      <c r="N20" s="13"/>
      <c r="O20" s="13">
        <v>19.600000000000001</v>
      </c>
      <c r="P20" s="13">
        <v>14.4</v>
      </c>
      <c r="Q20" s="13">
        <v>15.3</v>
      </c>
      <c r="R20" s="13"/>
      <c r="S20" s="12">
        <f t="shared" ref="S20:T22" si="6">P20-O20</f>
        <v>-5.2000000000000011</v>
      </c>
      <c r="T20" s="12">
        <f t="shared" si="6"/>
        <v>0.90000000000000036</v>
      </c>
      <c r="U20" s="13"/>
      <c r="V20" s="13">
        <v>27.2</v>
      </c>
      <c r="W20" s="13">
        <v>19.7</v>
      </c>
      <c r="X20" s="13">
        <v>19.899999999999999</v>
      </c>
      <c r="Y20" s="13"/>
      <c r="Z20" s="12">
        <f t="shared" ref="Z20:AA22" si="7">W20-V20</f>
        <v>-7.5</v>
      </c>
      <c r="AA20" s="12">
        <f t="shared" si="7"/>
        <v>0.19999999999999929</v>
      </c>
    </row>
    <row r="21" spans="1:27" ht="15" customHeight="1" x14ac:dyDescent="0.35">
      <c r="A21" s="127" t="s">
        <v>5</v>
      </c>
      <c r="B21" s="13">
        <v>49</v>
      </c>
      <c r="C21" s="13">
        <v>52.7</v>
      </c>
      <c r="D21" s="13">
        <v>50.3</v>
      </c>
      <c r="E21" s="13">
        <v>54.9</v>
      </c>
      <c r="F21" s="13">
        <v>58.5</v>
      </c>
      <c r="G21" s="13">
        <v>59.2</v>
      </c>
      <c r="H21" s="13"/>
      <c r="I21" s="13">
        <f t="shared" si="5"/>
        <v>3.7000000000000028</v>
      </c>
      <c r="J21" s="13">
        <f t="shared" si="5"/>
        <v>-2.4000000000000057</v>
      </c>
      <c r="K21" s="13">
        <f t="shared" si="5"/>
        <v>4.6000000000000014</v>
      </c>
      <c r="L21" s="13">
        <f t="shared" si="5"/>
        <v>3.6000000000000014</v>
      </c>
      <c r="M21" s="13">
        <f t="shared" si="5"/>
        <v>0.70000000000000284</v>
      </c>
      <c r="N21" s="13"/>
      <c r="O21" s="13">
        <v>28.2</v>
      </c>
      <c r="P21" s="13">
        <v>25.2</v>
      </c>
      <c r="Q21" s="13">
        <v>25.3</v>
      </c>
      <c r="R21" s="13"/>
      <c r="S21" s="12">
        <f t="shared" si="6"/>
        <v>-3</v>
      </c>
      <c r="T21" s="12">
        <f t="shared" si="6"/>
        <v>0.10000000000000142</v>
      </c>
      <c r="U21" s="13"/>
      <c r="V21" s="13">
        <v>36.799999999999997</v>
      </c>
      <c r="W21" s="13">
        <v>32.799999999999997</v>
      </c>
      <c r="X21" s="13">
        <v>32.6</v>
      </c>
      <c r="Y21" s="13"/>
      <c r="Z21" s="12">
        <f t="shared" si="7"/>
        <v>-4</v>
      </c>
      <c r="AA21" s="12">
        <f t="shared" si="7"/>
        <v>-0.19999999999999574</v>
      </c>
    </row>
    <row r="22" spans="1:27" s="126" customFormat="1" ht="15" customHeight="1" x14ac:dyDescent="0.35">
      <c r="A22" s="127" t="s">
        <v>6</v>
      </c>
      <c r="B22" s="13">
        <v>32.299999999999997</v>
      </c>
      <c r="C22" s="13">
        <v>34.299999999999997</v>
      </c>
      <c r="D22" s="13">
        <v>31.4</v>
      </c>
      <c r="E22" s="13">
        <v>32.200000000000003</v>
      </c>
      <c r="F22" s="13">
        <v>37</v>
      </c>
      <c r="G22" s="13">
        <v>41.4</v>
      </c>
      <c r="H22" s="13"/>
      <c r="I22" s="13">
        <f t="shared" si="5"/>
        <v>2</v>
      </c>
      <c r="J22" s="13">
        <f t="shared" si="5"/>
        <v>-2.8999999999999986</v>
      </c>
      <c r="K22" s="13">
        <f t="shared" si="5"/>
        <v>0.80000000000000426</v>
      </c>
      <c r="L22" s="13">
        <f t="shared" si="5"/>
        <v>4.7999999999999972</v>
      </c>
      <c r="M22" s="13">
        <f t="shared" si="5"/>
        <v>4.3999999999999986</v>
      </c>
      <c r="N22" s="13"/>
      <c r="O22" s="13">
        <v>44</v>
      </c>
      <c r="P22" s="13">
        <v>39.700000000000003</v>
      </c>
      <c r="Q22" s="13">
        <v>38.9</v>
      </c>
      <c r="R22" s="13"/>
      <c r="S22" s="12">
        <f t="shared" si="6"/>
        <v>-4.2999999999999972</v>
      </c>
      <c r="T22" s="12">
        <f t="shared" si="6"/>
        <v>-0.80000000000000426</v>
      </c>
      <c r="U22" s="13"/>
      <c r="V22" s="13">
        <v>61.8</v>
      </c>
      <c r="W22" s="13">
        <v>56.7</v>
      </c>
      <c r="X22" s="13">
        <v>54</v>
      </c>
      <c r="Y22" s="13"/>
      <c r="Z22" s="12">
        <f t="shared" si="7"/>
        <v>-5.0999999999999943</v>
      </c>
      <c r="AA22" s="12">
        <f t="shared" si="7"/>
        <v>-2.7000000000000028</v>
      </c>
    </row>
    <row r="23" spans="1:27" s="126" customFormat="1" ht="10" x14ac:dyDescent="0.35">
      <c r="A23" s="127"/>
      <c r="B23" s="13"/>
      <c r="C23" s="13"/>
      <c r="D23" s="13"/>
      <c r="E23" s="13"/>
      <c r="F23" s="13"/>
      <c r="G23" s="13"/>
      <c r="H23" s="101"/>
      <c r="I23" s="101"/>
      <c r="J23" s="101"/>
      <c r="K23" s="101"/>
      <c r="L23" s="101"/>
      <c r="M23" s="101"/>
      <c r="N23" s="101"/>
      <c r="O23" s="13"/>
      <c r="P23" s="13"/>
      <c r="Q23" s="13"/>
      <c r="R23" s="101"/>
      <c r="S23" s="12"/>
      <c r="T23" s="12"/>
      <c r="U23" s="13"/>
      <c r="V23" s="13"/>
      <c r="W23" s="13"/>
      <c r="X23" s="13"/>
      <c r="Y23" s="101"/>
      <c r="Z23" s="12"/>
      <c r="AA23" s="12"/>
    </row>
    <row r="24" spans="1:27" s="126" customFormat="1" ht="10" x14ac:dyDescent="0.35">
      <c r="A24" s="7" t="s">
        <v>9</v>
      </c>
      <c r="B24" s="18">
        <v>50.3</v>
      </c>
      <c r="C24" s="18">
        <v>52.9</v>
      </c>
      <c r="D24" s="18">
        <v>49.7</v>
      </c>
      <c r="E24" s="18">
        <v>49.9</v>
      </c>
      <c r="F24" s="18">
        <v>56.5</v>
      </c>
      <c r="G24" s="18">
        <v>59.7</v>
      </c>
      <c r="H24" s="18"/>
      <c r="I24" s="18">
        <f>C24-B24</f>
        <v>2.6000000000000014</v>
      </c>
      <c r="J24" s="18">
        <f>D24-C24</f>
        <v>-3.1999999999999957</v>
      </c>
      <c r="K24" s="18">
        <f>E24-D24</f>
        <v>0.19999999999999574</v>
      </c>
      <c r="L24" s="18">
        <f>F24-E24</f>
        <v>6.6000000000000014</v>
      </c>
      <c r="M24" s="18">
        <f>G24-F24</f>
        <v>3.2000000000000028</v>
      </c>
      <c r="N24" s="18"/>
      <c r="O24" s="18">
        <v>28.7</v>
      </c>
      <c r="P24" s="18">
        <v>23.7</v>
      </c>
      <c r="Q24" s="18">
        <v>24.3</v>
      </c>
      <c r="R24" s="18"/>
      <c r="S24" s="29">
        <f>P24-O24</f>
        <v>-5</v>
      </c>
      <c r="T24" s="29">
        <f>Q24-P24</f>
        <v>0.60000000000000142</v>
      </c>
      <c r="U24" s="18"/>
      <c r="V24" s="18">
        <v>41.6</v>
      </c>
      <c r="W24" s="18">
        <v>34.700000000000003</v>
      </c>
      <c r="X24" s="18">
        <v>34.1</v>
      </c>
      <c r="Y24" s="18"/>
      <c r="Z24" s="29">
        <f>W24-V24</f>
        <v>-6.8999999999999986</v>
      </c>
      <c r="AA24" s="29">
        <f>X24-W24</f>
        <v>-0.60000000000000142</v>
      </c>
    </row>
    <row r="25" spans="1:27" s="126" customFormat="1" ht="10" x14ac:dyDescent="0.35">
      <c r="A25" s="7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59"/>
      <c r="T25" s="59"/>
      <c r="U25" s="101"/>
      <c r="V25" s="101"/>
      <c r="W25" s="101"/>
      <c r="X25" s="101"/>
      <c r="Y25" s="101"/>
      <c r="Z25" s="59"/>
      <c r="AA25" s="26"/>
    </row>
    <row r="26" spans="1:27" ht="23.25" customHeight="1" x14ac:dyDescent="0.35">
      <c r="B26" s="352" t="s">
        <v>77</v>
      </c>
      <c r="C26" s="352"/>
      <c r="D26" s="35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/>
      <c r="R26" s="352"/>
      <c r="S26" s="352"/>
      <c r="T26" s="352"/>
      <c r="U26" s="352"/>
      <c r="V26" s="352"/>
      <c r="W26" s="352"/>
      <c r="X26" s="352"/>
      <c r="Y26" s="352"/>
      <c r="Z26" s="352"/>
      <c r="AA26" s="352"/>
    </row>
    <row r="27" spans="1:27" ht="17.25" customHeight="1" x14ac:dyDescent="0.35">
      <c r="A27" s="127" t="s">
        <v>39</v>
      </c>
      <c r="B27" s="13">
        <v>66.099999999999994</v>
      </c>
      <c r="C27" s="13">
        <v>67.5</v>
      </c>
      <c r="D27" s="13">
        <v>67.5</v>
      </c>
      <c r="E27" s="13">
        <v>70.7</v>
      </c>
      <c r="F27" s="13">
        <v>77.7</v>
      </c>
      <c r="G27" s="13">
        <v>79.3</v>
      </c>
      <c r="H27" s="13"/>
      <c r="I27" s="13">
        <f t="shared" ref="I27:M28" si="8">C27-B27</f>
        <v>1.4000000000000057</v>
      </c>
      <c r="J27" s="13">
        <f t="shared" si="8"/>
        <v>0</v>
      </c>
      <c r="K27" s="13">
        <f t="shared" si="8"/>
        <v>3.2000000000000028</v>
      </c>
      <c r="L27" s="13">
        <f t="shared" si="8"/>
        <v>7</v>
      </c>
      <c r="M27" s="13">
        <f t="shared" si="8"/>
        <v>1.5999999999999943</v>
      </c>
      <c r="N27" s="13"/>
      <c r="O27" s="13">
        <v>15.3</v>
      </c>
      <c r="P27" s="13">
        <v>10.8</v>
      </c>
      <c r="Q27" s="13">
        <v>11.4</v>
      </c>
      <c r="R27" s="13"/>
      <c r="S27" s="12">
        <f>P27-O27</f>
        <v>-4.5</v>
      </c>
      <c r="T27" s="12">
        <f>Q27-P27</f>
        <v>0.59999999999999964</v>
      </c>
      <c r="U27" s="13"/>
      <c r="V27" s="13">
        <v>22.7</v>
      </c>
      <c r="W27" s="13">
        <v>16.600000000000001</v>
      </c>
      <c r="X27" s="13">
        <v>16.600000000000001</v>
      </c>
      <c r="Y27" s="13"/>
      <c r="Z27" s="12">
        <f>W27-V27</f>
        <v>-6.0999999999999979</v>
      </c>
      <c r="AA27" s="12">
        <f>X27-W27</f>
        <v>0</v>
      </c>
    </row>
    <row r="28" spans="1:27" ht="22.5" customHeight="1" x14ac:dyDescent="0.35">
      <c r="A28" s="127" t="s">
        <v>23</v>
      </c>
      <c r="B28" s="13">
        <v>60.9</v>
      </c>
      <c r="C28" s="13">
        <v>63.5</v>
      </c>
      <c r="D28" s="13">
        <v>61.1</v>
      </c>
      <c r="E28" s="13">
        <v>65.400000000000006</v>
      </c>
      <c r="F28" s="13">
        <v>72.400000000000006</v>
      </c>
      <c r="G28" s="13">
        <v>72.5</v>
      </c>
      <c r="H28" s="13"/>
      <c r="I28" s="13">
        <f t="shared" si="8"/>
        <v>2.6000000000000014</v>
      </c>
      <c r="J28" s="13">
        <f t="shared" si="8"/>
        <v>-2.3999999999999986</v>
      </c>
      <c r="K28" s="13">
        <f t="shared" si="8"/>
        <v>4.3000000000000043</v>
      </c>
      <c r="L28" s="13">
        <f t="shared" si="8"/>
        <v>7</v>
      </c>
      <c r="M28" s="13">
        <f t="shared" si="8"/>
        <v>9.9999999999994316E-2</v>
      </c>
      <c r="N28" s="13"/>
      <c r="O28" s="13">
        <v>15.8</v>
      </c>
      <c r="P28" s="13">
        <v>12.9</v>
      </c>
      <c r="Q28" s="13">
        <v>14.8</v>
      </c>
      <c r="R28" s="13"/>
      <c r="S28" s="12">
        <f>P28-O28</f>
        <v>-2.9000000000000004</v>
      </c>
      <c r="T28" s="12">
        <f>Q28-P28</f>
        <v>1.9000000000000004</v>
      </c>
      <c r="U28" s="13"/>
      <c r="V28" s="13">
        <v>26.4</v>
      </c>
      <c r="W28" s="13">
        <v>19.8</v>
      </c>
      <c r="X28" s="13">
        <v>21.6</v>
      </c>
      <c r="Y28" s="13"/>
      <c r="Z28" s="12">
        <f>W28-V28</f>
        <v>-6.5999999999999979</v>
      </c>
      <c r="AA28" s="12">
        <f>X28-W28</f>
        <v>1.8000000000000007</v>
      </c>
    </row>
    <row r="29" spans="1:27" ht="10" x14ac:dyDescent="0.35">
      <c r="A29" s="12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2"/>
      <c r="T29" s="12"/>
      <c r="U29" s="13"/>
      <c r="V29" s="13"/>
      <c r="W29" s="13"/>
      <c r="X29" s="13"/>
      <c r="Y29" s="13"/>
      <c r="Z29" s="12"/>
      <c r="AA29" s="12"/>
    </row>
    <row r="30" spans="1:27" ht="20.25" customHeight="1" x14ac:dyDescent="0.35">
      <c r="A30" s="127" t="s">
        <v>4</v>
      </c>
      <c r="B30" s="13">
        <v>77.599999999999994</v>
      </c>
      <c r="C30" s="13">
        <v>77.3</v>
      </c>
      <c r="D30" s="13">
        <v>75.5</v>
      </c>
      <c r="E30" s="13">
        <v>78.2</v>
      </c>
      <c r="F30" s="13">
        <v>82.2</v>
      </c>
      <c r="G30" s="13">
        <v>84.5</v>
      </c>
      <c r="H30" s="13"/>
      <c r="I30" s="13">
        <f t="shared" ref="I30:M32" si="9">C30-B30</f>
        <v>-0.29999999999999716</v>
      </c>
      <c r="J30" s="13">
        <f t="shared" si="9"/>
        <v>-1.7999999999999972</v>
      </c>
      <c r="K30" s="13">
        <f t="shared" si="9"/>
        <v>2.7000000000000028</v>
      </c>
      <c r="L30" s="13">
        <f t="shared" si="9"/>
        <v>4</v>
      </c>
      <c r="M30" s="13">
        <f t="shared" si="9"/>
        <v>2.2999999999999972</v>
      </c>
      <c r="N30" s="13"/>
      <c r="O30" s="13">
        <v>9.1999999999999993</v>
      </c>
      <c r="P30" s="13">
        <v>7.4</v>
      </c>
      <c r="Q30" s="13">
        <v>7.3</v>
      </c>
      <c r="R30" s="13"/>
      <c r="S30" s="12">
        <f t="shared" ref="S30:T32" si="10">P30-O30</f>
        <v>-1.7999999999999989</v>
      </c>
      <c r="T30" s="12">
        <f t="shared" si="10"/>
        <v>-0.10000000000000053</v>
      </c>
      <c r="U30" s="13"/>
      <c r="V30" s="13">
        <v>15.2</v>
      </c>
      <c r="W30" s="13">
        <v>11.1</v>
      </c>
      <c r="X30" s="13">
        <v>10.199999999999999</v>
      </c>
      <c r="Y30" s="13"/>
      <c r="Z30" s="12">
        <f t="shared" ref="Z30:AA32" si="11">W30-V30</f>
        <v>-4.0999999999999996</v>
      </c>
      <c r="AA30" s="12">
        <f t="shared" si="11"/>
        <v>-0.90000000000000036</v>
      </c>
    </row>
    <row r="31" spans="1:27" ht="19.5" customHeight="1" x14ac:dyDescent="0.35">
      <c r="A31" s="127" t="s">
        <v>5</v>
      </c>
      <c r="B31" s="13">
        <v>64.599999999999994</v>
      </c>
      <c r="C31" s="13">
        <v>67.7</v>
      </c>
      <c r="D31" s="13">
        <v>64.8</v>
      </c>
      <c r="E31" s="13">
        <v>70.3</v>
      </c>
      <c r="F31" s="13">
        <v>77.3</v>
      </c>
      <c r="G31" s="13">
        <v>77.8</v>
      </c>
      <c r="H31" s="13"/>
      <c r="I31" s="13">
        <f t="shared" si="9"/>
        <v>3.1000000000000085</v>
      </c>
      <c r="J31" s="13">
        <f t="shared" si="9"/>
        <v>-2.9000000000000057</v>
      </c>
      <c r="K31" s="13">
        <f t="shared" si="9"/>
        <v>5.5</v>
      </c>
      <c r="L31" s="13">
        <f t="shared" si="9"/>
        <v>7</v>
      </c>
      <c r="M31" s="13">
        <f t="shared" si="9"/>
        <v>0.5</v>
      </c>
      <c r="N31" s="13"/>
      <c r="O31" s="13">
        <v>14.5</v>
      </c>
      <c r="P31" s="13">
        <v>11</v>
      </c>
      <c r="Q31" s="13">
        <v>13.2</v>
      </c>
      <c r="R31" s="13"/>
      <c r="S31" s="12">
        <f t="shared" si="10"/>
        <v>-3.5</v>
      </c>
      <c r="T31" s="12">
        <f t="shared" si="10"/>
        <v>2.1999999999999993</v>
      </c>
      <c r="U31" s="13"/>
      <c r="V31" s="13">
        <v>22.2</v>
      </c>
      <c r="W31" s="13">
        <v>15.4</v>
      </c>
      <c r="X31" s="13">
        <v>16.8</v>
      </c>
      <c r="Y31" s="13"/>
      <c r="Z31" s="12">
        <f t="shared" si="11"/>
        <v>-6.7999999999999989</v>
      </c>
      <c r="AA31" s="12">
        <f t="shared" si="11"/>
        <v>1.4000000000000004</v>
      </c>
    </row>
    <row r="32" spans="1:27" s="126" customFormat="1" ht="18.75" customHeight="1" x14ac:dyDescent="0.35">
      <c r="A32" s="127" t="s">
        <v>6</v>
      </c>
      <c r="B32" s="13">
        <v>41.2</v>
      </c>
      <c r="C32" s="13">
        <v>46.1</v>
      </c>
      <c r="D32" s="13">
        <v>45.5</v>
      </c>
      <c r="E32" s="13">
        <v>52.4</v>
      </c>
      <c r="F32" s="13">
        <v>61.6</v>
      </c>
      <c r="G32" s="13">
        <v>60</v>
      </c>
      <c r="H32" s="13"/>
      <c r="I32" s="13">
        <f t="shared" si="9"/>
        <v>4.8999999999999986</v>
      </c>
      <c r="J32" s="13">
        <f t="shared" si="9"/>
        <v>-0.60000000000000142</v>
      </c>
      <c r="K32" s="13">
        <f t="shared" si="9"/>
        <v>6.8999999999999986</v>
      </c>
      <c r="L32" s="13">
        <f t="shared" si="9"/>
        <v>9.2000000000000028</v>
      </c>
      <c r="M32" s="13">
        <f t="shared" si="9"/>
        <v>-1.6000000000000014</v>
      </c>
      <c r="N32" s="13"/>
      <c r="O32" s="13">
        <v>26.2</v>
      </c>
      <c r="P32" s="13">
        <v>20.5</v>
      </c>
      <c r="Q32" s="13">
        <v>23.9</v>
      </c>
      <c r="R32" s="13"/>
      <c r="S32" s="12">
        <f t="shared" si="10"/>
        <v>-5.6999999999999993</v>
      </c>
      <c r="T32" s="12">
        <f t="shared" si="10"/>
        <v>3.3999999999999986</v>
      </c>
      <c r="U32" s="13"/>
      <c r="V32" s="13">
        <v>39.6</v>
      </c>
      <c r="W32" s="13">
        <v>31.8</v>
      </c>
      <c r="X32" s="13">
        <v>35.5</v>
      </c>
      <c r="Y32" s="13"/>
      <c r="Z32" s="12">
        <f t="shared" si="11"/>
        <v>-7.8000000000000007</v>
      </c>
      <c r="AA32" s="12">
        <f t="shared" si="11"/>
        <v>3.6999999999999993</v>
      </c>
    </row>
    <row r="33" spans="1:27" s="126" customFormat="1" ht="10" x14ac:dyDescent="0.35">
      <c r="A33" s="127"/>
      <c r="B33" s="13"/>
      <c r="C33" s="13"/>
      <c r="D33" s="13"/>
      <c r="E33" s="13"/>
      <c r="F33" s="13"/>
      <c r="G33" s="13"/>
      <c r="H33" s="107"/>
      <c r="I33" s="101"/>
      <c r="J33" s="101"/>
      <c r="K33" s="101"/>
      <c r="L33" s="101"/>
      <c r="M33" s="101"/>
      <c r="N33" s="107"/>
      <c r="O33" s="13"/>
      <c r="P33" s="13"/>
      <c r="Q33" s="13"/>
      <c r="R33" s="101"/>
      <c r="S33" s="12"/>
      <c r="T33" s="12"/>
      <c r="U33" s="13"/>
      <c r="V33" s="13"/>
      <c r="W33" s="13"/>
      <c r="X33" s="13"/>
      <c r="Y33" s="101"/>
      <c r="Z33" s="12"/>
      <c r="AA33" s="12"/>
    </row>
    <row r="34" spans="1:27" s="126" customFormat="1" ht="10" x14ac:dyDescent="0.35">
      <c r="A34" s="98" t="s">
        <v>9</v>
      </c>
      <c r="B34" s="18">
        <v>62.9</v>
      </c>
      <c r="C34" s="18">
        <v>65.099999999999994</v>
      </c>
      <c r="D34" s="18">
        <v>63.8</v>
      </c>
      <c r="E34" s="18">
        <v>67.5</v>
      </c>
      <c r="F34" s="18">
        <v>74.599999999999994</v>
      </c>
      <c r="G34" s="18">
        <v>75.400000000000006</v>
      </c>
      <c r="H34" s="18"/>
      <c r="I34" s="18">
        <f>C34-B34</f>
        <v>2.1999999999999957</v>
      </c>
      <c r="J34" s="18">
        <f>D34-C34</f>
        <v>-1.2999999999999972</v>
      </c>
      <c r="K34" s="18">
        <f>E34-D34</f>
        <v>3.7000000000000028</v>
      </c>
      <c r="L34" s="18">
        <f>F34-E34</f>
        <v>7.0999999999999943</v>
      </c>
      <c r="M34" s="18">
        <f>G34-F34</f>
        <v>0.80000000000001137</v>
      </c>
      <c r="N34" s="18"/>
      <c r="O34" s="18">
        <v>15.6</v>
      </c>
      <c r="P34" s="18">
        <v>12</v>
      </c>
      <c r="Q34" s="18">
        <v>13.3</v>
      </c>
      <c r="R34" s="18"/>
      <c r="S34" s="29">
        <f>P34-O34</f>
        <v>-3.5999999999999996</v>
      </c>
      <c r="T34" s="29">
        <f>Q34-P34</f>
        <v>1.3000000000000007</v>
      </c>
      <c r="U34" s="18"/>
      <c r="V34" s="18">
        <v>24.9</v>
      </c>
      <c r="W34" s="18">
        <v>18.399999999999999</v>
      </c>
      <c r="X34" s="18">
        <v>19.399999999999999</v>
      </c>
      <c r="Y34" s="18"/>
      <c r="Z34" s="29">
        <f>W34-V34</f>
        <v>-6.5</v>
      </c>
      <c r="AA34" s="29">
        <f>X34-W34</f>
        <v>1</v>
      </c>
    </row>
    <row r="35" spans="1:27" s="126" customFormat="1" ht="10" x14ac:dyDescent="0.35">
      <c r="A35" s="7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3"/>
      <c r="T35" s="33"/>
      <c r="U35" s="35"/>
      <c r="V35" s="35"/>
      <c r="W35" s="35"/>
      <c r="X35" s="35"/>
      <c r="Y35" s="35"/>
      <c r="Z35" s="33"/>
      <c r="AA35" s="53"/>
    </row>
    <row r="36" spans="1:27" s="126" customFormat="1" ht="10" x14ac:dyDescent="0.35">
      <c r="A36" s="9" t="s">
        <v>10</v>
      </c>
      <c r="G36" s="159"/>
      <c r="M36" s="159"/>
      <c r="P36" s="101"/>
      <c r="Q36" s="101"/>
      <c r="S36" s="26"/>
      <c r="T36" s="26"/>
      <c r="V36" s="13"/>
      <c r="W36" s="101"/>
      <c r="X36" s="101"/>
      <c r="Z36" s="26"/>
      <c r="AA36" s="26"/>
    </row>
    <row r="37" spans="1:27" ht="10" x14ac:dyDescent="0.35">
      <c r="E37" s="101"/>
      <c r="F37" s="101"/>
      <c r="G37" s="101"/>
      <c r="O37" s="15"/>
      <c r="P37" s="101"/>
      <c r="Q37" s="101"/>
      <c r="R37" s="15"/>
      <c r="S37" s="59"/>
      <c r="T37" s="59"/>
      <c r="U37" s="15"/>
      <c r="V37" s="15"/>
      <c r="W37" s="101"/>
      <c r="X37" s="101"/>
      <c r="Y37" s="15"/>
      <c r="Z37" s="59"/>
    </row>
    <row r="38" spans="1:27" ht="10" x14ac:dyDescent="0.35">
      <c r="E38" s="15"/>
      <c r="F38" s="15"/>
      <c r="G38" s="15"/>
      <c r="O38" s="15"/>
      <c r="P38" s="101"/>
      <c r="Q38" s="101"/>
      <c r="R38" s="15"/>
      <c r="S38" s="59"/>
      <c r="T38" s="59"/>
      <c r="U38" s="15"/>
      <c r="V38" s="15"/>
      <c r="W38" s="15"/>
      <c r="X38" s="15"/>
      <c r="Y38" s="15"/>
      <c r="Z38" s="59"/>
    </row>
  </sheetData>
  <mergeCells count="14">
    <mergeCell ref="A1:AA1"/>
    <mergeCell ref="Z3:AA3"/>
    <mergeCell ref="B6:AA6"/>
    <mergeCell ref="B16:AA16"/>
    <mergeCell ref="B26:AA26"/>
    <mergeCell ref="A2:A4"/>
    <mergeCell ref="O2:T2"/>
    <mergeCell ref="V2:AA2"/>
    <mergeCell ref="O3:Q3"/>
    <mergeCell ref="S3:T3"/>
    <mergeCell ref="V3:X3"/>
    <mergeCell ref="B3:G3"/>
    <mergeCell ref="I3:M3"/>
    <mergeCell ref="B2:M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8"/>
  <sheetViews>
    <sheetView workbookViewId="0">
      <selection sqref="A1:L1"/>
    </sheetView>
  </sheetViews>
  <sheetFormatPr defaultColWidth="9.1796875" defaultRowHeight="10" x14ac:dyDescent="0.35"/>
  <cols>
    <col min="1" max="1" width="13.54296875" style="2" customWidth="1"/>
    <col min="2" max="2" width="9.453125" style="313" customWidth="1"/>
    <col min="3" max="3" width="9.7265625" style="313" customWidth="1"/>
    <col min="4" max="4" width="10.7265625" style="313" customWidth="1"/>
    <col min="5" max="5" width="1.7265625" style="313" customWidth="1"/>
    <col min="6" max="6" width="9" style="313" customWidth="1"/>
    <col min="7" max="7" width="9.1796875" style="313" customWidth="1"/>
    <col min="8" max="8" width="10.81640625" style="313" customWidth="1"/>
    <col min="9" max="9" width="1.81640625" style="313" customWidth="1"/>
    <col min="10" max="10" width="10.7265625" style="313" customWidth="1"/>
    <col min="11" max="11" width="8.54296875" style="313" customWidth="1"/>
    <col min="12" max="12" width="12.7265625" style="313" customWidth="1"/>
    <col min="13" max="13" width="2" style="158" customWidth="1"/>
    <col min="14" max="16384" width="9.1796875" style="2"/>
  </cols>
  <sheetData>
    <row r="1" spans="1:14" ht="35.25" customHeight="1" x14ac:dyDescent="0.35">
      <c r="A1" s="336" t="s">
        <v>191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7"/>
      <c r="N1" s="72"/>
    </row>
    <row r="2" spans="1:14" ht="20.25" customHeight="1" x14ac:dyDescent="0.35">
      <c r="A2" s="334" t="s">
        <v>103</v>
      </c>
      <c r="M2" s="254"/>
    </row>
    <row r="3" spans="1:14" ht="33" customHeight="1" x14ac:dyDescent="0.35">
      <c r="A3" s="338"/>
      <c r="B3" s="329" t="s">
        <v>39</v>
      </c>
      <c r="C3" s="330"/>
      <c r="D3" s="330"/>
      <c r="E3" s="315"/>
      <c r="F3" s="330" t="s">
        <v>23</v>
      </c>
      <c r="G3" s="330"/>
      <c r="H3" s="330"/>
      <c r="I3" s="315"/>
      <c r="J3" s="370" t="s">
        <v>9</v>
      </c>
      <c r="K3" s="370"/>
      <c r="L3" s="370"/>
    </row>
    <row r="4" spans="1:14" ht="15" customHeight="1" x14ac:dyDescent="0.35">
      <c r="B4" s="311">
        <v>2021</v>
      </c>
      <c r="C4" s="311">
        <v>2022</v>
      </c>
      <c r="D4" s="306">
        <v>2023</v>
      </c>
      <c r="E4" s="312"/>
      <c r="F4" s="311">
        <v>2021</v>
      </c>
      <c r="G4" s="311">
        <v>2022</v>
      </c>
      <c r="H4" s="306">
        <v>2023</v>
      </c>
      <c r="I4" s="312"/>
      <c r="J4" s="248">
        <v>2021</v>
      </c>
      <c r="K4" s="248">
        <v>2022</v>
      </c>
      <c r="L4" s="314">
        <v>2023</v>
      </c>
      <c r="M4" s="242"/>
    </row>
    <row r="5" spans="1:14" ht="17.25" customHeight="1" x14ac:dyDescent="0.35">
      <c r="B5" s="331" t="s">
        <v>11</v>
      </c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242"/>
    </row>
    <row r="6" spans="1:14" ht="8.25" customHeight="1" x14ac:dyDescent="0.35">
      <c r="B6" s="312"/>
      <c r="C6" s="312"/>
      <c r="D6" s="312"/>
      <c r="E6" s="312"/>
      <c r="F6" s="312"/>
      <c r="G6" s="312"/>
      <c r="H6" s="312"/>
      <c r="I6" s="312"/>
      <c r="J6" s="82"/>
      <c r="K6" s="82"/>
      <c r="L6" s="82"/>
      <c r="M6" s="242"/>
    </row>
    <row r="7" spans="1:14" ht="15" customHeight="1" x14ac:dyDescent="0.35">
      <c r="A7" s="259" t="s">
        <v>45</v>
      </c>
      <c r="B7" s="313">
        <v>9.8000000000000007</v>
      </c>
      <c r="C7" s="313">
        <v>9.4</v>
      </c>
      <c r="D7" s="313">
        <v>11.3</v>
      </c>
      <c r="F7" s="313">
        <v>10</v>
      </c>
      <c r="G7" s="313">
        <v>9.9</v>
      </c>
      <c r="H7" s="313">
        <v>11.8</v>
      </c>
      <c r="J7" s="17">
        <v>9.9</v>
      </c>
      <c r="K7" s="17">
        <v>9.6</v>
      </c>
      <c r="L7" s="17">
        <v>11.6</v>
      </c>
      <c r="M7" s="242"/>
    </row>
    <row r="8" spans="1:14" ht="15" customHeight="1" x14ac:dyDescent="0.35">
      <c r="A8" s="259" t="s">
        <v>99</v>
      </c>
      <c r="B8" s="313">
        <v>10</v>
      </c>
      <c r="C8" s="313">
        <v>10.8</v>
      </c>
      <c r="D8" s="313">
        <v>11.5</v>
      </c>
      <c r="F8" s="313">
        <v>11.6</v>
      </c>
      <c r="G8" s="313">
        <v>12.9</v>
      </c>
      <c r="H8" s="313">
        <v>13.9</v>
      </c>
      <c r="J8" s="17">
        <v>10.8</v>
      </c>
      <c r="K8" s="17">
        <v>11.9</v>
      </c>
      <c r="L8" s="17">
        <v>12.7</v>
      </c>
      <c r="M8" s="242"/>
    </row>
    <row r="9" spans="1:14" ht="15" customHeight="1" x14ac:dyDescent="0.35">
      <c r="A9" s="259" t="s">
        <v>100</v>
      </c>
      <c r="B9" s="313">
        <v>9.9</v>
      </c>
      <c r="C9" s="313">
        <v>11.4</v>
      </c>
      <c r="D9" s="313">
        <v>12.5</v>
      </c>
      <c r="F9" s="313">
        <v>12.1</v>
      </c>
      <c r="G9" s="313">
        <v>15.1</v>
      </c>
      <c r="H9" s="313">
        <v>17.100000000000001</v>
      </c>
      <c r="J9" s="17">
        <v>11</v>
      </c>
      <c r="K9" s="17">
        <v>13.3</v>
      </c>
      <c r="L9" s="17">
        <v>14.9</v>
      </c>
      <c r="M9" s="242"/>
    </row>
    <row r="10" spans="1:14" ht="15" customHeight="1" x14ac:dyDescent="0.35">
      <c r="A10" s="259" t="s">
        <v>101</v>
      </c>
      <c r="B10" s="313">
        <v>7.7</v>
      </c>
      <c r="C10" s="313">
        <v>7.9</v>
      </c>
      <c r="D10" s="313">
        <v>7.9</v>
      </c>
      <c r="F10" s="313">
        <v>7.7</v>
      </c>
      <c r="G10" s="313">
        <v>8.4</v>
      </c>
      <c r="H10" s="313">
        <v>8.6</v>
      </c>
      <c r="J10" s="17">
        <v>7.7</v>
      </c>
      <c r="K10" s="17">
        <v>8.1</v>
      </c>
      <c r="L10" s="17">
        <v>8.3000000000000007</v>
      </c>
      <c r="M10" s="242"/>
    </row>
    <row r="11" spans="1:14" ht="15" customHeight="1" x14ac:dyDescent="0.35">
      <c r="A11" s="259" t="s">
        <v>102</v>
      </c>
      <c r="B11" s="313">
        <v>12.7</v>
      </c>
      <c r="C11" s="313">
        <v>13.5</v>
      </c>
      <c r="D11" s="313">
        <v>13.9</v>
      </c>
      <c r="F11" s="313">
        <v>16</v>
      </c>
      <c r="G11" s="313">
        <v>16.899999999999999</v>
      </c>
      <c r="H11" s="313">
        <v>17.7</v>
      </c>
      <c r="J11" s="17">
        <v>14.3</v>
      </c>
      <c r="K11" s="17">
        <v>15.2</v>
      </c>
      <c r="L11" s="17">
        <v>15.8</v>
      </c>
      <c r="M11" s="242"/>
    </row>
    <row r="12" spans="1:14" ht="8.25" customHeight="1" x14ac:dyDescent="0.35">
      <c r="J12" s="17"/>
      <c r="K12" s="17"/>
      <c r="L12" s="17"/>
      <c r="M12" s="242"/>
    </row>
    <row r="13" spans="1:14" ht="17.25" customHeight="1" x14ac:dyDescent="0.35">
      <c r="B13" s="330" t="s">
        <v>75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242"/>
    </row>
    <row r="14" spans="1:14" ht="7.5" customHeight="1" x14ac:dyDescent="0.35"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122"/>
    </row>
    <row r="15" spans="1:14" ht="15" customHeight="1" x14ac:dyDescent="0.35">
      <c r="A15" s="160" t="s">
        <v>45</v>
      </c>
      <c r="B15" s="12">
        <v>2.8</v>
      </c>
      <c r="C15" s="12">
        <v>2.8</v>
      </c>
      <c r="D15" s="12">
        <v>3.7</v>
      </c>
      <c r="E15" s="12"/>
      <c r="F15" s="12">
        <v>1.9</v>
      </c>
      <c r="G15" s="12">
        <v>2.1</v>
      </c>
      <c r="H15" s="12">
        <v>2.6</v>
      </c>
      <c r="I15" s="12"/>
      <c r="J15" s="29">
        <v>2.4</v>
      </c>
      <c r="K15" s="29">
        <v>2.5</v>
      </c>
      <c r="L15" s="29">
        <v>3.2</v>
      </c>
      <c r="M15" s="12"/>
    </row>
    <row r="16" spans="1:14" ht="15" customHeight="1" x14ac:dyDescent="0.35">
      <c r="A16" s="160" t="s">
        <v>99</v>
      </c>
      <c r="B16" s="12">
        <v>4.3</v>
      </c>
      <c r="C16" s="12">
        <v>4.8</v>
      </c>
      <c r="D16" s="12">
        <v>5.3</v>
      </c>
      <c r="E16" s="12"/>
      <c r="F16" s="12">
        <v>4.2</v>
      </c>
      <c r="G16" s="12">
        <v>4.7</v>
      </c>
      <c r="H16" s="12">
        <v>5.0999999999999996</v>
      </c>
      <c r="I16" s="12"/>
      <c r="J16" s="29">
        <v>4.3</v>
      </c>
      <c r="K16" s="29">
        <v>4.7</v>
      </c>
      <c r="L16" s="29">
        <v>5.2</v>
      </c>
      <c r="M16" s="12"/>
    </row>
    <row r="17" spans="1:13" ht="15" customHeight="1" x14ac:dyDescent="0.35">
      <c r="A17" s="160" t="s">
        <v>100</v>
      </c>
      <c r="B17" s="12">
        <v>4.0999999999999996</v>
      </c>
      <c r="C17" s="12">
        <v>5</v>
      </c>
      <c r="D17" s="12">
        <v>5.6</v>
      </c>
      <c r="E17" s="12"/>
      <c r="F17" s="12">
        <v>4.2</v>
      </c>
      <c r="G17" s="12">
        <v>5.6</v>
      </c>
      <c r="H17" s="12">
        <v>5.9</v>
      </c>
      <c r="I17" s="12"/>
      <c r="J17" s="29">
        <v>4.2</v>
      </c>
      <c r="K17" s="29">
        <v>5.3</v>
      </c>
      <c r="L17" s="29">
        <v>5.8</v>
      </c>
      <c r="M17" s="12"/>
    </row>
    <row r="18" spans="1:13" ht="15" customHeight="1" x14ac:dyDescent="0.35">
      <c r="A18" s="160" t="s">
        <v>101</v>
      </c>
      <c r="B18" s="12">
        <v>3.7</v>
      </c>
      <c r="C18" s="313">
        <v>4.3</v>
      </c>
      <c r="D18" s="12">
        <v>4.2</v>
      </c>
      <c r="E18" s="12"/>
      <c r="F18" s="12">
        <v>2.8</v>
      </c>
      <c r="G18" s="313">
        <v>3.6</v>
      </c>
      <c r="H18" s="313">
        <v>3.7</v>
      </c>
      <c r="J18" s="29">
        <v>3.2</v>
      </c>
      <c r="K18" s="17">
        <v>4</v>
      </c>
      <c r="L18" s="29">
        <v>4</v>
      </c>
    </row>
    <row r="19" spans="1:13" ht="15" customHeight="1" x14ac:dyDescent="0.35">
      <c r="A19" s="160" t="s">
        <v>102</v>
      </c>
      <c r="B19" s="12">
        <v>4.8</v>
      </c>
      <c r="C19" s="12">
        <v>5.4</v>
      </c>
      <c r="D19" s="12">
        <v>5.7</v>
      </c>
      <c r="E19" s="12"/>
      <c r="F19" s="12">
        <v>5.7</v>
      </c>
      <c r="G19" s="12">
        <v>6.1</v>
      </c>
      <c r="H19" s="12">
        <v>6.7</v>
      </c>
      <c r="I19" s="12"/>
      <c r="J19" s="29">
        <v>5.2</v>
      </c>
      <c r="K19" s="29">
        <v>5.7</v>
      </c>
      <c r="L19" s="29">
        <v>6.2</v>
      </c>
      <c r="M19" s="12"/>
    </row>
    <row r="20" spans="1:13" ht="6" customHeight="1" x14ac:dyDescent="0.35">
      <c r="A20" s="259"/>
      <c r="B20" s="12"/>
      <c r="C20" s="12"/>
      <c r="D20" s="12"/>
      <c r="E20" s="12"/>
      <c r="F20" s="12"/>
      <c r="G20" s="12"/>
      <c r="H20" s="12"/>
      <c r="I20" s="12"/>
      <c r="J20" s="29"/>
      <c r="K20" s="29"/>
      <c r="L20" s="29"/>
      <c r="M20" s="12"/>
    </row>
    <row r="21" spans="1:13" ht="15.75" customHeight="1" x14ac:dyDescent="0.35">
      <c r="A21" s="259"/>
      <c r="B21" s="331" t="s">
        <v>76</v>
      </c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12"/>
    </row>
    <row r="22" spans="1:13" ht="6" customHeight="1" x14ac:dyDescent="0.35">
      <c r="A22" s="259"/>
      <c r="B22" s="12"/>
      <c r="C22" s="12"/>
      <c r="D22" s="12"/>
      <c r="E22" s="12"/>
      <c r="F22" s="12"/>
      <c r="G22" s="12"/>
      <c r="H22" s="12"/>
      <c r="I22" s="12"/>
      <c r="J22" s="29"/>
      <c r="K22" s="29"/>
      <c r="L22" s="29"/>
      <c r="M22" s="12"/>
    </row>
    <row r="23" spans="1:13" ht="15" customHeight="1" x14ac:dyDescent="0.35">
      <c r="A23" s="259" t="s">
        <v>45</v>
      </c>
      <c r="B23" s="12">
        <v>10.6</v>
      </c>
      <c r="C23" s="12">
        <v>10.199999999999999</v>
      </c>
      <c r="D23" s="313">
        <v>11.8</v>
      </c>
      <c r="F23" s="12">
        <v>9.6</v>
      </c>
      <c r="G23" s="12">
        <v>9.6</v>
      </c>
      <c r="H23" s="12">
        <v>11.1</v>
      </c>
      <c r="I23" s="12"/>
      <c r="J23" s="29">
        <v>10.1</v>
      </c>
      <c r="K23" s="29">
        <v>9.9</v>
      </c>
      <c r="L23" s="29">
        <v>11.5</v>
      </c>
      <c r="M23" s="12"/>
    </row>
    <row r="24" spans="1:13" ht="15" customHeight="1" x14ac:dyDescent="0.35">
      <c r="A24" s="259" t="s">
        <v>99</v>
      </c>
      <c r="B24" s="12">
        <v>8.1</v>
      </c>
      <c r="C24" s="12">
        <v>8.8000000000000007</v>
      </c>
      <c r="D24" s="313">
        <v>9.3000000000000007</v>
      </c>
      <c r="F24" s="12">
        <v>8.3000000000000007</v>
      </c>
      <c r="G24" s="12">
        <v>9.3000000000000007</v>
      </c>
      <c r="H24" s="12">
        <v>10.1</v>
      </c>
      <c r="I24" s="12"/>
      <c r="J24" s="29">
        <v>8.1999999999999993</v>
      </c>
      <c r="K24" s="29">
        <v>9.1</v>
      </c>
      <c r="L24" s="29">
        <v>9.6999999999999993</v>
      </c>
      <c r="M24" s="12"/>
    </row>
    <row r="25" spans="1:13" ht="15" customHeight="1" x14ac:dyDescent="0.35">
      <c r="A25" s="259" t="s">
        <v>100</v>
      </c>
      <c r="B25" s="12">
        <v>7.5</v>
      </c>
      <c r="C25" s="12">
        <v>8.6999999999999993</v>
      </c>
      <c r="D25" s="313">
        <v>9.3000000000000007</v>
      </c>
      <c r="F25" s="12">
        <v>8.9</v>
      </c>
      <c r="G25" s="12">
        <v>10.9</v>
      </c>
      <c r="H25" s="12">
        <v>12.1</v>
      </c>
      <c r="I25" s="12"/>
      <c r="J25" s="29">
        <v>8.1999999999999993</v>
      </c>
      <c r="K25" s="29">
        <v>9.6999999999999993</v>
      </c>
      <c r="L25" s="29">
        <v>10.6</v>
      </c>
      <c r="M25" s="12"/>
    </row>
    <row r="26" spans="1:13" ht="15" customHeight="1" x14ac:dyDescent="0.35">
      <c r="A26" s="259" t="s">
        <v>101</v>
      </c>
      <c r="B26" s="12">
        <v>6.8</v>
      </c>
      <c r="C26" s="313">
        <v>6.7</v>
      </c>
      <c r="D26" s="313">
        <v>6.5</v>
      </c>
      <c r="F26" s="12">
        <v>6</v>
      </c>
      <c r="G26" s="313">
        <v>6.4</v>
      </c>
      <c r="H26" s="313">
        <v>6.6</v>
      </c>
      <c r="J26" s="29">
        <v>6.4</v>
      </c>
      <c r="K26" s="17">
        <v>6.6</v>
      </c>
      <c r="L26" s="17">
        <v>6.6</v>
      </c>
      <c r="M26" s="12"/>
    </row>
    <row r="27" spans="1:13" ht="15" customHeight="1" x14ac:dyDescent="0.35">
      <c r="A27" s="259" t="s">
        <v>102</v>
      </c>
      <c r="B27" s="12">
        <v>12.7</v>
      </c>
      <c r="C27" s="12">
        <v>14.1</v>
      </c>
      <c r="D27" s="313">
        <v>14.5</v>
      </c>
      <c r="F27" s="12">
        <v>13.6</v>
      </c>
      <c r="G27" s="12">
        <v>15.1</v>
      </c>
      <c r="H27" s="12">
        <v>16</v>
      </c>
      <c r="I27" s="12"/>
      <c r="J27" s="29">
        <v>13.2</v>
      </c>
      <c r="K27" s="29">
        <v>14.6</v>
      </c>
      <c r="L27" s="29">
        <v>15.2</v>
      </c>
      <c r="M27" s="12"/>
    </row>
    <row r="28" spans="1:13" ht="6" customHeight="1" x14ac:dyDescent="0.35">
      <c r="A28" s="259"/>
      <c r="B28" s="12"/>
      <c r="C28" s="12"/>
      <c r="D28" s="12"/>
      <c r="E28" s="12"/>
      <c r="F28" s="12"/>
      <c r="G28" s="12"/>
      <c r="H28" s="12"/>
      <c r="I28" s="12"/>
      <c r="J28" s="29"/>
      <c r="K28" s="29"/>
      <c r="L28" s="29"/>
      <c r="M28" s="12"/>
    </row>
    <row r="29" spans="1:13" ht="16.5" customHeight="1" x14ac:dyDescent="0.35">
      <c r="A29" s="259"/>
      <c r="B29" s="331" t="s">
        <v>77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12"/>
    </row>
    <row r="30" spans="1:13" ht="6.75" customHeight="1" x14ac:dyDescent="0.35">
      <c r="A30" s="259"/>
      <c r="B30" s="12"/>
      <c r="C30" s="12"/>
      <c r="D30" s="12"/>
      <c r="E30" s="12"/>
      <c r="F30" s="12"/>
      <c r="G30" s="12"/>
      <c r="H30" s="12"/>
      <c r="I30" s="12"/>
      <c r="J30" s="29"/>
      <c r="K30" s="29"/>
      <c r="L30" s="29"/>
      <c r="M30" s="12"/>
    </row>
    <row r="31" spans="1:13" ht="15" customHeight="1" x14ac:dyDescent="0.35">
      <c r="A31" s="259" t="s">
        <v>45</v>
      </c>
      <c r="B31" s="313">
        <v>24.2</v>
      </c>
      <c r="C31" s="313">
        <v>22.8</v>
      </c>
      <c r="D31" s="313">
        <v>25.6</v>
      </c>
      <c r="F31" s="313">
        <v>22.9</v>
      </c>
      <c r="G31" s="313">
        <v>21.7</v>
      </c>
      <c r="H31" s="313">
        <v>24.9</v>
      </c>
      <c r="J31" s="17">
        <v>23.4</v>
      </c>
      <c r="K31" s="17">
        <v>22.2</v>
      </c>
      <c r="L31" s="17">
        <v>25.2</v>
      </c>
      <c r="M31" s="12"/>
    </row>
    <row r="32" spans="1:13" ht="15" customHeight="1" x14ac:dyDescent="0.35">
      <c r="A32" s="259" t="s">
        <v>99</v>
      </c>
      <c r="B32" s="313">
        <v>17</v>
      </c>
      <c r="C32" s="313">
        <v>17.899999999999999</v>
      </c>
      <c r="D32" s="313">
        <v>18.8</v>
      </c>
      <c r="F32" s="313">
        <v>19.8</v>
      </c>
      <c r="G32" s="313">
        <v>21.5</v>
      </c>
      <c r="H32" s="313">
        <v>22.6</v>
      </c>
      <c r="J32" s="17">
        <v>18.5</v>
      </c>
      <c r="K32" s="17">
        <v>19.8</v>
      </c>
      <c r="L32" s="17">
        <v>20.8</v>
      </c>
      <c r="M32" s="12"/>
    </row>
    <row r="33" spans="1:13" ht="15" customHeight="1" x14ac:dyDescent="0.35">
      <c r="A33" s="259" t="s">
        <v>100</v>
      </c>
      <c r="B33" s="313">
        <v>15.4</v>
      </c>
      <c r="C33" s="313">
        <v>17.3</v>
      </c>
      <c r="D33" s="313">
        <v>19.2</v>
      </c>
      <c r="F33" s="313">
        <v>18.2</v>
      </c>
      <c r="G33" s="313">
        <v>22.3</v>
      </c>
      <c r="H33" s="313">
        <v>25.1</v>
      </c>
      <c r="J33" s="17">
        <v>16.899999999999999</v>
      </c>
      <c r="K33" s="17">
        <v>20.100000000000001</v>
      </c>
      <c r="L33" s="17">
        <v>22.4</v>
      </c>
      <c r="M33" s="12"/>
    </row>
    <row r="34" spans="1:13" ht="15" customHeight="1" x14ac:dyDescent="0.35">
      <c r="A34" s="259" t="s">
        <v>101</v>
      </c>
      <c r="B34" s="313">
        <v>11</v>
      </c>
      <c r="C34" s="313">
        <v>11.3</v>
      </c>
      <c r="D34" s="313">
        <v>11.6</v>
      </c>
      <c r="F34" s="313">
        <v>13.4</v>
      </c>
      <c r="G34" s="313">
        <v>14.5</v>
      </c>
      <c r="H34" s="313">
        <v>14.4</v>
      </c>
      <c r="J34" s="17">
        <v>12.1</v>
      </c>
      <c r="K34" s="17">
        <v>12.8</v>
      </c>
      <c r="L34" s="17">
        <v>12.9</v>
      </c>
      <c r="M34" s="12"/>
    </row>
    <row r="35" spans="1:13" ht="15" customHeight="1" x14ac:dyDescent="0.35">
      <c r="A35" s="259" t="s">
        <v>102</v>
      </c>
      <c r="B35" s="313">
        <v>21.1</v>
      </c>
      <c r="C35" s="313">
        <v>21.7</v>
      </c>
      <c r="D35" s="313">
        <v>22.1</v>
      </c>
      <c r="F35" s="313">
        <v>25.1</v>
      </c>
      <c r="G35" s="313">
        <v>26</v>
      </c>
      <c r="H35" s="313">
        <v>26.4</v>
      </c>
      <c r="J35" s="17">
        <v>23.3</v>
      </c>
      <c r="K35" s="17">
        <v>24</v>
      </c>
      <c r="L35" s="17">
        <v>24.5</v>
      </c>
      <c r="M35" s="12"/>
    </row>
    <row r="36" spans="1:13" ht="6" customHeight="1" x14ac:dyDescent="0.35">
      <c r="A36" s="160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11"/>
      <c r="M36" s="111"/>
    </row>
    <row r="37" spans="1:13" ht="16.5" customHeight="1" x14ac:dyDescent="0.35">
      <c r="A37" s="333" t="s">
        <v>104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10"/>
      <c r="M37" s="157"/>
    </row>
    <row r="38" spans="1:13" ht="16.5" customHeight="1" x14ac:dyDescent="0.35">
      <c r="A38" s="160"/>
      <c r="B38" s="42"/>
      <c r="C38" s="42"/>
      <c r="D38" s="42"/>
      <c r="E38" s="42"/>
      <c r="F38" s="42"/>
      <c r="G38" s="42"/>
      <c r="H38" s="42"/>
      <c r="I38" s="42"/>
      <c r="J38" s="42"/>
    </row>
    <row r="39" spans="1:13" ht="17.25" customHeight="1" x14ac:dyDescent="0.35">
      <c r="A39" s="247"/>
      <c r="B39" s="42"/>
      <c r="C39" s="42"/>
      <c r="D39" s="42"/>
      <c r="E39" s="42"/>
      <c r="F39" s="42"/>
      <c r="G39" s="42"/>
      <c r="H39" s="42"/>
      <c r="I39" s="42"/>
      <c r="J39" s="42"/>
    </row>
    <row r="40" spans="1:13" ht="15.75" customHeight="1" x14ac:dyDescent="0.35">
      <c r="A40" s="160"/>
      <c r="B40" s="42"/>
      <c r="C40" s="42"/>
      <c r="D40" s="42"/>
      <c r="E40" s="42"/>
      <c r="F40" s="42"/>
      <c r="G40" s="42"/>
      <c r="H40" s="42"/>
      <c r="I40" s="42"/>
      <c r="J40" s="42"/>
    </row>
    <row r="41" spans="1:13" ht="15.75" customHeight="1" x14ac:dyDescent="0.35">
      <c r="B41" s="332"/>
      <c r="C41" s="332"/>
      <c r="D41" s="332"/>
      <c r="E41" s="332"/>
      <c r="F41" s="332"/>
      <c r="G41" s="332"/>
      <c r="H41" s="307"/>
      <c r="I41" s="307"/>
    </row>
    <row r="42" spans="1:13" ht="15.75" customHeight="1" x14ac:dyDescent="0.35">
      <c r="A42" s="160"/>
      <c r="B42" s="42"/>
      <c r="C42" s="42"/>
      <c r="D42" s="42"/>
      <c r="E42" s="42"/>
      <c r="F42" s="42"/>
      <c r="G42" s="42"/>
      <c r="H42" s="42"/>
      <c r="I42" s="42"/>
      <c r="J42" s="42"/>
    </row>
    <row r="43" spans="1:13" ht="15.75" customHeight="1" x14ac:dyDescent="0.35">
      <c r="A43" s="160"/>
      <c r="B43" s="42"/>
      <c r="C43" s="42"/>
      <c r="D43" s="42"/>
      <c r="E43" s="42"/>
      <c r="F43" s="42"/>
      <c r="G43" s="42"/>
      <c r="H43" s="42"/>
      <c r="I43" s="42"/>
      <c r="J43" s="42"/>
    </row>
    <row r="44" spans="1:13" ht="15.75" customHeight="1" x14ac:dyDescent="0.35">
      <c r="A44" s="160"/>
      <c r="B44" s="42"/>
      <c r="C44" s="42"/>
      <c r="D44" s="42"/>
      <c r="E44" s="42"/>
      <c r="F44" s="42"/>
      <c r="G44" s="42"/>
      <c r="H44" s="42"/>
      <c r="I44" s="42"/>
      <c r="J44" s="42"/>
    </row>
    <row r="45" spans="1:13" ht="15.75" customHeight="1" x14ac:dyDescent="0.35">
      <c r="A45" s="160"/>
      <c r="B45" s="42"/>
      <c r="C45" s="42"/>
      <c r="D45" s="42"/>
      <c r="E45" s="42"/>
      <c r="F45" s="42"/>
      <c r="G45" s="42"/>
      <c r="H45" s="42"/>
      <c r="I45" s="42"/>
      <c r="J45" s="42"/>
    </row>
    <row r="46" spans="1:13" ht="15.75" customHeight="1" x14ac:dyDescent="0.35">
      <c r="A46" s="160"/>
      <c r="B46" s="42"/>
      <c r="C46" s="42"/>
      <c r="D46" s="42"/>
      <c r="E46" s="42"/>
      <c r="F46" s="42"/>
      <c r="G46" s="42"/>
      <c r="H46" s="42"/>
      <c r="I46" s="42"/>
      <c r="J46" s="42"/>
    </row>
    <row r="47" spans="1:13" s="159" customFormat="1" ht="15.75" customHeight="1" x14ac:dyDescent="0.35">
      <c r="A47" s="160"/>
      <c r="B47" s="42"/>
      <c r="C47" s="42"/>
      <c r="D47" s="42"/>
      <c r="E47" s="42"/>
      <c r="F47" s="42"/>
      <c r="G47" s="42"/>
      <c r="H47" s="42"/>
      <c r="I47" s="42"/>
      <c r="J47" s="42"/>
      <c r="K47" s="26"/>
      <c r="L47" s="26"/>
      <c r="M47" s="26"/>
    </row>
    <row r="48" spans="1:13" s="159" customFormat="1" ht="12.75" customHeight="1" x14ac:dyDescent="0.3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</sheetData>
  <mergeCells count="11">
    <mergeCell ref="A1:L1"/>
    <mergeCell ref="A37:K37"/>
    <mergeCell ref="B41:G41"/>
    <mergeCell ref="B5:L5"/>
    <mergeCell ref="B13:L13"/>
    <mergeCell ref="B3:D3"/>
    <mergeCell ref="F3:H3"/>
    <mergeCell ref="J3:L3"/>
    <mergeCell ref="B21:L21"/>
    <mergeCell ref="B29:L29"/>
    <mergeCell ref="A2:A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9"/>
  <sheetViews>
    <sheetView zoomScale="106" zoomScaleNormal="106" workbookViewId="0">
      <selection sqref="A1:L1"/>
    </sheetView>
  </sheetViews>
  <sheetFormatPr defaultColWidth="9.1796875" defaultRowHeight="10" x14ac:dyDescent="0.35"/>
  <cols>
    <col min="1" max="1" width="16" style="2" customWidth="1"/>
    <col min="2" max="2" width="9.453125" style="313" customWidth="1"/>
    <col min="3" max="3" width="12.54296875" style="313" customWidth="1"/>
    <col min="4" max="4" width="11.1796875" style="313" customWidth="1"/>
    <col min="5" max="5" width="2" style="313" customWidth="1"/>
    <col min="6" max="6" width="8.54296875" style="313" customWidth="1"/>
    <col min="7" max="7" width="12.81640625" style="313" customWidth="1"/>
    <col min="8" max="8" width="11" style="313" customWidth="1"/>
    <col min="9" max="9" width="2.453125" style="313" customWidth="1"/>
    <col min="10" max="10" width="10.26953125" style="313" customWidth="1"/>
    <col min="11" max="11" width="10.7265625" style="313" customWidth="1"/>
    <col min="12" max="12" width="11" style="313" customWidth="1"/>
    <col min="13" max="16384" width="9.1796875" style="2"/>
  </cols>
  <sheetData>
    <row r="1" spans="1:12" ht="33.75" customHeight="1" x14ac:dyDescent="0.35">
      <c r="A1" s="336" t="s">
        <v>193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ht="38.25" customHeight="1" x14ac:dyDescent="0.35">
      <c r="A2" s="253" t="s">
        <v>103</v>
      </c>
      <c r="B2" s="371" t="s">
        <v>39</v>
      </c>
      <c r="C2" s="343"/>
      <c r="D2" s="343"/>
      <c r="E2" s="312"/>
      <c r="F2" s="343" t="s">
        <v>23</v>
      </c>
      <c r="G2" s="343"/>
      <c r="H2" s="343"/>
      <c r="I2" s="312"/>
      <c r="J2" s="372" t="s">
        <v>9</v>
      </c>
      <c r="K2" s="372"/>
      <c r="L2" s="372"/>
    </row>
    <row r="3" spans="1:12" ht="15" customHeight="1" x14ac:dyDescent="0.35">
      <c r="B3" s="311">
        <v>2021</v>
      </c>
      <c r="C3" s="311">
        <v>2022</v>
      </c>
      <c r="D3" s="311">
        <v>2023</v>
      </c>
      <c r="E3" s="312"/>
      <c r="F3" s="311">
        <v>2021</v>
      </c>
      <c r="G3" s="311">
        <v>2022</v>
      </c>
      <c r="H3" s="311">
        <v>2023</v>
      </c>
      <c r="I3" s="312"/>
      <c r="J3" s="248">
        <v>2021</v>
      </c>
      <c r="K3" s="248">
        <v>2022</v>
      </c>
      <c r="L3" s="314">
        <v>2023</v>
      </c>
    </row>
    <row r="4" spans="1:12" ht="15" customHeight="1" x14ac:dyDescent="0.35">
      <c r="B4" s="330" t="s">
        <v>136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</row>
    <row r="5" spans="1:12" ht="6.75" customHeight="1" x14ac:dyDescent="0.35"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</row>
    <row r="6" spans="1:12" ht="15" customHeight="1" x14ac:dyDescent="0.35">
      <c r="A6" s="160" t="s">
        <v>45</v>
      </c>
      <c r="B6" s="12">
        <v>10.3</v>
      </c>
      <c r="C6" s="12">
        <v>9.6</v>
      </c>
      <c r="D6" s="12">
        <v>11.7</v>
      </c>
      <c r="E6" s="12"/>
      <c r="F6" s="12">
        <v>12.9</v>
      </c>
      <c r="G6" s="12">
        <v>12.1</v>
      </c>
      <c r="H6" s="12">
        <v>14.8</v>
      </c>
      <c r="I6" s="12"/>
      <c r="J6" s="29">
        <v>11.4</v>
      </c>
      <c r="K6" s="29">
        <v>10.7</v>
      </c>
      <c r="L6" s="29">
        <v>13</v>
      </c>
    </row>
    <row r="7" spans="1:12" ht="15" customHeight="1" x14ac:dyDescent="0.35">
      <c r="A7" s="160" t="s">
        <v>99</v>
      </c>
      <c r="B7" s="12">
        <v>10.1</v>
      </c>
      <c r="C7" s="12">
        <v>11</v>
      </c>
      <c r="D7" s="12">
        <v>11.7</v>
      </c>
      <c r="E7" s="12"/>
      <c r="F7" s="12">
        <v>13.1</v>
      </c>
      <c r="G7" s="12">
        <v>14.5</v>
      </c>
      <c r="H7" s="12">
        <v>15.5</v>
      </c>
      <c r="I7" s="12"/>
      <c r="J7" s="29">
        <v>11.5</v>
      </c>
      <c r="K7" s="29">
        <v>12.6</v>
      </c>
      <c r="L7" s="29">
        <v>13.5</v>
      </c>
    </row>
    <row r="8" spans="1:12" ht="15" customHeight="1" x14ac:dyDescent="0.35">
      <c r="A8" s="160" t="s">
        <v>100</v>
      </c>
      <c r="B8" s="12">
        <v>10.5</v>
      </c>
      <c r="C8" s="12">
        <v>12</v>
      </c>
      <c r="D8" s="12">
        <v>13.4</v>
      </c>
      <c r="E8" s="12"/>
      <c r="F8" s="12">
        <v>13.3</v>
      </c>
      <c r="G8" s="12">
        <v>16.600000000000001</v>
      </c>
      <c r="H8" s="12">
        <v>18.7</v>
      </c>
      <c r="I8" s="12"/>
      <c r="J8" s="29">
        <v>11.9</v>
      </c>
      <c r="K8" s="29">
        <v>14.3</v>
      </c>
      <c r="L8" s="29">
        <v>16</v>
      </c>
    </row>
    <row r="9" spans="1:12" ht="15" customHeight="1" x14ac:dyDescent="0.35">
      <c r="A9" s="160" t="s">
        <v>101</v>
      </c>
      <c r="B9" s="12">
        <v>7.1</v>
      </c>
      <c r="C9" s="313">
        <v>7.5</v>
      </c>
      <c r="D9" s="313">
        <v>7.5</v>
      </c>
      <c r="F9" s="12">
        <v>8</v>
      </c>
      <c r="G9" s="313">
        <v>8.6999999999999993</v>
      </c>
      <c r="H9" s="313">
        <v>8.6999999999999993</v>
      </c>
      <c r="J9" s="29">
        <v>7.5</v>
      </c>
      <c r="K9" s="17">
        <v>8</v>
      </c>
      <c r="L9" s="17">
        <v>8.1</v>
      </c>
    </row>
    <row r="10" spans="1:12" ht="15" customHeight="1" x14ac:dyDescent="0.35">
      <c r="A10" s="160" t="s">
        <v>102</v>
      </c>
      <c r="B10" s="12">
        <v>12.4</v>
      </c>
      <c r="C10" s="12">
        <v>13.2</v>
      </c>
      <c r="D10" s="12">
        <v>13.7</v>
      </c>
      <c r="E10" s="12"/>
      <c r="F10" s="12">
        <v>17.600000000000001</v>
      </c>
      <c r="G10" s="12">
        <v>18.3</v>
      </c>
      <c r="H10" s="12">
        <v>18.8</v>
      </c>
      <c r="I10" s="12"/>
      <c r="J10" s="29">
        <v>14.8</v>
      </c>
      <c r="K10" s="29">
        <v>15.6</v>
      </c>
      <c r="L10" s="29">
        <v>16</v>
      </c>
    </row>
    <row r="11" spans="1:12" ht="6.75" customHeight="1" x14ac:dyDescent="0.35">
      <c r="A11" s="259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ht="15" customHeight="1" x14ac:dyDescent="0.35">
      <c r="A12" s="259"/>
      <c r="B12" s="331" t="s">
        <v>137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</row>
    <row r="13" spans="1:12" ht="6.75" customHeight="1" x14ac:dyDescent="0.35">
      <c r="A13" s="25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ht="15" customHeight="1" x14ac:dyDescent="0.35">
      <c r="A14" s="259" t="s">
        <v>45</v>
      </c>
      <c r="B14" s="12">
        <v>5.8</v>
      </c>
      <c r="C14" s="12">
        <v>5.0999999999999996</v>
      </c>
      <c r="D14" s="12">
        <v>6.1</v>
      </c>
      <c r="E14" s="12"/>
      <c r="F14" s="12">
        <v>7.8</v>
      </c>
      <c r="G14" s="12">
        <v>8.1</v>
      </c>
      <c r="H14" s="12">
        <v>7.6</v>
      </c>
      <c r="I14" s="12"/>
      <c r="J14" s="29">
        <v>6.8</v>
      </c>
      <c r="K14" s="29">
        <v>6.7</v>
      </c>
      <c r="L14" s="29">
        <v>6.9</v>
      </c>
    </row>
    <row r="15" spans="1:12" ht="15" customHeight="1" x14ac:dyDescent="0.35">
      <c r="A15" s="259" t="s">
        <v>99</v>
      </c>
      <c r="B15" s="12">
        <v>11.1</v>
      </c>
      <c r="C15" s="12">
        <v>11.4</v>
      </c>
      <c r="D15" s="12">
        <v>12.2</v>
      </c>
      <c r="E15" s="12"/>
      <c r="F15" s="12">
        <v>14.4</v>
      </c>
      <c r="G15" s="12">
        <v>15.2</v>
      </c>
      <c r="H15" s="12">
        <v>15.9</v>
      </c>
      <c r="I15" s="12"/>
      <c r="J15" s="29">
        <v>12.7</v>
      </c>
      <c r="K15" s="29">
        <v>13.3</v>
      </c>
      <c r="L15" s="29">
        <v>14.1</v>
      </c>
    </row>
    <row r="16" spans="1:12" ht="15" customHeight="1" x14ac:dyDescent="0.35">
      <c r="A16" s="259" t="s">
        <v>100</v>
      </c>
      <c r="B16" s="12">
        <v>10.4</v>
      </c>
      <c r="C16" s="12">
        <v>12.2</v>
      </c>
      <c r="D16" s="12">
        <v>12.5</v>
      </c>
      <c r="E16" s="12"/>
      <c r="F16" s="12">
        <v>14.3</v>
      </c>
      <c r="G16" s="12">
        <v>16.8</v>
      </c>
      <c r="H16" s="12">
        <v>17.7</v>
      </c>
      <c r="I16" s="12"/>
      <c r="J16" s="29">
        <v>12.3</v>
      </c>
      <c r="K16" s="29">
        <v>14.5</v>
      </c>
      <c r="L16" s="29">
        <v>15.1</v>
      </c>
    </row>
    <row r="17" spans="1:12" ht="15" customHeight="1" x14ac:dyDescent="0.35">
      <c r="A17" s="259" t="s">
        <v>101</v>
      </c>
      <c r="B17" s="12">
        <v>10.1</v>
      </c>
      <c r="C17" s="313">
        <v>9.6</v>
      </c>
      <c r="D17" s="313">
        <v>10.6</v>
      </c>
      <c r="F17" s="12">
        <v>12</v>
      </c>
      <c r="G17" s="313">
        <v>11.8</v>
      </c>
      <c r="H17" s="313">
        <v>13.7</v>
      </c>
      <c r="J17" s="29">
        <v>10.9</v>
      </c>
      <c r="K17" s="17">
        <v>10.5</v>
      </c>
      <c r="L17" s="17">
        <v>12</v>
      </c>
    </row>
    <row r="18" spans="1:12" ht="15" customHeight="1" x14ac:dyDescent="0.35">
      <c r="A18" s="259" t="s">
        <v>102</v>
      </c>
      <c r="B18" s="12">
        <v>14.8</v>
      </c>
      <c r="C18" s="12">
        <v>15.3</v>
      </c>
      <c r="D18" s="12">
        <v>16.100000000000001</v>
      </c>
      <c r="E18" s="12"/>
      <c r="F18" s="12">
        <v>17.899999999999999</v>
      </c>
      <c r="G18" s="12">
        <v>19.100000000000001</v>
      </c>
      <c r="H18" s="12">
        <v>20.6</v>
      </c>
      <c r="I18" s="12"/>
      <c r="J18" s="29">
        <v>16.5</v>
      </c>
      <c r="K18" s="29">
        <v>17.399999999999999</v>
      </c>
      <c r="L18" s="29">
        <v>18.600000000000001</v>
      </c>
    </row>
    <row r="19" spans="1:12" ht="5.25" customHeight="1" x14ac:dyDescent="0.35">
      <c r="A19" s="25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ht="15" customHeight="1" x14ac:dyDescent="0.35">
      <c r="A20" s="259"/>
      <c r="B20" s="331" t="s">
        <v>138</v>
      </c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ht="6" customHeight="1" x14ac:dyDescent="0.35">
      <c r="A21" s="259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15" customHeight="1" x14ac:dyDescent="0.35">
      <c r="A22" s="259" t="s">
        <v>45</v>
      </c>
      <c r="B22" s="313">
        <v>9.1</v>
      </c>
      <c r="C22" s="313">
        <v>9.8000000000000007</v>
      </c>
      <c r="D22" s="313">
        <v>11.2</v>
      </c>
      <c r="F22" s="313">
        <v>6.2</v>
      </c>
      <c r="G22" s="313">
        <v>6.6</v>
      </c>
      <c r="H22" s="313">
        <v>7.5</v>
      </c>
      <c r="J22" s="17">
        <v>7.1</v>
      </c>
      <c r="K22" s="17">
        <v>7.6</v>
      </c>
      <c r="L22" s="17">
        <v>11.2</v>
      </c>
    </row>
    <row r="23" spans="1:12" ht="15" customHeight="1" x14ac:dyDescent="0.35">
      <c r="A23" s="259" t="s">
        <v>99</v>
      </c>
      <c r="B23" s="313">
        <v>9.3000000000000007</v>
      </c>
      <c r="C23" s="313">
        <v>9.6999999999999993</v>
      </c>
      <c r="D23" s="313">
        <v>10</v>
      </c>
      <c r="F23" s="313">
        <v>7.1</v>
      </c>
      <c r="G23" s="313">
        <v>8</v>
      </c>
      <c r="H23" s="313">
        <v>8.6999999999999993</v>
      </c>
      <c r="J23" s="17">
        <v>7.9</v>
      </c>
      <c r="K23" s="17">
        <v>8.6</v>
      </c>
      <c r="L23" s="17">
        <v>10</v>
      </c>
    </row>
    <row r="24" spans="1:12" ht="15" customHeight="1" x14ac:dyDescent="0.35">
      <c r="A24" s="259" t="s">
        <v>100</v>
      </c>
      <c r="B24" s="313">
        <v>6.8</v>
      </c>
      <c r="C24" s="313">
        <v>7.8</v>
      </c>
      <c r="D24" s="313">
        <v>8</v>
      </c>
      <c r="F24" s="313">
        <v>7.8</v>
      </c>
      <c r="G24" s="313">
        <v>9.9</v>
      </c>
      <c r="H24" s="313">
        <v>11.4</v>
      </c>
      <c r="J24" s="17">
        <v>7.4</v>
      </c>
      <c r="K24" s="17">
        <v>9</v>
      </c>
      <c r="L24" s="17">
        <v>8</v>
      </c>
    </row>
    <row r="25" spans="1:12" ht="15" customHeight="1" x14ac:dyDescent="0.35">
      <c r="A25" s="259" t="s">
        <v>101</v>
      </c>
      <c r="B25" s="313">
        <v>11.5</v>
      </c>
      <c r="C25" s="313">
        <v>10.7</v>
      </c>
      <c r="D25" s="313">
        <v>10.7</v>
      </c>
      <c r="F25" s="313">
        <v>6.2</v>
      </c>
      <c r="G25" s="313">
        <v>7.1</v>
      </c>
      <c r="H25" s="313">
        <v>7.7</v>
      </c>
      <c r="J25" s="17">
        <v>8.1</v>
      </c>
      <c r="K25" s="17">
        <v>8.4</v>
      </c>
      <c r="L25" s="17">
        <v>10.7</v>
      </c>
    </row>
    <row r="26" spans="1:12" ht="15" customHeight="1" x14ac:dyDescent="0.35">
      <c r="A26" s="259" t="s">
        <v>102</v>
      </c>
      <c r="B26" s="313">
        <v>12.8</v>
      </c>
      <c r="C26" s="313">
        <v>13.6</v>
      </c>
      <c r="D26" s="313">
        <v>14.1</v>
      </c>
      <c r="F26" s="313">
        <v>10.4</v>
      </c>
      <c r="G26" s="313">
        <v>12</v>
      </c>
      <c r="H26" s="313">
        <v>13</v>
      </c>
      <c r="J26" s="17">
        <v>11.3</v>
      </c>
      <c r="K26" s="17">
        <v>12.6</v>
      </c>
      <c r="L26" s="17">
        <v>14.1</v>
      </c>
    </row>
    <row r="27" spans="1:12" ht="5.25" customHeight="1" x14ac:dyDescent="0.35">
      <c r="A27" s="25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11"/>
    </row>
    <row r="28" spans="1:12" ht="16.5" customHeight="1" x14ac:dyDescent="0.35">
      <c r="A28" s="333" t="s">
        <v>104</v>
      </c>
      <c r="B28" s="334"/>
      <c r="C28" s="334"/>
      <c r="D28" s="334"/>
      <c r="E28" s="334"/>
      <c r="F28" s="334"/>
      <c r="G28" s="334"/>
      <c r="H28" s="334"/>
      <c r="I28" s="334"/>
      <c r="J28" s="334"/>
      <c r="K28" s="334"/>
      <c r="L28" s="310"/>
    </row>
    <row r="29" spans="1:12" ht="16.5" customHeight="1" x14ac:dyDescent="0.35">
      <c r="A29" s="160"/>
      <c r="B29" s="42"/>
      <c r="C29" s="42"/>
      <c r="D29" s="42"/>
      <c r="E29" s="42"/>
      <c r="F29" s="42"/>
      <c r="G29" s="42"/>
      <c r="H29" s="42"/>
      <c r="I29" s="42"/>
      <c r="J29" s="42"/>
    </row>
    <row r="30" spans="1:12" ht="17.25" customHeight="1" x14ac:dyDescent="0.35">
      <c r="A30" s="247"/>
      <c r="B30" s="42"/>
      <c r="C30" s="42"/>
      <c r="D30" s="42"/>
      <c r="E30" s="42"/>
      <c r="F30" s="42"/>
      <c r="G30" s="42"/>
      <c r="H30" s="42"/>
      <c r="I30" s="42"/>
      <c r="J30" s="42"/>
    </row>
    <row r="31" spans="1:12" ht="15.75" customHeight="1" x14ac:dyDescent="0.35">
      <c r="A31" s="160"/>
      <c r="B31" s="42"/>
      <c r="C31" s="42"/>
      <c r="D31" s="42"/>
      <c r="E31" s="42"/>
      <c r="F31" s="42"/>
      <c r="G31" s="42"/>
      <c r="H31" s="42"/>
      <c r="I31" s="42"/>
      <c r="J31" s="42"/>
    </row>
    <row r="32" spans="1:12" ht="15.75" customHeight="1" x14ac:dyDescent="0.35">
      <c r="A32" s="72"/>
      <c r="B32" s="332"/>
      <c r="C32" s="332"/>
      <c r="D32" s="332"/>
      <c r="E32" s="332"/>
      <c r="F32" s="332"/>
      <c r="G32" s="332"/>
      <c r="H32" s="307"/>
      <c r="I32" s="307"/>
    </row>
    <row r="33" spans="1:13" ht="15.75" customHeight="1" x14ac:dyDescent="0.35">
      <c r="A33" s="160"/>
      <c r="B33" s="42"/>
      <c r="C33" s="42"/>
      <c r="D33" s="42"/>
      <c r="E33" s="42"/>
      <c r="F33" s="42"/>
      <c r="G33" s="42"/>
      <c r="H33" s="42"/>
      <c r="I33" s="42"/>
      <c r="J33" s="42"/>
    </row>
    <row r="34" spans="1:13" ht="15.75" customHeight="1" x14ac:dyDescent="0.35">
      <c r="A34" s="160"/>
      <c r="B34" s="42"/>
      <c r="C34" s="42"/>
      <c r="D34" s="42"/>
      <c r="E34" s="42"/>
      <c r="F34" s="42"/>
      <c r="G34" s="42"/>
      <c r="H34" s="42"/>
      <c r="I34" s="42"/>
      <c r="J34" s="42"/>
    </row>
    <row r="35" spans="1:13" ht="15.75" customHeight="1" x14ac:dyDescent="0.35">
      <c r="A35" s="160"/>
      <c r="B35" s="42"/>
      <c r="C35" s="42"/>
      <c r="D35" s="42"/>
      <c r="E35" s="42"/>
      <c r="F35" s="42"/>
      <c r="G35" s="42"/>
      <c r="H35" s="42"/>
      <c r="I35" s="42"/>
      <c r="J35" s="42"/>
    </row>
    <row r="36" spans="1:13" ht="15.75" customHeight="1" x14ac:dyDescent="0.35">
      <c r="A36" s="160"/>
      <c r="B36" s="42"/>
      <c r="C36" s="42"/>
      <c r="D36" s="42"/>
      <c r="E36" s="42"/>
      <c r="F36" s="42"/>
      <c r="G36" s="42"/>
      <c r="H36" s="42"/>
      <c r="I36" s="42"/>
      <c r="J36" s="42"/>
    </row>
    <row r="37" spans="1:13" ht="15.75" customHeight="1" x14ac:dyDescent="0.35">
      <c r="A37" s="160"/>
      <c r="B37" s="42"/>
      <c r="C37" s="42"/>
      <c r="D37" s="42"/>
      <c r="E37" s="42"/>
      <c r="F37" s="42"/>
      <c r="G37" s="42"/>
      <c r="H37" s="42"/>
      <c r="I37" s="42"/>
      <c r="J37" s="42"/>
    </row>
    <row r="38" spans="1:13" s="159" customFormat="1" ht="15.75" customHeight="1" x14ac:dyDescent="0.35">
      <c r="A38" s="160"/>
      <c r="B38" s="42"/>
      <c r="C38" s="42"/>
      <c r="D38" s="42"/>
      <c r="E38" s="42"/>
      <c r="F38" s="42"/>
      <c r="G38" s="42"/>
      <c r="H38" s="42"/>
      <c r="I38" s="42"/>
      <c r="J38" s="42"/>
      <c r="K38" s="26"/>
      <c r="L38" s="26"/>
      <c r="M38" s="316"/>
    </row>
    <row r="39" spans="1:13" s="159" customFormat="1" ht="12.75" customHeight="1" x14ac:dyDescent="0.35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316"/>
    </row>
  </sheetData>
  <mergeCells count="9">
    <mergeCell ref="A1:L1"/>
    <mergeCell ref="B32:G32"/>
    <mergeCell ref="A28:K28"/>
    <mergeCell ref="B4:L4"/>
    <mergeCell ref="B12:L12"/>
    <mergeCell ref="B20:L20"/>
    <mergeCell ref="B2:D2"/>
    <mergeCell ref="F2:H2"/>
    <mergeCell ref="J2:L2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35"/>
  <sheetViews>
    <sheetView zoomScale="103" zoomScaleNormal="103" workbookViewId="0">
      <selection sqref="A1:AB1"/>
    </sheetView>
  </sheetViews>
  <sheetFormatPr defaultColWidth="9.1796875" defaultRowHeight="12.75" customHeight="1" x14ac:dyDescent="0.35"/>
  <cols>
    <col min="1" max="1" width="26.81640625" style="2" customWidth="1"/>
    <col min="2" max="6" width="5.1796875" style="45" bestFit="1" customWidth="1"/>
    <col min="7" max="7" width="5.1796875" style="185" bestFit="1" customWidth="1"/>
    <col min="8" max="8" width="1.7265625" style="2" customWidth="1"/>
    <col min="9" max="13" width="5.1796875" style="45" bestFit="1" customWidth="1"/>
    <col min="14" max="14" width="5.1796875" style="185" bestFit="1" customWidth="1"/>
    <col min="15" max="15" width="1.7265625" style="2" customWidth="1"/>
    <col min="16" max="20" width="5.1796875" style="45" bestFit="1" customWidth="1"/>
    <col min="21" max="21" width="5.1796875" style="185" bestFit="1" customWidth="1"/>
    <col min="22" max="22" width="1.7265625" style="2" customWidth="1"/>
    <col min="23" max="26" width="5.81640625" style="45" bestFit="1" customWidth="1"/>
    <col min="27" max="27" width="5.81640625" style="45" customWidth="1"/>
    <col min="28" max="28" width="5.81640625" style="185" bestFit="1" customWidth="1"/>
    <col min="29" max="16384" width="9.1796875" style="2"/>
  </cols>
  <sheetData>
    <row r="1" spans="1:29" ht="36.75" customHeight="1" x14ac:dyDescent="0.35">
      <c r="A1" s="336" t="s">
        <v>195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251"/>
    </row>
    <row r="2" spans="1:29" ht="21.75" customHeight="1" x14ac:dyDescent="0.35">
      <c r="A2" s="334" t="s">
        <v>89</v>
      </c>
      <c r="B2" s="330" t="s">
        <v>16</v>
      </c>
      <c r="C2" s="330"/>
      <c r="D2" s="330"/>
      <c r="E2" s="330"/>
      <c r="F2" s="330"/>
      <c r="G2" s="330"/>
      <c r="H2" s="51"/>
      <c r="I2" s="330" t="s">
        <v>2</v>
      </c>
      <c r="J2" s="330"/>
      <c r="K2" s="330"/>
      <c r="L2" s="330"/>
      <c r="M2" s="330"/>
      <c r="N2" s="330"/>
      <c r="O2" s="51"/>
      <c r="P2" s="330" t="s">
        <v>3</v>
      </c>
      <c r="Q2" s="330"/>
      <c r="R2" s="330"/>
      <c r="S2" s="330"/>
      <c r="T2" s="330"/>
      <c r="U2" s="330"/>
      <c r="V2" s="92"/>
      <c r="W2" s="348" t="s">
        <v>9</v>
      </c>
      <c r="X2" s="348"/>
      <c r="Y2" s="348"/>
      <c r="Z2" s="348"/>
      <c r="AA2" s="348"/>
      <c r="AB2" s="348"/>
    </row>
    <row r="3" spans="1:29" ht="30" customHeight="1" x14ac:dyDescent="0.35">
      <c r="A3" s="338"/>
      <c r="B3" s="55">
        <v>2018</v>
      </c>
      <c r="C3" s="55">
        <v>2019</v>
      </c>
      <c r="D3" s="55">
        <v>2020</v>
      </c>
      <c r="E3" s="55">
        <v>2021</v>
      </c>
      <c r="F3" s="10">
        <v>2022</v>
      </c>
      <c r="G3" s="183">
        <v>2023</v>
      </c>
      <c r="H3" s="54"/>
      <c r="I3" s="55">
        <v>2018</v>
      </c>
      <c r="J3" s="55">
        <v>2019</v>
      </c>
      <c r="K3" s="55">
        <v>2020</v>
      </c>
      <c r="L3" s="55">
        <v>2021</v>
      </c>
      <c r="M3" s="10">
        <v>2022</v>
      </c>
      <c r="N3" s="183">
        <v>2023</v>
      </c>
      <c r="O3" s="54"/>
      <c r="P3" s="55">
        <v>2018</v>
      </c>
      <c r="Q3" s="55">
        <v>2019</v>
      </c>
      <c r="R3" s="55">
        <v>2020</v>
      </c>
      <c r="S3" s="55">
        <v>2021</v>
      </c>
      <c r="T3" s="10">
        <v>2022</v>
      </c>
      <c r="U3" s="183">
        <v>2023</v>
      </c>
      <c r="V3" s="90"/>
      <c r="W3" s="248">
        <v>2018</v>
      </c>
      <c r="X3" s="248">
        <v>2019</v>
      </c>
      <c r="Y3" s="248">
        <v>2020</v>
      </c>
      <c r="Z3" s="248">
        <v>2021</v>
      </c>
      <c r="AA3" s="256">
        <v>2022</v>
      </c>
      <c r="AB3" s="256">
        <v>2023</v>
      </c>
    </row>
    <row r="4" spans="1:29" ht="10" x14ac:dyDescent="0.35">
      <c r="A4" s="46"/>
      <c r="B4" s="44"/>
      <c r="C4" s="44"/>
      <c r="D4" s="44"/>
      <c r="E4" s="44"/>
      <c r="F4" s="44"/>
      <c r="G4" s="184"/>
      <c r="H4" s="44"/>
      <c r="I4" s="44"/>
      <c r="J4" s="44"/>
      <c r="K4" s="44"/>
      <c r="L4" s="44"/>
      <c r="M4" s="44"/>
      <c r="N4" s="184"/>
      <c r="O4" s="44"/>
      <c r="P4" s="44"/>
      <c r="Q4" s="44"/>
      <c r="R4" s="44"/>
      <c r="S4" s="44"/>
      <c r="T4" s="44"/>
      <c r="U4" s="184"/>
      <c r="W4" s="44"/>
      <c r="X4" s="44"/>
      <c r="Y4" s="44"/>
      <c r="Z4" s="44"/>
    </row>
    <row r="5" spans="1:29" ht="16.5" customHeight="1" x14ac:dyDescent="0.35">
      <c r="A5" s="100" t="s">
        <v>39</v>
      </c>
      <c r="B5" s="12">
        <v>2.2000000000000002</v>
      </c>
      <c r="C5" s="12">
        <v>2.2999999999999998</v>
      </c>
      <c r="D5" s="12">
        <v>1.6</v>
      </c>
      <c r="E5" s="12">
        <v>2.8</v>
      </c>
      <c r="F5" s="12">
        <v>2.8</v>
      </c>
      <c r="G5" s="12">
        <v>3.7</v>
      </c>
      <c r="H5" s="13"/>
      <c r="I5" s="12">
        <v>8.6</v>
      </c>
      <c r="J5" s="12">
        <v>8.6</v>
      </c>
      <c r="K5" s="12">
        <v>7.7</v>
      </c>
      <c r="L5" s="12">
        <v>10.6</v>
      </c>
      <c r="M5" s="12">
        <v>10.199999999999999</v>
      </c>
      <c r="N5" s="12">
        <v>11.8</v>
      </c>
      <c r="O5" s="13"/>
      <c r="P5" s="12">
        <v>18.600000000000001</v>
      </c>
      <c r="Q5" s="12">
        <v>18.2</v>
      </c>
      <c r="R5" s="12">
        <v>17.399999999999999</v>
      </c>
      <c r="S5" s="12">
        <v>24.2</v>
      </c>
      <c r="T5" s="12">
        <v>22.8</v>
      </c>
      <c r="U5" s="12">
        <v>25.6</v>
      </c>
      <c r="W5" s="29">
        <v>7.7</v>
      </c>
      <c r="X5" s="29">
        <v>7.7</v>
      </c>
      <c r="Y5" s="29">
        <v>6.9</v>
      </c>
      <c r="Z5" s="29">
        <v>9.8000000000000007</v>
      </c>
      <c r="AA5" s="29">
        <v>9.4</v>
      </c>
      <c r="AB5" s="17">
        <v>11.3</v>
      </c>
    </row>
    <row r="6" spans="1:29" ht="16.5" customHeight="1" x14ac:dyDescent="0.35">
      <c r="A6" s="100" t="s">
        <v>23</v>
      </c>
      <c r="B6" s="12">
        <v>1.9</v>
      </c>
      <c r="C6" s="12">
        <v>1.9</v>
      </c>
      <c r="D6" s="12">
        <v>1.1000000000000001</v>
      </c>
      <c r="E6" s="12">
        <v>1.9</v>
      </c>
      <c r="F6" s="12">
        <v>2.1</v>
      </c>
      <c r="G6" s="12">
        <v>2.6</v>
      </c>
      <c r="H6" s="13"/>
      <c r="I6" s="12">
        <v>9</v>
      </c>
      <c r="J6" s="12">
        <v>9</v>
      </c>
      <c r="K6" s="12">
        <v>7.5</v>
      </c>
      <c r="L6" s="12">
        <v>9.6</v>
      </c>
      <c r="M6" s="12">
        <v>9.6</v>
      </c>
      <c r="N6" s="12">
        <v>11.1</v>
      </c>
      <c r="O6" s="13"/>
      <c r="P6" s="12">
        <v>18.8</v>
      </c>
      <c r="Q6" s="12">
        <v>18.399999999999999</v>
      </c>
      <c r="R6" s="12">
        <v>16.600000000000001</v>
      </c>
      <c r="S6" s="12">
        <v>22.9</v>
      </c>
      <c r="T6" s="12">
        <v>21.7</v>
      </c>
      <c r="U6" s="12">
        <v>24.9</v>
      </c>
      <c r="W6" s="29">
        <v>8.6</v>
      </c>
      <c r="X6" s="29">
        <v>8.6</v>
      </c>
      <c r="Y6" s="29">
        <v>7.4</v>
      </c>
      <c r="Z6" s="29">
        <v>10</v>
      </c>
      <c r="AA6" s="29">
        <v>9.9</v>
      </c>
      <c r="AB6" s="17">
        <v>11.8</v>
      </c>
    </row>
    <row r="7" spans="1:29" ht="10" x14ac:dyDescent="0.35">
      <c r="A7" s="100"/>
      <c r="B7" s="12"/>
      <c r="C7" s="12"/>
      <c r="D7" s="12"/>
      <c r="E7" s="12"/>
      <c r="F7" s="12"/>
      <c r="G7" s="12"/>
      <c r="H7" s="14"/>
      <c r="I7" s="12"/>
      <c r="J7" s="12"/>
      <c r="K7" s="12"/>
      <c r="L7" s="12"/>
      <c r="M7" s="12"/>
      <c r="N7" s="12"/>
      <c r="P7" s="12"/>
      <c r="Q7" s="12"/>
      <c r="R7" s="12"/>
      <c r="S7" s="12"/>
      <c r="T7" s="12"/>
      <c r="U7" s="12"/>
      <c r="V7" s="13"/>
      <c r="W7" s="29"/>
      <c r="X7" s="29"/>
      <c r="Y7" s="29"/>
      <c r="Z7" s="29"/>
      <c r="AA7" s="29"/>
      <c r="AB7" s="17"/>
    </row>
    <row r="8" spans="1:29" ht="15" customHeight="1" x14ac:dyDescent="0.35">
      <c r="A8" s="100" t="s">
        <v>40</v>
      </c>
      <c r="B8" s="12">
        <v>2.8</v>
      </c>
      <c r="C8" s="12">
        <v>3.1</v>
      </c>
      <c r="D8" s="12">
        <v>2.2000000000000002</v>
      </c>
      <c r="E8" s="12">
        <v>3.7</v>
      </c>
      <c r="F8" s="12">
        <v>3.1</v>
      </c>
      <c r="G8" s="12">
        <v>4.5</v>
      </c>
      <c r="H8" s="14"/>
      <c r="I8" s="12">
        <v>15</v>
      </c>
      <c r="J8" s="12">
        <v>15.1</v>
      </c>
      <c r="K8" s="12">
        <v>13.9</v>
      </c>
      <c r="L8" s="12">
        <v>15.7</v>
      </c>
      <c r="M8" s="12">
        <v>16.2</v>
      </c>
      <c r="N8" s="12">
        <v>17.600000000000001</v>
      </c>
      <c r="P8" s="12">
        <v>26.9</v>
      </c>
      <c r="Q8" s="12">
        <v>26.3</v>
      </c>
      <c r="R8" s="12">
        <v>25.1</v>
      </c>
      <c r="S8" s="12">
        <v>30.4</v>
      </c>
      <c r="T8" s="12">
        <v>30.9</v>
      </c>
      <c r="U8" s="12">
        <v>32.1</v>
      </c>
      <c r="V8" s="13"/>
      <c r="W8" s="29">
        <v>15.4</v>
      </c>
      <c r="X8" s="29">
        <v>15.4</v>
      </c>
      <c r="Y8" s="29">
        <v>14.4</v>
      </c>
      <c r="Z8" s="29">
        <v>17.100000000000001</v>
      </c>
      <c r="AA8" s="29">
        <v>17.600000000000001</v>
      </c>
      <c r="AB8" s="17">
        <v>19.399999999999999</v>
      </c>
    </row>
    <row r="9" spans="1:29" ht="15" customHeight="1" x14ac:dyDescent="0.35">
      <c r="A9" s="100" t="s">
        <v>41</v>
      </c>
      <c r="B9" s="12">
        <v>2.1</v>
      </c>
      <c r="C9" s="12">
        <v>2.2999999999999998</v>
      </c>
      <c r="D9" s="12">
        <v>1.6</v>
      </c>
      <c r="E9" s="12">
        <v>2.6</v>
      </c>
      <c r="F9" s="12">
        <v>2.8</v>
      </c>
      <c r="G9" s="12">
        <v>3.5</v>
      </c>
      <c r="H9" s="14"/>
      <c r="I9" s="12">
        <v>7.2</v>
      </c>
      <c r="J9" s="12">
        <v>6.9</v>
      </c>
      <c r="K9" s="12">
        <v>6</v>
      </c>
      <c r="L9" s="12">
        <v>8.8000000000000007</v>
      </c>
      <c r="M9" s="12">
        <v>8.4</v>
      </c>
      <c r="N9" s="12">
        <v>10.1</v>
      </c>
      <c r="P9" s="12">
        <v>15.3</v>
      </c>
      <c r="Q9" s="12">
        <v>15.8</v>
      </c>
      <c r="R9" s="12">
        <v>14.1</v>
      </c>
      <c r="S9" s="12">
        <v>20.399999999999999</v>
      </c>
      <c r="T9" s="12">
        <v>19.100000000000001</v>
      </c>
      <c r="U9" s="12">
        <v>22.5</v>
      </c>
      <c r="V9" s="13"/>
      <c r="W9" s="29">
        <v>7.4</v>
      </c>
      <c r="X9" s="29">
        <v>7.6</v>
      </c>
      <c r="Y9" s="29">
        <v>6.6</v>
      </c>
      <c r="Z9" s="29">
        <v>9.8000000000000007</v>
      </c>
      <c r="AA9" s="29">
        <v>9.4</v>
      </c>
      <c r="AB9" s="17">
        <v>11.7</v>
      </c>
    </row>
    <row r="10" spans="1:29" ht="15" customHeight="1" x14ac:dyDescent="0.35">
      <c r="A10" s="100" t="s">
        <v>42</v>
      </c>
      <c r="B10" s="12">
        <v>2.2000000000000002</v>
      </c>
      <c r="C10" s="12">
        <v>2.2999999999999998</v>
      </c>
      <c r="D10" s="12">
        <v>1.5</v>
      </c>
      <c r="E10" s="12">
        <v>2.6</v>
      </c>
      <c r="F10" s="12">
        <v>2.8</v>
      </c>
      <c r="G10" s="12">
        <v>3.5</v>
      </c>
      <c r="H10" s="14"/>
      <c r="I10" s="12">
        <v>7.2</v>
      </c>
      <c r="J10" s="12">
        <v>7.5</v>
      </c>
      <c r="K10" s="12">
        <v>6.3</v>
      </c>
      <c r="L10" s="12">
        <v>9.1</v>
      </c>
      <c r="M10" s="12">
        <v>8.6</v>
      </c>
      <c r="N10" s="12">
        <v>10.3</v>
      </c>
      <c r="P10" s="12">
        <v>16.600000000000001</v>
      </c>
      <c r="Q10" s="12">
        <v>15.7</v>
      </c>
      <c r="R10" s="12">
        <v>14.1</v>
      </c>
      <c r="S10" s="12">
        <v>22.4</v>
      </c>
      <c r="T10" s="12">
        <v>19.5</v>
      </c>
      <c r="U10" s="12">
        <v>23.2</v>
      </c>
      <c r="V10" s="13"/>
      <c r="W10" s="29">
        <v>6.5</v>
      </c>
      <c r="X10" s="29">
        <v>6.7</v>
      </c>
      <c r="Y10" s="29">
        <v>5.6</v>
      </c>
      <c r="Z10" s="29">
        <v>8.6999999999999993</v>
      </c>
      <c r="AA10" s="29">
        <v>8.1999999999999993</v>
      </c>
      <c r="AB10" s="17">
        <v>10.3</v>
      </c>
    </row>
    <row r="11" spans="1:29" ht="15" customHeight="1" x14ac:dyDescent="0.35">
      <c r="A11" s="100" t="s">
        <v>43</v>
      </c>
      <c r="B11" s="12">
        <v>1.6</v>
      </c>
      <c r="C11" s="12">
        <v>1.5</v>
      </c>
      <c r="D11" s="12">
        <v>0.9</v>
      </c>
      <c r="E11" s="12">
        <v>1.7</v>
      </c>
      <c r="F11" s="12">
        <v>1.9</v>
      </c>
      <c r="G11" s="12">
        <v>2.4</v>
      </c>
      <c r="H11" s="14"/>
      <c r="I11" s="12">
        <v>6.4</v>
      </c>
      <c r="J11" s="12">
        <v>6.2</v>
      </c>
      <c r="K11" s="12">
        <v>5</v>
      </c>
      <c r="L11" s="12">
        <v>7.5</v>
      </c>
      <c r="M11" s="12">
        <v>7.2</v>
      </c>
      <c r="N11" s="12">
        <v>8.6</v>
      </c>
      <c r="P11" s="12">
        <v>14.1</v>
      </c>
      <c r="Q11" s="12">
        <v>13.2</v>
      </c>
      <c r="R11" s="12">
        <v>12.4</v>
      </c>
      <c r="S11" s="12">
        <v>18.899999999999999</v>
      </c>
      <c r="T11" s="12">
        <v>16.899999999999999</v>
      </c>
      <c r="U11" s="12">
        <v>21.3</v>
      </c>
      <c r="V11" s="13"/>
      <c r="W11" s="29">
        <v>5</v>
      </c>
      <c r="X11" s="29">
        <v>4.8</v>
      </c>
      <c r="Y11" s="29">
        <v>3.9</v>
      </c>
      <c r="Z11" s="29">
        <v>6.1</v>
      </c>
      <c r="AA11" s="29">
        <v>5.7</v>
      </c>
      <c r="AB11" s="17">
        <v>7.3</v>
      </c>
    </row>
    <row r="12" spans="1:29" ht="10" x14ac:dyDescent="0.35">
      <c r="A12" s="100"/>
      <c r="B12" s="12"/>
      <c r="C12" s="12"/>
      <c r="D12" s="12"/>
      <c r="E12" s="12"/>
      <c r="F12" s="12"/>
      <c r="G12" s="12"/>
      <c r="H12" s="14"/>
      <c r="I12" s="12"/>
      <c r="J12" s="12"/>
      <c r="K12" s="12"/>
      <c r="L12" s="12"/>
      <c r="M12" s="12"/>
      <c r="N12" s="12"/>
      <c r="P12" s="12"/>
      <c r="Q12" s="12"/>
      <c r="R12" s="12"/>
      <c r="S12" s="12"/>
      <c r="T12" s="12"/>
      <c r="U12" s="12"/>
      <c r="V12" s="13"/>
      <c r="W12" s="29"/>
      <c r="X12" s="29"/>
      <c r="Y12" s="29"/>
      <c r="Z12" s="29"/>
      <c r="AA12" s="29"/>
      <c r="AB12" s="17"/>
    </row>
    <row r="13" spans="1:29" ht="14.25" customHeight="1" x14ac:dyDescent="0.35">
      <c r="A13" s="100" t="s">
        <v>4</v>
      </c>
      <c r="B13" s="12">
        <v>3.1</v>
      </c>
      <c r="C13" s="12">
        <v>3.2</v>
      </c>
      <c r="D13" s="12">
        <v>1.9</v>
      </c>
      <c r="E13" s="12">
        <v>3.3</v>
      </c>
      <c r="F13" s="12">
        <v>3.2</v>
      </c>
      <c r="G13" s="12">
        <v>4.4000000000000004</v>
      </c>
      <c r="H13" s="14"/>
      <c r="I13" s="12">
        <v>9.6999999999999993</v>
      </c>
      <c r="J13" s="12">
        <v>9.8000000000000007</v>
      </c>
      <c r="K13" s="12">
        <v>8</v>
      </c>
      <c r="L13" s="12">
        <v>10.6</v>
      </c>
      <c r="M13" s="12">
        <v>10.199999999999999</v>
      </c>
      <c r="N13" s="12">
        <v>12.2</v>
      </c>
      <c r="P13" s="12">
        <v>20.100000000000001</v>
      </c>
      <c r="Q13" s="12">
        <v>19.600000000000001</v>
      </c>
      <c r="R13" s="12">
        <v>17.8</v>
      </c>
      <c r="S13" s="12">
        <v>23.9</v>
      </c>
      <c r="T13" s="12">
        <v>21.9</v>
      </c>
      <c r="U13" s="12">
        <v>26.3</v>
      </c>
      <c r="V13" s="13"/>
      <c r="W13" s="29">
        <v>9.6</v>
      </c>
      <c r="X13" s="29">
        <v>9.6</v>
      </c>
      <c r="Y13" s="29">
        <v>8</v>
      </c>
      <c r="Z13" s="29">
        <v>10.9</v>
      </c>
      <c r="AA13" s="29">
        <v>10.3</v>
      </c>
      <c r="AB13" s="17">
        <v>13</v>
      </c>
    </row>
    <row r="14" spans="1:29" ht="14.25" customHeight="1" x14ac:dyDescent="0.35">
      <c r="A14" s="100" t="s">
        <v>5</v>
      </c>
      <c r="B14" s="12">
        <v>2.1</v>
      </c>
      <c r="C14" s="12">
        <v>2.2000000000000002</v>
      </c>
      <c r="D14" s="12">
        <v>1.7</v>
      </c>
      <c r="E14" s="12">
        <v>2.4</v>
      </c>
      <c r="F14" s="12">
        <v>2.9</v>
      </c>
      <c r="G14" s="12">
        <v>4.0999999999999996</v>
      </c>
      <c r="H14" s="14"/>
      <c r="I14" s="12">
        <v>8.6999999999999993</v>
      </c>
      <c r="J14" s="12">
        <v>8.6</v>
      </c>
      <c r="K14" s="12">
        <v>7.5</v>
      </c>
      <c r="L14" s="12">
        <v>10.4</v>
      </c>
      <c r="M14" s="12">
        <v>10.4</v>
      </c>
      <c r="N14" s="12">
        <v>12</v>
      </c>
      <c r="P14" s="12">
        <v>18.2</v>
      </c>
      <c r="Q14" s="12">
        <v>18.2</v>
      </c>
      <c r="R14" s="12">
        <v>16.399999999999999</v>
      </c>
      <c r="S14" s="12">
        <v>23.8</v>
      </c>
      <c r="T14" s="12">
        <v>23</v>
      </c>
      <c r="U14" s="12">
        <v>26</v>
      </c>
      <c r="V14" s="13"/>
      <c r="W14" s="29">
        <v>8.8000000000000007</v>
      </c>
      <c r="X14" s="29">
        <v>8.8000000000000007</v>
      </c>
      <c r="Y14" s="29">
        <v>7.8</v>
      </c>
      <c r="Z14" s="29">
        <v>11.1</v>
      </c>
      <c r="AA14" s="29">
        <v>11.2</v>
      </c>
      <c r="AB14" s="17">
        <v>13.3</v>
      </c>
    </row>
    <row r="15" spans="1:29" ht="14.25" customHeight="1" x14ac:dyDescent="0.35">
      <c r="A15" s="100" t="s">
        <v>6</v>
      </c>
      <c r="B15" s="12">
        <v>1</v>
      </c>
      <c r="C15" s="12">
        <v>1</v>
      </c>
      <c r="D15" s="12">
        <v>0.8</v>
      </c>
      <c r="E15" s="12">
        <v>1.5</v>
      </c>
      <c r="F15" s="12">
        <v>1.6</v>
      </c>
      <c r="G15" s="12">
        <v>1.6</v>
      </c>
      <c r="H15" s="14"/>
      <c r="I15" s="12">
        <v>7.5</v>
      </c>
      <c r="J15" s="12">
        <v>7.3</v>
      </c>
      <c r="K15" s="12">
        <v>7</v>
      </c>
      <c r="L15" s="12">
        <v>9</v>
      </c>
      <c r="M15" s="12">
        <v>9.1</v>
      </c>
      <c r="N15" s="12">
        <v>9.9</v>
      </c>
      <c r="P15" s="12">
        <v>16.8</v>
      </c>
      <c r="Q15" s="12">
        <v>16.100000000000001</v>
      </c>
      <c r="R15" s="12">
        <v>15.8</v>
      </c>
      <c r="S15" s="12">
        <v>22.4</v>
      </c>
      <c r="T15" s="12">
        <v>21.8</v>
      </c>
      <c r="U15" s="12">
        <v>22.6</v>
      </c>
      <c r="V15" s="13"/>
      <c r="W15" s="29">
        <v>5.9</v>
      </c>
      <c r="X15" s="29">
        <v>5.8</v>
      </c>
      <c r="Y15" s="29">
        <v>5.6</v>
      </c>
      <c r="Z15" s="29">
        <v>7.8</v>
      </c>
      <c r="AA15" s="29">
        <v>7.8</v>
      </c>
      <c r="AB15" s="17">
        <v>8.6999999999999993</v>
      </c>
    </row>
    <row r="16" spans="1:29" s="20" customFormat="1" ht="10" x14ac:dyDescent="0.35">
      <c r="A16" s="7"/>
      <c r="B16" s="29"/>
      <c r="C16" s="29"/>
      <c r="D16" s="29"/>
      <c r="E16" s="29"/>
      <c r="F16" s="29"/>
      <c r="G16" s="29"/>
      <c r="H16" s="19"/>
      <c r="I16" s="17"/>
      <c r="J16" s="17"/>
      <c r="K16" s="17"/>
      <c r="L16" s="22"/>
      <c r="M16" s="12"/>
      <c r="N16" s="12"/>
      <c r="P16" s="17"/>
      <c r="Q16" s="17"/>
      <c r="R16" s="17"/>
      <c r="S16" s="22"/>
      <c r="T16" s="12"/>
      <c r="U16" s="12"/>
      <c r="V16" s="18"/>
      <c r="W16" s="17"/>
      <c r="X16" s="17"/>
      <c r="Y16" s="17"/>
      <c r="Z16" s="22"/>
      <c r="AA16" s="22"/>
      <c r="AB16" s="17"/>
    </row>
    <row r="17" spans="1:28" ht="14.25" customHeight="1" x14ac:dyDescent="0.35">
      <c r="A17" s="100" t="s">
        <v>90</v>
      </c>
      <c r="B17" s="12">
        <v>2.9</v>
      </c>
      <c r="C17" s="12">
        <v>2.9</v>
      </c>
      <c r="D17" s="12">
        <v>2</v>
      </c>
      <c r="E17" s="12">
        <v>3.5</v>
      </c>
      <c r="F17" s="12">
        <v>3.4</v>
      </c>
      <c r="G17" s="12">
        <v>4.5</v>
      </c>
      <c r="H17" s="14"/>
      <c r="I17" s="283">
        <v>8.3000000000000007</v>
      </c>
      <c r="J17" s="283">
        <v>8.1999999999999993</v>
      </c>
      <c r="K17" s="283">
        <v>7.1</v>
      </c>
      <c r="L17" s="12">
        <v>10.4</v>
      </c>
      <c r="M17" s="12">
        <v>9.9</v>
      </c>
      <c r="N17" s="12">
        <v>11.6</v>
      </c>
      <c r="P17" s="12">
        <v>17.100000000000001</v>
      </c>
      <c r="Q17" s="12">
        <v>16.7</v>
      </c>
      <c r="R17" s="12">
        <v>15.4</v>
      </c>
      <c r="S17" s="283">
        <v>22.5</v>
      </c>
      <c r="T17" s="12">
        <v>20.7</v>
      </c>
      <c r="U17" s="12">
        <v>24.2</v>
      </c>
      <c r="V17" s="13"/>
      <c r="W17" s="29">
        <v>8.8000000000000007</v>
      </c>
      <c r="X17" s="29">
        <v>8.6999999999999993</v>
      </c>
      <c r="Y17" s="29">
        <v>7.6</v>
      </c>
      <c r="Z17" s="17">
        <v>11.4</v>
      </c>
      <c r="AA17" s="29">
        <v>10.7</v>
      </c>
      <c r="AB17" s="17">
        <v>13</v>
      </c>
    </row>
    <row r="18" spans="1:28" ht="14.25" customHeight="1" x14ac:dyDescent="0.35">
      <c r="A18" s="100" t="s">
        <v>78</v>
      </c>
      <c r="B18" s="12">
        <v>1.4</v>
      </c>
      <c r="C18" s="12">
        <v>1.5</v>
      </c>
      <c r="D18" s="12">
        <v>1</v>
      </c>
      <c r="E18" s="12">
        <v>1.8</v>
      </c>
      <c r="F18" s="12">
        <v>2.1</v>
      </c>
      <c r="G18" s="12">
        <v>2.2999999999999998</v>
      </c>
      <c r="H18" s="14"/>
      <c r="I18" s="283">
        <v>5.9</v>
      </c>
      <c r="J18" s="283">
        <v>6.2</v>
      </c>
      <c r="K18" s="283">
        <v>5.8</v>
      </c>
      <c r="L18" s="283">
        <v>8.1999999999999993</v>
      </c>
      <c r="M18" s="12">
        <v>8.5</v>
      </c>
      <c r="N18" s="12">
        <v>8.1</v>
      </c>
      <c r="P18" s="12">
        <v>14.1</v>
      </c>
      <c r="Q18" s="12">
        <v>12.8</v>
      </c>
      <c r="R18" s="12">
        <v>11.2</v>
      </c>
      <c r="S18" s="283">
        <v>18.899999999999999</v>
      </c>
      <c r="T18" s="12">
        <v>16.7</v>
      </c>
      <c r="U18" s="12">
        <v>18.399999999999999</v>
      </c>
      <c r="V18" s="13"/>
      <c r="W18" s="29">
        <v>5</v>
      </c>
      <c r="X18" s="29">
        <v>5</v>
      </c>
      <c r="Y18" s="29">
        <v>4.5</v>
      </c>
      <c r="Z18" s="17">
        <v>6.8</v>
      </c>
      <c r="AA18" s="29">
        <v>6.7</v>
      </c>
      <c r="AB18" s="17">
        <v>6.9</v>
      </c>
    </row>
    <row r="19" spans="1:28" s="70" customFormat="1" ht="14.25" customHeight="1" x14ac:dyDescent="0.35">
      <c r="A19" s="100" t="s">
        <v>91</v>
      </c>
      <c r="B19" s="12">
        <v>1.1000000000000001</v>
      </c>
      <c r="C19" s="12">
        <v>1.2</v>
      </c>
      <c r="D19" s="12">
        <v>0.7</v>
      </c>
      <c r="E19" s="12">
        <v>1.2</v>
      </c>
      <c r="F19" s="12">
        <v>1.3</v>
      </c>
      <c r="G19" s="12">
        <v>1.5</v>
      </c>
      <c r="H19" s="107"/>
      <c r="I19" s="12">
        <v>11.2</v>
      </c>
      <c r="J19" s="12">
        <v>11.2</v>
      </c>
      <c r="K19" s="12">
        <v>9.6</v>
      </c>
      <c r="L19" s="12">
        <v>9.6999999999999993</v>
      </c>
      <c r="M19" s="12">
        <v>10.3</v>
      </c>
      <c r="N19" s="12">
        <v>11.7</v>
      </c>
      <c r="O19" s="286"/>
      <c r="P19" s="12">
        <v>30</v>
      </c>
      <c r="Q19" s="283">
        <v>29.8</v>
      </c>
      <c r="R19" s="283">
        <v>26.9</v>
      </c>
      <c r="S19" s="12">
        <v>30.5</v>
      </c>
      <c r="T19" s="12">
        <v>32.799999999999997</v>
      </c>
      <c r="U19" s="12">
        <v>33.5</v>
      </c>
      <c r="V19" s="13"/>
      <c r="W19" s="17">
        <v>7.4</v>
      </c>
      <c r="X19" s="17">
        <v>7.5</v>
      </c>
      <c r="Y19" s="17">
        <v>6.6</v>
      </c>
      <c r="Z19" s="29">
        <v>7.1</v>
      </c>
      <c r="AA19" s="29">
        <v>7.6</v>
      </c>
      <c r="AB19" s="29">
        <v>8.6</v>
      </c>
    </row>
    <row r="20" spans="1:28" ht="10" x14ac:dyDescent="0.35">
      <c r="A20" s="100"/>
      <c r="B20" s="12"/>
      <c r="C20" s="12"/>
      <c r="D20" s="12"/>
      <c r="E20" s="12"/>
      <c r="F20" s="12"/>
      <c r="G20" s="12"/>
      <c r="H20" s="14"/>
      <c r="M20" s="12"/>
      <c r="N20" s="12"/>
      <c r="T20" s="12"/>
      <c r="U20" s="12"/>
      <c r="V20" s="13"/>
      <c r="AA20" s="12"/>
    </row>
    <row r="21" spans="1:28" s="20" customFormat="1" ht="10" x14ac:dyDescent="0.35">
      <c r="A21" s="7" t="s">
        <v>9</v>
      </c>
      <c r="B21" s="29">
        <v>2</v>
      </c>
      <c r="C21" s="29">
        <v>2.1</v>
      </c>
      <c r="D21" s="29">
        <v>1.4</v>
      </c>
      <c r="E21" s="29">
        <v>2.4</v>
      </c>
      <c r="F21" s="29">
        <v>2.5</v>
      </c>
      <c r="G21" s="29">
        <v>3.2</v>
      </c>
      <c r="H21" s="19"/>
      <c r="I21" s="17">
        <v>8.8000000000000007</v>
      </c>
      <c r="J21" s="17">
        <v>8.8000000000000007</v>
      </c>
      <c r="K21" s="17">
        <v>7.6</v>
      </c>
      <c r="L21" s="17">
        <v>10.1</v>
      </c>
      <c r="M21" s="29">
        <v>9.9</v>
      </c>
      <c r="N21" s="29">
        <v>11.5</v>
      </c>
      <c r="P21" s="17">
        <v>18.7</v>
      </c>
      <c r="Q21" s="17">
        <v>18.3</v>
      </c>
      <c r="R21" s="17">
        <v>16.899999999999999</v>
      </c>
      <c r="S21" s="17">
        <v>23.4</v>
      </c>
      <c r="T21" s="29">
        <v>22.2</v>
      </c>
      <c r="U21" s="29">
        <v>25.2</v>
      </c>
      <c r="V21" s="18"/>
      <c r="W21" s="17">
        <v>8.1</v>
      </c>
      <c r="X21" s="17">
        <v>8.1</v>
      </c>
      <c r="Y21" s="17">
        <v>7.1</v>
      </c>
      <c r="Z21" s="17">
        <v>9.9</v>
      </c>
      <c r="AA21" s="29">
        <v>9.6</v>
      </c>
      <c r="AB21" s="29">
        <v>11.6</v>
      </c>
    </row>
    <row r="22" spans="1:28" s="20" customFormat="1" ht="10" x14ac:dyDescent="0.35">
      <c r="A22" s="8"/>
      <c r="B22" s="287"/>
      <c r="C22" s="33"/>
      <c r="D22" s="287"/>
      <c r="E22" s="287"/>
      <c r="F22" s="287"/>
      <c r="G22" s="287"/>
      <c r="H22" s="108"/>
      <c r="I22" s="287"/>
      <c r="J22" s="287"/>
      <c r="K22" s="287"/>
      <c r="L22" s="287"/>
      <c r="M22" s="287"/>
      <c r="N22" s="287"/>
      <c r="O22" s="38"/>
      <c r="P22" s="287"/>
      <c r="Q22" s="287"/>
      <c r="R22" s="287"/>
      <c r="S22" s="287"/>
      <c r="T22" s="287"/>
      <c r="U22" s="287"/>
      <c r="V22" s="35"/>
      <c r="W22" s="287"/>
      <c r="X22" s="287"/>
      <c r="Y22" s="287"/>
      <c r="Z22" s="287"/>
      <c r="AA22" s="109"/>
      <c r="AB22" s="287"/>
    </row>
    <row r="23" spans="1:28" s="41" customFormat="1" ht="10" x14ac:dyDescent="0.35">
      <c r="A23" s="9" t="s">
        <v>10</v>
      </c>
      <c r="B23" s="39"/>
      <c r="C23" s="39"/>
      <c r="D23" s="39"/>
      <c r="E23" s="39"/>
      <c r="F23" s="39"/>
      <c r="G23" s="39"/>
      <c r="H23" s="40"/>
      <c r="I23" s="39"/>
      <c r="J23" s="39"/>
      <c r="K23" s="39"/>
      <c r="L23" s="39"/>
      <c r="M23" s="39"/>
      <c r="N23" s="39"/>
      <c r="P23" s="39"/>
      <c r="Q23" s="39"/>
      <c r="R23" s="39"/>
      <c r="S23" s="39"/>
      <c r="T23" s="39"/>
      <c r="U23" s="39"/>
      <c r="W23" s="39"/>
      <c r="X23" s="39"/>
      <c r="Y23" s="39"/>
      <c r="Z23" s="39"/>
      <c r="AA23" s="39"/>
      <c r="AB23" s="39"/>
    </row>
    <row r="24" spans="1:28" ht="10" x14ac:dyDescent="0.35">
      <c r="A24" s="100"/>
      <c r="B24" s="42"/>
      <c r="C24" s="42"/>
      <c r="D24" s="42"/>
      <c r="E24" s="42"/>
      <c r="F24" s="42"/>
      <c r="G24" s="42"/>
      <c r="H24" s="14"/>
      <c r="I24" s="42"/>
      <c r="J24" s="42"/>
      <c r="K24" s="42"/>
      <c r="L24" s="42"/>
      <c r="M24" s="42"/>
      <c r="N24" s="42"/>
      <c r="O24" s="14"/>
      <c r="S24" s="42"/>
      <c r="T24" s="42"/>
      <c r="U24" s="42"/>
      <c r="Z24" s="42"/>
    </row>
    <row r="25" spans="1:28" ht="10" x14ac:dyDescent="0.35">
      <c r="A25" s="100"/>
      <c r="B25" s="42"/>
      <c r="C25" s="42"/>
      <c r="D25" s="42"/>
      <c r="E25" s="42"/>
      <c r="F25" s="42"/>
      <c r="G25" s="42"/>
      <c r="H25" s="14"/>
      <c r="I25" s="42"/>
      <c r="J25" s="42"/>
      <c r="K25" s="42"/>
      <c r="L25" s="42"/>
      <c r="M25" s="42"/>
      <c r="N25" s="42"/>
      <c r="O25" s="14"/>
      <c r="S25" s="42"/>
      <c r="T25" s="42"/>
      <c r="U25" s="42"/>
      <c r="Z25" s="42"/>
    </row>
    <row r="26" spans="1:28" ht="10" x14ac:dyDescent="0.35">
      <c r="A26" s="100"/>
      <c r="B26" s="42"/>
      <c r="C26" s="42"/>
      <c r="D26" s="42"/>
      <c r="E26" s="42"/>
      <c r="F26" s="42"/>
      <c r="G26" s="42"/>
      <c r="H26" s="14"/>
      <c r="I26" s="42"/>
      <c r="J26" s="42"/>
      <c r="K26" s="42"/>
      <c r="L26" s="42"/>
      <c r="M26" s="42"/>
      <c r="N26" s="42"/>
      <c r="O26" s="14"/>
      <c r="S26" s="42"/>
      <c r="T26" s="42"/>
      <c r="U26" s="42"/>
      <c r="Z26" s="42"/>
    </row>
    <row r="27" spans="1:28" ht="10" x14ac:dyDescent="0.35">
      <c r="A27" s="7"/>
      <c r="B27" s="42"/>
      <c r="C27" s="42"/>
      <c r="D27" s="42"/>
      <c r="E27" s="42"/>
      <c r="F27" s="42"/>
      <c r="G27" s="42"/>
      <c r="H27" s="14"/>
      <c r="I27" s="42"/>
      <c r="J27" s="42"/>
      <c r="K27" s="42"/>
      <c r="L27" s="42"/>
      <c r="M27" s="42"/>
      <c r="N27" s="42"/>
      <c r="O27" s="14"/>
      <c r="S27" s="42"/>
      <c r="T27" s="42"/>
      <c r="U27" s="42"/>
      <c r="Z27" s="42"/>
    </row>
    <row r="28" spans="1:28" ht="12.5" x14ac:dyDescent="0.35"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7"/>
      <c r="Q28" s="337"/>
      <c r="R28" s="337"/>
    </row>
    <row r="29" spans="1:28" ht="10" x14ac:dyDescent="0.35">
      <c r="A29" s="100"/>
      <c r="B29" s="42"/>
      <c r="C29" s="42"/>
      <c r="D29" s="42"/>
      <c r="E29" s="42"/>
      <c r="F29" s="42"/>
      <c r="G29" s="42"/>
      <c r="H29" s="14"/>
      <c r="I29" s="42"/>
      <c r="J29" s="42"/>
      <c r="K29" s="42"/>
      <c r="L29" s="42"/>
      <c r="M29" s="42"/>
      <c r="N29" s="42"/>
      <c r="O29" s="14"/>
      <c r="S29" s="42"/>
      <c r="T29" s="42"/>
      <c r="U29" s="42"/>
      <c r="Z29" s="42"/>
    </row>
    <row r="30" spans="1:28" ht="10" x14ac:dyDescent="0.35">
      <c r="A30" s="100"/>
      <c r="B30" s="42"/>
      <c r="C30" s="42"/>
      <c r="D30" s="42"/>
      <c r="E30" s="42"/>
      <c r="F30" s="42"/>
      <c r="G30" s="42"/>
      <c r="H30" s="14"/>
      <c r="I30" s="42"/>
      <c r="J30" s="42"/>
      <c r="K30" s="42"/>
      <c r="L30" s="42"/>
      <c r="M30" s="42"/>
      <c r="N30" s="42"/>
      <c r="O30" s="14"/>
      <c r="S30" s="42"/>
      <c r="T30" s="42"/>
      <c r="U30" s="42"/>
      <c r="Z30" s="42"/>
    </row>
    <row r="31" spans="1:28" ht="10" x14ac:dyDescent="0.35">
      <c r="A31" s="100"/>
      <c r="B31" s="42"/>
      <c r="C31" s="42"/>
      <c r="D31" s="42"/>
      <c r="E31" s="42"/>
      <c r="F31" s="42"/>
      <c r="G31" s="42"/>
      <c r="H31" s="14"/>
      <c r="I31" s="42"/>
      <c r="J31" s="42"/>
      <c r="K31" s="42"/>
      <c r="L31" s="42"/>
      <c r="M31" s="42"/>
      <c r="N31" s="42"/>
      <c r="O31" s="14"/>
      <c r="S31" s="42"/>
      <c r="T31" s="42"/>
      <c r="U31" s="42"/>
      <c r="Z31" s="42"/>
    </row>
    <row r="32" spans="1:28" ht="10" x14ac:dyDescent="0.35">
      <c r="A32" s="100"/>
      <c r="B32" s="42"/>
      <c r="C32" s="42"/>
      <c r="D32" s="42"/>
      <c r="E32" s="42"/>
      <c r="F32" s="42"/>
      <c r="G32" s="42"/>
      <c r="H32" s="14"/>
      <c r="I32" s="42"/>
      <c r="J32" s="42"/>
      <c r="K32" s="42"/>
      <c r="L32" s="42"/>
      <c r="M32" s="42"/>
      <c r="N32" s="42"/>
      <c r="O32" s="14"/>
      <c r="S32" s="42"/>
      <c r="T32" s="42"/>
      <c r="U32" s="42"/>
      <c r="Z32" s="42"/>
    </row>
    <row r="33" spans="1:28" ht="10" x14ac:dyDescent="0.35">
      <c r="A33" s="100"/>
      <c r="B33" s="42"/>
      <c r="C33" s="42"/>
      <c r="D33" s="42"/>
      <c r="E33" s="42"/>
      <c r="F33" s="42"/>
      <c r="G33" s="42"/>
      <c r="H33" s="14"/>
      <c r="I33" s="42"/>
      <c r="J33" s="42"/>
      <c r="K33" s="42"/>
      <c r="L33" s="42"/>
      <c r="M33" s="42"/>
      <c r="N33" s="42"/>
      <c r="O33" s="14"/>
      <c r="S33" s="42"/>
      <c r="T33" s="42"/>
      <c r="U33" s="42"/>
      <c r="Z33" s="42"/>
    </row>
    <row r="34" spans="1:28" s="70" customFormat="1" ht="10" x14ac:dyDescent="0.35">
      <c r="A34" s="100"/>
      <c r="B34" s="42"/>
      <c r="C34" s="42"/>
      <c r="D34" s="42"/>
      <c r="E34" s="42"/>
      <c r="F34" s="42"/>
      <c r="G34" s="42"/>
      <c r="H34" s="14"/>
      <c r="I34" s="42"/>
      <c r="J34" s="42"/>
      <c r="K34" s="42"/>
      <c r="L34" s="42"/>
      <c r="M34" s="42"/>
      <c r="N34" s="42"/>
      <c r="O34" s="14"/>
      <c r="P34" s="26"/>
      <c r="Q34" s="26"/>
      <c r="R34" s="26"/>
      <c r="S34" s="42"/>
      <c r="T34" s="42"/>
      <c r="U34" s="42"/>
      <c r="W34" s="26"/>
      <c r="X34" s="26"/>
      <c r="Y34" s="26"/>
      <c r="Z34" s="42"/>
      <c r="AA34" s="26"/>
      <c r="AB34" s="26"/>
    </row>
    <row r="35" spans="1:28" s="70" customFormat="1" ht="10" x14ac:dyDescent="0.35">
      <c r="B35" s="26"/>
      <c r="C35" s="26"/>
      <c r="D35" s="26"/>
      <c r="E35" s="26"/>
      <c r="F35" s="26"/>
      <c r="G35" s="26"/>
      <c r="I35" s="26"/>
      <c r="J35" s="26"/>
      <c r="K35" s="26"/>
      <c r="L35" s="26"/>
      <c r="M35" s="26"/>
      <c r="N35" s="26"/>
      <c r="P35" s="26"/>
      <c r="Q35" s="26"/>
      <c r="R35" s="26"/>
      <c r="S35" s="26"/>
      <c r="T35" s="26"/>
      <c r="U35" s="26"/>
      <c r="W35" s="26"/>
      <c r="X35" s="26"/>
      <c r="Y35" s="26"/>
      <c r="Z35" s="26"/>
      <c r="AA35" s="26"/>
      <c r="AB35" s="26"/>
    </row>
  </sheetData>
  <mergeCells count="7">
    <mergeCell ref="A1:AB1"/>
    <mergeCell ref="B2:G2"/>
    <mergeCell ref="B28:R28"/>
    <mergeCell ref="A2:A3"/>
    <mergeCell ref="P2:U2"/>
    <mergeCell ref="W2:AB2"/>
    <mergeCell ref="I2:N2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8"/>
  <sheetViews>
    <sheetView zoomScaleNormal="100" workbookViewId="0">
      <selection sqref="A1:P1"/>
    </sheetView>
  </sheetViews>
  <sheetFormatPr defaultColWidth="9.1796875" defaultRowHeight="12.75" customHeight="1" x14ac:dyDescent="0.35"/>
  <cols>
    <col min="1" max="1" width="30.54296875" style="2" customWidth="1"/>
    <col min="2" max="2" width="8.453125" style="45" customWidth="1"/>
    <col min="3" max="3" width="8.54296875" style="45" customWidth="1"/>
    <col min="4" max="4" width="9.1796875" style="185" customWidth="1"/>
    <col min="5" max="5" width="1.54296875" style="267" customWidth="1"/>
    <col min="6" max="6" width="8.81640625" style="45" customWidth="1"/>
    <col min="7" max="7" width="7.81640625" style="45" customWidth="1"/>
    <col min="8" max="8" width="8.7265625" style="185" customWidth="1"/>
    <col min="9" max="9" width="1.54296875" style="267" customWidth="1"/>
    <col min="10" max="10" width="9.26953125" style="45" customWidth="1"/>
    <col min="11" max="11" width="8" style="45" customWidth="1"/>
    <col min="12" max="12" width="9.54296875" style="185" customWidth="1"/>
    <col min="13" max="13" width="1.54296875" style="267" customWidth="1"/>
    <col min="14" max="14" width="11.1796875" style="45" customWidth="1"/>
    <col min="15" max="15" width="9.1796875" style="45"/>
    <col min="16" max="16" width="9.1796875" style="190"/>
    <col min="17" max="16384" width="9.1796875" style="2"/>
  </cols>
  <sheetData>
    <row r="1" spans="1:17" ht="36.75" customHeight="1" x14ac:dyDescent="0.35">
      <c r="A1" s="336" t="s">
        <v>197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251"/>
    </row>
    <row r="2" spans="1:17" ht="29.25" customHeight="1" x14ac:dyDescent="0.35">
      <c r="A2" s="110" t="s">
        <v>64</v>
      </c>
      <c r="B2" s="330" t="s">
        <v>16</v>
      </c>
      <c r="C2" s="330"/>
      <c r="D2" s="330"/>
      <c r="E2" s="268"/>
      <c r="F2" s="330" t="s">
        <v>2</v>
      </c>
      <c r="G2" s="330"/>
      <c r="H2" s="330"/>
      <c r="I2" s="268"/>
      <c r="J2" s="330" t="s">
        <v>3</v>
      </c>
      <c r="K2" s="330"/>
      <c r="L2" s="330"/>
      <c r="M2" s="268"/>
      <c r="N2" s="348" t="s">
        <v>9</v>
      </c>
      <c r="O2" s="348"/>
      <c r="P2" s="348"/>
    </row>
    <row r="3" spans="1:17" ht="18.75" customHeight="1" x14ac:dyDescent="0.35">
      <c r="A3" s="73" t="s">
        <v>131</v>
      </c>
      <c r="B3" s="10">
        <v>2021</v>
      </c>
      <c r="C3" s="10">
        <v>2022</v>
      </c>
      <c r="D3" s="183">
        <v>2023</v>
      </c>
      <c r="E3" s="266"/>
      <c r="F3" s="10">
        <v>2021</v>
      </c>
      <c r="G3" s="10">
        <v>2022</v>
      </c>
      <c r="H3" s="183">
        <v>2023</v>
      </c>
      <c r="I3" s="266"/>
      <c r="J3" s="10">
        <v>2021</v>
      </c>
      <c r="K3" s="10">
        <v>2022</v>
      </c>
      <c r="L3" s="183">
        <v>2023</v>
      </c>
      <c r="M3" s="266"/>
      <c r="N3" s="256">
        <v>2021</v>
      </c>
      <c r="O3" s="256">
        <v>2022</v>
      </c>
      <c r="P3" s="256">
        <v>2023</v>
      </c>
    </row>
    <row r="4" spans="1:17" ht="16.5" customHeight="1" x14ac:dyDescent="0.35">
      <c r="A4" s="100" t="s">
        <v>92</v>
      </c>
      <c r="B4" s="12">
        <v>77</v>
      </c>
      <c r="C4" s="12">
        <v>68.5</v>
      </c>
      <c r="D4" s="12">
        <v>69.8</v>
      </c>
      <c r="E4" s="12"/>
      <c r="F4" s="12">
        <v>81.900000000000006</v>
      </c>
      <c r="G4" s="12">
        <v>76.400000000000006</v>
      </c>
      <c r="H4" s="12">
        <v>74.2</v>
      </c>
      <c r="I4" s="12"/>
      <c r="J4" s="12">
        <v>85.3</v>
      </c>
      <c r="K4" s="12">
        <v>81.3</v>
      </c>
      <c r="L4" s="12">
        <v>78.8</v>
      </c>
      <c r="M4" s="12"/>
      <c r="N4" s="29">
        <v>83</v>
      </c>
      <c r="O4" s="29">
        <v>77.7</v>
      </c>
      <c r="P4" s="17">
        <v>75.8</v>
      </c>
    </row>
    <row r="5" spans="1:17" ht="19" customHeight="1" x14ac:dyDescent="0.35">
      <c r="A5" s="100" t="s">
        <v>93</v>
      </c>
      <c r="B5" s="12">
        <v>23</v>
      </c>
      <c r="C5" s="12">
        <v>31.5</v>
      </c>
      <c r="D5" s="12">
        <v>30.2</v>
      </c>
      <c r="E5" s="12"/>
      <c r="F5" s="12">
        <v>18.100000000000001</v>
      </c>
      <c r="G5" s="12">
        <v>23.6</v>
      </c>
      <c r="H5" s="12">
        <v>25.8</v>
      </c>
      <c r="I5" s="12"/>
      <c r="J5" s="12">
        <v>14.7</v>
      </c>
      <c r="K5" s="12">
        <v>18.7</v>
      </c>
      <c r="L5" s="12">
        <v>21.2</v>
      </c>
      <c r="M5" s="12"/>
      <c r="N5" s="29">
        <v>17</v>
      </c>
      <c r="O5" s="29">
        <v>22.3</v>
      </c>
      <c r="P5" s="17">
        <v>24.2</v>
      </c>
    </row>
    <row r="6" spans="1:17" ht="10" x14ac:dyDescent="0.35">
      <c r="A6" s="100"/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17"/>
      <c r="O6" s="17"/>
      <c r="P6" s="17"/>
    </row>
    <row r="7" spans="1:17" ht="10" x14ac:dyDescent="0.35">
      <c r="A7" s="7" t="s">
        <v>9</v>
      </c>
      <c r="B7" s="29">
        <v>100</v>
      </c>
      <c r="C7" s="29">
        <v>100</v>
      </c>
      <c r="D7" s="29">
        <v>100</v>
      </c>
      <c r="E7" s="29"/>
      <c r="F7" s="29">
        <v>100</v>
      </c>
      <c r="G7" s="29">
        <v>100</v>
      </c>
      <c r="H7" s="29">
        <v>100</v>
      </c>
      <c r="I7" s="29"/>
      <c r="J7" s="29">
        <v>100</v>
      </c>
      <c r="K7" s="29">
        <v>100</v>
      </c>
      <c r="L7" s="29">
        <v>100</v>
      </c>
      <c r="M7" s="29"/>
      <c r="N7" s="29">
        <v>100</v>
      </c>
      <c r="O7" s="29">
        <v>100</v>
      </c>
      <c r="P7" s="29">
        <v>100</v>
      </c>
    </row>
    <row r="8" spans="1:17" ht="10" x14ac:dyDescent="0.35">
      <c r="A8" s="100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283"/>
      <c r="P8" s="283"/>
    </row>
    <row r="9" spans="1:17" ht="29.25" customHeight="1" x14ac:dyDescent="0.35">
      <c r="A9" s="110" t="s">
        <v>130</v>
      </c>
      <c r="B9" s="330" t="s">
        <v>90</v>
      </c>
      <c r="C9" s="330"/>
      <c r="D9" s="330"/>
      <c r="E9" s="285"/>
      <c r="F9" s="330" t="s">
        <v>78</v>
      </c>
      <c r="G9" s="330"/>
      <c r="H9" s="330"/>
      <c r="I9" s="285"/>
      <c r="J9" s="330" t="s">
        <v>91</v>
      </c>
      <c r="K9" s="330"/>
      <c r="L9" s="330"/>
      <c r="M9" s="285"/>
      <c r="N9" s="348" t="s">
        <v>9</v>
      </c>
      <c r="O9" s="348"/>
      <c r="P9" s="348"/>
    </row>
    <row r="10" spans="1:17" ht="17.25" customHeight="1" x14ac:dyDescent="0.35">
      <c r="A10" s="73" t="s">
        <v>131</v>
      </c>
      <c r="B10" s="281">
        <v>2021</v>
      </c>
      <c r="C10" s="281">
        <v>2022</v>
      </c>
      <c r="D10" s="281">
        <v>2023</v>
      </c>
      <c r="E10" s="282"/>
      <c r="F10" s="281">
        <v>2021</v>
      </c>
      <c r="G10" s="281">
        <v>2022</v>
      </c>
      <c r="H10" s="281">
        <v>2023</v>
      </c>
      <c r="I10" s="282"/>
      <c r="J10" s="281">
        <v>2021</v>
      </c>
      <c r="K10" s="281">
        <v>2022</v>
      </c>
      <c r="L10" s="281">
        <v>2023</v>
      </c>
      <c r="M10" s="282"/>
      <c r="N10" s="284">
        <v>2021</v>
      </c>
      <c r="O10" s="284">
        <v>2022</v>
      </c>
      <c r="P10" s="284">
        <v>2023</v>
      </c>
    </row>
    <row r="11" spans="1:17" ht="18.649999999999999" customHeight="1" x14ac:dyDescent="0.35">
      <c r="A11" s="100" t="s">
        <v>92</v>
      </c>
      <c r="B11" s="12">
        <v>86.9</v>
      </c>
      <c r="C11" s="12">
        <v>82.5</v>
      </c>
      <c r="D11" s="12">
        <v>80.5</v>
      </c>
      <c r="E11" s="12"/>
      <c r="F11" s="12">
        <v>64.8</v>
      </c>
      <c r="G11" s="12">
        <v>58.6</v>
      </c>
      <c r="H11" s="12">
        <v>61.4</v>
      </c>
      <c r="I11" s="12"/>
      <c r="J11" s="12">
        <v>47.6</v>
      </c>
      <c r="K11" s="12">
        <v>38.700000000000003</v>
      </c>
      <c r="L11" s="12">
        <v>32.200000000000003</v>
      </c>
      <c r="M11" s="12"/>
      <c r="N11" s="29">
        <v>83</v>
      </c>
      <c r="O11" s="29">
        <v>77.7</v>
      </c>
      <c r="P11" s="17">
        <v>75.8</v>
      </c>
    </row>
    <row r="12" spans="1:17" ht="16.5" customHeight="1" x14ac:dyDescent="0.35">
      <c r="A12" s="100" t="s">
        <v>93</v>
      </c>
      <c r="B12" s="12">
        <v>13.1</v>
      </c>
      <c r="C12" s="12">
        <v>17.5</v>
      </c>
      <c r="D12" s="12">
        <v>19.5</v>
      </c>
      <c r="E12" s="12"/>
      <c r="F12" s="12">
        <v>35.200000000000003</v>
      </c>
      <c r="G12" s="12">
        <v>41.4</v>
      </c>
      <c r="H12" s="12">
        <v>38.6</v>
      </c>
      <c r="I12" s="12"/>
      <c r="J12" s="12">
        <v>52.4</v>
      </c>
      <c r="K12" s="12">
        <v>61.3</v>
      </c>
      <c r="L12" s="12">
        <v>67.8</v>
      </c>
      <c r="M12" s="12"/>
      <c r="N12" s="29">
        <v>17</v>
      </c>
      <c r="O12" s="29">
        <v>22.3</v>
      </c>
      <c r="P12" s="17">
        <v>24.2</v>
      </c>
    </row>
    <row r="13" spans="1:17" ht="10" x14ac:dyDescent="0.35">
      <c r="A13" s="100"/>
      <c r="B13" s="283"/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</row>
    <row r="14" spans="1:17" s="20" customFormat="1" ht="10" x14ac:dyDescent="0.35">
      <c r="A14" s="7" t="s">
        <v>9</v>
      </c>
      <c r="B14" s="29">
        <v>100</v>
      </c>
      <c r="C14" s="29">
        <v>100</v>
      </c>
      <c r="D14" s="29">
        <v>100</v>
      </c>
      <c r="E14" s="29"/>
      <c r="F14" s="29">
        <v>100</v>
      </c>
      <c r="G14" s="29">
        <v>100</v>
      </c>
      <c r="H14" s="29">
        <v>100</v>
      </c>
      <c r="I14" s="29"/>
      <c r="J14" s="29">
        <v>100</v>
      </c>
      <c r="K14" s="29">
        <v>100</v>
      </c>
      <c r="L14" s="29">
        <v>100</v>
      </c>
      <c r="M14" s="29"/>
      <c r="N14" s="29">
        <v>100</v>
      </c>
      <c r="O14" s="29">
        <v>100</v>
      </c>
      <c r="P14" s="29">
        <v>100</v>
      </c>
    </row>
    <row r="15" spans="1:17" s="32" customFormat="1" ht="10" x14ac:dyDescent="0.35">
      <c r="A15" s="8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09"/>
      <c r="P15" s="99"/>
    </row>
    <row r="16" spans="1:17" s="41" customFormat="1" ht="10" x14ac:dyDescent="0.35">
      <c r="A16" s="9" t="s">
        <v>10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ht="10" x14ac:dyDescent="0.35">
      <c r="A17" s="100"/>
      <c r="B17" s="42"/>
      <c r="C17" s="42"/>
      <c r="D17" s="42"/>
      <c r="E17" s="42"/>
      <c r="F17" s="42"/>
      <c r="G17" s="42"/>
      <c r="H17" s="42"/>
      <c r="I17" s="42"/>
    </row>
    <row r="18" spans="1:16" ht="10" x14ac:dyDescent="0.35">
      <c r="A18" s="100"/>
      <c r="B18" s="42"/>
      <c r="C18" s="42"/>
      <c r="D18" s="42"/>
      <c r="E18" s="42"/>
      <c r="F18" s="42"/>
      <c r="G18" s="42"/>
      <c r="H18" s="42"/>
      <c r="I18" s="42"/>
    </row>
    <row r="19" spans="1:16" ht="10" x14ac:dyDescent="0.35">
      <c r="A19" s="100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  <row r="20" spans="1:16" ht="10" x14ac:dyDescent="0.35">
      <c r="A20" s="100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</row>
    <row r="21" spans="1:16" ht="10" x14ac:dyDescent="0.35">
      <c r="A21" s="251"/>
      <c r="B21" s="332"/>
      <c r="C21" s="332"/>
      <c r="D21" s="332"/>
      <c r="E21" s="332"/>
      <c r="F21" s="332"/>
      <c r="G21" s="332"/>
      <c r="H21" s="332"/>
      <c r="I21" s="332"/>
      <c r="J21" s="332"/>
      <c r="K21" s="43"/>
      <c r="L21" s="182"/>
      <c r="M21" s="265"/>
    </row>
    <row r="22" spans="1:16" ht="10" x14ac:dyDescent="0.35">
      <c r="A22" s="100"/>
      <c r="B22" s="42"/>
      <c r="C22" s="42"/>
      <c r="D22" s="42"/>
      <c r="E22" s="42"/>
      <c r="F22" s="42"/>
      <c r="G22" s="42"/>
      <c r="H22" s="42"/>
      <c r="I22" s="42"/>
    </row>
    <row r="23" spans="1:16" ht="10" x14ac:dyDescent="0.35">
      <c r="A23" s="100"/>
      <c r="B23" s="42"/>
      <c r="C23" s="42"/>
      <c r="D23" s="42"/>
      <c r="E23" s="42"/>
      <c r="F23" s="42"/>
      <c r="G23" s="42"/>
      <c r="H23" s="42"/>
      <c r="I23" s="42"/>
    </row>
    <row r="24" spans="1:16" ht="10" x14ac:dyDescent="0.35">
      <c r="A24" s="100"/>
      <c r="B24" s="42"/>
      <c r="C24" s="42"/>
      <c r="D24" s="42"/>
      <c r="E24" s="42"/>
      <c r="F24" s="42"/>
      <c r="G24" s="42"/>
      <c r="H24" s="42"/>
      <c r="I24" s="42"/>
    </row>
    <row r="25" spans="1:16" ht="10" x14ac:dyDescent="0.35">
      <c r="A25" s="100"/>
      <c r="B25" s="42"/>
      <c r="C25" s="42"/>
      <c r="D25" s="42"/>
      <c r="E25" s="42"/>
      <c r="F25" s="42"/>
      <c r="G25" s="42"/>
      <c r="H25" s="42"/>
      <c r="I25" s="42"/>
    </row>
    <row r="26" spans="1:16" ht="10" x14ac:dyDescent="0.35">
      <c r="A26" s="100"/>
      <c r="B26" s="42"/>
      <c r="C26" s="42"/>
      <c r="D26" s="42"/>
      <c r="E26" s="42"/>
      <c r="F26" s="42"/>
      <c r="G26" s="42"/>
      <c r="H26" s="42"/>
      <c r="I26" s="42"/>
    </row>
    <row r="27" spans="1:16" s="70" customFormat="1" ht="10" x14ac:dyDescent="0.35">
      <c r="A27" s="100"/>
      <c r="B27" s="42"/>
      <c r="C27" s="42"/>
      <c r="D27" s="42"/>
      <c r="E27" s="42"/>
      <c r="F27" s="42"/>
      <c r="G27" s="42"/>
      <c r="H27" s="42"/>
      <c r="I27" s="42"/>
      <c r="J27" s="26"/>
      <c r="K27" s="26"/>
      <c r="L27" s="26"/>
      <c r="M27" s="26"/>
      <c r="N27" s="26"/>
      <c r="O27" s="26"/>
      <c r="P27" s="26"/>
    </row>
    <row r="28" spans="1:16" s="70" customFormat="1" ht="10" x14ac:dyDescent="0.3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</sheetData>
  <mergeCells count="10">
    <mergeCell ref="F9:H9"/>
    <mergeCell ref="J9:L9"/>
    <mergeCell ref="N9:P9"/>
    <mergeCell ref="B21:J21"/>
    <mergeCell ref="A1:P1"/>
    <mergeCell ref="B2:D2"/>
    <mergeCell ref="F2:H2"/>
    <mergeCell ref="J2:L2"/>
    <mergeCell ref="N2:P2"/>
    <mergeCell ref="B9:D9"/>
  </mergeCells>
  <pageMargins left="0.7" right="0.7" top="0.75" bottom="0.75" header="0.3" footer="0.3"/>
  <pageSetup paperSize="9" orientation="portrait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6"/>
  <sheetViews>
    <sheetView workbookViewId="0">
      <selection sqref="A1:P1"/>
    </sheetView>
  </sheetViews>
  <sheetFormatPr defaultColWidth="9.1796875" defaultRowHeight="12.75" customHeight="1" x14ac:dyDescent="0.35"/>
  <cols>
    <col min="1" max="1" width="27.7265625" style="2" customWidth="1"/>
    <col min="2" max="2" width="8.453125" style="137" customWidth="1"/>
    <col min="3" max="3" width="7.1796875" style="137" customWidth="1"/>
    <col min="4" max="4" width="7.1796875" style="190" customWidth="1"/>
    <col min="5" max="5" width="1.54296875" style="267" customWidth="1"/>
    <col min="6" max="6" width="8.54296875" style="137" customWidth="1"/>
    <col min="7" max="7" width="6.81640625" style="137" customWidth="1"/>
    <col min="8" max="8" width="7.1796875" style="190" customWidth="1"/>
    <col min="9" max="9" width="1.81640625" style="267" customWidth="1"/>
    <col min="10" max="10" width="6.54296875" style="137" customWidth="1"/>
    <col min="11" max="11" width="6.453125" style="137" customWidth="1"/>
    <col min="12" max="12" width="6.453125" style="190" customWidth="1"/>
    <col min="13" max="13" width="1.453125" style="267" customWidth="1"/>
    <col min="14" max="15" width="7.26953125" style="137" customWidth="1"/>
    <col min="16" max="16" width="7.26953125" style="2" customWidth="1"/>
    <col min="17" max="16384" width="9.1796875" style="2"/>
  </cols>
  <sheetData>
    <row r="1" spans="1:17" ht="44.25" customHeight="1" x14ac:dyDescent="0.35">
      <c r="A1" s="336" t="s">
        <v>199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251"/>
    </row>
    <row r="2" spans="1:17" ht="15.75" customHeight="1" x14ac:dyDescent="0.35">
      <c r="A2" s="334" t="s">
        <v>94</v>
      </c>
      <c r="B2" s="330" t="s">
        <v>16</v>
      </c>
      <c r="C2" s="330"/>
      <c r="D2" s="330"/>
      <c r="E2" s="268"/>
      <c r="F2" s="330" t="s">
        <v>2</v>
      </c>
      <c r="G2" s="330"/>
      <c r="H2" s="330"/>
      <c r="I2" s="268"/>
      <c r="J2" s="330" t="s">
        <v>3</v>
      </c>
      <c r="K2" s="330"/>
      <c r="L2" s="330"/>
      <c r="M2" s="268"/>
      <c r="N2" s="348" t="s">
        <v>95</v>
      </c>
      <c r="O2" s="348"/>
      <c r="P2" s="348"/>
    </row>
    <row r="3" spans="1:17" ht="36.75" customHeight="1" x14ac:dyDescent="0.35">
      <c r="A3" s="338"/>
      <c r="B3" s="134">
        <v>2021</v>
      </c>
      <c r="C3" s="134">
        <v>2022</v>
      </c>
      <c r="D3" s="187">
        <v>2023</v>
      </c>
      <c r="E3" s="266"/>
      <c r="F3" s="134">
        <v>2021</v>
      </c>
      <c r="G3" s="134">
        <v>2022</v>
      </c>
      <c r="H3" s="187">
        <v>2023</v>
      </c>
      <c r="I3" s="266"/>
      <c r="J3" s="134">
        <v>2021</v>
      </c>
      <c r="K3" s="134">
        <v>2022</v>
      </c>
      <c r="L3" s="187">
        <v>2023</v>
      </c>
      <c r="M3" s="266"/>
      <c r="N3" s="256">
        <v>2021</v>
      </c>
      <c r="O3" s="256">
        <v>2022</v>
      </c>
      <c r="P3" s="256">
        <v>2023</v>
      </c>
    </row>
    <row r="4" spans="1:17" ht="20.25" customHeight="1" x14ac:dyDescent="0.35">
      <c r="A4" s="100" t="s">
        <v>96</v>
      </c>
      <c r="B4" s="283">
        <v>88.9</v>
      </c>
      <c r="C4" s="283">
        <v>90</v>
      </c>
      <c r="D4" s="283">
        <v>92.2</v>
      </c>
      <c r="E4" s="283"/>
      <c r="F4" s="283">
        <v>88.7</v>
      </c>
      <c r="G4" s="283">
        <v>89.3</v>
      </c>
      <c r="H4" s="283">
        <v>91</v>
      </c>
      <c r="I4" s="283"/>
      <c r="J4" s="283">
        <v>79.2</v>
      </c>
      <c r="K4" s="283">
        <v>81.5</v>
      </c>
      <c r="L4" s="283">
        <v>83.3</v>
      </c>
      <c r="M4" s="283"/>
      <c r="N4" s="29">
        <v>84.2</v>
      </c>
      <c r="O4" s="22">
        <v>85.8</v>
      </c>
      <c r="P4" s="29">
        <v>87.5</v>
      </c>
    </row>
    <row r="5" spans="1:17" s="20" customFormat="1" ht="19.5" customHeight="1" x14ac:dyDescent="0.35">
      <c r="A5" s="100" t="s">
        <v>97</v>
      </c>
      <c r="B5" s="12">
        <v>11.1</v>
      </c>
      <c r="C5" s="12">
        <v>10</v>
      </c>
      <c r="D5" s="12">
        <v>7.8</v>
      </c>
      <c r="E5" s="12"/>
      <c r="F5" s="12">
        <v>11.3</v>
      </c>
      <c r="G5" s="12">
        <v>10.7</v>
      </c>
      <c r="H5" s="12">
        <v>9</v>
      </c>
      <c r="I5" s="12"/>
      <c r="J5" s="12">
        <v>20.8</v>
      </c>
      <c r="K5" s="12">
        <v>18.5</v>
      </c>
      <c r="L5" s="12">
        <v>16.7</v>
      </c>
      <c r="M5" s="12"/>
      <c r="N5" s="29">
        <v>15.8</v>
      </c>
      <c r="O5" s="29">
        <v>14.2</v>
      </c>
      <c r="P5" s="29">
        <v>12.5</v>
      </c>
    </row>
    <row r="6" spans="1:17" s="20" customFormat="1" ht="10" x14ac:dyDescent="0.35">
      <c r="A6" s="100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2"/>
    </row>
    <row r="7" spans="1:17" ht="10" x14ac:dyDescent="0.35">
      <c r="A7" s="7" t="s">
        <v>9</v>
      </c>
      <c r="B7" s="29">
        <v>100</v>
      </c>
      <c r="C7" s="29">
        <v>100</v>
      </c>
      <c r="D7" s="29">
        <v>100</v>
      </c>
      <c r="E7" s="29"/>
      <c r="F7" s="29">
        <v>100</v>
      </c>
      <c r="G7" s="29">
        <v>100</v>
      </c>
      <c r="H7" s="29">
        <v>100</v>
      </c>
      <c r="I7" s="29"/>
      <c r="J7" s="29">
        <v>100</v>
      </c>
      <c r="K7" s="29">
        <v>100</v>
      </c>
      <c r="L7" s="29">
        <v>100</v>
      </c>
      <c r="M7" s="29"/>
      <c r="N7" s="29">
        <v>100</v>
      </c>
      <c r="O7" s="29">
        <v>100</v>
      </c>
      <c r="P7" s="29">
        <v>100</v>
      </c>
    </row>
    <row r="8" spans="1:17" s="32" customFormat="1" ht="10" x14ac:dyDescent="0.35">
      <c r="A8" s="8"/>
      <c r="B8" s="33"/>
      <c r="C8" s="33"/>
      <c r="D8" s="33"/>
      <c r="E8" s="33"/>
      <c r="F8" s="33"/>
      <c r="G8" s="33"/>
      <c r="H8" s="33"/>
      <c r="I8" s="33"/>
      <c r="J8" s="260"/>
      <c r="K8" s="260"/>
      <c r="L8" s="260"/>
      <c r="M8" s="269"/>
      <c r="N8" s="260"/>
      <c r="O8" s="109"/>
      <c r="P8" s="37"/>
    </row>
    <row r="9" spans="1:17" ht="17.25" customHeight="1" x14ac:dyDescent="0.35">
      <c r="A9" s="70" t="s">
        <v>10</v>
      </c>
    </row>
    <row r="10" spans="1:17" ht="21" customHeight="1" x14ac:dyDescent="0.35">
      <c r="A10" s="373" t="s">
        <v>98</v>
      </c>
      <c r="B10" s="373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</row>
    <row r="11" spans="1:17" ht="10" x14ac:dyDescent="0.35">
      <c r="A11" s="100"/>
      <c r="B11" s="42"/>
      <c r="C11" s="42"/>
      <c r="D11" s="42"/>
      <c r="E11" s="42"/>
      <c r="F11" s="42"/>
      <c r="G11" s="42"/>
      <c r="H11" s="42"/>
      <c r="I11" s="42"/>
    </row>
    <row r="12" spans="1:17" ht="10" x14ac:dyDescent="0.35">
      <c r="A12" s="100"/>
      <c r="B12" s="42"/>
      <c r="C12" s="42"/>
      <c r="D12" s="42"/>
      <c r="E12" s="42"/>
      <c r="F12" s="42"/>
      <c r="G12" s="42"/>
      <c r="H12" s="42"/>
      <c r="I12" s="42"/>
    </row>
    <row r="13" spans="1:17" s="70" customFormat="1" ht="10" x14ac:dyDescent="0.35">
      <c r="A13" s="100"/>
      <c r="B13" s="42"/>
      <c r="C13" s="42"/>
      <c r="D13" s="42"/>
      <c r="E13" s="42"/>
      <c r="F13" s="42"/>
      <c r="G13" s="42"/>
      <c r="H13" s="42"/>
      <c r="I13" s="42"/>
      <c r="J13" s="26"/>
      <c r="K13" s="26"/>
      <c r="L13" s="26"/>
      <c r="M13" s="26"/>
      <c r="N13" s="26"/>
      <c r="O13" s="26"/>
    </row>
    <row r="14" spans="1:17" s="70" customFormat="1" ht="10" x14ac:dyDescent="0.35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6" spans="1:17" ht="12.75" customHeight="1" x14ac:dyDescent="0.35">
      <c r="A16" s="251"/>
    </row>
  </sheetData>
  <mergeCells count="7">
    <mergeCell ref="A1:P1"/>
    <mergeCell ref="A10:P10"/>
    <mergeCell ref="B2:D2"/>
    <mergeCell ref="F2:H2"/>
    <mergeCell ref="J2:L2"/>
    <mergeCell ref="N2:P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37</vt:i4>
      </vt:variant>
    </vt:vector>
  </HeadingPairs>
  <TitlesOfParts>
    <vt:vector size="37" baseType="lpstr">
      <vt:lpstr>INDICE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9</vt:lpstr>
      <vt:lpstr>Tavola 10</vt:lpstr>
      <vt:lpstr>Tavola 11</vt:lpstr>
      <vt:lpstr>Tavola 12</vt:lpstr>
      <vt:lpstr>Tavola 13</vt:lpstr>
      <vt:lpstr>Tavola 14</vt:lpstr>
      <vt:lpstr>Tavola 15</vt:lpstr>
      <vt:lpstr>Tavola 16</vt:lpstr>
      <vt:lpstr>Tavola 17</vt:lpstr>
      <vt:lpstr>Tavola 18</vt:lpstr>
      <vt:lpstr>Tavola 19</vt:lpstr>
      <vt:lpstr>Tavola 20</vt:lpstr>
      <vt:lpstr>Tavola 21</vt:lpstr>
      <vt:lpstr>Tavola 22</vt:lpstr>
      <vt:lpstr>Tavola 23</vt:lpstr>
      <vt:lpstr>Tavola 24</vt:lpstr>
      <vt:lpstr>Tavola 25</vt:lpstr>
      <vt:lpstr>Tavola 26</vt:lpstr>
      <vt:lpstr>Tavola 27</vt:lpstr>
      <vt:lpstr>Tavola 28</vt:lpstr>
      <vt:lpstr>Tavola 29</vt:lpstr>
      <vt:lpstr>Tavola 30</vt:lpstr>
      <vt:lpstr>Tavola 31</vt:lpstr>
      <vt:lpstr>Tavola 32</vt:lpstr>
      <vt:lpstr>Tavola 33</vt:lpstr>
      <vt:lpstr>Tavola 34</vt:lpstr>
      <vt:lpstr>Tavola 35</vt:lpstr>
      <vt:lpstr>Tavola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2024-07-17T07:43:22Z</dcterms:modified>
</cp:coreProperties>
</file>