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ava\AVQ\28_Comunicati_Stat_breve_Novità_editoriali_Italia_in_cifre\2023_comunicato_soddisfazione\tavole e figure\"/>
    </mc:Choice>
  </mc:AlternateContent>
  <bookViews>
    <workbookView xWindow="480" yWindow="240" windowWidth="15480" windowHeight="11520" tabRatio="686" activeTab="2"/>
  </bookViews>
  <sheets>
    <sheet name="Fig.1a" sheetId="16" r:id="rId1"/>
    <sheet name="Fig.2a" sheetId="15" r:id="rId2"/>
    <sheet name="Fig.3a" sheetId="17" r:id="rId3"/>
  </sheets>
  <calcPr calcId="162913"/>
</workbook>
</file>

<file path=xl/calcChain.xml><?xml version="1.0" encoding="utf-8"?>
<calcChain xmlns="http://schemas.openxmlformats.org/spreadsheetml/2006/main">
  <c r="AT34" i="17" l="1"/>
  <c r="AR34" i="17"/>
  <c r="AT33" i="17"/>
  <c r="AR33" i="17"/>
  <c r="AT32" i="17"/>
  <c r="AR32" i="17"/>
  <c r="AT31" i="17"/>
  <c r="AR31" i="17"/>
  <c r="BD24" i="16"/>
  <c r="BD25" i="16"/>
  <c r="BD26" i="16"/>
  <c r="BD27" i="16"/>
  <c r="BD28" i="16"/>
  <c r="BD29" i="16"/>
  <c r="BD30" i="16"/>
  <c r="BD23" i="16"/>
</calcChain>
</file>

<file path=xl/sharedStrings.xml><?xml version="1.0" encoding="utf-8"?>
<sst xmlns="http://schemas.openxmlformats.org/spreadsheetml/2006/main" count="93" uniqueCount="49">
  <si>
    <t>soddisfazione per la vita nel complesso. Punteggio alto</t>
  </si>
  <si>
    <t>punteggio 08_10</t>
  </si>
  <si>
    <t>Licenza elementare</t>
  </si>
  <si>
    <t>Licenza media</t>
  </si>
  <si>
    <t>Diploma superiore</t>
  </si>
  <si>
    <t>Laurea</t>
  </si>
  <si>
    <t>Ritirati dal lavoro</t>
  </si>
  <si>
    <t>Studenti</t>
  </si>
  <si>
    <t>Casalinghe</t>
  </si>
  <si>
    <t>In cerca di occupazione</t>
  </si>
  <si>
    <t>Lavoratori in proprio e Coadiuvanti</t>
  </si>
  <si>
    <t>Operai, Apprendisti</t>
  </si>
  <si>
    <t>Direttivi, Quadri, Impiegati, Intermedi</t>
  </si>
  <si>
    <t>Dirigenti, Imprenditori, Liberi professionisti</t>
  </si>
  <si>
    <t>soddisfazione per la vita nel complesso. Punteggio  alto</t>
  </si>
  <si>
    <t>14-19</t>
  </si>
  <si>
    <t>20-34</t>
  </si>
  <si>
    <t>35-44</t>
  </si>
  <si>
    <t>45-54</t>
  </si>
  <si>
    <t>55-64</t>
  </si>
  <si>
    <t>65-74</t>
  </si>
  <si>
    <t>75 e più</t>
  </si>
  <si>
    <t>Totale</t>
  </si>
  <si>
    <t>LIVELLI DI SODDISFAZIONE NEL LAVORO: MOLTO E ABBASTANZA</t>
  </si>
  <si>
    <t>Nord</t>
  </si>
  <si>
    <t>Centro</t>
  </si>
  <si>
    <t>Mezzogiorno</t>
  </si>
  <si>
    <t>Italia</t>
  </si>
  <si>
    <t>Occupati maschi</t>
  </si>
  <si>
    <t>Molto soddisfatti</t>
  </si>
  <si>
    <t>Abbastanza soddisfatti</t>
  </si>
  <si>
    <t>Occupate femmine</t>
  </si>
  <si>
    <t>Molto soddisfatte</t>
  </si>
  <si>
    <t>Abbastanza soddisfatte</t>
  </si>
  <si>
    <t>Molto+Abbastanza</t>
  </si>
  <si>
    <t>(a) punteggio 8-10 su una scala da 0 a 10</t>
  </si>
  <si>
    <t>(a) molto o abbastanza soddisfatti per il lavoro</t>
  </si>
  <si>
    <t>Occupati Maschi</t>
  </si>
  <si>
    <t>Occupate Femmine</t>
  </si>
  <si>
    <t>controllare sig.</t>
  </si>
  <si>
    <t>Nord-Ovest</t>
  </si>
  <si>
    <t>Nord-Est</t>
  </si>
  <si>
    <t>Sud</t>
  </si>
  <si>
    <t>Isole</t>
  </si>
  <si>
    <t>VALORI PERCENTUALI</t>
  </si>
  <si>
    <t>var 2023-2022</t>
  </si>
  <si>
    <r>
      <t xml:space="preserve">Figura 1a - Persone di 14 anni e oltre che hanno espresso un punteggio di soddisfazione di 8-10 per classe di età – Anni 2022-2023 </t>
    </r>
    <r>
      <rPr>
        <i/>
        <sz val="11"/>
        <color theme="1"/>
        <rFont val="Arial"/>
        <family val="2"/>
      </rPr>
      <t>(per 100 persone di 14 anni e oltre della stessa classe di età)</t>
    </r>
  </si>
  <si>
    <r>
      <t xml:space="preserve">FIGURA 2a - Persone di 14 anni e oltre che hanno espresso un punteggio di soddisfazione di 8-10 per condizione professionale e titolo di studio. Anni 2022-2023 </t>
    </r>
    <r>
      <rPr>
        <i/>
        <sz val="11"/>
        <rFont val="Arial"/>
        <family val="2"/>
      </rPr>
      <t xml:space="preserve">(per 100 persone di 14 anni e oltre con le stesse caratteristiche)  </t>
    </r>
  </si>
  <si>
    <r>
      <t xml:space="preserve">Figura 3a - Persone di 15 anni e oltre occupate per livello di soddisfazione del lavoro per sesso e ripartizione geografica - Anni 2016-2023 </t>
    </r>
    <r>
      <rPr>
        <i/>
        <sz val="11"/>
        <color theme="1"/>
        <rFont val="Arial"/>
        <family val="2"/>
      </rPr>
      <t>(per 100 persone di 15 anni e oltre occupate dello stesso sesso e zona)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</si>
</sst>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2" x14ac:knownFonts="1">
    <font>
      <sz val="10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color rgb="FF1F497D"/>
      <name val="Arial Black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0"/>
      <color rgb="FF808080"/>
      <name val="Arial Narrow"/>
      <family val="2"/>
    </font>
    <font>
      <b/>
      <sz val="11"/>
      <color rgb="FF1F497D"/>
      <name val="Arial Black"/>
      <family val="2"/>
    </font>
    <font>
      <sz val="11"/>
      <color rgb="FF1F497D"/>
      <name val="Arial Narrow"/>
      <family val="2"/>
    </font>
    <font>
      <b/>
      <sz val="11"/>
      <color rgb="FF000000"/>
      <name val="Arial"/>
      <family val="2"/>
    </font>
    <font>
      <sz val="8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/>
    <xf numFmtId="16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/>
    <xf numFmtId="164" fontId="3" fillId="0" borderId="0" xfId="0" applyNumberFormat="1" applyFont="1" applyFill="1" applyAlignment="1">
      <alignment vertical="top" wrapText="1"/>
    </xf>
    <xf numFmtId="164" fontId="2" fillId="0" borderId="0" xfId="0" applyNumberFormat="1" applyFont="1"/>
    <xf numFmtId="164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/>
    <xf numFmtId="1" fontId="2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0" fontId="8" fillId="0" borderId="0" xfId="0" applyFont="1"/>
    <xf numFmtId="0" fontId="0" fillId="0" borderId="0" xfId="0" applyFill="1"/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vertical="top"/>
    </xf>
    <xf numFmtId="0" fontId="16" fillId="0" borderId="0" xfId="0" applyFont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164" fontId="0" fillId="0" borderId="1" xfId="0" applyNumberFormat="1" applyBorder="1"/>
    <xf numFmtId="0" fontId="0" fillId="0" borderId="0" xfId="0" applyFill="1" applyBorder="1" applyAlignment="1"/>
    <xf numFmtId="0" fontId="6" fillId="0" borderId="0" xfId="0" applyFont="1" applyFill="1" applyBorder="1" applyAlignment="1">
      <alignment horizontal="center" vertical="top" wrapText="1"/>
    </xf>
    <xf numFmtId="164" fontId="0" fillId="0" borderId="0" xfId="0" applyNumberFormat="1" applyBorder="1"/>
    <xf numFmtId="0" fontId="14" fillId="0" borderId="0" xfId="0" applyFont="1" applyFill="1" applyBorder="1"/>
    <xf numFmtId="164" fontId="14" fillId="0" borderId="0" xfId="0" applyNumberFormat="1" applyFont="1" applyFill="1" applyBorder="1"/>
    <xf numFmtId="0" fontId="15" fillId="0" borderId="0" xfId="0" applyFont="1" applyFill="1" applyBorder="1" applyAlignment="1">
      <alignment vertical="top" wrapText="1"/>
    </xf>
    <xf numFmtId="164" fontId="0" fillId="0" borderId="0" xfId="0" applyNumberFormat="1" applyFill="1" applyBorder="1"/>
    <xf numFmtId="0" fontId="8" fillId="0" borderId="0" xfId="0" applyFont="1" applyFill="1" applyBorder="1"/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0" fillId="0" borderId="1" xfId="0" applyFill="1" applyBorder="1" applyAlignment="1"/>
    <xf numFmtId="0" fontId="6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vertical="top" wrapText="1"/>
    </xf>
    <xf numFmtId="0" fontId="4" fillId="0" borderId="6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165" fontId="0" fillId="0" borderId="0" xfId="0" applyNumberFormat="1" applyFill="1" applyBorder="1"/>
    <xf numFmtId="0" fontId="20" fillId="0" borderId="0" xfId="0" applyFont="1" applyAlignment="1">
      <alignment horizontal="center"/>
    </xf>
    <xf numFmtId="0" fontId="6" fillId="0" borderId="6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3" fillId="0" borderId="9" xfId="0" applyNumberFormat="1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center" vertical="top" wrapText="1"/>
    </xf>
    <xf numFmtId="16" fontId="4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21" fillId="2" borderId="0" xfId="0" applyFont="1" applyFill="1"/>
    <xf numFmtId="164" fontId="3" fillId="0" borderId="0" xfId="0" applyNumberFormat="1" applyFont="1" applyFill="1" applyAlignment="1">
      <alignment horizontal="right" vertical="top"/>
    </xf>
    <xf numFmtId="16" fontId="4" fillId="0" borderId="0" xfId="0" applyNumberFormat="1" applyFont="1" applyFill="1" applyAlignment="1">
      <alignment vertical="top"/>
    </xf>
    <xf numFmtId="0" fontId="4" fillId="0" borderId="1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center" vertical="top" wrapText="1"/>
    </xf>
    <xf numFmtId="0" fontId="0" fillId="0" borderId="2" xfId="0" applyFill="1" applyBorder="1"/>
    <xf numFmtId="0" fontId="3" fillId="0" borderId="0" xfId="0" applyFont="1" applyFill="1"/>
    <xf numFmtId="0" fontId="4" fillId="0" borderId="6" xfId="0" applyFont="1" applyFill="1" applyBorder="1" applyAlignment="1">
      <alignment horizontal="center" vertical="top" wrapText="1"/>
    </xf>
    <xf numFmtId="0" fontId="20" fillId="0" borderId="15" xfId="0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/>
    </xf>
    <xf numFmtId="0" fontId="20" fillId="0" borderId="17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6482"/>
      <color rgb="FFE42618"/>
      <color rgb="FF1F497D"/>
      <color rgb="FF9BBB59"/>
      <color rgb="FF8888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Fig.1a!$BF$11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Fig.1a!$BE$12:$BE$19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Fig.1a!$BF$12:$BF$19</c:f>
              <c:numCache>
                <c:formatCode>General</c:formatCode>
                <c:ptCount val="8"/>
                <c:pt idx="0">
                  <c:v>58.2</c:v>
                </c:pt>
                <c:pt idx="1">
                  <c:v>45.6</c:v>
                </c:pt>
                <c:pt idx="2">
                  <c:v>50.5</c:v>
                </c:pt>
                <c:pt idx="3">
                  <c:v>46.4</c:v>
                </c:pt>
                <c:pt idx="4">
                  <c:v>44.7</c:v>
                </c:pt>
                <c:pt idx="5">
                  <c:v>44.9</c:v>
                </c:pt>
                <c:pt idx="6">
                  <c:v>39.799999999999997</c:v>
                </c:pt>
                <c:pt idx="7">
                  <c:v>46.2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E8-4362-ACED-8BE466A59F17}"/>
            </c:ext>
          </c:extLst>
        </c:ser>
        <c:ser>
          <c:idx val="1"/>
          <c:order val="1"/>
          <c:tx>
            <c:strRef>
              <c:f>Fig.1a!$BG$11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Fig.1a!$BE$12:$BE$19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Fig.1a!$BG$12:$BG$19</c:f>
              <c:numCache>
                <c:formatCode>General</c:formatCode>
                <c:ptCount val="8"/>
                <c:pt idx="0">
                  <c:v>55.8</c:v>
                </c:pt>
                <c:pt idx="1">
                  <c:v>48.6</c:v>
                </c:pt>
                <c:pt idx="2">
                  <c:v>49</c:v>
                </c:pt>
                <c:pt idx="3">
                  <c:v>46.2</c:v>
                </c:pt>
                <c:pt idx="4">
                  <c:v>46.3</c:v>
                </c:pt>
                <c:pt idx="5">
                  <c:v>45.6</c:v>
                </c:pt>
                <c:pt idx="6">
                  <c:v>39.4</c:v>
                </c:pt>
                <c:pt idx="7">
                  <c:v>46.6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E8-4362-ACED-8BE466A59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733789520"/>
        <c:axId val="733790080"/>
      </c:barChart>
      <c:catAx>
        <c:axId val="73378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b="1"/>
            </a:pPr>
            <a:endParaRPr lang="it-IT"/>
          </a:p>
        </c:txPr>
        <c:crossAx val="733790080"/>
        <c:crosses val="autoZero"/>
        <c:auto val="1"/>
        <c:lblAlgn val="ctr"/>
        <c:lblOffset val="100"/>
        <c:noMultiLvlLbl val="0"/>
      </c:catAx>
      <c:valAx>
        <c:axId val="73379008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733789520"/>
        <c:crosses val="autoZero"/>
        <c:crossBetween val="between"/>
        <c:majorUnit val="20"/>
      </c:valAx>
      <c:spPr>
        <a:solidFill>
          <a:schemeClr val="bg1">
            <a:lumMod val="95000"/>
          </a:schemeClr>
        </a:solidFill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ysClr val="windowText" lastClr="000000"/>
          </a:solidFill>
          <a:latin typeface="Arial Narrow" panose="020B0606020202030204" pitchFamily="34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93063492063494"/>
          <c:y val="7.0555555555555552E-2"/>
          <c:w val="0.67369904761904764"/>
          <c:h val="0.817923232323232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Fig.2a!$AX$5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Fig.2a!$AW$6:$AW$18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Fig.2a!$AX$6:$AX$18</c:f>
              <c:numCache>
                <c:formatCode>General</c:formatCode>
                <c:ptCount val="13"/>
                <c:pt idx="0">
                  <c:v>38.6</c:v>
                </c:pt>
                <c:pt idx="1">
                  <c:v>46.5</c:v>
                </c:pt>
                <c:pt idx="2">
                  <c:v>47.6</c:v>
                </c:pt>
                <c:pt idx="3">
                  <c:v>50.9</c:v>
                </c:pt>
                <c:pt idx="5" formatCode="0.0">
                  <c:v>45</c:v>
                </c:pt>
                <c:pt idx="6" formatCode="0.0">
                  <c:v>52</c:v>
                </c:pt>
                <c:pt idx="7" formatCode="0.0">
                  <c:v>42.9</c:v>
                </c:pt>
                <c:pt idx="8" formatCode="0.0">
                  <c:v>35.700000000000003</c:v>
                </c:pt>
                <c:pt idx="9" formatCode="0.0">
                  <c:v>47.6</c:v>
                </c:pt>
                <c:pt idx="10" formatCode="0.0">
                  <c:v>48.7</c:v>
                </c:pt>
                <c:pt idx="11" formatCode="0.0">
                  <c:v>51.3</c:v>
                </c:pt>
                <c:pt idx="12" formatCode="0.0">
                  <c:v>54.5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9-4935-B851-3EC2E4EA5D49}"/>
            </c:ext>
          </c:extLst>
        </c:ser>
        <c:ser>
          <c:idx val="1"/>
          <c:order val="1"/>
          <c:tx>
            <c:strRef>
              <c:f>Fig.2a!$AY$5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Fig.2a!$AW$6:$AW$18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Fig.2a!$AY$6:$AY$18</c:f>
              <c:numCache>
                <c:formatCode>General</c:formatCode>
                <c:ptCount val="13"/>
                <c:pt idx="0">
                  <c:v>37.5</c:v>
                </c:pt>
                <c:pt idx="1">
                  <c:v>45.6</c:v>
                </c:pt>
                <c:pt idx="2">
                  <c:v>47.2</c:v>
                </c:pt>
                <c:pt idx="3">
                  <c:v>52.1</c:v>
                </c:pt>
                <c:pt idx="5" formatCode="0.0">
                  <c:v>44.771302102545185</c:v>
                </c:pt>
                <c:pt idx="6" formatCode="0.0">
                  <c:v>54.717411121239742</c:v>
                </c:pt>
                <c:pt idx="7" formatCode="0.0">
                  <c:v>41.884287981532246</c:v>
                </c:pt>
                <c:pt idx="8" formatCode="0.0">
                  <c:v>34.348456598301226</c:v>
                </c:pt>
                <c:pt idx="9" formatCode="0.0">
                  <c:v>48.573692551505552</c:v>
                </c:pt>
                <c:pt idx="10" formatCode="0.0">
                  <c:v>46.554934823091251</c:v>
                </c:pt>
                <c:pt idx="11" formatCode="0.0">
                  <c:v>51.627604166666664</c:v>
                </c:pt>
                <c:pt idx="12" formatCode="0.0">
                  <c:v>54.36351706036745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99-4935-B851-3EC2E4EA5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33793440"/>
        <c:axId val="733794000"/>
      </c:barChart>
      <c:catAx>
        <c:axId val="73379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it-IT"/>
          </a:p>
        </c:txPr>
        <c:crossAx val="733794000"/>
        <c:crosses val="autoZero"/>
        <c:auto val="1"/>
        <c:lblAlgn val="ctr"/>
        <c:lblOffset val="100"/>
        <c:noMultiLvlLbl val="0"/>
      </c:catAx>
      <c:valAx>
        <c:axId val="733794000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7337934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86238460317460319"/>
          <c:y val="0.33710101010101018"/>
          <c:w val="0.11407456197252908"/>
          <c:h val="5.3317908721125518E-2"/>
        </c:manualLayout>
      </c:layout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02380952380951E-2"/>
          <c:y val="3.7762626262626262E-2"/>
          <c:w val="0.92819768050586016"/>
          <c:h val="0.62034444444444448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Fig.3a!$AP$7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multiLvlStrRef>
              <c:f>Fig.3a!$AQ$2:$BG$3</c:f>
              <c:multiLvlStrCache>
                <c:ptCount val="17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2019</c:v>
                  </c:pt>
                  <c:pt idx="4">
                    <c:v>2020</c:v>
                  </c:pt>
                  <c:pt idx="5">
                    <c:v>2021</c:v>
                  </c:pt>
                  <c:pt idx="6">
                    <c:v>2022</c:v>
                  </c:pt>
                  <c:pt idx="7">
                    <c:v>2023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  <c:pt idx="12">
                    <c:v>2019</c:v>
                  </c:pt>
                  <c:pt idx="13">
                    <c:v>2020</c:v>
                  </c:pt>
                  <c:pt idx="14">
                    <c:v>2021</c:v>
                  </c:pt>
                  <c:pt idx="15">
                    <c:v>2022</c:v>
                  </c:pt>
                  <c:pt idx="16">
                    <c:v>2023</c:v>
                  </c:pt>
                </c:lvl>
                <c:lvl>
                  <c:pt idx="0">
                    <c:v>Occupati Maschi</c:v>
                  </c:pt>
                  <c:pt idx="9">
                    <c:v>Occupate Femmine</c:v>
                  </c:pt>
                </c:lvl>
              </c:multiLvlStrCache>
            </c:multiLvlStrRef>
          </c:cat>
          <c:val>
            <c:numRef>
              <c:f>Fig.3a!$AQ$7:$BG$7</c:f>
              <c:numCache>
                <c:formatCode>0.0</c:formatCode>
                <c:ptCount val="17"/>
                <c:pt idx="0">
                  <c:v>75.2</c:v>
                </c:pt>
                <c:pt idx="1">
                  <c:v>75.5</c:v>
                </c:pt>
                <c:pt idx="2">
                  <c:v>76.099999999999994</c:v>
                </c:pt>
                <c:pt idx="3">
                  <c:v>77.664750110570552</c:v>
                </c:pt>
                <c:pt idx="4">
                  <c:v>79</c:v>
                </c:pt>
                <c:pt idx="5">
                  <c:v>78.2</c:v>
                </c:pt>
                <c:pt idx="6">
                  <c:v>78.439083415261294</c:v>
                </c:pt>
                <c:pt idx="7">
                  <c:v>80.318151121782847</c:v>
                </c:pt>
                <c:pt idx="9">
                  <c:v>77.5</c:v>
                </c:pt>
                <c:pt idx="10">
                  <c:v>77</c:v>
                </c:pt>
                <c:pt idx="11">
                  <c:v>77.599999999999994</c:v>
                </c:pt>
                <c:pt idx="12">
                  <c:v>77.698215026982155</c:v>
                </c:pt>
                <c:pt idx="13">
                  <c:v>78.900000000000006</c:v>
                </c:pt>
                <c:pt idx="14">
                  <c:v>76.632302405498294</c:v>
                </c:pt>
                <c:pt idx="15">
                  <c:v>77.154141981083043</c:v>
                </c:pt>
                <c:pt idx="16">
                  <c:v>79.458285950584099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4301984"/>
        <c:axId val="734302544"/>
      </c:barChart>
      <c:lineChart>
        <c:grouping val="standard"/>
        <c:varyColors val="0"/>
        <c:ser>
          <c:idx val="0"/>
          <c:order val="0"/>
          <c:tx>
            <c:strRef>
              <c:f>Fig.3a!$AP$4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Fig.3a!$AQ$2:$BG$3</c:f>
              <c:multiLvlStrCache>
                <c:ptCount val="17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2019</c:v>
                  </c:pt>
                  <c:pt idx="4">
                    <c:v>2020</c:v>
                  </c:pt>
                  <c:pt idx="5">
                    <c:v>2021</c:v>
                  </c:pt>
                  <c:pt idx="6">
                    <c:v>2022</c:v>
                  </c:pt>
                  <c:pt idx="7">
                    <c:v>2023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  <c:pt idx="12">
                    <c:v>2019</c:v>
                  </c:pt>
                  <c:pt idx="13">
                    <c:v>2020</c:v>
                  </c:pt>
                  <c:pt idx="14">
                    <c:v>2021</c:v>
                  </c:pt>
                  <c:pt idx="15">
                    <c:v>2022</c:v>
                  </c:pt>
                  <c:pt idx="16">
                    <c:v>2023</c:v>
                  </c:pt>
                </c:lvl>
                <c:lvl>
                  <c:pt idx="0">
                    <c:v>Occupati Maschi</c:v>
                  </c:pt>
                  <c:pt idx="9">
                    <c:v>Occupate Femmine</c:v>
                  </c:pt>
                </c:lvl>
              </c:multiLvlStrCache>
            </c:multiLvlStrRef>
          </c:cat>
          <c:val>
            <c:numRef>
              <c:f>Fig.3a!$AQ$4:$BG$4</c:f>
              <c:numCache>
                <c:formatCode>0.0</c:formatCode>
                <c:ptCount val="17"/>
                <c:pt idx="0">
                  <c:v>76.7</c:v>
                </c:pt>
                <c:pt idx="1">
                  <c:v>77.2</c:v>
                </c:pt>
                <c:pt idx="2">
                  <c:v>77.929073769265301</c:v>
                </c:pt>
                <c:pt idx="3">
                  <c:v>78.880706921944039</c:v>
                </c:pt>
                <c:pt idx="4">
                  <c:v>80.3</c:v>
                </c:pt>
                <c:pt idx="5">
                  <c:v>79.899036255162912</c:v>
                </c:pt>
                <c:pt idx="6">
                  <c:v>78.479304139172172</c:v>
                </c:pt>
                <c:pt idx="7">
                  <c:v>80.910735826296744</c:v>
                </c:pt>
                <c:pt idx="9">
                  <c:v>79.400000000000006</c:v>
                </c:pt>
                <c:pt idx="10">
                  <c:v>78.5</c:v>
                </c:pt>
                <c:pt idx="11">
                  <c:v>78.300980203728614</c:v>
                </c:pt>
                <c:pt idx="12">
                  <c:v>77.425589485890995</c:v>
                </c:pt>
                <c:pt idx="13">
                  <c:v>79.400000000000006</c:v>
                </c:pt>
                <c:pt idx="14">
                  <c:v>75.943302056298663</c:v>
                </c:pt>
                <c:pt idx="15">
                  <c:v>77.331252438548574</c:v>
                </c:pt>
                <c:pt idx="16">
                  <c:v>79.672318536864168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97-4D3F-9D9F-559E29FF3083}"/>
            </c:ext>
          </c:extLst>
        </c:ser>
        <c:ser>
          <c:idx val="1"/>
          <c:order val="1"/>
          <c:tx>
            <c:strRef>
              <c:f>Fig.3a!$AP$5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Fig.3a!$AQ$2:$BG$3</c:f>
              <c:multiLvlStrCache>
                <c:ptCount val="17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2019</c:v>
                  </c:pt>
                  <c:pt idx="4">
                    <c:v>2020</c:v>
                  </c:pt>
                  <c:pt idx="5">
                    <c:v>2021</c:v>
                  </c:pt>
                  <c:pt idx="6">
                    <c:v>2022</c:v>
                  </c:pt>
                  <c:pt idx="7">
                    <c:v>2023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  <c:pt idx="12">
                    <c:v>2019</c:v>
                  </c:pt>
                  <c:pt idx="13">
                    <c:v>2020</c:v>
                  </c:pt>
                  <c:pt idx="14">
                    <c:v>2021</c:v>
                  </c:pt>
                  <c:pt idx="15">
                    <c:v>2022</c:v>
                  </c:pt>
                  <c:pt idx="16">
                    <c:v>2023</c:v>
                  </c:pt>
                </c:lvl>
                <c:lvl>
                  <c:pt idx="0">
                    <c:v>Occupati Maschi</c:v>
                  </c:pt>
                  <c:pt idx="9">
                    <c:v>Occupate Femmine</c:v>
                  </c:pt>
                </c:lvl>
              </c:multiLvlStrCache>
            </c:multiLvlStrRef>
          </c:cat>
          <c:val>
            <c:numRef>
              <c:f>Fig.3a!$AQ$5:$BG$5</c:f>
              <c:numCache>
                <c:formatCode>0.0</c:formatCode>
                <c:ptCount val="17"/>
                <c:pt idx="0">
                  <c:v>76.099999999999994</c:v>
                </c:pt>
                <c:pt idx="1">
                  <c:v>77.8</c:v>
                </c:pt>
                <c:pt idx="2">
                  <c:v>75.055268975681642</c:v>
                </c:pt>
                <c:pt idx="3">
                  <c:v>78.417002565042139</c:v>
                </c:pt>
                <c:pt idx="4">
                  <c:v>77</c:v>
                </c:pt>
                <c:pt idx="5">
                  <c:v>78.777524677296881</c:v>
                </c:pt>
                <c:pt idx="6">
                  <c:v>79.137486177663106</c:v>
                </c:pt>
                <c:pt idx="7">
                  <c:v>82.368322749346277</c:v>
                </c:pt>
                <c:pt idx="9">
                  <c:v>75.7</c:v>
                </c:pt>
                <c:pt idx="10">
                  <c:v>76.5</c:v>
                </c:pt>
                <c:pt idx="11">
                  <c:v>77.290260366441657</c:v>
                </c:pt>
                <c:pt idx="12">
                  <c:v>78.896551724137936</c:v>
                </c:pt>
                <c:pt idx="13">
                  <c:v>78.7</c:v>
                </c:pt>
                <c:pt idx="14">
                  <c:v>78.3</c:v>
                </c:pt>
                <c:pt idx="15">
                  <c:v>74.98826841858282</c:v>
                </c:pt>
                <c:pt idx="16">
                  <c:v>80.327868852459019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97-4D3F-9D9F-559E29FF3083}"/>
            </c:ext>
          </c:extLst>
        </c:ser>
        <c:ser>
          <c:idx val="2"/>
          <c:order val="2"/>
          <c:tx>
            <c:strRef>
              <c:f>Fig.3a!$AP$6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Fig.3a!$AQ$2:$BG$3</c:f>
              <c:multiLvlStrCache>
                <c:ptCount val="17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2019</c:v>
                  </c:pt>
                  <c:pt idx="4">
                    <c:v>2020</c:v>
                  </c:pt>
                  <c:pt idx="5">
                    <c:v>2021</c:v>
                  </c:pt>
                  <c:pt idx="6">
                    <c:v>2022</c:v>
                  </c:pt>
                  <c:pt idx="7">
                    <c:v>2023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  <c:pt idx="12">
                    <c:v>2019</c:v>
                  </c:pt>
                  <c:pt idx="13">
                    <c:v>2020</c:v>
                  </c:pt>
                  <c:pt idx="14">
                    <c:v>2021</c:v>
                  </c:pt>
                  <c:pt idx="15">
                    <c:v>2022</c:v>
                  </c:pt>
                  <c:pt idx="16">
                    <c:v>2023</c:v>
                  </c:pt>
                </c:lvl>
                <c:lvl>
                  <c:pt idx="0">
                    <c:v>Occupati Maschi</c:v>
                  </c:pt>
                  <c:pt idx="9">
                    <c:v>Occupate Femmine</c:v>
                  </c:pt>
                </c:lvl>
              </c:multiLvlStrCache>
            </c:multiLvlStrRef>
          </c:cat>
          <c:val>
            <c:numRef>
              <c:f>Fig.3a!$AQ$6:$BG$6</c:f>
              <c:numCache>
                <c:formatCode>0.0</c:formatCode>
                <c:ptCount val="17"/>
                <c:pt idx="0">
                  <c:v>72</c:v>
                </c:pt>
                <c:pt idx="1">
                  <c:v>71.099999999999994</c:v>
                </c:pt>
                <c:pt idx="2">
                  <c:v>73.714144411473782</c:v>
                </c:pt>
                <c:pt idx="3">
                  <c:v>75.160652496292641</c:v>
                </c:pt>
                <c:pt idx="4">
                  <c:v>78.099999999999994</c:v>
                </c:pt>
                <c:pt idx="5">
                  <c:v>74.760463943519923</c:v>
                </c:pt>
                <c:pt idx="6">
                  <c:v>77.907884465261517</c:v>
                </c:pt>
                <c:pt idx="7">
                  <c:v>77.999004479840721</c:v>
                </c:pt>
                <c:pt idx="9">
                  <c:v>75.3</c:v>
                </c:pt>
                <c:pt idx="10">
                  <c:v>73.7</c:v>
                </c:pt>
                <c:pt idx="11">
                  <c:v>76.442095992954648</c:v>
                </c:pt>
                <c:pt idx="12">
                  <c:v>77.252843394575677</c:v>
                </c:pt>
                <c:pt idx="13">
                  <c:v>78.2</c:v>
                </c:pt>
                <c:pt idx="14">
                  <c:v>76.599999999999994</c:v>
                </c:pt>
                <c:pt idx="15">
                  <c:v>78.764805414551603</c:v>
                </c:pt>
                <c:pt idx="16">
                  <c:v>78.112712975098304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301984"/>
        <c:axId val="734302544"/>
      </c:lineChart>
      <c:catAx>
        <c:axId val="73430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4302544"/>
        <c:crosses val="autoZero"/>
        <c:auto val="1"/>
        <c:lblAlgn val="ctr"/>
        <c:lblOffset val="100"/>
        <c:noMultiLvlLbl val="0"/>
      </c:catAx>
      <c:valAx>
        <c:axId val="73430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430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197444444444445"/>
          <c:y val="0.89176060606060603"/>
          <c:w val="0.49605111111111111"/>
          <c:h val="0.10823939393939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10</xdr:col>
      <xdr:colOff>204000</xdr:colOff>
      <xdr:row>16</xdr:row>
      <xdr:rowOff>36900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8282</xdr:colOff>
      <xdr:row>2</xdr:row>
      <xdr:rowOff>0</xdr:rowOff>
    </xdr:from>
    <xdr:to>
      <xdr:col>7</xdr:col>
      <xdr:colOff>240857</xdr:colOff>
      <xdr:row>13</xdr:row>
      <xdr:rowOff>161139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209549</xdr:rowOff>
    </xdr:from>
    <xdr:to>
      <xdr:col>9</xdr:col>
      <xdr:colOff>152400</xdr:colOff>
      <xdr:row>12</xdr:row>
      <xdr:rowOff>180974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45"/>
  <sheetViews>
    <sheetView zoomScale="115" zoomScaleNormal="115" workbookViewId="0">
      <selection activeCell="M30" sqref="M30"/>
    </sheetView>
  </sheetViews>
  <sheetFormatPr defaultRowHeight="12.75" x14ac:dyDescent="0.2"/>
  <cols>
    <col min="12" max="51" width="9.140625" customWidth="1"/>
    <col min="56" max="56" width="11.28515625" bestFit="1" customWidth="1"/>
  </cols>
  <sheetData>
    <row r="1" spans="1:69" ht="19.5" customHeight="1" x14ac:dyDescent="0.2">
      <c r="A1" s="29" t="s">
        <v>46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P1" s="11"/>
      <c r="BQ1" s="11"/>
    </row>
    <row r="2" spans="1:69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35"/>
      <c r="BC2" s="14"/>
      <c r="BD2" s="14"/>
      <c r="BE2" s="14"/>
      <c r="BF2" s="18"/>
    </row>
    <row r="3" spans="1:69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35"/>
      <c r="BC3" s="14"/>
      <c r="BD3" s="14"/>
      <c r="BE3" s="14"/>
      <c r="BF3" s="18"/>
    </row>
    <row r="4" spans="1:69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8"/>
    </row>
    <row r="5" spans="1:69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</row>
    <row r="6" spans="1:69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</row>
    <row r="7" spans="1:69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 t="s">
        <v>14</v>
      </c>
      <c r="BA7" s="11"/>
      <c r="BB7" s="11"/>
      <c r="BD7" s="11"/>
      <c r="BE7" s="11" t="s">
        <v>14</v>
      </c>
    </row>
    <row r="8" spans="1:69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D8" s="11"/>
    </row>
    <row r="9" spans="1:69" ht="22.5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4" t="s">
        <v>1</v>
      </c>
      <c r="BB9" s="11"/>
      <c r="BD9" s="11"/>
      <c r="BE9" s="11"/>
      <c r="BF9" s="4" t="s">
        <v>1</v>
      </c>
      <c r="BG9" s="11"/>
    </row>
    <row r="10" spans="1:69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</row>
    <row r="11" spans="1:69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2"/>
      <c r="BA11" s="12">
        <v>2021</v>
      </c>
      <c r="BB11" s="12">
        <v>2022</v>
      </c>
      <c r="BC11" s="18"/>
      <c r="BD11" s="11"/>
      <c r="BE11" s="12"/>
      <c r="BF11" s="12">
        <v>2022</v>
      </c>
      <c r="BG11" s="68">
        <v>2023</v>
      </c>
    </row>
    <row r="12" spans="1:69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3" t="s">
        <v>15</v>
      </c>
      <c r="BA12" s="49">
        <v>52.3</v>
      </c>
      <c r="BB12" s="14">
        <v>58.2</v>
      </c>
      <c r="BC12" s="18"/>
      <c r="BD12" s="11"/>
      <c r="BE12" s="13" t="s">
        <v>15</v>
      </c>
      <c r="BF12" s="14">
        <v>58.2</v>
      </c>
      <c r="BG12" s="34">
        <v>55.8</v>
      </c>
    </row>
    <row r="13" spans="1:69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3" t="s">
        <v>16</v>
      </c>
      <c r="BA13" s="49">
        <v>46.9</v>
      </c>
      <c r="BB13" s="14">
        <v>45.6</v>
      </c>
      <c r="BC13" s="18"/>
      <c r="BD13" s="11"/>
      <c r="BE13" s="13" t="s">
        <v>16</v>
      </c>
      <c r="BF13" s="14">
        <v>45.6</v>
      </c>
      <c r="BG13" s="34">
        <v>48.6</v>
      </c>
      <c r="BH13" s="18"/>
      <c r="BI13" s="18"/>
    </row>
    <row r="14" spans="1:69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3" t="s">
        <v>17</v>
      </c>
      <c r="BA14" s="49">
        <v>48.9</v>
      </c>
      <c r="BB14" s="14">
        <v>50.5</v>
      </c>
      <c r="BC14" s="18"/>
      <c r="BD14" s="11"/>
      <c r="BE14" s="13" t="s">
        <v>17</v>
      </c>
      <c r="BF14" s="14">
        <v>50.5</v>
      </c>
      <c r="BG14" s="34">
        <v>49</v>
      </c>
      <c r="BH14" s="18"/>
      <c r="BI14" s="18"/>
    </row>
    <row r="15" spans="1:69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3" t="s">
        <v>18</v>
      </c>
      <c r="BA15" s="49">
        <v>47.1</v>
      </c>
      <c r="BB15" s="14">
        <v>46.4</v>
      </c>
      <c r="BC15" s="18"/>
      <c r="BD15" s="11"/>
      <c r="BE15" s="13" t="s">
        <v>18</v>
      </c>
      <c r="BF15" s="14">
        <v>46.4</v>
      </c>
      <c r="BG15" s="34">
        <v>46.2</v>
      </c>
      <c r="BH15" s="18"/>
      <c r="BI15" s="18"/>
    </row>
    <row r="16" spans="1:69" x14ac:dyDescent="0.2">
      <c r="AZ16" s="13" t="s">
        <v>19</v>
      </c>
      <c r="BA16" s="49">
        <v>44.8</v>
      </c>
      <c r="BB16" s="14">
        <v>44.7</v>
      </c>
      <c r="BC16" s="18"/>
      <c r="BD16" s="18"/>
      <c r="BE16" s="13" t="s">
        <v>19</v>
      </c>
      <c r="BF16" s="14">
        <v>44.7</v>
      </c>
      <c r="BG16" s="34">
        <v>46.3</v>
      </c>
      <c r="BH16" s="18"/>
      <c r="BI16" s="18"/>
    </row>
    <row r="17" spans="52:65" x14ac:dyDescent="0.2">
      <c r="AZ17" s="13" t="s">
        <v>20</v>
      </c>
      <c r="BA17" s="49">
        <v>44.6</v>
      </c>
      <c r="BB17" s="14">
        <v>44.9</v>
      </c>
      <c r="BC17" s="18"/>
      <c r="BD17" s="18"/>
      <c r="BE17" s="13" t="s">
        <v>20</v>
      </c>
      <c r="BF17" s="14">
        <v>44.9</v>
      </c>
      <c r="BG17" s="34">
        <v>45.6</v>
      </c>
      <c r="BH17" s="18"/>
      <c r="BI17" s="18"/>
    </row>
    <row r="18" spans="52:65" x14ac:dyDescent="0.2">
      <c r="AZ18" s="13" t="s">
        <v>21</v>
      </c>
      <c r="BA18" s="49">
        <v>39.4</v>
      </c>
      <c r="BB18" s="14">
        <v>39.799999999999997</v>
      </c>
      <c r="BC18" s="18"/>
      <c r="BD18" s="18"/>
      <c r="BE18" s="13" t="s">
        <v>21</v>
      </c>
      <c r="BF18" s="14">
        <v>39.799999999999997</v>
      </c>
      <c r="BG18" s="34">
        <v>39.4</v>
      </c>
      <c r="BH18" s="18"/>
      <c r="BI18" s="18"/>
    </row>
    <row r="19" spans="52:65" x14ac:dyDescent="0.2">
      <c r="AZ19" s="13" t="s">
        <v>22</v>
      </c>
      <c r="BA19" s="49">
        <v>46</v>
      </c>
      <c r="BB19" s="14">
        <v>46.2</v>
      </c>
      <c r="BC19" s="18"/>
      <c r="BE19" s="13" t="s">
        <v>22</v>
      </c>
      <c r="BF19" s="14">
        <v>46.2</v>
      </c>
      <c r="BG19" s="34">
        <v>46.6</v>
      </c>
    </row>
    <row r="20" spans="52:65" x14ac:dyDescent="0.2">
      <c r="BG20" s="32"/>
    </row>
    <row r="22" spans="52:65" x14ac:dyDescent="0.2">
      <c r="BA22" s="12">
        <v>2021</v>
      </c>
      <c r="BB22" s="12">
        <v>2022</v>
      </c>
      <c r="BC22" s="12">
        <v>2023</v>
      </c>
      <c r="BD22" s="52" t="s">
        <v>45</v>
      </c>
    </row>
    <row r="23" spans="52:65" x14ac:dyDescent="0.2">
      <c r="AZ23" s="13" t="s">
        <v>15</v>
      </c>
      <c r="BA23" s="49">
        <v>52.3</v>
      </c>
      <c r="BB23" s="14">
        <v>58.2</v>
      </c>
      <c r="BC23" s="34">
        <v>55.8</v>
      </c>
      <c r="BD23" s="14">
        <f>BC23-BB23</f>
        <v>-2.4000000000000057</v>
      </c>
      <c r="BE23" s="69" t="s">
        <v>39</v>
      </c>
    </row>
    <row r="24" spans="52:65" ht="15" customHeight="1" x14ac:dyDescent="0.2">
      <c r="AZ24" s="13" t="s">
        <v>16</v>
      </c>
      <c r="BA24" s="49">
        <v>46.9</v>
      </c>
      <c r="BB24" s="14">
        <v>45.6</v>
      </c>
      <c r="BC24" s="34">
        <v>48.6</v>
      </c>
      <c r="BD24" s="14">
        <f t="shared" ref="BD24:BD30" si="0">BC24-BB24</f>
        <v>3</v>
      </c>
    </row>
    <row r="25" spans="52:65" x14ac:dyDescent="0.2">
      <c r="AZ25" s="13" t="s">
        <v>17</v>
      </c>
      <c r="BA25" s="49">
        <v>48.9</v>
      </c>
      <c r="BB25" s="14">
        <v>50.5</v>
      </c>
      <c r="BC25" s="34">
        <v>49</v>
      </c>
      <c r="BD25" s="14">
        <f t="shared" si="0"/>
        <v>-1.5</v>
      </c>
    </row>
    <row r="26" spans="52:65" x14ac:dyDescent="0.2">
      <c r="AZ26" s="13" t="s">
        <v>18</v>
      </c>
      <c r="BA26" s="49">
        <v>47.1</v>
      </c>
      <c r="BB26" s="14">
        <v>46.4</v>
      </c>
      <c r="BC26" s="34">
        <v>46.2</v>
      </c>
      <c r="BD26" s="14">
        <f t="shared" si="0"/>
        <v>-0.19999999999999574</v>
      </c>
    </row>
    <row r="27" spans="52:65" x14ac:dyDescent="0.2">
      <c r="AZ27" s="13" t="s">
        <v>19</v>
      </c>
      <c r="BA27" s="49">
        <v>44.8</v>
      </c>
      <c r="BB27" s="14">
        <v>44.7</v>
      </c>
      <c r="BC27" s="34">
        <v>46.3</v>
      </c>
      <c r="BD27" s="14">
        <f t="shared" si="0"/>
        <v>1.5999999999999943</v>
      </c>
    </row>
    <row r="28" spans="52:65" x14ac:dyDescent="0.2">
      <c r="AZ28" s="13" t="s">
        <v>20</v>
      </c>
      <c r="BA28" s="49">
        <v>44.6</v>
      </c>
      <c r="BB28" s="14">
        <v>44.9</v>
      </c>
      <c r="BC28" s="34">
        <v>45.6</v>
      </c>
      <c r="BD28" s="14">
        <f t="shared" si="0"/>
        <v>0.70000000000000284</v>
      </c>
      <c r="BH28" s="35"/>
      <c r="BI28" s="14"/>
      <c r="BJ28" s="14"/>
      <c r="BK28" s="14"/>
      <c r="BL28" s="14"/>
      <c r="BM28" s="18"/>
    </row>
    <row r="29" spans="52:65" x14ac:dyDescent="0.2">
      <c r="AZ29" s="13" t="s">
        <v>21</v>
      </c>
      <c r="BA29" s="49">
        <v>39.4</v>
      </c>
      <c r="BB29" s="14">
        <v>39.799999999999997</v>
      </c>
      <c r="BC29" s="34">
        <v>39.4</v>
      </c>
      <c r="BD29" s="14">
        <f t="shared" si="0"/>
        <v>-0.39999999999999858</v>
      </c>
      <c r="BH29" s="35"/>
      <c r="BI29" s="14"/>
      <c r="BJ29" s="14"/>
      <c r="BK29" s="14"/>
      <c r="BL29" s="14"/>
      <c r="BM29" s="18"/>
    </row>
    <row r="30" spans="52:65" x14ac:dyDescent="0.2">
      <c r="AZ30" s="13" t="s">
        <v>22</v>
      </c>
      <c r="BA30" s="49">
        <v>46</v>
      </c>
      <c r="BB30" s="14">
        <v>46.2</v>
      </c>
      <c r="BC30" s="34">
        <v>46.6</v>
      </c>
      <c r="BD30" s="14">
        <f t="shared" si="0"/>
        <v>0.39999999999999858</v>
      </c>
      <c r="BH30" s="35"/>
      <c r="BI30" s="14"/>
      <c r="BJ30" s="14"/>
      <c r="BK30" s="14"/>
      <c r="BL30" s="14"/>
      <c r="BM30" s="18"/>
    </row>
    <row r="31" spans="52:65" x14ac:dyDescent="0.2">
      <c r="AZ31" s="13"/>
      <c r="BA31" s="11"/>
      <c r="BB31" s="14"/>
      <c r="BC31" s="49"/>
      <c r="BD31" s="49"/>
      <c r="BH31" s="35"/>
      <c r="BI31" s="14"/>
      <c r="BJ31" s="14"/>
      <c r="BK31" s="14"/>
      <c r="BL31" s="14"/>
      <c r="BM31" s="18"/>
    </row>
    <row r="32" spans="52:65" x14ac:dyDescent="0.2">
      <c r="AZ32" s="13"/>
      <c r="BA32" s="11"/>
      <c r="BB32" s="14"/>
      <c r="BC32" s="49"/>
      <c r="BD32" s="49"/>
      <c r="BH32" s="35"/>
      <c r="BI32" s="14"/>
      <c r="BJ32" s="14"/>
      <c r="BK32" s="14"/>
      <c r="BL32" s="14"/>
      <c r="BM32" s="18"/>
    </row>
    <row r="33" spans="51:65" x14ac:dyDescent="0.2">
      <c r="AY33" s="32"/>
      <c r="AZ33" s="32"/>
      <c r="BA33" s="32"/>
      <c r="BB33" s="32"/>
      <c r="BC33" s="32"/>
      <c r="BD33" s="32"/>
      <c r="BH33" s="35"/>
      <c r="BI33" s="14"/>
      <c r="BJ33" s="14"/>
      <c r="BK33" s="14"/>
      <c r="BL33" s="14"/>
      <c r="BM33" s="18"/>
    </row>
    <row r="34" spans="51:65" x14ac:dyDescent="0.2">
      <c r="AY34" s="32"/>
      <c r="AZ34" s="33"/>
      <c r="BA34" s="67"/>
      <c r="BB34" s="33"/>
      <c r="BC34" s="67"/>
      <c r="BD34" s="32"/>
      <c r="BH34" s="35"/>
      <c r="BI34" s="14"/>
      <c r="BJ34" s="14"/>
      <c r="BK34" s="14"/>
      <c r="BL34" s="14"/>
      <c r="BM34" s="18"/>
    </row>
    <row r="35" spans="51:65" x14ac:dyDescent="0.2">
      <c r="AY35" s="32"/>
      <c r="AZ35" s="33"/>
      <c r="BA35" s="34"/>
      <c r="BB35" s="34"/>
      <c r="BC35" s="34"/>
      <c r="BD35" s="32"/>
      <c r="BH35" s="35"/>
      <c r="BI35" s="14"/>
      <c r="BJ35" s="14"/>
      <c r="BK35" s="14"/>
      <c r="BL35" s="14"/>
      <c r="BM35" s="18"/>
    </row>
    <row r="36" spans="51:65" x14ac:dyDescent="0.2">
      <c r="AY36" s="32"/>
      <c r="AZ36" s="33"/>
      <c r="BA36" s="34"/>
      <c r="BB36" s="34"/>
      <c r="BC36" s="34"/>
      <c r="BD36" s="32"/>
      <c r="BH36" s="18"/>
      <c r="BI36" s="18"/>
      <c r="BJ36" s="18"/>
      <c r="BK36" s="18"/>
      <c r="BL36" s="18"/>
      <c r="BM36" s="18"/>
    </row>
    <row r="37" spans="51:65" x14ac:dyDescent="0.2">
      <c r="AY37" s="32"/>
      <c r="AZ37" s="33"/>
      <c r="BA37" s="34"/>
      <c r="BB37" s="34"/>
      <c r="BC37" s="34"/>
      <c r="BD37" s="32"/>
      <c r="BH37" s="18"/>
      <c r="BI37" s="18"/>
      <c r="BJ37" s="18"/>
      <c r="BK37" s="18"/>
      <c r="BL37" s="18"/>
      <c r="BM37" s="18"/>
    </row>
    <row r="38" spans="51:65" x14ac:dyDescent="0.2">
      <c r="AY38" s="32"/>
      <c r="AZ38" s="33"/>
      <c r="BA38" s="34"/>
      <c r="BB38" s="34"/>
      <c r="BC38" s="34"/>
      <c r="BD38" s="32"/>
      <c r="BH38" s="18"/>
      <c r="BI38" s="18"/>
      <c r="BJ38" s="18"/>
      <c r="BK38" s="18"/>
      <c r="BL38" s="18"/>
      <c r="BM38" s="18"/>
    </row>
    <row r="39" spans="51:65" x14ac:dyDescent="0.2">
      <c r="AY39" s="32"/>
      <c r="AZ39" s="33"/>
      <c r="BA39" s="34"/>
      <c r="BB39" s="34"/>
      <c r="BC39" s="34"/>
      <c r="BD39" s="32"/>
    </row>
    <row r="40" spans="51:65" x14ac:dyDescent="0.2">
      <c r="AY40" s="32"/>
      <c r="AZ40" s="33"/>
      <c r="BA40" s="34"/>
      <c r="BB40" s="34"/>
      <c r="BC40" s="34"/>
      <c r="BD40" s="32"/>
    </row>
    <row r="41" spans="51:65" x14ac:dyDescent="0.2">
      <c r="AY41" s="32"/>
      <c r="AZ41" s="33"/>
      <c r="BA41" s="34"/>
      <c r="BB41" s="34"/>
      <c r="BC41" s="34"/>
      <c r="BD41" s="32"/>
    </row>
    <row r="42" spans="51:65" x14ac:dyDescent="0.2">
      <c r="AY42" s="32"/>
      <c r="AZ42" s="33"/>
      <c r="BA42" s="34"/>
      <c r="BB42" s="34"/>
      <c r="BC42" s="34"/>
      <c r="BD42" s="32"/>
    </row>
    <row r="43" spans="51:65" x14ac:dyDescent="0.2">
      <c r="AY43" s="32"/>
      <c r="AZ43" s="32"/>
      <c r="BA43" s="32"/>
      <c r="BB43" s="32"/>
      <c r="BC43" s="32"/>
      <c r="BD43" s="32"/>
    </row>
    <row r="45" spans="51:65" x14ac:dyDescent="0.2">
      <c r="BC45" s="18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86"/>
  <sheetViews>
    <sheetView zoomScale="115" zoomScaleNormal="115" workbookViewId="0">
      <selection activeCell="E24" sqref="E24"/>
    </sheetView>
  </sheetViews>
  <sheetFormatPr defaultRowHeight="12.75" x14ac:dyDescent="0.2"/>
  <cols>
    <col min="1" max="1" width="36.140625" customWidth="1"/>
    <col min="8" max="48" width="9.140625" customWidth="1"/>
    <col min="49" max="49" width="39.5703125" bestFit="1" customWidth="1"/>
    <col min="50" max="50" width="8.85546875" customWidth="1"/>
    <col min="52" max="52" width="10" bestFit="1" customWidth="1"/>
  </cols>
  <sheetData>
    <row r="1" spans="1:54" x14ac:dyDescent="0.2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W1" s="2"/>
      <c r="AX1" s="2"/>
      <c r="AY1" s="3"/>
      <c r="AZ1" s="3"/>
    </row>
    <row r="2" spans="1:54" ht="15.75" customHeight="1" x14ac:dyDescent="0.2">
      <c r="A2" s="30" t="s">
        <v>47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W2" s="4"/>
      <c r="AX2" s="4"/>
      <c r="AY2" s="3"/>
      <c r="AZ2" s="3"/>
    </row>
    <row r="3" spans="1:54" ht="16.5" x14ac:dyDescent="0.2">
      <c r="A3" s="28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W3" s="2" t="s">
        <v>0</v>
      </c>
      <c r="AX3" s="2"/>
      <c r="AY3" s="3"/>
      <c r="AZ3" s="3"/>
    </row>
    <row r="4" spans="1:54" x14ac:dyDescent="0.2"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W4" s="4" t="s">
        <v>1</v>
      </c>
      <c r="AX4" s="4"/>
      <c r="AY4" s="3"/>
      <c r="AZ4" s="3"/>
    </row>
    <row r="5" spans="1:54" x14ac:dyDescent="0.2"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W5" s="3"/>
      <c r="AX5" s="5">
        <v>2023</v>
      </c>
      <c r="AY5" s="5">
        <v>2022</v>
      </c>
      <c r="AZ5" s="5">
        <v>2021</v>
      </c>
      <c r="BA5" s="5">
        <v>2020</v>
      </c>
    </row>
    <row r="6" spans="1:54" x14ac:dyDescent="0.2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W6" s="15" t="s">
        <v>2</v>
      </c>
      <c r="AX6" s="14">
        <v>38.6</v>
      </c>
      <c r="AY6" s="14">
        <v>37.5</v>
      </c>
      <c r="AZ6" s="14">
        <v>39.6</v>
      </c>
      <c r="BA6" s="6">
        <v>36.5</v>
      </c>
    </row>
    <row r="7" spans="1:54" x14ac:dyDescent="0.2"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W7" s="15" t="s">
        <v>3</v>
      </c>
      <c r="AX7" s="14">
        <v>46.5</v>
      </c>
      <c r="AY7" s="14">
        <v>45.6</v>
      </c>
      <c r="AZ7" s="14">
        <v>46.1</v>
      </c>
      <c r="BA7" s="6">
        <v>44.2</v>
      </c>
    </row>
    <row r="8" spans="1:54" x14ac:dyDescent="0.2"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W8" s="15" t="s">
        <v>4</v>
      </c>
      <c r="AX8" s="14">
        <v>47.6</v>
      </c>
      <c r="AY8" s="14">
        <v>47.2</v>
      </c>
      <c r="AZ8" s="14">
        <v>46.6</v>
      </c>
      <c r="BA8" s="6">
        <v>45.3</v>
      </c>
    </row>
    <row r="9" spans="1:54" x14ac:dyDescent="0.2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W9" s="15" t="s">
        <v>5</v>
      </c>
      <c r="AX9" s="14">
        <v>50.9</v>
      </c>
      <c r="AY9" s="14">
        <v>52.1</v>
      </c>
      <c r="AZ9" s="14">
        <v>50.2</v>
      </c>
      <c r="BA9" s="6">
        <v>50.1</v>
      </c>
    </row>
    <row r="10" spans="1:54" x14ac:dyDescent="0.2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W10" s="16"/>
      <c r="AX10" s="18"/>
      <c r="AY10" s="18"/>
      <c r="AZ10" s="18"/>
      <c r="BA10" s="6"/>
    </row>
    <row r="11" spans="1:54" x14ac:dyDescent="0.2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W11" s="15" t="s">
        <v>6</v>
      </c>
      <c r="AX11" s="70">
        <v>45</v>
      </c>
      <c r="AY11" s="6">
        <v>44.771302102545185</v>
      </c>
      <c r="AZ11" s="14">
        <v>43.5</v>
      </c>
      <c r="BA11" s="6">
        <v>41.3</v>
      </c>
      <c r="BB11" s="15"/>
    </row>
    <row r="12" spans="1:54" x14ac:dyDescent="0.2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W12" s="15" t="s">
        <v>7</v>
      </c>
      <c r="AX12" s="70">
        <v>52</v>
      </c>
      <c r="AY12" s="6">
        <v>54.717411121239742</v>
      </c>
      <c r="AZ12" s="14">
        <v>49.9</v>
      </c>
      <c r="BA12" s="6">
        <v>52.1</v>
      </c>
      <c r="BB12" s="15"/>
    </row>
    <row r="13" spans="1:54" x14ac:dyDescent="0.2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W13" s="15" t="s">
        <v>8</v>
      </c>
      <c r="AX13" s="70">
        <v>42.9</v>
      </c>
      <c r="AY13" s="6">
        <v>41.884287981532246</v>
      </c>
      <c r="AZ13" s="14">
        <v>43.6</v>
      </c>
      <c r="BA13" s="6">
        <v>39.9</v>
      </c>
      <c r="BB13" s="15"/>
    </row>
    <row r="14" spans="1:54" x14ac:dyDescent="0.2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W14" s="15" t="s">
        <v>9</v>
      </c>
      <c r="AX14" s="70">
        <v>35.700000000000003</v>
      </c>
      <c r="AY14" s="6">
        <v>34.348456598301226</v>
      </c>
      <c r="AZ14" s="14">
        <v>35.5</v>
      </c>
      <c r="BA14" s="6">
        <v>31.25</v>
      </c>
      <c r="BB14" s="15"/>
    </row>
    <row r="15" spans="1:54" x14ac:dyDescent="0.2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W15" s="15" t="s">
        <v>10</v>
      </c>
      <c r="AX15" s="70">
        <v>47.6</v>
      </c>
      <c r="AY15" s="6">
        <v>48.573692551505552</v>
      </c>
      <c r="AZ15" s="14">
        <v>46.2</v>
      </c>
      <c r="BA15" s="6">
        <v>44.8</v>
      </c>
      <c r="BB15" s="15"/>
    </row>
    <row r="16" spans="1:54" x14ac:dyDescent="0.2">
      <c r="A16" s="11" t="s">
        <v>35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W16" s="15" t="s">
        <v>11</v>
      </c>
      <c r="AX16" s="70">
        <v>48.7</v>
      </c>
      <c r="AY16" s="6">
        <v>46.554934823091251</v>
      </c>
      <c r="AZ16" s="14">
        <v>49.2</v>
      </c>
      <c r="BA16" s="6">
        <v>46.8</v>
      </c>
      <c r="BB16" s="15"/>
    </row>
    <row r="17" spans="1:57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W17" s="15" t="s">
        <v>12</v>
      </c>
      <c r="AX17" s="70">
        <v>51.3</v>
      </c>
      <c r="AY17" s="6">
        <v>51.627604166666664</v>
      </c>
      <c r="AZ17" s="14">
        <v>51.1</v>
      </c>
      <c r="BA17" s="6">
        <v>50.9</v>
      </c>
      <c r="BB17" s="15"/>
    </row>
    <row r="18" spans="1:57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W18" s="15" t="s">
        <v>13</v>
      </c>
      <c r="AX18" s="70">
        <v>54.5</v>
      </c>
      <c r="AY18" s="6">
        <v>54.36351706036745</v>
      </c>
      <c r="AZ18" s="14">
        <v>53.9</v>
      </c>
      <c r="BA18" s="6">
        <v>53.1</v>
      </c>
      <c r="BB18" s="15"/>
    </row>
    <row r="19" spans="1:57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W19" s="32"/>
      <c r="AX19" s="32"/>
      <c r="AY19" s="32"/>
      <c r="AZ19" s="32"/>
      <c r="BA19" s="32"/>
      <c r="BB19" s="15"/>
    </row>
    <row r="20" spans="1:57" ht="18.75" x14ac:dyDescent="0.2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W20" s="33"/>
      <c r="AX20" s="34"/>
      <c r="AY20" s="34"/>
      <c r="AZ20" s="34"/>
      <c r="BA20" s="34"/>
      <c r="BB20" s="15"/>
    </row>
    <row r="21" spans="1:57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W21" s="33"/>
      <c r="AX21" s="34"/>
      <c r="AY21" s="34"/>
      <c r="AZ21" s="34"/>
      <c r="BA21" s="34"/>
      <c r="BB21" s="15"/>
      <c r="BC21" s="18"/>
      <c r="BD21" s="18"/>
    </row>
    <row r="22" spans="1:57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W22" s="35"/>
      <c r="AX22" s="14"/>
      <c r="AY22" s="18"/>
      <c r="AZ22" s="18"/>
      <c r="BA22" s="15"/>
      <c r="BB22" s="71"/>
      <c r="BC22" s="71"/>
      <c r="BD22" s="71"/>
      <c r="BE22" s="71"/>
    </row>
    <row r="23" spans="1:57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W23" s="2"/>
      <c r="AX23" s="2"/>
      <c r="AY23" s="3"/>
      <c r="AZ23" s="3"/>
      <c r="BA23" s="15"/>
      <c r="BB23" s="71"/>
      <c r="BC23" s="71"/>
      <c r="BD23" s="71"/>
      <c r="BE23" s="71"/>
    </row>
    <row r="24" spans="1:57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W24" s="4"/>
      <c r="AX24" s="4"/>
      <c r="AY24" s="3"/>
      <c r="AZ24" s="3"/>
      <c r="BA24" s="15"/>
      <c r="BB24" s="71"/>
      <c r="BC24" s="71"/>
      <c r="BD24" s="71"/>
      <c r="BE24" s="71"/>
    </row>
    <row r="25" spans="1:57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W25" s="3"/>
      <c r="AX25" s="5"/>
      <c r="AY25" s="5"/>
      <c r="AZ25" s="5"/>
      <c r="BA25" s="15"/>
      <c r="BB25" s="71"/>
      <c r="BC25" s="71"/>
      <c r="BD25" s="71"/>
      <c r="BE25" s="71"/>
    </row>
    <row r="26" spans="1:57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W26" s="15"/>
      <c r="AX26" s="14"/>
      <c r="AY26" s="14"/>
      <c r="AZ26" s="6"/>
      <c r="BA26" s="15"/>
      <c r="BB26" s="71"/>
      <c r="BC26" s="71"/>
      <c r="BD26" s="71"/>
      <c r="BE26" s="71"/>
    </row>
    <row r="27" spans="1:5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W27" s="15"/>
      <c r="AX27" s="14"/>
      <c r="AY27" s="14"/>
      <c r="AZ27" s="6"/>
      <c r="BA27" s="15"/>
      <c r="BB27" s="71"/>
      <c r="BC27" s="71"/>
      <c r="BD27" s="71"/>
      <c r="BE27" s="71"/>
    </row>
    <row r="28" spans="1:5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W28" s="15"/>
      <c r="AX28" s="14"/>
      <c r="AY28" s="14"/>
      <c r="AZ28" s="6"/>
      <c r="BA28" s="15"/>
      <c r="BB28" s="71"/>
      <c r="BC28" s="71"/>
      <c r="BD28" s="71"/>
      <c r="BE28" s="71"/>
    </row>
    <row r="29" spans="1:5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W29" s="15"/>
      <c r="AX29" s="14"/>
      <c r="AY29" s="14"/>
      <c r="AZ29" s="6"/>
      <c r="BA29" s="15"/>
      <c r="BB29" s="71"/>
      <c r="BC29" s="71"/>
      <c r="BD29" s="71"/>
      <c r="BE29" s="71"/>
    </row>
    <row r="30" spans="1:5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W30" s="16"/>
      <c r="AX30" s="18"/>
      <c r="AY30" s="18"/>
      <c r="AZ30" s="7"/>
      <c r="BA30" s="15"/>
      <c r="BB30" s="71"/>
      <c r="BC30" s="71"/>
      <c r="BD30" s="71"/>
      <c r="BE30" s="71"/>
    </row>
    <row r="31" spans="1:57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W31" s="15"/>
      <c r="AX31" s="6"/>
      <c r="AY31" s="14"/>
      <c r="AZ31" s="8"/>
      <c r="BA31" s="15"/>
      <c r="BB31" s="71"/>
      <c r="BC31" s="71"/>
      <c r="BD31" s="71"/>
      <c r="BE31" s="71"/>
    </row>
    <row r="32" spans="1:57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W32" s="15"/>
      <c r="AX32" s="6"/>
      <c r="AY32" s="14"/>
      <c r="AZ32" s="8"/>
      <c r="BA32" s="15"/>
      <c r="BB32" s="71"/>
      <c r="BC32" s="71"/>
      <c r="BD32" s="71"/>
      <c r="BE32" s="71"/>
    </row>
    <row r="33" spans="1:57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W33" s="15"/>
      <c r="AX33" s="6"/>
      <c r="AY33" s="14"/>
      <c r="AZ33" s="8"/>
      <c r="BA33" s="15"/>
      <c r="BB33" s="71"/>
      <c r="BC33" s="71"/>
      <c r="BD33" s="71"/>
      <c r="BE33" s="71"/>
    </row>
    <row r="34" spans="1:57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W34" s="15"/>
      <c r="AX34" s="6"/>
      <c r="AY34" s="14"/>
      <c r="AZ34" s="9"/>
      <c r="BA34" s="18"/>
      <c r="BB34" s="71"/>
      <c r="BC34" s="71"/>
      <c r="BD34" s="71"/>
      <c r="BE34" s="71"/>
    </row>
    <row r="35" spans="1:57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W35" s="15"/>
      <c r="AX35" s="6"/>
      <c r="AY35" s="14"/>
      <c r="AZ35" s="8"/>
      <c r="BA35" s="18"/>
      <c r="BB35" s="71"/>
      <c r="BC35" s="71"/>
      <c r="BD35" s="71"/>
      <c r="BE35" s="71"/>
    </row>
    <row r="36" spans="1:57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W36" s="15"/>
      <c r="AX36" s="6"/>
      <c r="AY36" s="14"/>
      <c r="AZ36" s="8"/>
      <c r="BA36" s="18"/>
      <c r="BB36" s="71"/>
      <c r="BC36" s="71"/>
      <c r="BD36" s="71"/>
      <c r="BE36" s="71"/>
    </row>
    <row r="37" spans="1:57" x14ac:dyDescent="0.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W37" s="15"/>
      <c r="AX37" s="6"/>
      <c r="AY37" s="14"/>
      <c r="AZ37" s="8"/>
      <c r="BA37" s="18"/>
      <c r="BB37" s="71"/>
      <c r="BC37" s="71"/>
      <c r="BD37" s="71"/>
      <c r="BE37" s="71"/>
    </row>
    <row r="38" spans="1:57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W38" s="15"/>
      <c r="AX38" s="6"/>
      <c r="AY38" s="14"/>
      <c r="AZ38" s="10"/>
      <c r="BA38" s="18"/>
      <c r="BB38" s="71"/>
      <c r="BC38" s="71"/>
      <c r="BD38" s="71"/>
      <c r="BE38" s="71"/>
    </row>
    <row r="39" spans="1:57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W39" s="18"/>
      <c r="AX39" s="18"/>
      <c r="AY39" s="18"/>
      <c r="AZ39" s="18"/>
      <c r="BA39" s="18"/>
      <c r="BB39" s="71"/>
      <c r="BC39" s="71"/>
      <c r="BD39" s="71"/>
      <c r="BE39" s="71"/>
    </row>
    <row r="40" spans="1:57" x14ac:dyDescent="0.2">
      <c r="AW40" s="18"/>
      <c r="AX40" s="18"/>
      <c r="AY40" s="14"/>
      <c r="AZ40" s="14"/>
      <c r="BA40" s="18"/>
      <c r="BB40" s="71"/>
      <c r="BC40" s="71"/>
      <c r="BD40" s="71"/>
      <c r="BE40" s="71"/>
    </row>
    <row r="41" spans="1:57" x14ac:dyDescent="0.2">
      <c r="AW41" s="18"/>
      <c r="AX41" s="18"/>
      <c r="AY41" s="14"/>
      <c r="AZ41" s="14"/>
      <c r="BA41" s="18"/>
      <c r="BB41" s="71"/>
      <c r="BC41" s="71"/>
      <c r="BD41" s="71"/>
      <c r="BE41" s="71"/>
    </row>
    <row r="42" spans="1:57" x14ac:dyDescent="0.2">
      <c r="AW42" s="18"/>
      <c r="AX42" s="18"/>
      <c r="AY42" s="14"/>
      <c r="AZ42" s="14"/>
      <c r="BA42" s="18"/>
      <c r="BB42" s="71"/>
      <c r="BC42" s="71"/>
      <c r="BD42" s="71"/>
      <c r="BE42" s="71"/>
    </row>
    <row r="43" spans="1:57" ht="14.25" x14ac:dyDescent="0.2">
      <c r="AW43" s="27"/>
      <c r="AX43" s="27"/>
      <c r="AY43" s="27"/>
      <c r="AZ43" s="27"/>
      <c r="BA43" s="27"/>
      <c r="BB43" s="71"/>
      <c r="BC43" s="71"/>
      <c r="BD43" s="71"/>
      <c r="BE43" s="71"/>
    </row>
    <row r="44" spans="1:57" ht="14.25" x14ac:dyDescent="0.2">
      <c r="AW44" s="27"/>
      <c r="AX44" s="27"/>
      <c r="AY44" s="27"/>
      <c r="AZ44" s="27"/>
      <c r="BA44" s="27"/>
      <c r="BB44" s="71"/>
      <c r="BC44" s="71"/>
      <c r="BD44" s="71"/>
      <c r="BE44" s="71"/>
    </row>
    <row r="45" spans="1:57" x14ac:dyDescent="0.2">
      <c r="AW45" s="35"/>
      <c r="AX45" s="18"/>
      <c r="AY45" s="35"/>
      <c r="AZ45" s="35"/>
      <c r="BA45" s="4"/>
      <c r="BB45" s="71"/>
      <c r="BC45" s="71"/>
      <c r="BD45" s="71"/>
      <c r="BE45" s="71"/>
    </row>
    <row r="46" spans="1:57" x14ac:dyDescent="0.2">
      <c r="AW46" s="35"/>
      <c r="AX46" s="18"/>
      <c r="AY46" s="14"/>
      <c r="AZ46" s="14"/>
      <c r="BA46" s="14"/>
      <c r="BB46" s="71"/>
      <c r="BC46" s="71"/>
      <c r="BD46" s="71"/>
      <c r="BE46" s="71"/>
    </row>
    <row r="47" spans="1:57" x14ac:dyDescent="0.2">
      <c r="AW47" s="35"/>
      <c r="AX47" s="18"/>
      <c r="AY47" s="14"/>
      <c r="AZ47" s="14"/>
      <c r="BA47" s="14"/>
      <c r="BB47" s="71"/>
      <c r="BC47" s="71"/>
      <c r="BD47" s="71"/>
      <c r="BE47" s="71"/>
    </row>
    <row r="48" spans="1:57" x14ac:dyDescent="0.2">
      <c r="AW48" s="35"/>
      <c r="AX48" s="18"/>
      <c r="AY48" s="14"/>
      <c r="AZ48" s="14"/>
      <c r="BA48" s="14"/>
    </row>
    <row r="49" spans="49:55" x14ac:dyDescent="0.2">
      <c r="AW49" s="35"/>
      <c r="AX49" s="35"/>
      <c r="AY49" s="14"/>
      <c r="AZ49" s="14"/>
      <c r="BA49" s="14"/>
    </row>
    <row r="50" spans="49:55" x14ac:dyDescent="0.2">
      <c r="AW50" s="35"/>
      <c r="AX50" s="35"/>
      <c r="AY50" s="14"/>
      <c r="AZ50" s="14"/>
      <c r="BA50" s="14"/>
    </row>
    <row r="51" spans="49:55" x14ac:dyDescent="0.2">
      <c r="AW51" s="53"/>
      <c r="AX51" s="35"/>
      <c r="AY51" s="14"/>
      <c r="AZ51" s="14"/>
      <c r="BA51" s="14"/>
      <c r="BB51" s="14"/>
      <c r="BC51" s="14"/>
    </row>
    <row r="52" spans="49:55" x14ac:dyDescent="0.2">
      <c r="AW52" s="53"/>
      <c r="AX52" s="35"/>
      <c r="AY52" s="14"/>
      <c r="AZ52" s="14"/>
      <c r="BA52" s="14"/>
      <c r="BB52" s="14"/>
      <c r="BC52" s="14"/>
    </row>
    <row r="53" spans="49:55" x14ac:dyDescent="0.2">
      <c r="AW53" s="53"/>
      <c r="AX53" s="35"/>
      <c r="AY53" s="14"/>
      <c r="AZ53" s="14"/>
      <c r="BA53" s="14"/>
      <c r="BB53" s="14"/>
      <c r="BC53" s="14"/>
    </row>
    <row r="54" spans="49:55" x14ac:dyDescent="0.2">
      <c r="AW54" s="53"/>
      <c r="AX54" s="35"/>
      <c r="AY54" s="14"/>
      <c r="AZ54" s="14"/>
      <c r="BA54" s="14"/>
      <c r="BB54" s="14"/>
      <c r="BC54" s="14"/>
    </row>
    <row r="55" spans="49:55" x14ac:dyDescent="0.2">
      <c r="AW55" s="53"/>
      <c r="AX55" s="35"/>
      <c r="AY55" s="14"/>
      <c r="AZ55" s="14"/>
      <c r="BA55" s="14"/>
      <c r="BB55" s="14"/>
      <c r="BC55" s="14"/>
    </row>
    <row r="56" spans="49:55" x14ac:dyDescent="0.2">
      <c r="AW56" s="53"/>
      <c r="AX56" s="35"/>
      <c r="AY56" s="14"/>
      <c r="AZ56" s="14"/>
      <c r="BA56" s="14"/>
      <c r="BB56" s="14"/>
      <c r="BC56" s="14"/>
    </row>
    <row r="57" spans="49:55" x14ac:dyDescent="0.2">
      <c r="AW57" s="53"/>
      <c r="AX57" s="35"/>
      <c r="AY57" s="14"/>
      <c r="AZ57" s="14"/>
      <c r="BA57" s="14"/>
      <c r="BB57" s="14"/>
      <c r="BC57" s="14"/>
    </row>
    <row r="58" spans="49:55" x14ac:dyDescent="0.2">
      <c r="AW58" s="53"/>
      <c r="AX58" s="35"/>
      <c r="AY58" s="14"/>
      <c r="AZ58" s="14"/>
      <c r="BA58" s="14"/>
      <c r="BB58" s="14"/>
      <c r="BC58" s="14"/>
    </row>
    <row r="59" spans="49:55" x14ac:dyDescent="0.2">
      <c r="AW59" s="53"/>
      <c r="AX59" s="35"/>
      <c r="AY59" s="14"/>
      <c r="AZ59" s="14"/>
      <c r="BA59" s="14"/>
      <c r="BB59" s="14"/>
      <c r="BC59" s="14"/>
    </row>
    <row r="60" spans="49:55" x14ac:dyDescent="0.2">
      <c r="AW60" s="53"/>
      <c r="AX60" s="35"/>
      <c r="AY60" s="14"/>
      <c r="AZ60" s="14"/>
      <c r="BA60" s="14"/>
      <c r="BB60" s="14"/>
      <c r="BC60" s="14"/>
    </row>
    <row r="61" spans="49:55" x14ac:dyDescent="0.2">
      <c r="AW61" s="53"/>
      <c r="AX61" s="35"/>
      <c r="AY61" s="14"/>
      <c r="AZ61" s="14"/>
      <c r="BA61" s="14"/>
      <c r="BB61" s="14"/>
      <c r="BC61" s="14"/>
    </row>
    <row r="62" spans="49:55" x14ac:dyDescent="0.2">
      <c r="AW62" s="53"/>
      <c r="AX62" s="35"/>
      <c r="AY62" s="14"/>
      <c r="AZ62" s="14"/>
      <c r="BA62" s="14"/>
      <c r="BB62" s="14"/>
      <c r="BC62" s="14"/>
    </row>
    <row r="63" spans="49:55" x14ac:dyDescent="0.2">
      <c r="AW63" s="53"/>
      <c r="AX63" s="35"/>
      <c r="AY63" s="14"/>
      <c r="AZ63" s="14"/>
      <c r="BA63" s="14"/>
      <c r="BB63" s="14"/>
      <c r="BC63" s="14"/>
    </row>
    <row r="64" spans="49:55" x14ac:dyDescent="0.2">
      <c r="AW64" s="53"/>
      <c r="AX64" s="35"/>
      <c r="AY64" s="14"/>
      <c r="AZ64" s="14"/>
      <c r="BA64" s="14"/>
      <c r="BB64" s="14"/>
      <c r="BC64" s="14"/>
    </row>
    <row r="65" spans="49:55" x14ac:dyDescent="0.2">
      <c r="AW65" s="53"/>
      <c r="AX65" s="35"/>
      <c r="AY65" s="14"/>
      <c r="AZ65" s="14"/>
      <c r="BA65" s="14"/>
      <c r="BB65" s="14"/>
      <c r="BC65" s="14"/>
    </row>
    <row r="66" spans="49:55" x14ac:dyDescent="0.2">
      <c r="AW66" s="53"/>
      <c r="AX66" s="18"/>
      <c r="AY66" s="18"/>
      <c r="AZ66" s="14"/>
      <c r="BA66" s="14"/>
      <c r="BB66" s="18"/>
      <c r="BC66" s="14"/>
    </row>
    <row r="67" spans="49:55" x14ac:dyDescent="0.2">
      <c r="AW67" s="53"/>
      <c r="AX67" s="18"/>
      <c r="AY67" s="18"/>
      <c r="AZ67" s="14"/>
      <c r="BA67" s="14"/>
      <c r="BB67" s="18"/>
      <c r="BC67" s="14"/>
    </row>
    <row r="68" spans="49:55" x14ac:dyDescent="0.2">
      <c r="AW68" s="53"/>
      <c r="AX68" s="18"/>
      <c r="AY68" s="18"/>
      <c r="AZ68" s="14"/>
      <c r="BA68" s="14"/>
      <c r="BB68" s="18"/>
      <c r="BC68" s="14"/>
    </row>
    <row r="69" spans="49:55" x14ac:dyDescent="0.2">
      <c r="AW69" s="53"/>
      <c r="AX69" s="18"/>
      <c r="AY69" s="18"/>
      <c r="AZ69" s="14"/>
      <c r="BA69" s="14"/>
      <c r="BB69" s="18"/>
      <c r="BC69" s="14"/>
    </row>
    <row r="70" spans="49:55" x14ac:dyDescent="0.2">
      <c r="AW70" s="53"/>
      <c r="AX70" s="35"/>
      <c r="AY70" s="14"/>
      <c r="AZ70" s="14"/>
      <c r="BA70" s="14"/>
      <c r="BB70" s="14"/>
      <c r="BC70" s="14"/>
    </row>
    <row r="71" spans="49:55" x14ac:dyDescent="0.2">
      <c r="AW71" s="18"/>
      <c r="AX71" s="18"/>
      <c r="AY71" s="18"/>
      <c r="AZ71" s="18"/>
      <c r="BA71" s="18"/>
      <c r="BB71" s="18"/>
      <c r="BC71" s="18"/>
    </row>
    <row r="72" spans="49:55" x14ac:dyDescent="0.2">
      <c r="AW72" s="35"/>
      <c r="AX72" s="14"/>
      <c r="AY72" s="18"/>
      <c r="AZ72" s="18"/>
      <c r="BA72" s="18"/>
      <c r="BB72" s="18"/>
      <c r="BC72" s="18"/>
    </row>
    <row r="73" spans="49:55" x14ac:dyDescent="0.2">
      <c r="AW73" s="35"/>
      <c r="AX73" s="14"/>
      <c r="AY73" s="14"/>
      <c r="AZ73" s="18"/>
      <c r="BA73" s="18"/>
      <c r="BB73" s="18"/>
      <c r="BC73" s="18"/>
    </row>
    <row r="74" spans="49:55" x14ac:dyDescent="0.2">
      <c r="AW74" s="35"/>
      <c r="AX74" s="14"/>
      <c r="AY74" s="14"/>
      <c r="AZ74" s="18"/>
      <c r="BA74" s="18"/>
      <c r="BB74" s="18"/>
      <c r="BC74" s="18"/>
    </row>
    <row r="75" spans="49:55" x14ac:dyDescent="0.2">
      <c r="AW75" s="35"/>
      <c r="AX75" s="14"/>
      <c r="AY75" s="14"/>
      <c r="AZ75" s="18"/>
      <c r="BA75" s="18"/>
      <c r="BB75" s="18"/>
      <c r="BC75" s="18"/>
    </row>
    <row r="76" spans="49:55" x14ac:dyDescent="0.2">
      <c r="AW76" s="35"/>
      <c r="AX76" s="14"/>
      <c r="AY76" s="14"/>
      <c r="AZ76" s="18"/>
      <c r="BA76" s="18"/>
      <c r="BB76" s="18"/>
      <c r="BC76" s="18"/>
    </row>
    <row r="77" spans="49:55" x14ac:dyDescent="0.2">
      <c r="AW77" s="35"/>
      <c r="AX77" s="14"/>
      <c r="AY77" s="14"/>
      <c r="AZ77" s="18"/>
      <c r="BA77" s="18"/>
      <c r="BB77" s="18"/>
      <c r="BC77" s="18"/>
    </row>
    <row r="78" spans="49:55" x14ac:dyDescent="0.2">
      <c r="AW78" s="35"/>
      <c r="AX78" s="14"/>
      <c r="AY78" s="14"/>
      <c r="AZ78" s="18"/>
      <c r="BA78" s="18"/>
      <c r="BB78" s="18"/>
      <c r="BC78" s="18"/>
    </row>
    <row r="79" spans="49:55" x14ac:dyDescent="0.2">
      <c r="AW79" s="35"/>
      <c r="AX79" s="14"/>
      <c r="AY79" s="14"/>
      <c r="AZ79" s="18"/>
      <c r="BA79" s="18"/>
      <c r="BB79" s="18"/>
      <c r="BC79" s="18"/>
    </row>
    <row r="80" spans="49:55" x14ac:dyDescent="0.2">
      <c r="AW80" s="35"/>
      <c r="AX80" s="14"/>
      <c r="AY80" s="14"/>
      <c r="AZ80" s="18"/>
      <c r="BA80" s="18"/>
      <c r="BB80" s="18"/>
    </row>
    <row r="81" spans="49:54" x14ac:dyDescent="0.2">
      <c r="AW81" s="35"/>
      <c r="AX81" s="14"/>
      <c r="AY81" s="14"/>
      <c r="AZ81" s="18"/>
      <c r="BA81" s="18"/>
      <c r="BB81" s="18"/>
    </row>
    <row r="82" spans="49:54" x14ac:dyDescent="0.2">
      <c r="AW82" s="35"/>
      <c r="AX82" s="14"/>
      <c r="AY82" s="18"/>
      <c r="AZ82" s="18"/>
      <c r="BA82" s="18"/>
      <c r="BB82" s="18"/>
    </row>
    <row r="83" spans="49:54" x14ac:dyDescent="0.2">
      <c r="AW83" s="35"/>
      <c r="AX83" s="14"/>
      <c r="AY83" s="18"/>
      <c r="AZ83" s="18"/>
      <c r="BA83" s="18"/>
      <c r="BB83" s="18"/>
    </row>
    <row r="84" spans="49:54" x14ac:dyDescent="0.2">
      <c r="AW84" s="18"/>
      <c r="AX84" s="18"/>
      <c r="AY84" s="18"/>
      <c r="AZ84" s="18"/>
      <c r="BA84" s="18"/>
      <c r="BB84" s="18"/>
    </row>
    <row r="85" spans="49:54" x14ac:dyDescent="0.2">
      <c r="AW85" s="18"/>
      <c r="AX85" s="18"/>
      <c r="AY85" s="18"/>
      <c r="AZ85" s="18"/>
      <c r="BA85" s="18"/>
      <c r="BB85" s="18"/>
    </row>
    <row r="86" spans="49:54" x14ac:dyDescent="0.2">
      <c r="AW86" s="18"/>
      <c r="AX86" s="18"/>
      <c r="AY86" s="18"/>
      <c r="AZ86" s="18"/>
      <c r="BA86" s="18"/>
      <c r="BB86" s="1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0"/>
  <sheetViews>
    <sheetView tabSelected="1" zoomScaleNormal="100" workbookViewId="0">
      <selection activeCell="B28" sqref="B28"/>
    </sheetView>
  </sheetViews>
  <sheetFormatPr defaultRowHeight="12.75" x14ac:dyDescent="0.2"/>
  <cols>
    <col min="1" max="1" width="25.7109375" customWidth="1"/>
    <col min="9" max="9" width="3.7109375" customWidth="1"/>
    <col min="11" max="11" width="9.140625" customWidth="1"/>
    <col min="12" max="12" width="13.28515625" customWidth="1"/>
    <col min="13" max="14" width="11.5703125" customWidth="1"/>
    <col min="15" max="15" width="14.28515625" customWidth="1"/>
    <col min="16" max="16" width="9.140625" customWidth="1"/>
    <col min="17" max="17" width="11.140625" customWidth="1"/>
    <col min="18" max="41" width="9.140625" customWidth="1"/>
    <col min="42" max="42" width="14.28515625" customWidth="1"/>
    <col min="44" max="44" width="10" bestFit="1" customWidth="1"/>
    <col min="46" max="46" width="10" bestFit="1" customWidth="1"/>
  </cols>
  <sheetData>
    <row r="1" spans="1:59" ht="19.5" customHeight="1" x14ac:dyDescent="0.25">
      <c r="A1" s="31" t="s">
        <v>48</v>
      </c>
      <c r="B1" s="31"/>
      <c r="AQ1" s="17" t="s">
        <v>23</v>
      </c>
      <c r="AY1" s="20"/>
    </row>
    <row r="2" spans="1:59" ht="16.5" x14ac:dyDescent="0.2">
      <c r="A2" s="28"/>
      <c r="AP2" s="50"/>
      <c r="AQ2" s="79" t="s">
        <v>37</v>
      </c>
      <c r="AR2" s="80"/>
      <c r="AS2" s="80"/>
      <c r="AT2" s="80"/>
      <c r="AU2" s="80"/>
      <c r="AV2" s="80"/>
      <c r="AW2" s="80"/>
      <c r="AX2" s="81"/>
      <c r="AY2" s="38"/>
      <c r="AZ2" s="79" t="s">
        <v>38</v>
      </c>
      <c r="BA2" s="80"/>
      <c r="BB2" s="80"/>
      <c r="BC2" s="80"/>
      <c r="BD2" s="80"/>
      <c r="BE2" s="80"/>
      <c r="BF2" s="80"/>
      <c r="BG2" s="81"/>
    </row>
    <row r="3" spans="1:59" x14ac:dyDescent="0.2">
      <c r="AP3" s="50"/>
      <c r="AQ3" s="19">
        <v>2016</v>
      </c>
      <c r="AR3" s="19">
        <v>2017</v>
      </c>
      <c r="AS3" s="19">
        <v>2018</v>
      </c>
      <c r="AT3" s="19">
        <v>2019</v>
      </c>
      <c r="AU3" s="19">
        <v>2020</v>
      </c>
      <c r="AV3" s="19">
        <v>2021</v>
      </c>
      <c r="AW3" s="66">
        <v>2022</v>
      </c>
      <c r="AX3" s="66">
        <v>2023</v>
      </c>
      <c r="AY3" s="39"/>
      <c r="AZ3" s="19">
        <v>2016</v>
      </c>
      <c r="BA3" s="19">
        <v>2017</v>
      </c>
      <c r="BB3" s="19">
        <v>2018</v>
      </c>
      <c r="BC3" s="19">
        <v>2019</v>
      </c>
      <c r="BD3" s="19">
        <v>2020</v>
      </c>
      <c r="BE3" s="19">
        <v>2021</v>
      </c>
      <c r="BF3" s="66">
        <v>2022</v>
      </c>
      <c r="BG3" s="66">
        <v>2023</v>
      </c>
    </row>
    <row r="4" spans="1:59" x14ac:dyDescent="0.2"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P4" s="51" t="s">
        <v>24</v>
      </c>
      <c r="AQ4" s="37">
        <v>76.7</v>
      </c>
      <c r="AR4" s="37">
        <v>77.2</v>
      </c>
      <c r="AS4" s="37">
        <v>77.929073769265301</v>
      </c>
      <c r="AT4" s="37">
        <v>78.880706921944039</v>
      </c>
      <c r="AU4" s="37">
        <v>80.3</v>
      </c>
      <c r="AV4" s="37">
        <v>79.899036255162912</v>
      </c>
      <c r="AW4" s="37">
        <v>78.479304139172172</v>
      </c>
      <c r="AX4" s="37">
        <v>80.910735826296744</v>
      </c>
      <c r="AY4" s="40"/>
      <c r="AZ4" s="37">
        <v>79.400000000000006</v>
      </c>
      <c r="BA4" s="37">
        <v>78.5</v>
      </c>
      <c r="BB4" s="37">
        <v>78.300980203728614</v>
      </c>
      <c r="BC4" s="37">
        <v>77.425589485890995</v>
      </c>
      <c r="BD4" s="37">
        <v>79.400000000000006</v>
      </c>
      <c r="BE4" s="37">
        <v>75.943302056298663</v>
      </c>
      <c r="BF4" s="37">
        <v>77.331252438548574</v>
      </c>
      <c r="BG4" s="37">
        <v>79.672318536864168</v>
      </c>
    </row>
    <row r="5" spans="1:59" x14ac:dyDescent="0.2"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P5" s="51" t="s">
        <v>25</v>
      </c>
      <c r="AQ5" s="37">
        <v>76.099999999999994</v>
      </c>
      <c r="AR5" s="37">
        <v>77.8</v>
      </c>
      <c r="AS5" s="37">
        <v>75.055268975681642</v>
      </c>
      <c r="AT5" s="37">
        <v>78.417002565042139</v>
      </c>
      <c r="AU5" s="37">
        <v>77</v>
      </c>
      <c r="AV5" s="37">
        <v>78.777524677296881</v>
      </c>
      <c r="AW5" s="37">
        <v>79.137486177663106</v>
      </c>
      <c r="AX5" s="37">
        <v>82.368322749346277</v>
      </c>
      <c r="AY5" s="40"/>
      <c r="AZ5" s="37">
        <v>75.7</v>
      </c>
      <c r="BA5" s="37">
        <v>76.5</v>
      </c>
      <c r="BB5" s="37">
        <v>77.290260366441657</v>
      </c>
      <c r="BC5" s="37">
        <v>78.896551724137936</v>
      </c>
      <c r="BD5" s="37">
        <v>78.7</v>
      </c>
      <c r="BE5" s="37">
        <v>78.3</v>
      </c>
      <c r="BF5" s="37">
        <v>74.98826841858282</v>
      </c>
      <c r="BG5" s="37">
        <v>80.327868852459019</v>
      </c>
    </row>
    <row r="6" spans="1:59" ht="15" x14ac:dyDescent="0.25">
      <c r="L6" s="32"/>
      <c r="M6" s="45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P6" s="51" t="s">
        <v>26</v>
      </c>
      <c r="AQ6" s="37">
        <v>72</v>
      </c>
      <c r="AR6" s="37">
        <v>71.099999999999994</v>
      </c>
      <c r="AS6" s="37">
        <v>73.714144411473782</v>
      </c>
      <c r="AT6" s="37">
        <v>75.160652496292641</v>
      </c>
      <c r="AU6" s="37">
        <v>78.099999999999994</v>
      </c>
      <c r="AV6" s="37">
        <v>74.760463943519923</v>
      </c>
      <c r="AW6" s="37">
        <v>77.907884465261517</v>
      </c>
      <c r="AX6" s="37">
        <v>77.999004479840721</v>
      </c>
      <c r="AY6" s="40"/>
      <c r="AZ6" s="37">
        <v>75.3</v>
      </c>
      <c r="BA6" s="37">
        <v>73.7</v>
      </c>
      <c r="BB6" s="37">
        <v>76.442095992954648</v>
      </c>
      <c r="BC6" s="37">
        <v>77.252843394575677</v>
      </c>
      <c r="BD6" s="37">
        <v>78.2</v>
      </c>
      <c r="BE6" s="37">
        <v>76.599999999999994</v>
      </c>
      <c r="BF6" s="37">
        <v>78.764805414551603</v>
      </c>
      <c r="BG6" s="37">
        <v>78.112712975098304</v>
      </c>
    </row>
    <row r="7" spans="1:59" x14ac:dyDescent="0.2">
      <c r="L7" s="38"/>
      <c r="M7" s="38"/>
      <c r="N7" s="38"/>
      <c r="O7" s="38"/>
      <c r="P7" s="38"/>
      <c r="Q7" s="38"/>
      <c r="R7" s="46"/>
      <c r="S7" s="46"/>
      <c r="T7" s="38"/>
      <c r="U7" s="38"/>
      <c r="V7" s="38"/>
      <c r="W7" s="38"/>
      <c r="X7" s="38"/>
      <c r="Y7" s="38"/>
      <c r="Z7" s="38"/>
      <c r="AA7" s="46"/>
      <c r="AB7" s="32"/>
      <c r="AC7" s="32"/>
      <c r="AD7" s="32"/>
      <c r="AP7" s="51" t="s">
        <v>27</v>
      </c>
      <c r="AQ7" s="37">
        <v>75.2</v>
      </c>
      <c r="AR7" s="37">
        <v>75.5</v>
      </c>
      <c r="AS7" s="37">
        <v>76.099999999999994</v>
      </c>
      <c r="AT7" s="37">
        <v>77.664750110570552</v>
      </c>
      <c r="AU7" s="37">
        <v>79</v>
      </c>
      <c r="AV7" s="37">
        <v>78.2</v>
      </c>
      <c r="AW7" s="37">
        <v>78.439083415261294</v>
      </c>
      <c r="AX7" s="37">
        <v>80.318151121782847</v>
      </c>
      <c r="AY7" s="40"/>
      <c r="AZ7" s="37">
        <v>77.5</v>
      </c>
      <c r="BA7" s="37">
        <v>77</v>
      </c>
      <c r="BB7" s="37">
        <v>77.599999999999994</v>
      </c>
      <c r="BC7" s="37">
        <v>77.698215026982155</v>
      </c>
      <c r="BD7" s="37">
        <v>78.900000000000006</v>
      </c>
      <c r="BE7" s="37">
        <v>76.632302405498294</v>
      </c>
      <c r="BF7" s="37">
        <v>77.154141981083043</v>
      </c>
      <c r="BG7" s="37">
        <v>79.458285950584099</v>
      </c>
    </row>
    <row r="8" spans="1:59" x14ac:dyDescent="0.2">
      <c r="L8" s="38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2"/>
      <c r="AY8" s="20"/>
    </row>
    <row r="9" spans="1:59" ht="13.5" x14ac:dyDescent="0.2">
      <c r="L9" s="47"/>
      <c r="M9" s="48"/>
      <c r="N9" s="48"/>
      <c r="O9" s="48"/>
      <c r="P9" s="48"/>
      <c r="Q9" s="48"/>
      <c r="R9" s="48"/>
      <c r="S9" s="48"/>
      <c r="T9" s="44"/>
      <c r="U9" s="48"/>
      <c r="V9" s="48"/>
      <c r="W9" s="48"/>
      <c r="X9" s="48"/>
      <c r="Y9" s="48"/>
      <c r="Z9" s="48"/>
      <c r="AA9" s="48"/>
      <c r="AB9" s="48"/>
      <c r="AC9" s="32"/>
      <c r="AD9" s="32"/>
      <c r="AY9" s="20"/>
    </row>
    <row r="10" spans="1:59" ht="14.25" thickBo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47"/>
      <c r="M10" s="48"/>
      <c r="N10" s="48"/>
      <c r="O10" s="48"/>
      <c r="P10" s="48"/>
      <c r="Q10" s="48"/>
      <c r="R10" s="48"/>
      <c r="S10" s="48"/>
      <c r="T10" s="44"/>
      <c r="U10" s="48"/>
      <c r="V10" s="48"/>
      <c r="W10" s="48"/>
      <c r="X10" s="48"/>
      <c r="Y10" s="48"/>
      <c r="Z10" s="48"/>
      <c r="AA10" s="48"/>
      <c r="AB10" s="48"/>
      <c r="AC10" s="32"/>
      <c r="AD10" s="32"/>
      <c r="AP10" s="61">
        <v>2023</v>
      </c>
      <c r="AX10" s="18"/>
      <c r="AY10" s="32"/>
      <c r="AZ10" s="18"/>
      <c r="BA10" s="18"/>
      <c r="BB10" s="18"/>
      <c r="BC10" s="18"/>
      <c r="BD10" s="18"/>
      <c r="BE10" s="18"/>
      <c r="BF10" s="18"/>
      <c r="BG10" s="18"/>
    </row>
    <row r="11" spans="1:59" ht="45" x14ac:dyDescent="0.2">
      <c r="A11" s="21"/>
      <c r="L11" s="47"/>
      <c r="M11" s="48"/>
      <c r="N11" s="48"/>
      <c r="O11" s="48"/>
      <c r="P11" s="48"/>
      <c r="Q11" s="48"/>
      <c r="R11" s="48"/>
      <c r="S11" s="48"/>
      <c r="T11" s="44"/>
      <c r="U11" s="48"/>
      <c r="V11" s="48"/>
      <c r="W11" s="48"/>
      <c r="X11" s="48"/>
      <c r="Y11" s="48"/>
      <c r="Z11" s="48"/>
      <c r="AA11" s="48"/>
      <c r="AB11" s="48"/>
      <c r="AC11" s="32"/>
      <c r="AD11" s="32"/>
      <c r="AP11" s="72"/>
      <c r="AQ11" s="23" t="s">
        <v>28</v>
      </c>
      <c r="AR11" s="23" t="s">
        <v>29</v>
      </c>
      <c r="AS11" s="23" t="s">
        <v>30</v>
      </c>
      <c r="AT11" s="22" t="s">
        <v>31</v>
      </c>
      <c r="AU11" s="23" t="s">
        <v>32</v>
      </c>
      <c r="AV11" s="24" t="s">
        <v>33</v>
      </c>
      <c r="AW11" s="25"/>
      <c r="AX11" s="18"/>
      <c r="AY11" s="35"/>
      <c r="AZ11" s="35"/>
      <c r="BA11" s="35"/>
      <c r="BB11" s="35"/>
      <c r="BC11" s="35"/>
      <c r="BD11" s="35"/>
      <c r="BE11" s="35"/>
      <c r="BF11" s="35"/>
      <c r="BG11" s="18"/>
    </row>
    <row r="12" spans="1:59" ht="15" x14ac:dyDescent="0.2">
      <c r="L12" s="47"/>
      <c r="M12" s="48"/>
      <c r="N12" s="48"/>
      <c r="O12" s="48"/>
      <c r="P12" s="48"/>
      <c r="Q12" s="48"/>
      <c r="R12" s="48"/>
      <c r="S12" s="48"/>
      <c r="T12" s="44"/>
      <c r="U12" s="48"/>
      <c r="V12" s="48"/>
      <c r="W12" s="48"/>
      <c r="X12" s="48"/>
      <c r="Y12" s="48"/>
      <c r="Z12" s="48"/>
      <c r="AA12" s="48"/>
      <c r="AB12" s="48"/>
      <c r="AC12" s="32"/>
      <c r="AD12" s="32"/>
      <c r="AP12" s="73" t="s">
        <v>40</v>
      </c>
      <c r="AQ12" s="14">
        <v>3794</v>
      </c>
      <c r="AR12" s="14">
        <v>742</v>
      </c>
      <c r="AS12" s="14">
        <v>2375</v>
      </c>
      <c r="AT12" s="55">
        <v>3004</v>
      </c>
      <c r="AU12" s="34">
        <v>495</v>
      </c>
      <c r="AV12" s="56">
        <v>1923</v>
      </c>
      <c r="AW12" s="26"/>
      <c r="AX12" s="18"/>
      <c r="AY12" s="35"/>
      <c r="AZ12" s="14"/>
      <c r="BA12" s="14"/>
      <c r="BB12" s="14"/>
      <c r="BC12" s="14"/>
      <c r="BD12" s="14"/>
      <c r="BE12" s="14"/>
      <c r="BF12" s="14"/>
      <c r="BG12" s="18"/>
    </row>
    <row r="13" spans="1:59" ht="14.25" x14ac:dyDescent="0.2"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P13" s="73" t="s">
        <v>41</v>
      </c>
      <c r="AQ13" s="14">
        <v>2838</v>
      </c>
      <c r="AR13" s="14">
        <v>552</v>
      </c>
      <c r="AS13" s="14">
        <v>1697</v>
      </c>
      <c r="AT13" s="55">
        <v>2245</v>
      </c>
      <c r="AU13" s="34">
        <v>372</v>
      </c>
      <c r="AV13" s="56">
        <v>1392</v>
      </c>
      <c r="AW13" s="27"/>
      <c r="AX13" s="18"/>
      <c r="AY13" s="35"/>
      <c r="AZ13" s="14"/>
      <c r="BA13" s="14"/>
      <c r="BB13" s="14"/>
      <c r="BC13" s="14"/>
      <c r="BD13" s="14"/>
      <c r="BE13" s="14"/>
      <c r="BF13" s="14"/>
      <c r="BG13" s="18"/>
    </row>
    <row r="14" spans="1:59" ht="14.25" x14ac:dyDescent="0.2">
      <c r="A14" s="11" t="s">
        <v>36</v>
      </c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P14" s="73" t="s">
        <v>25</v>
      </c>
      <c r="AQ14" s="14">
        <v>2677</v>
      </c>
      <c r="AR14" s="14">
        <v>506</v>
      </c>
      <c r="AS14" s="14">
        <v>1699</v>
      </c>
      <c r="AT14" s="55">
        <v>2135</v>
      </c>
      <c r="AU14" s="34">
        <v>386</v>
      </c>
      <c r="AV14" s="56">
        <v>1329</v>
      </c>
      <c r="AW14" s="27"/>
      <c r="AX14" s="18"/>
      <c r="AY14" s="35"/>
      <c r="AZ14" s="14"/>
      <c r="BA14" s="14"/>
      <c r="BB14" s="14"/>
      <c r="BC14" s="14"/>
      <c r="BD14" s="14"/>
      <c r="BE14" s="14"/>
      <c r="BF14" s="14"/>
      <c r="BG14" s="18"/>
    </row>
    <row r="15" spans="1:59" ht="16.5" customHeight="1" x14ac:dyDescent="0.2">
      <c r="A15" s="11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P15" s="73" t="s">
        <v>42</v>
      </c>
      <c r="AQ15" s="14">
        <v>2799</v>
      </c>
      <c r="AR15" s="14">
        <v>420</v>
      </c>
      <c r="AS15" s="14">
        <v>1798</v>
      </c>
      <c r="AT15" s="55">
        <v>1572</v>
      </c>
      <c r="AU15" s="34">
        <v>242</v>
      </c>
      <c r="AV15" s="56">
        <v>985</v>
      </c>
      <c r="AW15" s="27"/>
      <c r="AX15" s="18"/>
      <c r="AY15" s="35"/>
      <c r="AZ15" s="14"/>
      <c r="BA15" s="14"/>
      <c r="BB15" s="14"/>
      <c r="BC15" s="14"/>
      <c r="BD15" s="14"/>
      <c r="BE15" s="14"/>
      <c r="BF15" s="14"/>
      <c r="BG15" s="18"/>
    </row>
    <row r="16" spans="1:59" ht="15" x14ac:dyDescent="0.2">
      <c r="L16" s="33"/>
      <c r="M16" s="33"/>
      <c r="N16" s="33"/>
      <c r="O16" s="33"/>
      <c r="P16" s="33"/>
      <c r="Q16" s="33"/>
      <c r="R16" s="33"/>
      <c r="S16" s="26"/>
      <c r="T16" s="32"/>
      <c r="U16" s="32"/>
      <c r="V16" s="32"/>
      <c r="W16" s="32"/>
      <c r="X16" s="32"/>
      <c r="Y16" s="32"/>
      <c r="Z16" s="32"/>
      <c r="AA16" s="32"/>
      <c r="AP16" s="73" t="s">
        <v>43</v>
      </c>
      <c r="AQ16" s="14">
        <v>1219</v>
      </c>
      <c r="AR16" s="14">
        <v>173</v>
      </c>
      <c r="AS16" s="14">
        <v>743</v>
      </c>
      <c r="AT16" s="55">
        <v>717</v>
      </c>
      <c r="AU16" s="34">
        <v>109</v>
      </c>
      <c r="AV16" s="56">
        <v>452</v>
      </c>
      <c r="AW16" s="33"/>
      <c r="AX16" s="18"/>
      <c r="AY16" s="35"/>
      <c r="AZ16" s="14"/>
      <c r="BA16" s="14"/>
      <c r="BB16" s="14"/>
      <c r="BC16" s="14"/>
      <c r="BD16" s="14"/>
      <c r="BE16" s="14"/>
      <c r="BF16" s="14"/>
      <c r="BG16" s="18"/>
    </row>
    <row r="17" spans="12:59" ht="15.75" thickBot="1" x14ac:dyDescent="0.25">
      <c r="L17" s="33"/>
      <c r="M17" s="41"/>
      <c r="N17" s="41"/>
      <c r="O17" s="41"/>
      <c r="P17" s="42"/>
      <c r="Q17" s="41"/>
      <c r="R17" s="41"/>
      <c r="S17" s="26"/>
      <c r="T17" s="32"/>
      <c r="U17" s="32"/>
      <c r="V17" s="32"/>
      <c r="W17" s="32"/>
      <c r="X17" s="32"/>
      <c r="Y17" s="32"/>
      <c r="Z17" s="32"/>
      <c r="AA17" s="32"/>
      <c r="AP17" s="74" t="s">
        <v>27</v>
      </c>
      <c r="AQ17" s="14">
        <v>13327</v>
      </c>
      <c r="AR17" s="14">
        <v>2393</v>
      </c>
      <c r="AS17" s="14">
        <v>8311</v>
      </c>
      <c r="AT17" s="57">
        <v>9673</v>
      </c>
      <c r="AU17" s="58">
        <v>1605</v>
      </c>
      <c r="AV17" s="59">
        <v>6081</v>
      </c>
      <c r="AX17" s="18"/>
      <c r="AY17" s="35"/>
      <c r="AZ17" s="14"/>
      <c r="BA17" s="14"/>
      <c r="BB17" s="14"/>
      <c r="BC17" s="14"/>
      <c r="BD17" s="14"/>
      <c r="BE17" s="14"/>
      <c r="BF17" s="14"/>
      <c r="BG17" s="18"/>
    </row>
    <row r="18" spans="12:59" ht="22.5" x14ac:dyDescent="0.2">
      <c r="L18" s="33"/>
      <c r="M18" s="41"/>
      <c r="N18" s="41"/>
      <c r="O18" s="41"/>
      <c r="P18" s="42"/>
      <c r="Q18" s="41"/>
      <c r="R18" s="41"/>
      <c r="S18" s="43"/>
      <c r="T18" s="32"/>
      <c r="U18" s="32"/>
      <c r="V18" s="32"/>
      <c r="W18" s="32"/>
      <c r="X18" s="32"/>
      <c r="Y18" s="32"/>
      <c r="Z18" s="32"/>
      <c r="AA18" s="32"/>
      <c r="AP18" s="76"/>
      <c r="AQ18" s="22" t="s">
        <v>28</v>
      </c>
      <c r="AR18" s="24" t="s">
        <v>34</v>
      </c>
      <c r="AS18" s="22" t="s">
        <v>31</v>
      </c>
      <c r="AT18" s="24" t="s">
        <v>34</v>
      </c>
      <c r="AU18" s="18"/>
      <c r="AV18" s="18"/>
      <c r="AX18" s="18"/>
      <c r="AY18" s="35"/>
      <c r="AZ18" s="14"/>
      <c r="BA18" s="14"/>
      <c r="BB18" s="14"/>
      <c r="BC18" s="14"/>
      <c r="BD18" s="14"/>
      <c r="BE18" s="14"/>
      <c r="BF18" s="14"/>
      <c r="BG18" s="18"/>
    </row>
    <row r="19" spans="12:59" ht="14.25" x14ac:dyDescent="0.2">
      <c r="L19" s="33"/>
      <c r="M19" s="41"/>
      <c r="N19" s="41"/>
      <c r="O19" s="41"/>
      <c r="P19" s="42"/>
      <c r="Q19" s="41"/>
      <c r="R19" s="41"/>
      <c r="S19" s="43"/>
      <c r="T19" s="32"/>
      <c r="U19" s="32"/>
      <c r="V19" s="32"/>
      <c r="W19" s="32"/>
      <c r="X19" s="32"/>
      <c r="Y19" s="32"/>
      <c r="Z19" s="32"/>
      <c r="AA19" s="32"/>
      <c r="AP19" s="54" t="s">
        <v>40</v>
      </c>
      <c r="AQ19" s="55">
        <v>3794</v>
      </c>
      <c r="AR19" s="56">
        <v>3117</v>
      </c>
      <c r="AS19" s="55">
        <v>3004</v>
      </c>
      <c r="AT19" s="56">
        <v>2418</v>
      </c>
      <c r="AU19" s="18"/>
      <c r="AV19" s="18"/>
      <c r="AX19" s="18"/>
      <c r="AY19" s="35"/>
      <c r="AZ19" s="14"/>
      <c r="BA19" s="14"/>
      <c r="BB19" s="14"/>
      <c r="BC19" s="14"/>
      <c r="BD19" s="14"/>
      <c r="BE19" s="14"/>
      <c r="BF19" s="14"/>
      <c r="BG19" s="18"/>
    </row>
    <row r="20" spans="12:59" ht="14.25" x14ac:dyDescent="0.2">
      <c r="L20" s="33"/>
      <c r="M20" s="41"/>
      <c r="N20" s="41"/>
      <c r="O20" s="41"/>
      <c r="P20" s="42"/>
      <c r="Q20" s="41"/>
      <c r="R20" s="41"/>
      <c r="S20" s="43"/>
      <c r="T20" s="32"/>
      <c r="U20" s="32"/>
      <c r="V20" s="32"/>
      <c r="W20" s="32"/>
      <c r="X20" s="32"/>
      <c r="Y20" s="32"/>
      <c r="Z20" s="32"/>
      <c r="AA20" s="32"/>
      <c r="AP20" s="54" t="s">
        <v>41</v>
      </c>
      <c r="AQ20" s="55">
        <v>2838</v>
      </c>
      <c r="AR20" s="56">
        <v>2249</v>
      </c>
      <c r="AS20" s="55">
        <v>2245</v>
      </c>
      <c r="AT20" s="56">
        <v>1764</v>
      </c>
      <c r="AU20" s="18"/>
      <c r="AV20" s="18"/>
      <c r="AX20" s="18"/>
      <c r="AY20" s="35"/>
      <c r="AZ20" s="14"/>
      <c r="BA20" s="14"/>
      <c r="BB20" s="14"/>
      <c r="BC20" s="14"/>
      <c r="BD20" s="14"/>
      <c r="BE20" s="14"/>
      <c r="BF20" s="14"/>
      <c r="BG20" s="18"/>
    </row>
    <row r="21" spans="12:59" ht="14.25" x14ac:dyDescent="0.2">
      <c r="L21" s="32"/>
      <c r="M21" s="33"/>
      <c r="N21" s="33"/>
      <c r="O21" s="33"/>
      <c r="P21" s="33"/>
      <c r="Q21" s="32"/>
      <c r="R21" s="32"/>
      <c r="S21" s="43"/>
      <c r="T21" s="32"/>
      <c r="U21" s="32"/>
      <c r="V21" s="32"/>
      <c r="W21" s="32"/>
      <c r="X21" s="32"/>
      <c r="Y21" s="32"/>
      <c r="Z21" s="32"/>
      <c r="AA21" s="32"/>
      <c r="AP21" s="54" t="s">
        <v>25</v>
      </c>
      <c r="AQ21" s="55">
        <v>2677</v>
      </c>
      <c r="AR21" s="56">
        <v>2205</v>
      </c>
      <c r="AS21" s="55">
        <v>2135</v>
      </c>
      <c r="AT21" s="56">
        <v>1715</v>
      </c>
      <c r="AU21" s="18"/>
      <c r="AV21" s="18"/>
      <c r="AW21" s="18"/>
      <c r="AX21" s="18"/>
      <c r="AY21" s="35"/>
      <c r="AZ21" s="14"/>
      <c r="BA21" s="14"/>
      <c r="BB21" s="14"/>
      <c r="BC21" s="14"/>
      <c r="BD21" s="14"/>
      <c r="BE21" s="14"/>
      <c r="BF21" s="14"/>
      <c r="BG21" s="18"/>
    </row>
    <row r="22" spans="12:59" x14ac:dyDescent="0.2">
      <c r="L22" s="33"/>
      <c r="M22" s="41"/>
      <c r="N22" s="41"/>
      <c r="O22" s="41"/>
      <c r="P22" s="41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P22" s="54" t="s">
        <v>42</v>
      </c>
      <c r="AQ22" s="55">
        <v>2799</v>
      </c>
      <c r="AR22" s="56">
        <v>2218</v>
      </c>
      <c r="AS22" s="55">
        <v>1572</v>
      </c>
      <c r="AT22" s="56">
        <v>1227</v>
      </c>
      <c r="AU22" s="18"/>
      <c r="AV22" s="18"/>
      <c r="AW22" s="18"/>
      <c r="AX22" s="18"/>
      <c r="AY22" s="35"/>
      <c r="AZ22" s="14"/>
      <c r="BA22" s="14"/>
      <c r="BB22" s="14"/>
      <c r="BC22" s="14"/>
      <c r="BD22" s="14"/>
      <c r="BE22" s="14"/>
      <c r="BF22" s="14"/>
      <c r="BG22" s="18"/>
    </row>
    <row r="23" spans="12:59" ht="12.75" customHeight="1" x14ac:dyDescent="0.2">
      <c r="L23" s="33"/>
      <c r="M23" s="41"/>
      <c r="N23" s="41"/>
      <c r="O23" s="41"/>
      <c r="P23" s="41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P23" s="54" t="s">
        <v>43</v>
      </c>
      <c r="AQ23" s="55">
        <v>1219</v>
      </c>
      <c r="AR23" s="56">
        <v>916</v>
      </c>
      <c r="AS23" s="55">
        <v>717</v>
      </c>
      <c r="AT23" s="56">
        <v>561</v>
      </c>
      <c r="AU23" s="18"/>
      <c r="AV23" s="18"/>
      <c r="AW23" s="18"/>
      <c r="AX23" s="18"/>
      <c r="AY23" s="35"/>
      <c r="AZ23" s="14"/>
      <c r="BA23" s="14"/>
      <c r="BB23" s="14"/>
      <c r="BC23" s="14"/>
      <c r="BD23" s="14"/>
      <c r="BE23" s="14"/>
      <c r="BF23" s="14"/>
      <c r="BG23" s="18"/>
    </row>
    <row r="24" spans="12:59" ht="13.5" thickBot="1" x14ac:dyDescent="0.25">
      <c r="L24" s="33"/>
      <c r="M24" s="41"/>
      <c r="N24" s="41"/>
      <c r="O24" s="41"/>
      <c r="P24" s="41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P24" s="54" t="s">
        <v>27</v>
      </c>
      <c r="AQ24" s="57">
        <v>13327</v>
      </c>
      <c r="AR24" s="59">
        <v>10704</v>
      </c>
      <c r="AS24" s="57">
        <v>9673</v>
      </c>
      <c r="AT24" s="59">
        <v>7686</v>
      </c>
      <c r="AU24" s="18"/>
      <c r="AV24" s="18"/>
      <c r="AW24" s="18"/>
      <c r="AX24" s="18"/>
      <c r="AY24" s="35"/>
      <c r="AZ24" s="14"/>
      <c r="BA24" s="14"/>
      <c r="BB24" s="14"/>
      <c r="BC24" s="14"/>
      <c r="BD24" s="14"/>
      <c r="BE24" s="14"/>
      <c r="BF24" s="14"/>
      <c r="BG24" s="18"/>
    </row>
    <row r="25" spans="12:59" ht="22.5" x14ac:dyDescent="0.2">
      <c r="L25" s="33"/>
      <c r="M25" s="41"/>
      <c r="N25" s="41"/>
      <c r="O25" s="41"/>
      <c r="P25" s="41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P25" s="22"/>
      <c r="AQ25" s="22" t="s">
        <v>28</v>
      </c>
      <c r="AR25" s="23" t="s">
        <v>34</v>
      </c>
      <c r="AS25" s="22" t="s">
        <v>31</v>
      </c>
      <c r="AT25" s="24" t="s">
        <v>34</v>
      </c>
      <c r="AU25" s="32"/>
      <c r="AV25" s="32"/>
      <c r="AW25" s="18"/>
      <c r="AX25" s="18"/>
      <c r="AY25" s="77"/>
      <c r="AZ25" s="77"/>
      <c r="BA25" s="77"/>
      <c r="BB25" s="77"/>
      <c r="BC25" s="77"/>
      <c r="BD25" s="77"/>
      <c r="BE25" s="77"/>
      <c r="BF25" s="77"/>
      <c r="BG25" s="18"/>
    </row>
    <row r="26" spans="12:59" x14ac:dyDescent="0.2">
      <c r="L26" s="32"/>
      <c r="M26" s="41"/>
      <c r="N26" s="41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P26" s="54" t="s">
        <v>24</v>
      </c>
      <c r="AQ26" s="55">
        <v>6632</v>
      </c>
      <c r="AR26" s="34">
        <v>5366</v>
      </c>
      <c r="AS26" s="55">
        <v>5249</v>
      </c>
      <c r="AT26" s="56">
        <v>4182</v>
      </c>
      <c r="AU26" s="60"/>
      <c r="AV26" s="44"/>
      <c r="AW26" s="18"/>
      <c r="AX26" s="18"/>
      <c r="AY26" s="32"/>
      <c r="AZ26" s="18"/>
      <c r="BA26" s="18"/>
      <c r="BB26" s="18"/>
      <c r="BC26" s="18"/>
      <c r="BD26" s="18"/>
      <c r="BE26" s="18"/>
      <c r="BF26" s="18"/>
      <c r="BG26" s="18"/>
    </row>
    <row r="27" spans="12:59" x14ac:dyDescent="0.2">
      <c r="L27" s="32"/>
      <c r="M27" s="41"/>
      <c r="N27" s="41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P27" s="62" t="s">
        <v>25</v>
      </c>
      <c r="AQ27" s="55">
        <v>2677</v>
      </c>
      <c r="AR27" s="34">
        <v>2205</v>
      </c>
      <c r="AS27" s="55">
        <v>2135</v>
      </c>
      <c r="AT27" s="56">
        <v>1715</v>
      </c>
      <c r="AU27" s="18"/>
      <c r="AV27" s="18"/>
      <c r="AX27" s="18"/>
      <c r="AY27" s="32"/>
      <c r="AZ27" s="18"/>
      <c r="BA27" s="18"/>
      <c r="BB27" s="18"/>
      <c r="BC27" s="18"/>
      <c r="BD27" s="18"/>
      <c r="BE27" s="18"/>
      <c r="BF27" s="18"/>
      <c r="BG27" s="18"/>
    </row>
    <row r="28" spans="12:59" x14ac:dyDescent="0.2">
      <c r="AP28" s="62" t="s">
        <v>26</v>
      </c>
      <c r="AQ28" s="55">
        <v>4018</v>
      </c>
      <c r="AR28" s="34">
        <v>3134</v>
      </c>
      <c r="AS28" s="55">
        <v>2289</v>
      </c>
      <c r="AT28" s="56">
        <v>1788</v>
      </c>
      <c r="AU28" s="18"/>
      <c r="AV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</row>
    <row r="29" spans="12:59" ht="13.5" thickBot="1" x14ac:dyDescent="0.25">
      <c r="AP29" s="63" t="s">
        <v>27</v>
      </c>
      <c r="AQ29" s="57">
        <v>13327</v>
      </c>
      <c r="AR29" s="58">
        <v>10704</v>
      </c>
      <c r="AS29" s="57">
        <v>9673</v>
      </c>
      <c r="AT29" s="59">
        <v>7686</v>
      </c>
      <c r="AU29" s="18"/>
      <c r="AV29" s="18"/>
    </row>
    <row r="30" spans="12:59" ht="22.5" x14ac:dyDescent="0.2">
      <c r="AO30" s="32"/>
      <c r="AP30" s="22" t="s">
        <v>44</v>
      </c>
      <c r="AQ30" s="78"/>
      <c r="AR30" s="75" t="s">
        <v>34</v>
      </c>
      <c r="AS30" s="32"/>
      <c r="AT30" s="75" t="s">
        <v>34</v>
      </c>
      <c r="AU30" s="32"/>
      <c r="AV30" s="32"/>
    </row>
    <row r="31" spans="12:59" x14ac:dyDescent="0.2">
      <c r="AO31" s="32"/>
      <c r="AP31" s="62" t="s">
        <v>24</v>
      </c>
      <c r="AQ31" s="55"/>
      <c r="AR31" s="64">
        <f>(AR26/AQ26)*100</f>
        <v>80.910735826296744</v>
      </c>
      <c r="AS31" s="55"/>
      <c r="AT31" s="64">
        <f>(AT26/AS26)*100</f>
        <v>79.672318536864168</v>
      </c>
      <c r="AU31" s="33"/>
      <c r="AV31" s="44"/>
    </row>
    <row r="32" spans="12:59" x14ac:dyDescent="0.2">
      <c r="AO32" s="32"/>
      <c r="AP32" s="62" t="s">
        <v>25</v>
      </c>
      <c r="AQ32" s="55"/>
      <c r="AR32" s="64">
        <f t="shared" ref="AR32:AR34" si="0">(AR27/AQ27)*100</f>
        <v>82.368322749346277</v>
      </c>
      <c r="AS32" s="55"/>
      <c r="AT32" s="64">
        <f t="shared" ref="AT32:AT34" si="1">(AT27/AS27)*100</f>
        <v>80.327868852459019</v>
      </c>
      <c r="AU32" s="32"/>
      <c r="AV32" s="44"/>
    </row>
    <row r="33" spans="41:48" x14ac:dyDescent="0.2">
      <c r="AO33" s="32"/>
      <c r="AP33" s="62" t="s">
        <v>26</v>
      </c>
      <c r="AQ33" s="55"/>
      <c r="AR33" s="64">
        <f t="shared" si="0"/>
        <v>77.999004479840721</v>
      </c>
      <c r="AS33" s="55"/>
      <c r="AT33" s="64">
        <f t="shared" si="1"/>
        <v>78.112712975098304</v>
      </c>
      <c r="AU33" s="32"/>
      <c r="AV33" s="44"/>
    </row>
    <row r="34" spans="41:48" ht="13.5" thickBot="1" x14ac:dyDescent="0.25">
      <c r="AO34" s="32"/>
      <c r="AP34" s="63" t="s">
        <v>27</v>
      </c>
      <c r="AQ34" s="57"/>
      <c r="AR34" s="65">
        <f t="shared" si="0"/>
        <v>80.318151121782847</v>
      </c>
      <c r="AS34" s="57"/>
      <c r="AT34" s="65">
        <f t="shared" si="1"/>
        <v>79.458285950584099</v>
      </c>
      <c r="AU34" s="32"/>
      <c r="AV34" s="44"/>
    </row>
    <row r="35" spans="41:48" x14ac:dyDescent="0.2">
      <c r="AO35" s="32"/>
      <c r="AP35" s="33"/>
      <c r="AQ35" s="32"/>
      <c r="AR35" s="32"/>
      <c r="AS35" s="32"/>
      <c r="AT35" s="32"/>
      <c r="AU35" s="32"/>
      <c r="AV35" s="32"/>
    </row>
    <row r="36" spans="41:48" x14ac:dyDescent="0.2">
      <c r="AO36" s="32"/>
      <c r="AP36" s="32"/>
      <c r="AQ36" s="33"/>
      <c r="AR36" s="33"/>
      <c r="AS36" s="33"/>
      <c r="AT36" s="33"/>
      <c r="AU36" s="33"/>
      <c r="AV36" s="32"/>
    </row>
    <row r="37" spans="41:48" x14ac:dyDescent="0.2">
      <c r="AO37" s="32"/>
      <c r="AP37" s="33"/>
      <c r="AQ37" s="32"/>
      <c r="AR37" s="32"/>
      <c r="AS37" s="32"/>
      <c r="AT37" s="32"/>
      <c r="AU37" s="32"/>
      <c r="AV37" s="32"/>
    </row>
    <row r="38" spans="41:48" x14ac:dyDescent="0.2">
      <c r="AO38" s="32"/>
      <c r="AP38" s="33"/>
      <c r="AQ38" s="32"/>
      <c r="AR38" s="32"/>
      <c r="AS38" s="32"/>
      <c r="AT38" s="32"/>
      <c r="AU38" s="32"/>
      <c r="AV38" s="32"/>
    </row>
    <row r="39" spans="41:48" x14ac:dyDescent="0.2">
      <c r="AO39" s="32"/>
      <c r="AP39" s="33"/>
      <c r="AQ39" s="32"/>
      <c r="AR39" s="32"/>
      <c r="AS39" s="32"/>
      <c r="AT39" s="32"/>
      <c r="AU39" s="32"/>
      <c r="AV39" s="32"/>
    </row>
    <row r="40" spans="41:48" x14ac:dyDescent="0.2">
      <c r="AO40" s="32"/>
      <c r="AP40" s="33"/>
      <c r="AQ40" s="32"/>
      <c r="AR40" s="32"/>
      <c r="AS40" s="32"/>
      <c r="AT40" s="32"/>
      <c r="AU40" s="32"/>
      <c r="AV40" s="32"/>
    </row>
    <row r="41" spans="41:48" x14ac:dyDescent="0.2">
      <c r="AO41" s="32"/>
      <c r="AP41" s="32"/>
      <c r="AQ41" s="41"/>
      <c r="AR41" s="41"/>
      <c r="AS41" s="32"/>
      <c r="AT41" s="32"/>
      <c r="AU41" s="32"/>
      <c r="AV41" s="32"/>
    </row>
    <row r="42" spans="41:48" x14ac:dyDescent="0.2">
      <c r="AO42" s="32"/>
      <c r="AP42" s="32"/>
      <c r="AQ42" s="41"/>
      <c r="AR42" s="41"/>
      <c r="AS42" s="32"/>
      <c r="AT42" s="32"/>
      <c r="AU42" s="32"/>
      <c r="AV42" s="32"/>
    </row>
    <row r="43" spans="41:48" x14ac:dyDescent="0.2">
      <c r="AO43" s="32"/>
      <c r="AP43" s="33"/>
      <c r="AQ43" s="44"/>
      <c r="AR43" s="44"/>
      <c r="AS43" s="32"/>
      <c r="AT43" s="32"/>
      <c r="AU43" s="32"/>
      <c r="AV43" s="32"/>
    </row>
    <row r="44" spans="41:48" x14ac:dyDescent="0.2">
      <c r="AO44" s="32"/>
      <c r="AP44" s="33"/>
      <c r="AQ44" s="44"/>
      <c r="AR44" s="44"/>
      <c r="AS44" s="32"/>
      <c r="AT44" s="32"/>
      <c r="AU44" s="32"/>
      <c r="AV44" s="32"/>
    </row>
    <row r="45" spans="41:48" x14ac:dyDescent="0.2">
      <c r="AO45" s="32"/>
      <c r="AP45" s="33"/>
      <c r="AQ45" s="44"/>
      <c r="AR45" s="44"/>
      <c r="AS45" s="32"/>
      <c r="AT45" s="32"/>
      <c r="AU45" s="32"/>
      <c r="AV45" s="32"/>
    </row>
    <row r="46" spans="41:48" x14ac:dyDescent="0.2">
      <c r="AO46" s="32"/>
      <c r="AP46" s="33"/>
      <c r="AQ46" s="44"/>
      <c r="AR46" s="44"/>
      <c r="AS46" s="32"/>
      <c r="AT46" s="32"/>
      <c r="AU46" s="60"/>
      <c r="AV46" s="32"/>
    </row>
    <row r="47" spans="41:48" x14ac:dyDescent="0.2">
      <c r="AO47" s="32"/>
      <c r="AP47" s="32"/>
      <c r="AQ47" s="32"/>
      <c r="AR47" s="32"/>
      <c r="AS47" s="32"/>
      <c r="AT47" s="32"/>
      <c r="AU47" s="32"/>
      <c r="AV47" s="32"/>
    </row>
    <row r="48" spans="41:48" x14ac:dyDescent="0.2">
      <c r="AO48" s="32"/>
      <c r="AP48" s="32"/>
      <c r="AQ48" s="32"/>
      <c r="AR48" s="32"/>
      <c r="AS48" s="32"/>
      <c r="AT48" s="32"/>
      <c r="AU48" s="32"/>
      <c r="AV48" s="32"/>
    </row>
    <row r="49" spans="41:48" x14ac:dyDescent="0.2">
      <c r="AO49" s="32"/>
      <c r="AP49" s="32"/>
      <c r="AQ49" s="32"/>
      <c r="AR49" s="32"/>
      <c r="AS49" s="32"/>
      <c r="AT49" s="32"/>
      <c r="AU49" s="32"/>
      <c r="AV49" s="32"/>
    </row>
    <row r="50" spans="41:48" x14ac:dyDescent="0.2">
      <c r="AO50" s="32"/>
      <c r="AP50" s="32"/>
      <c r="AQ50" s="32"/>
      <c r="AR50" s="32"/>
      <c r="AS50" s="32"/>
      <c r="AT50" s="32"/>
      <c r="AU50" s="32"/>
      <c r="AV50" s="32"/>
    </row>
  </sheetData>
  <mergeCells count="2">
    <mergeCell ref="AQ2:AX2"/>
    <mergeCell ref="AZ2:BG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Fig.1a</vt:lpstr>
      <vt:lpstr>Fig.2a</vt:lpstr>
      <vt:lpstr>Fig.3a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isabella latini</cp:lastModifiedBy>
  <dcterms:created xsi:type="dcterms:W3CDTF">2016-10-21T10:32:36Z</dcterms:created>
  <dcterms:modified xsi:type="dcterms:W3CDTF">2024-01-11T10:39:44Z</dcterms:modified>
</cp:coreProperties>
</file>