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hyperv4balbo\SECIP\6 - CensIP 2020\Tavole 2020 Uscita 2023\Uscita 2024\"/>
    </mc:Choice>
  </mc:AlternateContent>
  <bookViews>
    <workbookView xWindow="0" yWindow="0" windowWidth="20490" windowHeight="5565"/>
  </bookViews>
  <sheets>
    <sheet name="Tavola 3.1" sheetId="2" r:id="rId1"/>
    <sheet name="Tavola 3.2" sheetId="11" r:id="rId2"/>
    <sheet name="Tavola 3.3" sheetId="3" r:id="rId3"/>
    <sheet name="Tavola 3.4" sheetId="12" r:id="rId4"/>
    <sheet name="Tavola 3.5" sheetId="10" r:id="rId5"/>
    <sheet name="Tavola 3.6" sheetId="13" r:id="rId6"/>
    <sheet name="Tavola 3.7" sheetId="4" r:id="rId7"/>
    <sheet name="Tavola 3.8" sheetId="14" r:id="rId8"/>
    <sheet name="Tavola 3.9" sheetId="5" r:id="rId9"/>
    <sheet name="Tavola 3.10" sheetId="15" r:id="rId10"/>
    <sheet name="Tavola 3.11" sheetId="7" r:id="rId11"/>
    <sheet name="Tavola 3.12" sheetId="8" r:id="rId12"/>
    <sheet name="Tavola 3.13" sheetId="16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1" i="4" l="1"/>
  <c r="S21" i="4"/>
  <c r="T21" i="4"/>
  <c r="U21" i="4"/>
  <c r="V21" i="4"/>
  <c r="W21" i="4"/>
  <c r="X21" i="4"/>
  <c r="Y21" i="4"/>
  <c r="Z21" i="4"/>
  <c r="AA21" i="4"/>
  <c r="AB21" i="4"/>
  <c r="R22" i="4"/>
  <c r="S22" i="4"/>
  <c r="T22" i="4"/>
  <c r="U22" i="4"/>
  <c r="V22" i="4"/>
  <c r="W22" i="4"/>
  <c r="X22" i="4"/>
  <c r="Y22" i="4"/>
  <c r="Z22" i="4"/>
  <c r="AA22" i="4"/>
  <c r="AB22" i="4"/>
  <c r="R23" i="4"/>
  <c r="S23" i="4"/>
  <c r="T23" i="4"/>
  <c r="U23" i="4"/>
  <c r="V23" i="4"/>
  <c r="W23" i="4"/>
  <c r="X23" i="4"/>
  <c r="Y23" i="4"/>
  <c r="Z23" i="4"/>
  <c r="AA23" i="4"/>
  <c r="AB23" i="4"/>
  <c r="R24" i="4"/>
  <c r="S24" i="4"/>
  <c r="T24" i="4"/>
  <c r="U24" i="4"/>
  <c r="V24" i="4"/>
  <c r="W24" i="4"/>
  <c r="X24" i="4"/>
  <c r="Y24" i="4"/>
  <c r="Z24" i="4"/>
  <c r="AA24" i="4"/>
  <c r="AB24" i="4"/>
  <c r="R25" i="4"/>
  <c r="S25" i="4"/>
  <c r="T25" i="4"/>
  <c r="U25" i="4"/>
  <c r="V25" i="4"/>
  <c r="W25" i="4"/>
  <c r="X25" i="4"/>
  <c r="Y25" i="4"/>
  <c r="Z25" i="4"/>
  <c r="AA25" i="4"/>
  <c r="AB25" i="4"/>
  <c r="R26" i="4"/>
  <c r="S26" i="4"/>
  <c r="T26" i="4"/>
  <c r="U26" i="4"/>
  <c r="V26" i="4"/>
  <c r="W26" i="4"/>
  <c r="X26" i="4"/>
  <c r="Y26" i="4"/>
  <c r="Z26" i="4"/>
  <c r="AA26" i="4"/>
  <c r="AB26" i="4"/>
  <c r="R27" i="4"/>
  <c r="S27" i="4"/>
  <c r="T27" i="4"/>
  <c r="U27" i="4"/>
  <c r="V27" i="4"/>
  <c r="W27" i="4"/>
  <c r="X27" i="4"/>
  <c r="Y27" i="4"/>
  <c r="Z27" i="4"/>
  <c r="AA27" i="4"/>
  <c r="AB27" i="4"/>
  <c r="R28" i="4"/>
  <c r="S28" i="4"/>
  <c r="T28" i="4"/>
  <c r="U28" i="4"/>
  <c r="V28" i="4"/>
  <c r="W28" i="4"/>
  <c r="X28" i="4"/>
  <c r="Y28" i="4"/>
  <c r="Z28" i="4"/>
  <c r="AA28" i="4"/>
  <c r="AB28" i="4"/>
  <c r="R29" i="4"/>
  <c r="S29" i="4"/>
  <c r="T29" i="4"/>
  <c r="U29" i="4"/>
  <c r="V29" i="4"/>
  <c r="W29" i="4"/>
  <c r="X29" i="4"/>
  <c r="Y29" i="4"/>
  <c r="Z29" i="4"/>
  <c r="AA29" i="4"/>
  <c r="AB29" i="4"/>
  <c r="R30" i="4"/>
  <c r="S30" i="4"/>
  <c r="T30" i="4"/>
  <c r="U30" i="4"/>
  <c r="V30" i="4"/>
  <c r="W30" i="4"/>
  <c r="X30" i="4"/>
  <c r="Y30" i="4"/>
  <c r="Z30" i="4"/>
  <c r="AA30" i="4"/>
  <c r="AB30" i="4"/>
  <c r="R31" i="4"/>
  <c r="S31" i="4"/>
  <c r="T31" i="4"/>
  <c r="U31" i="4"/>
  <c r="V31" i="4"/>
  <c r="W31" i="4"/>
  <c r="X31" i="4"/>
  <c r="Y31" i="4"/>
  <c r="Z31" i="4"/>
  <c r="AA31" i="4"/>
  <c r="AB31" i="4"/>
  <c r="S20" i="4"/>
  <c r="T20" i="4"/>
  <c r="U20" i="4"/>
  <c r="V20" i="4"/>
  <c r="W20" i="4"/>
  <c r="X20" i="4"/>
  <c r="Y20" i="4"/>
  <c r="Z20" i="4"/>
  <c r="AA20" i="4"/>
  <c r="AB20" i="4"/>
  <c r="R20" i="4"/>
  <c r="E6" i="7" l="1"/>
  <c r="F6" i="7" s="1"/>
  <c r="E7" i="7"/>
  <c r="F7" i="7" s="1"/>
  <c r="E8" i="7"/>
  <c r="F8" i="7" s="1"/>
  <c r="E5" i="7"/>
  <c r="F5" i="7" s="1"/>
  <c r="T8" i="7"/>
  <c r="Q8" i="7"/>
  <c r="N8" i="7"/>
  <c r="K8" i="7"/>
  <c r="C8" i="7"/>
  <c r="T7" i="7"/>
  <c r="Q7" i="7"/>
  <c r="N7" i="7"/>
  <c r="K7" i="7"/>
  <c r="C7" i="7"/>
  <c r="T6" i="7"/>
  <c r="Q6" i="7"/>
  <c r="N6" i="7"/>
  <c r="K6" i="7"/>
  <c r="C6" i="7"/>
  <c r="T5" i="7"/>
  <c r="Q5" i="7"/>
  <c r="N5" i="7"/>
  <c r="K5" i="7"/>
  <c r="C5" i="7"/>
  <c r="K5" i="15"/>
  <c r="K6" i="15"/>
  <c r="K7" i="15"/>
  <c r="K8" i="15"/>
  <c r="K9" i="15"/>
  <c r="K10" i="15"/>
  <c r="K11" i="15"/>
  <c r="K12" i="15"/>
  <c r="K13" i="15"/>
  <c r="K14" i="15"/>
  <c r="K15" i="15"/>
  <c r="K16" i="15"/>
  <c r="K17" i="15"/>
  <c r="K18" i="15"/>
  <c r="K19" i="15"/>
  <c r="K20" i="15"/>
  <c r="K21" i="15"/>
  <c r="K22" i="15"/>
  <c r="K23" i="15"/>
  <c r="K24" i="15"/>
  <c r="K25" i="15"/>
  <c r="K27" i="15"/>
  <c r="K28" i="15"/>
  <c r="K29" i="15"/>
  <c r="K30" i="15"/>
  <c r="K31" i="15"/>
  <c r="K32" i="15"/>
  <c r="K33" i="15"/>
  <c r="H5" i="15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7" i="15"/>
  <c r="H28" i="15"/>
  <c r="H29" i="15"/>
  <c r="H30" i="15"/>
  <c r="H31" i="15"/>
  <c r="H32" i="15"/>
  <c r="H33" i="15"/>
  <c r="E5" i="15"/>
  <c r="E6" i="15"/>
  <c r="E7" i="15"/>
  <c r="E8" i="15"/>
  <c r="E9" i="15"/>
  <c r="E10" i="15"/>
  <c r="E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7" i="15"/>
  <c r="E28" i="15"/>
  <c r="E29" i="15"/>
  <c r="E30" i="15"/>
  <c r="E31" i="15"/>
  <c r="E32" i="15"/>
  <c r="E33" i="15"/>
  <c r="K4" i="15"/>
  <c r="H4" i="15"/>
  <c r="E4" i="15"/>
  <c r="K5" i="5"/>
  <c r="K6" i="5"/>
  <c r="K7" i="5"/>
  <c r="K8" i="5"/>
  <c r="K9" i="5"/>
  <c r="K10" i="5"/>
  <c r="K11" i="5"/>
  <c r="K12" i="5"/>
  <c r="K13" i="5"/>
  <c r="K14" i="5"/>
  <c r="K15" i="5"/>
  <c r="K4" i="5"/>
  <c r="H15" i="5"/>
  <c r="E15" i="5"/>
  <c r="H14" i="5"/>
  <c r="E14" i="5"/>
  <c r="H13" i="5"/>
  <c r="E13" i="5"/>
  <c r="H12" i="5"/>
  <c r="E12" i="5"/>
  <c r="H11" i="5"/>
  <c r="E11" i="5"/>
  <c r="H10" i="5"/>
  <c r="E10" i="5"/>
  <c r="H9" i="5"/>
  <c r="E9" i="5"/>
  <c r="H8" i="5"/>
  <c r="E8" i="5"/>
  <c r="H7" i="5"/>
  <c r="E7" i="5"/>
  <c r="H6" i="5"/>
  <c r="E6" i="5"/>
  <c r="H5" i="5"/>
  <c r="E5" i="5"/>
  <c r="H4" i="5"/>
  <c r="E4" i="5"/>
  <c r="D38" i="14"/>
  <c r="E38" i="14"/>
  <c r="F38" i="14"/>
  <c r="G38" i="14"/>
  <c r="H38" i="14"/>
  <c r="I38" i="14"/>
  <c r="J38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T39" i="14"/>
  <c r="U39" i="14"/>
  <c r="V39" i="14"/>
  <c r="W39" i="14"/>
  <c r="X39" i="14"/>
  <c r="Y39" i="14"/>
  <c r="Z39" i="14"/>
  <c r="AA39" i="14"/>
  <c r="AB39" i="14"/>
  <c r="D40" i="14"/>
  <c r="E40" i="14"/>
  <c r="F40" i="14"/>
  <c r="G40" i="14"/>
  <c r="H40" i="14"/>
  <c r="I40" i="14"/>
  <c r="J40" i="14"/>
  <c r="K40" i="14"/>
  <c r="L40" i="14"/>
  <c r="M40" i="14"/>
  <c r="N40" i="14"/>
  <c r="O40" i="14"/>
  <c r="P40" i="14"/>
  <c r="Q40" i="14"/>
  <c r="R40" i="14"/>
  <c r="S40" i="14"/>
  <c r="T40" i="14"/>
  <c r="U40" i="14"/>
  <c r="V40" i="14"/>
  <c r="W40" i="14"/>
  <c r="X40" i="14"/>
  <c r="Y40" i="14"/>
  <c r="Z40" i="14"/>
  <c r="AA40" i="14"/>
  <c r="AB40" i="14"/>
  <c r="Q41" i="14"/>
  <c r="D42" i="14"/>
  <c r="E42" i="14"/>
  <c r="F42" i="14"/>
  <c r="G42" i="14"/>
  <c r="H42" i="14"/>
  <c r="I42" i="14"/>
  <c r="J42" i="14"/>
  <c r="K42" i="14"/>
  <c r="L42" i="14"/>
  <c r="M42" i="14"/>
  <c r="N42" i="14"/>
  <c r="O42" i="14"/>
  <c r="P42" i="14"/>
  <c r="Q42" i="14"/>
  <c r="R42" i="14"/>
  <c r="S42" i="14"/>
  <c r="T42" i="14"/>
  <c r="U42" i="14"/>
  <c r="V42" i="14"/>
  <c r="W42" i="14"/>
  <c r="X42" i="14"/>
  <c r="Y42" i="14"/>
  <c r="Z42" i="14"/>
  <c r="AA42" i="14"/>
  <c r="AB42" i="14"/>
  <c r="D43" i="14"/>
  <c r="E43" i="14"/>
  <c r="F43" i="14"/>
  <c r="G43" i="14"/>
  <c r="H43" i="14"/>
  <c r="I43" i="14"/>
  <c r="J43" i="14"/>
  <c r="K43" i="14"/>
  <c r="L43" i="14"/>
  <c r="M43" i="14"/>
  <c r="N43" i="14"/>
  <c r="O43" i="14"/>
  <c r="P43" i="14"/>
  <c r="Q43" i="14"/>
  <c r="R43" i="14"/>
  <c r="S43" i="14"/>
  <c r="T43" i="14"/>
  <c r="U43" i="14"/>
  <c r="V43" i="14"/>
  <c r="W43" i="14"/>
  <c r="X43" i="14"/>
  <c r="Y43" i="14"/>
  <c r="Z43" i="14"/>
  <c r="AA43" i="14"/>
  <c r="AB43" i="14"/>
  <c r="D44" i="14"/>
  <c r="E44" i="14"/>
  <c r="F44" i="14"/>
  <c r="G44" i="14"/>
  <c r="H44" i="14"/>
  <c r="I44" i="14"/>
  <c r="J44" i="14"/>
  <c r="K44" i="14"/>
  <c r="L44" i="14"/>
  <c r="M44" i="14"/>
  <c r="N44" i="14"/>
  <c r="O44" i="14"/>
  <c r="P44" i="14"/>
  <c r="Q44" i="14"/>
  <c r="R44" i="14"/>
  <c r="S44" i="14"/>
  <c r="T44" i="14"/>
  <c r="U44" i="14"/>
  <c r="V44" i="14"/>
  <c r="W44" i="14"/>
  <c r="X44" i="14"/>
  <c r="Y44" i="14"/>
  <c r="Z44" i="14"/>
  <c r="AA44" i="14"/>
  <c r="AB44" i="14"/>
  <c r="D45" i="14"/>
  <c r="E45" i="14"/>
  <c r="F45" i="14"/>
  <c r="G45" i="14"/>
  <c r="H45" i="14"/>
  <c r="I45" i="14"/>
  <c r="J45" i="14"/>
  <c r="K45" i="14"/>
  <c r="L45" i="14"/>
  <c r="M45" i="14"/>
  <c r="N45" i="14"/>
  <c r="O45" i="14"/>
  <c r="P45" i="14"/>
  <c r="Q45" i="14"/>
  <c r="R45" i="14"/>
  <c r="S45" i="14"/>
  <c r="T45" i="14"/>
  <c r="U45" i="14"/>
  <c r="V45" i="14"/>
  <c r="W45" i="14"/>
  <c r="X45" i="14"/>
  <c r="Y45" i="14"/>
  <c r="Z45" i="14"/>
  <c r="AA45" i="14"/>
  <c r="AB45" i="14"/>
  <c r="D46" i="14"/>
  <c r="E46" i="14"/>
  <c r="F46" i="14"/>
  <c r="G46" i="14"/>
  <c r="H46" i="14"/>
  <c r="I46" i="14"/>
  <c r="J46" i="14"/>
  <c r="K46" i="14"/>
  <c r="L46" i="14"/>
  <c r="M46" i="14"/>
  <c r="N46" i="14"/>
  <c r="O46" i="14"/>
  <c r="P46" i="14"/>
  <c r="Q46" i="14"/>
  <c r="R46" i="14"/>
  <c r="S46" i="14"/>
  <c r="T46" i="14"/>
  <c r="U46" i="14"/>
  <c r="V46" i="14"/>
  <c r="W46" i="14"/>
  <c r="X46" i="14"/>
  <c r="Y46" i="14"/>
  <c r="Z46" i="14"/>
  <c r="AA46" i="14"/>
  <c r="AB46" i="14"/>
  <c r="D47" i="14"/>
  <c r="E47" i="14"/>
  <c r="F47" i="14"/>
  <c r="G47" i="14"/>
  <c r="H47" i="14"/>
  <c r="I47" i="14"/>
  <c r="J47" i="14"/>
  <c r="K47" i="14"/>
  <c r="L47" i="14"/>
  <c r="M47" i="14"/>
  <c r="N47" i="14"/>
  <c r="O47" i="14"/>
  <c r="P47" i="14"/>
  <c r="Q47" i="14"/>
  <c r="R47" i="14"/>
  <c r="S47" i="14"/>
  <c r="T47" i="14"/>
  <c r="U47" i="14"/>
  <c r="V47" i="14"/>
  <c r="W47" i="14"/>
  <c r="X47" i="14"/>
  <c r="Y47" i="14"/>
  <c r="Z47" i="14"/>
  <c r="AA47" i="14"/>
  <c r="AB47" i="14"/>
  <c r="D48" i="14"/>
  <c r="E48" i="14"/>
  <c r="F48" i="14"/>
  <c r="G48" i="14"/>
  <c r="H48" i="14"/>
  <c r="I48" i="14"/>
  <c r="J48" i="14"/>
  <c r="K48" i="14"/>
  <c r="L48" i="14"/>
  <c r="M48" i="14"/>
  <c r="N48" i="14"/>
  <c r="O48" i="14"/>
  <c r="P48" i="14"/>
  <c r="Q48" i="14"/>
  <c r="R48" i="14"/>
  <c r="S48" i="14"/>
  <c r="T48" i="14"/>
  <c r="U48" i="14"/>
  <c r="V48" i="14"/>
  <c r="W48" i="14"/>
  <c r="X48" i="14"/>
  <c r="Y48" i="14"/>
  <c r="Z48" i="14"/>
  <c r="AA48" i="14"/>
  <c r="AB48" i="14"/>
  <c r="D49" i="14"/>
  <c r="E49" i="14"/>
  <c r="F49" i="14"/>
  <c r="G49" i="14"/>
  <c r="H49" i="14"/>
  <c r="I49" i="14"/>
  <c r="J49" i="14"/>
  <c r="K49" i="14"/>
  <c r="L49" i="14"/>
  <c r="M49" i="14"/>
  <c r="N49" i="14"/>
  <c r="O49" i="14"/>
  <c r="P49" i="14"/>
  <c r="Q49" i="14"/>
  <c r="R49" i="14"/>
  <c r="S49" i="14"/>
  <c r="T49" i="14"/>
  <c r="U49" i="14"/>
  <c r="V49" i="14"/>
  <c r="W49" i="14"/>
  <c r="X49" i="14"/>
  <c r="Y49" i="14"/>
  <c r="Z49" i="14"/>
  <c r="AA49" i="14"/>
  <c r="AB49" i="14"/>
  <c r="D50" i="14"/>
  <c r="E50" i="14"/>
  <c r="F50" i="14"/>
  <c r="G50" i="14"/>
  <c r="H50" i="14"/>
  <c r="I50" i="14"/>
  <c r="J50" i="14"/>
  <c r="K50" i="14"/>
  <c r="L50" i="14"/>
  <c r="M50" i="14"/>
  <c r="N50" i="14"/>
  <c r="O50" i="14"/>
  <c r="P50" i="14"/>
  <c r="Q50" i="14"/>
  <c r="R50" i="14"/>
  <c r="S50" i="14"/>
  <c r="T50" i="14"/>
  <c r="U50" i="14"/>
  <c r="V50" i="14"/>
  <c r="W50" i="14"/>
  <c r="X50" i="14"/>
  <c r="Y50" i="14"/>
  <c r="Z50" i="14"/>
  <c r="AA50" i="14"/>
  <c r="AB50" i="14"/>
  <c r="D51" i="14"/>
  <c r="E51" i="14"/>
  <c r="F51" i="14"/>
  <c r="G51" i="14"/>
  <c r="H51" i="14"/>
  <c r="I51" i="14"/>
  <c r="J51" i="14"/>
  <c r="K51" i="14"/>
  <c r="L51" i="14"/>
  <c r="M51" i="14"/>
  <c r="N51" i="14"/>
  <c r="O51" i="14"/>
  <c r="P51" i="14"/>
  <c r="Q51" i="14"/>
  <c r="R51" i="14"/>
  <c r="S51" i="14"/>
  <c r="T51" i="14"/>
  <c r="U51" i="14"/>
  <c r="V51" i="14"/>
  <c r="W51" i="14"/>
  <c r="X51" i="14"/>
  <c r="Y51" i="14"/>
  <c r="Z51" i="14"/>
  <c r="AA51" i="14"/>
  <c r="AB51" i="14"/>
  <c r="D52" i="14"/>
  <c r="E52" i="14"/>
  <c r="F52" i="14"/>
  <c r="G52" i="14"/>
  <c r="H52" i="14"/>
  <c r="I52" i="14"/>
  <c r="J52" i="14"/>
  <c r="K52" i="14"/>
  <c r="L52" i="14"/>
  <c r="M52" i="14"/>
  <c r="N52" i="14"/>
  <c r="O52" i="14"/>
  <c r="P52" i="14"/>
  <c r="Q52" i="14"/>
  <c r="R52" i="14"/>
  <c r="S52" i="14"/>
  <c r="T52" i="14"/>
  <c r="U52" i="14"/>
  <c r="V52" i="14"/>
  <c r="W52" i="14"/>
  <c r="X52" i="14"/>
  <c r="Y52" i="14"/>
  <c r="Z52" i="14"/>
  <c r="AA52" i="14"/>
  <c r="AB52" i="14"/>
  <c r="D53" i="14"/>
  <c r="E53" i="14"/>
  <c r="F53" i="14"/>
  <c r="G53" i="14"/>
  <c r="H53" i="14"/>
  <c r="I53" i="14"/>
  <c r="J53" i="14"/>
  <c r="K53" i="14"/>
  <c r="L53" i="14"/>
  <c r="M53" i="14"/>
  <c r="N53" i="14"/>
  <c r="O53" i="14"/>
  <c r="P53" i="14"/>
  <c r="Q53" i="14"/>
  <c r="R53" i="14"/>
  <c r="S53" i="14"/>
  <c r="T53" i="14"/>
  <c r="U53" i="14"/>
  <c r="V53" i="14"/>
  <c r="W53" i="14"/>
  <c r="X53" i="14"/>
  <c r="Y53" i="14"/>
  <c r="Z53" i="14"/>
  <c r="AA53" i="14"/>
  <c r="AB53" i="14"/>
  <c r="D54" i="14"/>
  <c r="E54" i="14"/>
  <c r="F54" i="14"/>
  <c r="G54" i="14"/>
  <c r="H54" i="14"/>
  <c r="I54" i="14"/>
  <c r="J54" i="14"/>
  <c r="K54" i="14"/>
  <c r="L54" i="14"/>
  <c r="M54" i="14"/>
  <c r="N54" i="14"/>
  <c r="O54" i="14"/>
  <c r="P54" i="14"/>
  <c r="Q54" i="14"/>
  <c r="R54" i="14"/>
  <c r="S54" i="14"/>
  <c r="T54" i="14"/>
  <c r="U54" i="14"/>
  <c r="V54" i="14"/>
  <c r="W54" i="14"/>
  <c r="X54" i="14"/>
  <c r="Y54" i="14"/>
  <c r="Z54" i="14"/>
  <c r="AA54" i="14"/>
  <c r="AB54" i="14"/>
  <c r="D55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D56" i="14"/>
  <c r="E56" i="14"/>
  <c r="F56" i="14"/>
  <c r="G56" i="14"/>
  <c r="H56" i="14"/>
  <c r="I56" i="14"/>
  <c r="J56" i="14"/>
  <c r="K56" i="14"/>
  <c r="L56" i="14"/>
  <c r="M56" i="14"/>
  <c r="N56" i="14"/>
  <c r="O56" i="14"/>
  <c r="P56" i="14"/>
  <c r="Q56" i="14"/>
  <c r="R56" i="14"/>
  <c r="S56" i="14"/>
  <c r="T56" i="14"/>
  <c r="U56" i="14"/>
  <c r="V56" i="14"/>
  <c r="W56" i="14"/>
  <c r="X56" i="14"/>
  <c r="Y56" i="14"/>
  <c r="Z56" i="14"/>
  <c r="AA56" i="14"/>
  <c r="AB56" i="14"/>
  <c r="D57" i="14"/>
  <c r="E57" i="14"/>
  <c r="F57" i="14"/>
  <c r="G57" i="14"/>
  <c r="H57" i="14"/>
  <c r="I57" i="14"/>
  <c r="J57" i="14"/>
  <c r="K57" i="14"/>
  <c r="L57" i="14"/>
  <c r="M57" i="14"/>
  <c r="N57" i="14"/>
  <c r="O57" i="14"/>
  <c r="P57" i="14"/>
  <c r="Q57" i="14"/>
  <c r="R57" i="14"/>
  <c r="S57" i="14"/>
  <c r="T57" i="14"/>
  <c r="U57" i="14"/>
  <c r="V57" i="14"/>
  <c r="W57" i="14"/>
  <c r="X57" i="14"/>
  <c r="Y57" i="14"/>
  <c r="Z57" i="14"/>
  <c r="AA57" i="14"/>
  <c r="AB57" i="14"/>
  <c r="D58" i="14"/>
  <c r="E58" i="14"/>
  <c r="F58" i="14"/>
  <c r="G58" i="14"/>
  <c r="H58" i="14"/>
  <c r="I58" i="14"/>
  <c r="J58" i="14"/>
  <c r="K58" i="14"/>
  <c r="L58" i="14"/>
  <c r="M58" i="14"/>
  <c r="N58" i="14"/>
  <c r="O58" i="14"/>
  <c r="P58" i="14"/>
  <c r="Q58" i="14"/>
  <c r="R58" i="14"/>
  <c r="S58" i="14"/>
  <c r="T58" i="14"/>
  <c r="U58" i="14"/>
  <c r="V58" i="14"/>
  <c r="W58" i="14"/>
  <c r="X58" i="14"/>
  <c r="Y58" i="14"/>
  <c r="Z58" i="14"/>
  <c r="AA58" i="14"/>
  <c r="AB58" i="14"/>
  <c r="D60" i="14"/>
  <c r="E60" i="14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X60" i="14"/>
  <c r="Y60" i="14"/>
  <c r="Z60" i="14"/>
  <c r="AA60" i="14"/>
  <c r="AB60" i="14"/>
  <c r="D61" i="14"/>
  <c r="E61" i="14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X61" i="14"/>
  <c r="Y61" i="14"/>
  <c r="Z61" i="14"/>
  <c r="AA61" i="14"/>
  <c r="AB61" i="14"/>
  <c r="D62" i="14"/>
  <c r="E62" i="14"/>
  <c r="F62" i="14"/>
  <c r="G62" i="14"/>
  <c r="H62" i="14"/>
  <c r="I62" i="14"/>
  <c r="J62" i="14"/>
  <c r="K62" i="14"/>
  <c r="L62" i="14"/>
  <c r="M62" i="14"/>
  <c r="N62" i="14"/>
  <c r="O62" i="14"/>
  <c r="P62" i="14"/>
  <c r="Q62" i="14"/>
  <c r="R62" i="14"/>
  <c r="S62" i="14"/>
  <c r="T62" i="14"/>
  <c r="U62" i="14"/>
  <c r="V62" i="14"/>
  <c r="W62" i="14"/>
  <c r="X62" i="14"/>
  <c r="Y62" i="14"/>
  <c r="Z62" i="14"/>
  <c r="AA62" i="14"/>
  <c r="AB62" i="14"/>
  <c r="D63" i="14"/>
  <c r="E63" i="14"/>
  <c r="F63" i="14"/>
  <c r="G63" i="14"/>
  <c r="H63" i="14"/>
  <c r="I63" i="14"/>
  <c r="J63" i="14"/>
  <c r="K63" i="14"/>
  <c r="L63" i="14"/>
  <c r="M63" i="14"/>
  <c r="N63" i="14"/>
  <c r="O63" i="14"/>
  <c r="P63" i="14"/>
  <c r="Q63" i="14"/>
  <c r="R63" i="14"/>
  <c r="S63" i="14"/>
  <c r="T63" i="14"/>
  <c r="U63" i="14"/>
  <c r="V63" i="14"/>
  <c r="W63" i="14"/>
  <c r="X63" i="14"/>
  <c r="Y63" i="14"/>
  <c r="Z63" i="14"/>
  <c r="AA63" i="14"/>
  <c r="AB63" i="14"/>
  <c r="D64" i="14"/>
  <c r="E64" i="14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X64" i="14"/>
  <c r="Y64" i="14"/>
  <c r="Z64" i="14"/>
  <c r="AA64" i="14"/>
  <c r="AB64" i="14"/>
  <c r="D65" i="14"/>
  <c r="E65" i="14"/>
  <c r="F65" i="14"/>
  <c r="G65" i="14"/>
  <c r="H65" i="14"/>
  <c r="I65" i="14"/>
  <c r="J65" i="14"/>
  <c r="K65" i="14"/>
  <c r="L65" i="14"/>
  <c r="M65" i="14"/>
  <c r="N65" i="14"/>
  <c r="O65" i="14"/>
  <c r="P65" i="14"/>
  <c r="Q65" i="14"/>
  <c r="R65" i="14"/>
  <c r="S65" i="14"/>
  <c r="T65" i="14"/>
  <c r="U65" i="14"/>
  <c r="V65" i="14"/>
  <c r="W65" i="14"/>
  <c r="X65" i="14"/>
  <c r="Y65" i="14"/>
  <c r="Z65" i="14"/>
  <c r="AA65" i="14"/>
  <c r="AB65" i="14"/>
  <c r="D66" i="14"/>
  <c r="E66" i="14"/>
  <c r="F66" i="14"/>
  <c r="G66" i="14"/>
  <c r="H66" i="14"/>
  <c r="I66" i="14"/>
  <c r="J66" i="14"/>
  <c r="K66" i="14"/>
  <c r="L66" i="14"/>
  <c r="M66" i="14"/>
  <c r="N66" i="14"/>
  <c r="O66" i="14"/>
  <c r="P66" i="14"/>
  <c r="Q66" i="14"/>
  <c r="R66" i="14"/>
  <c r="S66" i="14"/>
  <c r="T66" i="14"/>
  <c r="U66" i="14"/>
  <c r="V66" i="14"/>
  <c r="W66" i="14"/>
  <c r="X66" i="14"/>
  <c r="Y66" i="14"/>
  <c r="Z66" i="14"/>
  <c r="AA66" i="14"/>
  <c r="AB66" i="14"/>
  <c r="E37" i="14"/>
  <c r="F37" i="14"/>
  <c r="G37" i="14"/>
  <c r="H37" i="14"/>
  <c r="I37" i="14"/>
  <c r="J37" i="14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D37" i="14"/>
  <c r="E8" i="14"/>
  <c r="E41" i="14" s="1"/>
  <c r="F8" i="14"/>
  <c r="F41" i="14" s="1"/>
  <c r="G8" i="14"/>
  <c r="G41" i="14" s="1"/>
  <c r="H8" i="14"/>
  <c r="H41" i="14" s="1"/>
  <c r="I8" i="14"/>
  <c r="I41" i="14" s="1"/>
  <c r="J8" i="14"/>
  <c r="J41" i="14" s="1"/>
  <c r="K8" i="14"/>
  <c r="K41" i="14" s="1"/>
  <c r="L8" i="14"/>
  <c r="L41" i="14" s="1"/>
  <c r="M8" i="14"/>
  <c r="M41" i="14" s="1"/>
  <c r="N8" i="14"/>
  <c r="N41" i="14" s="1"/>
  <c r="O8" i="14"/>
  <c r="O41" i="14" s="1"/>
  <c r="P8" i="14"/>
  <c r="P41" i="14" s="1"/>
  <c r="R8" i="14"/>
  <c r="R41" i="14" s="1"/>
  <c r="S8" i="14"/>
  <c r="S41" i="14" s="1"/>
  <c r="T8" i="14"/>
  <c r="T41" i="14" s="1"/>
  <c r="U8" i="14"/>
  <c r="U41" i="14" s="1"/>
  <c r="V8" i="14"/>
  <c r="V41" i="14" s="1"/>
  <c r="W8" i="14"/>
  <c r="W41" i="14" s="1"/>
  <c r="X8" i="14"/>
  <c r="X41" i="14" s="1"/>
  <c r="Y8" i="14"/>
  <c r="Y41" i="14" s="1"/>
  <c r="Z8" i="14"/>
  <c r="Z41" i="14" s="1"/>
  <c r="AA8" i="14"/>
  <c r="AA41" i="14" s="1"/>
  <c r="AB8" i="14"/>
  <c r="AB41" i="14" s="1"/>
  <c r="D8" i="14"/>
  <c r="D41" i="14" s="1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B37" i="13"/>
  <c r="C37" i="13"/>
  <c r="D37" i="13"/>
  <c r="E37" i="13"/>
  <c r="F37" i="13"/>
  <c r="G37" i="13"/>
  <c r="H37" i="13"/>
  <c r="I37" i="13"/>
  <c r="B38" i="13"/>
  <c r="C38" i="13"/>
  <c r="D38" i="13"/>
  <c r="E38" i="13"/>
  <c r="F38" i="13"/>
  <c r="G38" i="13"/>
  <c r="H38" i="13"/>
  <c r="I38" i="13"/>
  <c r="B39" i="13"/>
  <c r="C39" i="13"/>
  <c r="D39" i="13"/>
  <c r="E39" i="13"/>
  <c r="F39" i="13"/>
  <c r="G39" i="13"/>
  <c r="H39" i="13"/>
  <c r="I39" i="13"/>
  <c r="B41" i="13"/>
  <c r="C41" i="13"/>
  <c r="D41" i="13"/>
  <c r="E41" i="13"/>
  <c r="F41" i="13"/>
  <c r="G41" i="13"/>
  <c r="H41" i="13"/>
  <c r="I41" i="13"/>
  <c r="B42" i="13"/>
  <c r="C42" i="13"/>
  <c r="D42" i="13"/>
  <c r="E42" i="13"/>
  <c r="F42" i="13"/>
  <c r="G42" i="13"/>
  <c r="H42" i="13"/>
  <c r="I42" i="13"/>
  <c r="B43" i="13"/>
  <c r="C43" i="13"/>
  <c r="D43" i="13"/>
  <c r="E43" i="13"/>
  <c r="F43" i="13"/>
  <c r="G43" i="13"/>
  <c r="H43" i="13"/>
  <c r="I43" i="13"/>
  <c r="B44" i="13"/>
  <c r="C44" i="13"/>
  <c r="D44" i="13"/>
  <c r="E44" i="13"/>
  <c r="F44" i="13"/>
  <c r="G44" i="13"/>
  <c r="H44" i="13"/>
  <c r="I44" i="13"/>
  <c r="B45" i="13"/>
  <c r="C45" i="13"/>
  <c r="D45" i="13"/>
  <c r="E45" i="13"/>
  <c r="F45" i="13"/>
  <c r="G45" i="13"/>
  <c r="H45" i="13"/>
  <c r="I45" i="13"/>
  <c r="B46" i="13"/>
  <c r="C46" i="13"/>
  <c r="D46" i="13"/>
  <c r="E46" i="13"/>
  <c r="F46" i="13"/>
  <c r="G46" i="13"/>
  <c r="H46" i="13"/>
  <c r="I46" i="13"/>
  <c r="B47" i="13"/>
  <c r="C47" i="13"/>
  <c r="D47" i="13"/>
  <c r="E47" i="13"/>
  <c r="F47" i="13"/>
  <c r="G47" i="13"/>
  <c r="H47" i="13"/>
  <c r="I47" i="13"/>
  <c r="B48" i="13"/>
  <c r="C48" i="13"/>
  <c r="D48" i="13"/>
  <c r="E48" i="13"/>
  <c r="F48" i="13"/>
  <c r="G48" i="13"/>
  <c r="H48" i="13"/>
  <c r="I48" i="13"/>
  <c r="B49" i="13"/>
  <c r="C49" i="13"/>
  <c r="D49" i="13"/>
  <c r="E49" i="13"/>
  <c r="F49" i="13"/>
  <c r="G49" i="13"/>
  <c r="H49" i="13"/>
  <c r="I49" i="13"/>
  <c r="B50" i="13"/>
  <c r="C50" i="13"/>
  <c r="D50" i="13"/>
  <c r="E50" i="13"/>
  <c r="F50" i="13"/>
  <c r="G50" i="13"/>
  <c r="H50" i="13"/>
  <c r="I50" i="13"/>
  <c r="B51" i="13"/>
  <c r="C51" i="13"/>
  <c r="D51" i="13"/>
  <c r="E51" i="13"/>
  <c r="F51" i="13"/>
  <c r="G51" i="13"/>
  <c r="H51" i="13"/>
  <c r="I51" i="13"/>
  <c r="B52" i="13"/>
  <c r="C52" i="13"/>
  <c r="D52" i="13"/>
  <c r="E52" i="13"/>
  <c r="F52" i="13"/>
  <c r="G52" i="13"/>
  <c r="H52" i="13"/>
  <c r="I52" i="13"/>
  <c r="B53" i="13"/>
  <c r="C53" i="13"/>
  <c r="D53" i="13"/>
  <c r="E53" i="13"/>
  <c r="F53" i="13"/>
  <c r="G53" i="13"/>
  <c r="H53" i="13"/>
  <c r="I53" i="13"/>
  <c r="B54" i="13"/>
  <c r="C54" i="13"/>
  <c r="D54" i="13"/>
  <c r="E54" i="13"/>
  <c r="F54" i="13"/>
  <c r="G54" i="13"/>
  <c r="H54" i="13"/>
  <c r="I54" i="13"/>
  <c r="B55" i="13"/>
  <c r="C55" i="13"/>
  <c r="D55" i="13"/>
  <c r="E55" i="13"/>
  <c r="F55" i="13"/>
  <c r="G55" i="13"/>
  <c r="H55" i="13"/>
  <c r="I55" i="13"/>
  <c r="B56" i="13"/>
  <c r="C56" i="13"/>
  <c r="D56" i="13"/>
  <c r="E56" i="13"/>
  <c r="F56" i="13"/>
  <c r="G56" i="13"/>
  <c r="H56" i="13"/>
  <c r="I56" i="13"/>
  <c r="B57" i="13"/>
  <c r="C57" i="13"/>
  <c r="D57" i="13"/>
  <c r="E57" i="13"/>
  <c r="F57" i="13"/>
  <c r="G57" i="13"/>
  <c r="H57" i="13"/>
  <c r="I57" i="13"/>
  <c r="B59" i="13"/>
  <c r="C59" i="13"/>
  <c r="D59" i="13"/>
  <c r="E59" i="13"/>
  <c r="F59" i="13"/>
  <c r="G59" i="13"/>
  <c r="H59" i="13"/>
  <c r="I59" i="13"/>
  <c r="B60" i="13"/>
  <c r="C60" i="13"/>
  <c r="D60" i="13"/>
  <c r="E60" i="13"/>
  <c r="F60" i="13"/>
  <c r="G60" i="13"/>
  <c r="H60" i="13"/>
  <c r="I60" i="13"/>
  <c r="B61" i="13"/>
  <c r="C61" i="13"/>
  <c r="D61" i="13"/>
  <c r="E61" i="13"/>
  <c r="F61" i="13"/>
  <c r="G61" i="13"/>
  <c r="H61" i="13"/>
  <c r="I61" i="13"/>
  <c r="B62" i="13"/>
  <c r="C62" i="13"/>
  <c r="D62" i="13"/>
  <c r="E62" i="13"/>
  <c r="F62" i="13"/>
  <c r="G62" i="13"/>
  <c r="H62" i="13"/>
  <c r="I62" i="13"/>
  <c r="B63" i="13"/>
  <c r="C63" i="13"/>
  <c r="D63" i="13"/>
  <c r="E63" i="13"/>
  <c r="F63" i="13"/>
  <c r="G63" i="13"/>
  <c r="H63" i="13"/>
  <c r="I63" i="13"/>
  <c r="B64" i="13"/>
  <c r="C64" i="13"/>
  <c r="D64" i="13"/>
  <c r="E64" i="13"/>
  <c r="F64" i="13"/>
  <c r="G64" i="13"/>
  <c r="H64" i="13"/>
  <c r="I64" i="13"/>
  <c r="C36" i="13"/>
  <c r="D36" i="13"/>
  <c r="E36" i="13"/>
  <c r="F36" i="13"/>
  <c r="G36" i="13"/>
  <c r="H36" i="13"/>
  <c r="I36" i="13"/>
  <c r="B36" i="13"/>
  <c r="C8" i="13"/>
  <c r="C40" i="13" s="1"/>
  <c r="D8" i="13"/>
  <c r="D40" i="13" s="1"/>
  <c r="E8" i="13"/>
  <c r="E40" i="13" s="1"/>
  <c r="F8" i="13"/>
  <c r="F40" i="13" s="1"/>
  <c r="G8" i="13"/>
  <c r="G40" i="13" s="1"/>
  <c r="H8" i="13"/>
  <c r="H40" i="13" s="1"/>
  <c r="I8" i="13"/>
  <c r="I40" i="13" s="1"/>
  <c r="B8" i="13"/>
  <c r="B40" i="13" s="1"/>
  <c r="B36" i="10"/>
  <c r="C36" i="10"/>
  <c r="D36" i="10"/>
  <c r="E36" i="10"/>
  <c r="F36" i="10"/>
  <c r="G36" i="10"/>
  <c r="H36" i="10"/>
  <c r="I36" i="10"/>
  <c r="B23" i="10"/>
  <c r="C23" i="10"/>
  <c r="D23" i="10"/>
  <c r="E23" i="10"/>
  <c r="F23" i="10"/>
  <c r="G23" i="10"/>
  <c r="H23" i="10"/>
  <c r="I23" i="10"/>
  <c r="B24" i="10"/>
  <c r="C24" i="10"/>
  <c r="D24" i="10"/>
  <c r="E24" i="10"/>
  <c r="F24" i="10"/>
  <c r="G24" i="10"/>
  <c r="H24" i="10"/>
  <c r="I24" i="10"/>
  <c r="B25" i="10"/>
  <c r="C25" i="10"/>
  <c r="D25" i="10"/>
  <c r="E25" i="10"/>
  <c r="F25" i="10"/>
  <c r="G25" i="10"/>
  <c r="H25" i="10"/>
  <c r="I25" i="10"/>
  <c r="B26" i="10"/>
  <c r="C26" i="10"/>
  <c r="D26" i="10"/>
  <c r="E26" i="10"/>
  <c r="F26" i="10"/>
  <c r="G26" i="10"/>
  <c r="H26" i="10"/>
  <c r="I26" i="10"/>
  <c r="B27" i="10"/>
  <c r="C27" i="10"/>
  <c r="D27" i="10"/>
  <c r="E27" i="10"/>
  <c r="F27" i="10"/>
  <c r="G27" i="10"/>
  <c r="H27" i="10"/>
  <c r="I27" i="10"/>
  <c r="B28" i="10"/>
  <c r="C28" i="10"/>
  <c r="D28" i="10"/>
  <c r="E28" i="10"/>
  <c r="F28" i="10"/>
  <c r="G28" i="10"/>
  <c r="H28" i="10"/>
  <c r="I28" i="10"/>
  <c r="B29" i="10"/>
  <c r="C29" i="10"/>
  <c r="D29" i="10"/>
  <c r="E29" i="10"/>
  <c r="F29" i="10"/>
  <c r="G29" i="10"/>
  <c r="H29" i="10"/>
  <c r="I29" i="10"/>
  <c r="B30" i="10"/>
  <c r="C30" i="10"/>
  <c r="D30" i="10"/>
  <c r="E30" i="10"/>
  <c r="F30" i="10"/>
  <c r="G30" i="10"/>
  <c r="H30" i="10"/>
  <c r="I30" i="10"/>
  <c r="B31" i="10"/>
  <c r="C31" i="10"/>
  <c r="D31" i="10"/>
  <c r="E31" i="10"/>
  <c r="F31" i="10"/>
  <c r="G31" i="10"/>
  <c r="H31" i="10"/>
  <c r="I31" i="10"/>
  <c r="B32" i="10"/>
  <c r="C32" i="10"/>
  <c r="D32" i="10"/>
  <c r="E32" i="10"/>
  <c r="F32" i="10"/>
  <c r="G32" i="10"/>
  <c r="H32" i="10"/>
  <c r="I32" i="10"/>
  <c r="B33" i="10"/>
  <c r="C33" i="10"/>
  <c r="D33" i="10"/>
  <c r="E33" i="10"/>
  <c r="F33" i="10"/>
  <c r="G33" i="10"/>
  <c r="H33" i="10"/>
  <c r="I33" i="10"/>
  <c r="B34" i="10"/>
  <c r="C34" i="10"/>
  <c r="D34" i="10"/>
  <c r="E34" i="10"/>
  <c r="F34" i="10"/>
  <c r="G34" i="10"/>
  <c r="H34" i="10"/>
  <c r="I34" i="10"/>
  <c r="B35" i="10"/>
  <c r="C35" i="10"/>
  <c r="D35" i="10"/>
  <c r="E35" i="10"/>
  <c r="F35" i="10"/>
  <c r="G35" i="10"/>
  <c r="H35" i="10"/>
  <c r="I35" i="10"/>
  <c r="C22" i="10"/>
  <c r="D22" i="10"/>
  <c r="E22" i="10"/>
  <c r="F22" i="10"/>
  <c r="G22" i="10"/>
  <c r="H22" i="10"/>
  <c r="I22" i="10"/>
  <c r="B22" i="10"/>
  <c r="D38" i="12" l="1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AE38" i="12"/>
  <c r="AF38" i="12"/>
  <c r="AG38" i="12"/>
  <c r="AH38" i="12"/>
  <c r="AI38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V39" i="12"/>
  <c r="W39" i="12"/>
  <c r="X39" i="12"/>
  <c r="Y39" i="12"/>
  <c r="Z39" i="12"/>
  <c r="AA39" i="12"/>
  <c r="AB39" i="12"/>
  <c r="AC39" i="12"/>
  <c r="AD39" i="12"/>
  <c r="AE39" i="12"/>
  <c r="AF39" i="12"/>
  <c r="AG39" i="12"/>
  <c r="AH39" i="12"/>
  <c r="AI39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V40" i="12"/>
  <c r="W40" i="12"/>
  <c r="X40" i="12"/>
  <c r="Y40" i="12"/>
  <c r="Z40" i="12"/>
  <c r="AA40" i="12"/>
  <c r="AB40" i="12"/>
  <c r="AC40" i="12"/>
  <c r="AD40" i="12"/>
  <c r="AE40" i="12"/>
  <c r="AF40" i="12"/>
  <c r="AG40" i="12"/>
  <c r="AH40" i="12"/>
  <c r="AI40" i="12"/>
  <c r="O41" i="12"/>
  <c r="AC41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V42" i="12"/>
  <c r="W42" i="12"/>
  <c r="X42" i="12"/>
  <c r="Y42" i="12"/>
  <c r="Z42" i="12"/>
  <c r="AA42" i="12"/>
  <c r="AB42" i="12"/>
  <c r="AC42" i="12"/>
  <c r="AD42" i="12"/>
  <c r="AE42" i="12"/>
  <c r="AF42" i="12"/>
  <c r="AG42" i="12"/>
  <c r="AH42" i="12"/>
  <c r="AI42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V43" i="12"/>
  <c r="W43" i="12"/>
  <c r="X43" i="12"/>
  <c r="Y43" i="12"/>
  <c r="Z43" i="12"/>
  <c r="AA43" i="12"/>
  <c r="AB43" i="12"/>
  <c r="AC43" i="12"/>
  <c r="AD43" i="12"/>
  <c r="AE43" i="12"/>
  <c r="AF43" i="12"/>
  <c r="AG43" i="12"/>
  <c r="AH43" i="12"/>
  <c r="AI43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AD44" i="12"/>
  <c r="AE44" i="12"/>
  <c r="AF44" i="12"/>
  <c r="AG44" i="12"/>
  <c r="AH44" i="12"/>
  <c r="AI44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V45" i="12"/>
  <c r="W45" i="12"/>
  <c r="X45" i="12"/>
  <c r="Y45" i="12"/>
  <c r="Z45" i="12"/>
  <c r="AA45" i="12"/>
  <c r="AB45" i="12"/>
  <c r="AC45" i="12"/>
  <c r="AD45" i="12"/>
  <c r="AE45" i="12"/>
  <c r="AF45" i="12"/>
  <c r="AG45" i="12"/>
  <c r="AH45" i="12"/>
  <c r="AI45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V46" i="12"/>
  <c r="W46" i="12"/>
  <c r="X46" i="12"/>
  <c r="Y46" i="12"/>
  <c r="Z46" i="12"/>
  <c r="AA46" i="12"/>
  <c r="AB46" i="12"/>
  <c r="AC46" i="12"/>
  <c r="AD46" i="12"/>
  <c r="AE46" i="12"/>
  <c r="AF46" i="12"/>
  <c r="AG46" i="12"/>
  <c r="AH46" i="12"/>
  <c r="AI46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V47" i="12"/>
  <c r="W47" i="12"/>
  <c r="X47" i="12"/>
  <c r="Y47" i="12"/>
  <c r="Z47" i="12"/>
  <c r="AA47" i="12"/>
  <c r="AB47" i="12"/>
  <c r="AC47" i="12"/>
  <c r="AD47" i="12"/>
  <c r="AE47" i="12"/>
  <c r="AF47" i="12"/>
  <c r="AG47" i="12"/>
  <c r="AH47" i="12"/>
  <c r="AI47" i="12"/>
  <c r="D48" i="12"/>
  <c r="E48" i="12"/>
  <c r="F48" i="12"/>
  <c r="G48" i="12"/>
  <c r="H48" i="12"/>
  <c r="I48" i="12"/>
  <c r="J48" i="12"/>
  <c r="K48" i="12"/>
  <c r="L48" i="12"/>
  <c r="M48" i="12"/>
  <c r="N48" i="12"/>
  <c r="O48" i="12"/>
  <c r="P48" i="12"/>
  <c r="Q48" i="12"/>
  <c r="R48" i="12"/>
  <c r="S48" i="12"/>
  <c r="T48" i="12"/>
  <c r="U48" i="12"/>
  <c r="V48" i="12"/>
  <c r="W48" i="12"/>
  <c r="X48" i="12"/>
  <c r="Y48" i="12"/>
  <c r="Z48" i="12"/>
  <c r="AA48" i="12"/>
  <c r="AB48" i="12"/>
  <c r="AC48" i="12"/>
  <c r="AD48" i="12"/>
  <c r="AE48" i="12"/>
  <c r="AF48" i="12"/>
  <c r="AG48" i="12"/>
  <c r="AH48" i="12"/>
  <c r="AI48" i="12"/>
  <c r="D49" i="12"/>
  <c r="E49" i="12"/>
  <c r="F49" i="12"/>
  <c r="G49" i="12"/>
  <c r="H49" i="12"/>
  <c r="I49" i="12"/>
  <c r="J49" i="12"/>
  <c r="K49" i="12"/>
  <c r="L49" i="12"/>
  <c r="M49" i="12"/>
  <c r="N49" i="12"/>
  <c r="O49" i="12"/>
  <c r="P49" i="12"/>
  <c r="Q49" i="12"/>
  <c r="R49" i="12"/>
  <c r="S49" i="12"/>
  <c r="T49" i="12"/>
  <c r="U49" i="12"/>
  <c r="V49" i="12"/>
  <c r="W49" i="12"/>
  <c r="X49" i="12"/>
  <c r="Y49" i="12"/>
  <c r="Z49" i="12"/>
  <c r="AA49" i="12"/>
  <c r="AB49" i="12"/>
  <c r="AC49" i="12"/>
  <c r="AD49" i="12"/>
  <c r="AE49" i="12"/>
  <c r="AF49" i="12"/>
  <c r="AG49" i="12"/>
  <c r="AH49" i="12"/>
  <c r="AI49" i="12"/>
  <c r="D50" i="12"/>
  <c r="E50" i="12"/>
  <c r="F50" i="12"/>
  <c r="G50" i="12"/>
  <c r="H50" i="12"/>
  <c r="I50" i="12"/>
  <c r="J50" i="12"/>
  <c r="K50" i="12"/>
  <c r="L50" i="12"/>
  <c r="M50" i="12"/>
  <c r="N50" i="12"/>
  <c r="O50" i="12"/>
  <c r="P50" i="12"/>
  <c r="Q50" i="12"/>
  <c r="R50" i="12"/>
  <c r="S50" i="12"/>
  <c r="T50" i="12"/>
  <c r="U50" i="12"/>
  <c r="V50" i="12"/>
  <c r="W50" i="12"/>
  <c r="X50" i="12"/>
  <c r="Y50" i="12"/>
  <c r="Z50" i="12"/>
  <c r="AA50" i="12"/>
  <c r="AB50" i="12"/>
  <c r="AC50" i="12"/>
  <c r="AD50" i="12"/>
  <c r="AE50" i="12"/>
  <c r="AF50" i="12"/>
  <c r="AG50" i="12"/>
  <c r="AH50" i="12"/>
  <c r="AI50" i="12"/>
  <c r="D51" i="12"/>
  <c r="E51" i="12"/>
  <c r="F51" i="12"/>
  <c r="G51" i="12"/>
  <c r="H51" i="12"/>
  <c r="I51" i="12"/>
  <c r="J51" i="12"/>
  <c r="K51" i="12"/>
  <c r="L51" i="12"/>
  <c r="M51" i="12"/>
  <c r="N51" i="12"/>
  <c r="O51" i="12"/>
  <c r="P51" i="12"/>
  <c r="Q51" i="12"/>
  <c r="R51" i="12"/>
  <c r="S51" i="12"/>
  <c r="T51" i="12"/>
  <c r="U51" i="12"/>
  <c r="V51" i="12"/>
  <c r="W51" i="12"/>
  <c r="X51" i="12"/>
  <c r="Y51" i="12"/>
  <c r="Z51" i="12"/>
  <c r="AA51" i="12"/>
  <c r="AB51" i="12"/>
  <c r="AC51" i="12"/>
  <c r="AD51" i="12"/>
  <c r="AE51" i="12"/>
  <c r="AF51" i="12"/>
  <c r="AG51" i="12"/>
  <c r="AH51" i="12"/>
  <c r="AI51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P52" i="12"/>
  <c r="Q52" i="12"/>
  <c r="R52" i="12"/>
  <c r="S52" i="12"/>
  <c r="T52" i="12"/>
  <c r="U52" i="12"/>
  <c r="V52" i="12"/>
  <c r="W52" i="12"/>
  <c r="X52" i="12"/>
  <c r="Y52" i="12"/>
  <c r="Z52" i="12"/>
  <c r="AA52" i="12"/>
  <c r="AB52" i="12"/>
  <c r="AC52" i="12"/>
  <c r="AD52" i="12"/>
  <c r="AE52" i="12"/>
  <c r="AF52" i="12"/>
  <c r="AG52" i="12"/>
  <c r="AH52" i="12"/>
  <c r="AI52" i="12"/>
  <c r="D53" i="12"/>
  <c r="E53" i="12"/>
  <c r="F53" i="12"/>
  <c r="G53" i="12"/>
  <c r="H53" i="12"/>
  <c r="I53" i="12"/>
  <c r="J53" i="12"/>
  <c r="K53" i="12"/>
  <c r="L53" i="12"/>
  <c r="M53" i="12"/>
  <c r="N53" i="12"/>
  <c r="O53" i="12"/>
  <c r="P53" i="12"/>
  <c r="Q53" i="12"/>
  <c r="R53" i="12"/>
  <c r="S53" i="12"/>
  <c r="T53" i="12"/>
  <c r="U53" i="12"/>
  <c r="V53" i="12"/>
  <c r="W53" i="12"/>
  <c r="X53" i="12"/>
  <c r="Y53" i="12"/>
  <c r="Z53" i="12"/>
  <c r="AA53" i="12"/>
  <c r="AB53" i="12"/>
  <c r="AC53" i="12"/>
  <c r="AD53" i="12"/>
  <c r="AE53" i="12"/>
  <c r="AF53" i="12"/>
  <c r="AG53" i="12"/>
  <c r="AH53" i="12"/>
  <c r="AI53" i="12"/>
  <c r="D54" i="12"/>
  <c r="E54" i="12"/>
  <c r="F54" i="12"/>
  <c r="G54" i="12"/>
  <c r="H54" i="12"/>
  <c r="I54" i="12"/>
  <c r="J54" i="12"/>
  <c r="K54" i="12"/>
  <c r="L54" i="12"/>
  <c r="M54" i="12"/>
  <c r="N54" i="12"/>
  <c r="O54" i="12"/>
  <c r="P54" i="12"/>
  <c r="Q54" i="12"/>
  <c r="R54" i="12"/>
  <c r="S54" i="12"/>
  <c r="T54" i="12"/>
  <c r="U54" i="12"/>
  <c r="V54" i="12"/>
  <c r="W54" i="12"/>
  <c r="X54" i="12"/>
  <c r="Y54" i="12"/>
  <c r="Z54" i="12"/>
  <c r="AA54" i="12"/>
  <c r="AB54" i="12"/>
  <c r="AC54" i="12"/>
  <c r="AD54" i="12"/>
  <c r="AE54" i="12"/>
  <c r="AF54" i="12"/>
  <c r="AG54" i="12"/>
  <c r="AH54" i="12"/>
  <c r="AI54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R55" i="12"/>
  <c r="S55" i="12"/>
  <c r="T55" i="12"/>
  <c r="U55" i="12"/>
  <c r="V55" i="12"/>
  <c r="W55" i="12"/>
  <c r="X55" i="12"/>
  <c r="Y55" i="12"/>
  <c r="Z55" i="12"/>
  <c r="AA55" i="12"/>
  <c r="AB55" i="12"/>
  <c r="AC55" i="12"/>
  <c r="AD55" i="12"/>
  <c r="AE55" i="12"/>
  <c r="AF55" i="12"/>
  <c r="AG55" i="12"/>
  <c r="AH55" i="12"/>
  <c r="AI55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P56" i="12"/>
  <c r="Q56" i="12"/>
  <c r="R56" i="12"/>
  <c r="S56" i="12"/>
  <c r="T56" i="12"/>
  <c r="U56" i="12"/>
  <c r="V56" i="12"/>
  <c r="W56" i="12"/>
  <c r="X56" i="12"/>
  <c r="Y56" i="12"/>
  <c r="Z56" i="12"/>
  <c r="AA56" i="12"/>
  <c r="AB56" i="12"/>
  <c r="AC56" i="12"/>
  <c r="AD56" i="12"/>
  <c r="AE56" i="12"/>
  <c r="AF56" i="12"/>
  <c r="AG56" i="12"/>
  <c r="AH56" i="12"/>
  <c r="AI56" i="12"/>
  <c r="D57" i="12"/>
  <c r="E57" i="12"/>
  <c r="F57" i="12"/>
  <c r="G57" i="12"/>
  <c r="H57" i="12"/>
  <c r="I57" i="12"/>
  <c r="J57" i="12"/>
  <c r="K57" i="12"/>
  <c r="L57" i="12"/>
  <c r="M57" i="12"/>
  <c r="N57" i="12"/>
  <c r="O57" i="12"/>
  <c r="P57" i="12"/>
  <c r="Q57" i="12"/>
  <c r="R57" i="12"/>
  <c r="S57" i="12"/>
  <c r="T57" i="12"/>
  <c r="U57" i="12"/>
  <c r="V57" i="12"/>
  <c r="W57" i="12"/>
  <c r="X57" i="12"/>
  <c r="Y57" i="12"/>
  <c r="Z57" i="12"/>
  <c r="AA57" i="12"/>
  <c r="AB57" i="12"/>
  <c r="AC57" i="12"/>
  <c r="AD57" i="12"/>
  <c r="AE57" i="12"/>
  <c r="AF57" i="12"/>
  <c r="AG57" i="12"/>
  <c r="AH57" i="12"/>
  <c r="AI57" i="12"/>
  <c r="D58" i="12"/>
  <c r="E58" i="12"/>
  <c r="F58" i="12"/>
  <c r="G58" i="12"/>
  <c r="H58" i="12"/>
  <c r="I58" i="12"/>
  <c r="J58" i="12"/>
  <c r="K58" i="12"/>
  <c r="L58" i="12"/>
  <c r="M58" i="12"/>
  <c r="N58" i="12"/>
  <c r="O58" i="12"/>
  <c r="P58" i="12"/>
  <c r="Q58" i="12"/>
  <c r="R58" i="12"/>
  <c r="S58" i="12"/>
  <c r="T58" i="12"/>
  <c r="U58" i="12"/>
  <c r="V58" i="12"/>
  <c r="W58" i="12"/>
  <c r="X58" i="12"/>
  <c r="Y58" i="12"/>
  <c r="Z58" i="12"/>
  <c r="AA58" i="12"/>
  <c r="AB58" i="12"/>
  <c r="AC58" i="12"/>
  <c r="AD58" i="12"/>
  <c r="AE58" i="12"/>
  <c r="AF58" i="12"/>
  <c r="AG58" i="12"/>
  <c r="AH58" i="12"/>
  <c r="AI58" i="12"/>
  <c r="D60" i="12"/>
  <c r="E60" i="12"/>
  <c r="F60" i="12"/>
  <c r="G60" i="12"/>
  <c r="H60" i="12"/>
  <c r="I60" i="12"/>
  <c r="J60" i="12"/>
  <c r="K60" i="12"/>
  <c r="L60" i="12"/>
  <c r="M60" i="12"/>
  <c r="N60" i="12"/>
  <c r="O60" i="12"/>
  <c r="P60" i="12"/>
  <c r="Q60" i="12"/>
  <c r="R60" i="12"/>
  <c r="S60" i="12"/>
  <c r="T60" i="12"/>
  <c r="U60" i="12"/>
  <c r="V60" i="12"/>
  <c r="W60" i="12"/>
  <c r="X60" i="12"/>
  <c r="Y60" i="12"/>
  <c r="Z60" i="12"/>
  <c r="AA60" i="12"/>
  <c r="AB60" i="12"/>
  <c r="AC60" i="12"/>
  <c r="AD60" i="12"/>
  <c r="AE60" i="12"/>
  <c r="AF60" i="12"/>
  <c r="AG60" i="12"/>
  <c r="AH60" i="12"/>
  <c r="AI60" i="12"/>
  <c r="D61" i="12"/>
  <c r="E61" i="12"/>
  <c r="F61" i="12"/>
  <c r="G61" i="12"/>
  <c r="H61" i="12"/>
  <c r="I61" i="12"/>
  <c r="J61" i="12"/>
  <c r="K61" i="12"/>
  <c r="L61" i="12"/>
  <c r="M61" i="12"/>
  <c r="N61" i="12"/>
  <c r="O61" i="12"/>
  <c r="P61" i="12"/>
  <c r="Q61" i="12"/>
  <c r="R61" i="12"/>
  <c r="S61" i="12"/>
  <c r="T61" i="12"/>
  <c r="U61" i="12"/>
  <c r="V61" i="12"/>
  <c r="W61" i="12"/>
  <c r="X61" i="12"/>
  <c r="Y61" i="12"/>
  <c r="Z61" i="12"/>
  <c r="AA61" i="12"/>
  <c r="AB61" i="12"/>
  <c r="AC61" i="12"/>
  <c r="AD61" i="12"/>
  <c r="AE61" i="12"/>
  <c r="AF61" i="12"/>
  <c r="AG61" i="12"/>
  <c r="AH61" i="12"/>
  <c r="AI61" i="12"/>
  <c r="D62" i="12"/>
  <c r="E62" i="12"/>
  <c r="F62" i="12"/>
  <c r="G62" i="12"/>
  <c r="H62" i="12"/>
  <c r="I62" i="12"/>
  <c r="J62" i="12"/>
  <c r="K62" i="12"/>
  <c r="L62" i="12"/>
  <c r="M62" i="12"/>
  <c r="N62" i="12"/>
  <c r="O62" i="12"/>
  <c r="P62" i="12"/>
  <c r="Q62" i="12"/>
  <c r="R62" i="12"/>
  <c r="S62" i="12"/>
  <c r="T62" i="12"/>
  <c r="U62" i="12"/>
  <c r="V62" i="12"/>
  <c r="W62" i="12"/>
  <c r="X62" i="12"/>
  <c r="Y62" i="12"/>
  <c r="Z62" i="12"/>
  <c r="AA62" i="12"/>
  <c r="AB62" i="12"/>
  <c r="AC62" i="12"/>
  <c r="AD62" i="12"/>
  <c r="AE62" i="12"/>
  <c r="AF62" i="12"/>
  <c r="AG62" i="12"/>
  <c r="AH62" i="12"/>
  <c r="AI62" i="12"/>
  <c r="D63" i="12"/>
  <c r="E63" i="12"/>
  <c r="F63" i="12"/>
  <c r="G63" i="12"/>
  <c r="H63" i="12"/>
  <c r="I63" i="12"/>
  <c r="J63" i="12"/>
  <c r="K63" i="12"/>
  <c r="L63" i="12"/>
  <c r="M63" i="12"/>
  <c r="N63" i="12"/>
  <c r="O63" i="12"/>
  <c r="P63" i="12"/>
  <c r="Q63" i="12"/>
  <c r="R63" i="12"/>
  <c r="S63" i="12"/>
  <c r="T63" i="12"/>
  <c r="U63" i="12"/>
  <c r="V63" i="12"/>
  <c r="W63" i="12"/>
  <c r="X63" i="12"/>
  <c r="Y63" i="12"/>
  <c r="Z63" i="12"/>
  <c r="AA63" i="12"/>
  <c r="AB63" i="12"/>
  <c r="AC63" i="12"/>
  <c r="AD63" i="12"/>
  <c r="AE63" i="12"/>
  <c r="AF63" i="12"/>
  <c r="AG63" i="12"/>
  <c r="AH63" i="12"/>
  <c r="AI63" i="12"/>
  <c r="D64" i="12"/>
  <c r="E64" i="12"/>
  <c r="F64" i="12"/>
  <c r="G64" i="12"/>
  <c r="H64" i="12"/>
  <c r="I64" i="12"/>
  <c r="J64" i="12"/>
  <c r="K64" i="12"/>
  <c r="L64" i="12"/>
  <c r="M64" i="12"/>
  <c r="N64" i="12"/>
  <c r="O64" i="12"/>
  <c r="P64" i="12"/>
  <c r="Q64" i="12"/>
  <c r="R64" i="12"/>
  <c r="S64" i="12"/>
  <c r="T64" i="12"/>
  <c r="U64" i="12"/>
  <c r="V64" i="12"/>
  <c r="W64" i="12"/>
  <c r="X64" i="12"/>
  <c r="Y64" i="12"/>
  <c r="Z64" i="12"/>
  <c r="AA64" i="12"/>
  <c r="AB64" i="12"/>
  <c r="AC64" i="12"/>
  <c r="AD64" i="12"/>
  <c r="AE64" i="12"/>
  <c r="AF64" i="12"/>
  <c r="AG64" i="12"/>
  <c r="AH64" i="12"/>
  <c r="AI64" i="12"/>
  <c r="D65" i="12"/>
  <c r="E65" i="12"/>
  <c r="F65" i="12"/>
  <c r="G65" i="12"/>
  <c r="H65" i="12"/>
  <c r="I65" i="12"/>
  <c r="J65" i="12"/>
  <c r="K65" i="12"/>
  <c r="L65" i="12"/>
  <c r="M65" i="12"/>
  <c r="N65" i="12"/>
  <c r="O65" i="12"/>
  <c r="P65" i="12"/>
  <c r="Q65" i="12"/>
  <c r="R65" i="12"/>
  <c r="S65" i="12"/>
  <c r="T65" i="12"/>
  <c r="U65" i="12"/>
  <c r="V65" i="12"/>
  <c r="W65" i="12"/>
  <c r="X65" i="12"/>
  <c r="Y65" i="12"/>
  <c r="Z65" i="12"/>
  <c r="AA65" i="12"/>
  <c r="AB65" i="12"/>
  <c r="AC65" i="12"/>
  <c r="AD65" i="12"/>
  <c r="AE65" i="12"/>
  <c r="AF65" i="12"/>
  <c r="AG65" i="12"/>
  <c r="AH65" i="12"/>
  <c r="AI65" i="12"/>
  <c r="D66" i="12"/>
  <c r="E66" i="12"/>
  <c r="F66" i="12"/>
  <c r="G66" i="12"/>
  <c r="H66" i="12"/>
  <c r="I66" i="12"/>
  <c r="J66" i="12"/>
  <c r="K66" i="12"/>
  <c r="L66" i="12"/>
  <c r="M66" i="12"/>
  <c r="N66" i="12"/>
  <c r="O66" i="12"/>
  <c r="P66" i="12"/>
  <c r="Q66" i="12"/>
  <c r="R66" i="12"/>
  <c r="S66" i="12"/>
  <c r="T66" i="12"/>
  <c r="U66" i="12"/>
  <c r="V66" i="12"/>
  <c r="W66" i="12"/>
  <c r="X66" i="12"/>
  <c r="Y66" i="12"/>
  <c r="Z66" i="12"/>
  <c r="AA66" i="12"/>
  <c r="AB66" i="12"/>
  <c r="AC66" i="12"/>
  <c r="AD66" i="12"/>
  <c r="AE66" i="12"/>
  <c r="AF66" i="12"/>
  <c r="AG66" i="12"/>
  <c r="AH66" i="12"/>
  <c r="AI66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AE37" i="12"/>
  <c r="AF37" i="12"/>
  <c r="AG37" i="12"/>
  <c r="AH37" i="12"/>
  <c r="AI37" i="12"/>
  <c r="D37" i="12"/>
  <c r="E8" i="12"/>
  <c r="E41" i="12" s="1"/>
  <c r="F8" i="12"/>
  <c r="F41" i="12" s="1"/>
  <c r="G8" i="12"/>
  <c r="G41" i="12" s="1"/>
  <c r="H8" i="12"/>
  <c r="H41" i="12" s="1"/>
  <c r="I8" i="12"/>
  <c r="I41" i="12" s="1"/>
  <c r="J8" i="12"/>
  <c r="J41" i="12" s="1"/>
  <c r="K8" i="12"/>
  <c r="K41" i="12" s="1"/>
  <c r="L8" i="12"/>
  <c r="L41" i="12" s="1"/>
  <c r="M8" i="12"/>
  <c r="M41" i="12" s="1"/>
  <c r="N8" i="12"/>
  <c r="N41" i="12" s="1"/>
  <c r="P8" i="12"/>
  <c r="P41" i="12" s="1"/>
  <c r="Q8" i="12"/>
  <c r="Q41" i="12" s="1"/>
  <c r="R8" i="12"/>
  <c r="R41" i="12" s="1"/>
  <c r="S8" i="12"/>
  <c r="S41" i="12" s="1"/>
  <c r="T8" i="12"/>
  <c r="T41" i="12" s="1"/>
  <c r="U8" i="12"/>
  <c r="U41" i="12" s="1"/>
  <c r="V8" i="12"/>
  <c r="V41" i="12" s="1"/>
  <c r="W8" i="12"/>
  <c r="W41" i="12" s="1"/>
  <c r="X8" i="12"/>
  <c r="X41" i="12" s="1"/>
  <c r="Y8" i="12"/>
  <c r="Y41" i="12" s="1"/>
  <c r="Z8" i="12"/>
  <c r="Z41" i="12" s="1"/>
  <c r="AA8" i="12"/>
  <c r="AA41" i="12" s="1"/>
  <c r="AB8" i="12"/>
  <c r="AB41" i="12" s="1"/>
  <c r="AD8" i="12"/>
  <c r="AD41" i="12" s="1"/>
  <c r="AE8" i="12"/>
  <c r="AE41" i="12" s="1"/>
  <c r="AF8" i="12"/>
  <c r="AF41" i="12" s="1"/>
  <c r="AG8" i="12"/>
  <c r="AG41" i="12" s="1"/>
  <c r="AH8" i="12"/>
  <c r="AH41" i="12" s="1"/>
  <c r="AI8" i="12"/>
  <c r="AI41" i="12" s="1"/>
  <c r="D8" i="12"/>
  <c r="D41" i="12" s="1"/>
  <c r="AI30" i="3"/>
  <c r="AH30" i="3"/>
  <c r="AG30" i="3"/>
  <c r="AF30" i="3"/>
  <c r="AE30" i="3"/>
  <c r="AD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N30" i="3"/>
  <c r="M30" i="3"/>
  <c r="L30" i="3"/>
  <c r="K30" i="3"/>
  <c r="J30" i="3"/>
  <c r="I30" i="3"/>
  <c r="H30" i="3"/>
  <c r="G30" i="3"/>
  <c r="F30" i="3"/>
  <c r="E30" i="3"/>
  <c r="D30" i="3"/>
  <c r="AI29" i="3"/>
  <c r="AH29" i="3"/>
  <c r="AG29" i="3"/>
  <c r="AF29" i="3"/>
  <c r="AE29" i="3"/>
  <c r="AD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N29" i="3"/>
  <c r="M29" i="3"/>
  <c r="L29" i="3"/>
  <c r="K29" i="3"/>
  <c r="J29" i="3"/>
  <c r="I29" i="3"/>
  <c r="H29" i="3"/>
  <c r="G29" i="3"/>
  <c r="F29" i="3"/>
  <c r="E29" i="3"/>
  <c r="D29" i="3"/>
  <c r="AI28" i="3"/>
  <c r="AH28" i="3"/>
  <c r="AG28" i="3"/>
  <c r="AF28" i="3"/>
  <c r="AE28" i="3"/>
  <c r="AD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N28" i="3"/>
  <c r="M28" i="3"/>
  <c r="L28" i="3"/>
  <c r="K28" i="3"/>
  <c r="J28" i="3"/>
  <c r="I28" i="3"/>
  <c r="H28" i="3"/>
  <c r="G28" i="3"/>
  <c r="F28" i="3"/>
  <c r="E28" i="3"/>
  <c r="D28" i="3"/>
  <c r="AI27" i="3"/>
  <c r="AH27" i="3"/>
  <c r="AG27" i="3"/>
  <c r="AF27" i="3"/>
  <c r="AE27" i="3"/>
  <c r="AD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N27" i="3"/>
  <c r="M27" i="3"/>
  <c r="L27" i="3"/>
  <c r="K27" i="3"/>
  <c r="J27" i="3"/>
  <c r="I27" i="3"/>
  <c r="H27" i="3"/>
  <c r="G27" i="3"/>
  <c r="F27" i="3"/>
  <c r="E27" i="3"/>
  <c r="D27" i="3"/>
  <c r="AI26" i="3"/>
  <c r="AH26" i="3"/>
  <c r="AG26" i="3"/>
  <c r="AF26" i="3"/>
  <c r="AE26" i="3"/>
  <c r="AD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N26" i="3"/>
  <c r="M26" i="3"/>
  <c r="L26" i="3"/>
  <c r="K26" i="3"/>
  <c r="J26" i="3"/>
  <c r="I26" i="3"/>
  <c r="H26" i="3"/>
  <c r="G26" i="3"/>
  <c r="F26" i="3"/>
  <c r="E26" i="3"/>
  <c r="D26" i="3"/>
  <c r="AI25" i="3"/>
  <c r="AH25" i="3"/>
  <c r="AG25" i="3"/>
  <c r="AF25" i="3"/>
  <c r="AE25" i="3"/>
  <c r="AD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N25" i="3"/>
  <c r="M25" i="3"/>
  <c r="L25" i="3"/>
  <c r="K25" i="3"/>
  <c r="J25" i="3"/>
  <c r="I25" i="3"/>
  <c r="H25" i="3"/>
  <c r="G25" i="3"/>
  <c r="F25" i="3"/>
  <c r="E25" i="3"/>
  <c r="D25" i="3"/>
  <c r="AI24" i="3"/>
  <c r="AH24" i="3"/>
  <c r="AG24" i="3"/>
  <c r="AF24" i="3"/>
  <c r="AE24" i="3"/>
  <c r="AD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N24" i="3"/>
  <c r="M24" i="3"/>
  <c r="L24" i="3"/>
  <c r="K24" i="3"/>
  <c r="J24" i="3"/>
  <c r="I24" i="3"/>
  <c r="H24" i="3"/>
  <c r="G24" i="3"/>
  <c r="F24" i="3"/>
  <c r="E24" i="3"/>
  <c r="D24" i="3"/>
  <c r="AI23" i="3"/>
  <c r="AH23" i="3"/>
  <c r="AG23" i="3"/>
  <c r="AF23" i="3"/>
  <c r="AE23" i="3"/>
  <c r="AD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N23" i="3"/>
  <c r="M23" i="3"/>
  <c r="L23" i="3"/>
  <c r="K23" i="3"/>
  <c r="J23" i="3"/>
  <c r="I23" i="3"/>
  <c r="H23" i="3"/>
  <c r="G23" i="3"/>
  <c r="F23" i="3"/>
  <c r="E23" i="3"/>
  <c r="D23" i="3"/>
  <c r="AI22" i="3"/>
  <c r="AH22" i="3"/>
  <c r="AG22" i="3"/>
  <c r="AF22" i="3"/>
  <c r="AE22" i="3"/>
  <c r="AD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N22" i="3"/>
  <c r="M22" i="3"/>
  <c r="L22" i="3"/>
  <c r="K22" i="3"/>
  <c r="J22" i="3"/>
  <c r="I22" i="3"/>
  <c r="H22" i="3"/>
  <c r="G22" i="3"/>
  <c r="F22" i="3"/>
  <c r="E22" i="3"/>
  <c r="D22" i="3"/>
  <c r="AI21" i="3"/>
  <c r="AH21" i="3"/>
  <c r="AG21" i="3"/>
  <c r="AF21" i="3"/>
  <c r="AE21" i="3"/>
  <c r="AD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N21" i="3"/>
  <c r="M21" i="3"/>
  <c r="L21" i="3"/>
  <c r="K21" i="3"/>
  <c r="J21" i="3"/>
  <c r="I21" i="3"/>
  <c r="H21" i="3"/>
  <c r="G21" i="3"/>
  <c r="F21" i="3"/>
  <c r="E21" i="3"/>
  <c r="D21" i="3"/>
  <c r="AI20" i="3"/>
  <c r="AH20" i="3"/>
  <c r="AG20" i="3"/>
  <c r="AF20" i="3"/>
  <c r="AE20" i="3"/>
  <c r="AD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N20" i="3"/>
  <c r="M20" i="3"/>
  <c r="L20" i="3"/>
  <c r="K20" i="3"/>
  <c r="J20" i="3"/>
  <c r="I20" i="3"/>
  <c r="H20" i="3"/>
  <c r="G20" i="3"/>
  <c r="F20" i="3"/>
  <c r="E20" i="3"/>
  <c r="D20" i="3"/>
  <c r="AI19" i="3"/>
  <c r="AH19" i="3"/>
  <c r="AG19" i="3"/>
  <c r="AF19" i="3"/>
  <c r="AE19" i="3"/>
  <c r="AD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N19" i="3"/>
  <c r="M19" i="3"/>
  <c r="L19" i="3"/>
  <c r="K19" i="3"/>
  <c r="J19" i="3"/>
  <c r="I19" i="3"/>
  <c r="H19" i="3"/>
  <c r="G19" i="3"/>
  <c r="F19" i="3"/>
  <c r="E19" i="3"/>
  <c r="D19" i="3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R38" i="11"/>
  <c r="S38" i="11"/>
  <c r="T38" i="11"/>
  <c r="U38" i="11"/>
  <c r="V38" i="11"/>
  <c r="W38" i="11"/>
  <c r="X38" i="11"/>
  <c r="Y38" i="11"/>
  <c r="AA38" i="11"/>
  <c r="AB38" i="11"/>
  <c r="AC38" i="11"/>
  <c r="AD38" i="11"/>
  <c r="AE38" i="11"/>
  <c r="AF38" i="11"/>
  <c r="AG38" i="11"/>
  <c r="AH38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R39" i="11"/>
  <c r="S39" i="11"/>
  <c r="T39" i="11"/>
  <c r="U39" i="11"/>
  <c r="V39" i="11"/>
  <c r="W39" i="11"/>
  <c r="X39" i="11"/>
  <c r="Y39" i="11"/>
  <c r="AA39" i="11"/>
  <c r="AB39" i="11"/>
  <c r="AC39" i="11"/>
  <c r="AD39" i="11"/>
  <c r="AE39" i="11"/>
  <c r="AF39" i="11"/>
  <c r="AG39" i="11"/>
  <c r="AH39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R40" i="11"/>
  <c r="S40" i="11"/>
  <c r="T40" i="11"/>
  <c r="U40" i="11"/>
  <c r="V40" i="11"/>
  <c r="W40" i="11"/>
  <c r="X40" i="11"/>
  <c r="Y40" i="11"/>
  <c r="AA40" i="11"/>
  <c r="AB40" i="11"/>
  <c r="AC40" i="11"/>
  <c r="AD40" i="11"/>
  <c r="AE40" i="11"/>
  <c r="AF40" i="11"/>
  <c r="AG40" i="11"/>
  <c r="AH40" i="11"/>
  <c r="D41" i="11"/>
  <c r="T41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R42" i="11"/>
  <c r="S42" i="11"/>
  <c r="T42" i="11"/>
  <c r="U42" i="11"/>
  <c r="V42" i="11"/>
  <c r="W42" i="11"/>
  <c r="X42" i="11"/>
  <c r="Y42" i="11"/>
  <c r="AA42" i="11"/>
  <c r="AB42" i="11"/>
  <c r="AC42" i="11"/>
  <c r="AD42" i="11"/>
  <c r="AE42" i="11"/>
  <c r="AF42" i="11"/>
  <c r="AG42" i="11"/>
  <c r="AH42" i="11"/>
  <c r="D43" i="11"/>
  <c r="E43" i="11"/>
  <c r="F43" i="11"/>
  <c r="G43" i="11"/>
  <c r="H43" i="11"/>
  <c r="I43" i="11"/>
  <c r="J43" i="11"/>
  <c r="K43" i="11"/>
  <c r="L43" i="11"/>
  <c r="M43" i="11"/>
  <c r="N43" i="11"/>
  <c r="O43" i="11"/>
  <c r="P43" i="11"/>
  <c r="R43" i="11"/>
  <c r="S43" i="11"/>
  <c r="T43" i="11"/>
  <c r="U43" i="11"/>
  <c r="V43" i="11"/>
  <c r="W43" i="11"/>
  <c r="X43" i="11"/>
  <c r="Y43" i="11"/>
  <c r="AA43" i="11"/>
  <c r="AB43" i="11"/>
  <c r="AC43" i="11"/>
  <c r="AD43" i="11"/>
  <c r="AE43" i="11"/>
  <c r="AF43" i="11"/>
  <c r="AG43" i="11"/>
  <c r="AH43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R44" i="11"/>
  <c r="S44" i="11"/>
  <c r="T44" i="11"/>
  <c r="U44" i="11"/>
  <c r="V44" i="11"/>
  <c r="W44" i="11"/>
  <c r="X44" i="11"/>
  <c r="Y44" i="11"/>
  <c r="AA44" i="11"/>
  <c r="AB44" i="11"/>
  <c r="AC44" i="11"/>
  <c r="AD44" i="11"/>
  <c r="AE44" i="11"/>
  <c r="AF44" i="11"/>
  <c r="AG44" i="11"/>
  <c r="AH44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R45" i="11"/>
  <c r="S45" i="11"/>
  <c r="T45" i="11"/>
  <c r="U45" i="11"/>
  <c r="V45" i="11"/>
  <c r="W45" i="11"/>
  <c r="X45" i="11"/>
  <c r="Y45" i="11"/>
  <c r="AA45" i="11"/>
  <c r="AB45" i="11"/>
  <c r="AC45" i="11"/>
  <c r="AD45" i="11"/>
  <c r="AE45" i="11"/>
  <c r="AF45" i="11"/>
  <c r="AG45" i="11"/>
  <c r="AH45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R46" i="11"/>
  <c r="S46" i="11"/>
  <c r="T46" i="11"/>
  <c r="U46" i="11"/>
  <c r="V46" i="11"/>
  <c r="W46" i="11"/>
  <c r="X46" i="11"/>
  <c r="Y46" i="11"/>
  <c r="AA46" i="11"/>
  <c r="AB46" i="11"/>
  <c r="AC46" i="11"/>
  <c r="AD46" i="11"/>
  <c r="AE46" i="11"/>
  <c r="AF46" i="11"/>
  <c r="AG46" i="11"/>
  <c r="AH46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R47" i="11"/>
  <c r="S47" i="11"/>
  <c r="T47" i="11"/>
  <c r="U47" i="11"/>
  <c r="V47" i="11"/>
  <c r="W47" i="11"/>
  <c r="X47" i="11"/>
  <c r="Y47" i="11"/>
  <c r="AA47" i="11"/>
  <c r="AB47" i="11"/>
  <c r="AC47" i="11"/>
  <c r="AD47" i="11"/>
  <c r="AE47" i="11"/>
  <c r="AF47" i="11"/>
  <c r="AG47" i="11"/>
  <c r="AH47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R48" i="11"/>
  <c r="S48" i="11"/>
  <c r="T48" i="11"/>
  <c r="U48" i="11"/>
  <c r="V48" i="11"/>
  <c r="W48" i="11"/>
  <c r="X48" i="11"/>
  <c r="Y48" i="11"/>
  <c r="AA48" i="11"/>
  <c r="AB48" i="11"/>
  <c r="AC48" i="11"/>
  <c r="AD48" i="11"/>
  <c r="AE48" i="11"/>
  <c r="AF48" i="11"/>
  <c r="AG48" i="11"/>
  <c r="AH48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R49" i="11"/>
  <c r="S49" i="11"/>
  <c r="T49" i="11"/>
  <c r="U49" i="11"/>
  <c r="V49" i="11"/>
  <c r="W49" i="11"/>
  <c r="X49" i="11"/>
  <c r="Y49" i="11"/>
  <c r="AA49" i="11"/>
  <c r="AB49" i="11"/>
  <c r="AC49" i="11"/>
  <c r="AD49" i="11"/>
  <c r="AE49" i="11"/>
  <c r="AF49" i="11"/>
  <c r="AG49" i="11"/>
  <c r="AH49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R50" i="11"/>
  <c r="S50" i="11"/>
  <c r="T50" i="11"/>
  <c r="U50" i="11"/>
  <c r="V50" i="11"/>
  <c r="W50" i="11"/>
  <c r="X50" i="11"/>
  <c r="Y50" i="11"/>
  <c r="AA50" i="11"/>
  <c r="AB50" i="11"/>
  <c r="AC50" i="11"/>
  <c r="AD50" i="11"/>
  <c r="AE50" i="11"/>
  <c r="AF50" i="11"/>
  <c r="AG50" i="11"/>
  <c r="AH50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R51" i="11"/>
  <c r="S51" i="11"/>
  <c r="T51" i="11"/>
  <c r="U51" i="11"/>
  <c r="V51" i="11"/>
  <c r="W51" i="11"/>
  <c r="X51" i="11"/>
  <c r="Y51" i="11"/>
  <c r="AA51" i="11"/>
  <c r="AB51" i="11"/>
  <c r="AC51" i="11"/>
  <c r="AD51" i="11"/>
  <c r="AE51" i="11"/>
  <c r="AF51" i="11"/>
  <c r="AG51" i="11"/>
  <c r="AH51" i="11"/>
  <c r="D52" i="11"/>
  <c r="E52" i="11"/>
  <c r="F52" i="11"/>
  <c r="G52" i="11"/>
  <c r="H52" i="11"/>
  <c r="I52" i="11"/>
  <c r="J52" i="11"/>
  <c r="K52" i="11"/>
  <c r="L52" i="11"/>
  <c r="M52" i="11"/>
  <c r="N52" i="11"/>
  <c r="O52" i="11"/>
  <c r="P52" i="11"/>
  <c r="R52" i="11"/>
  <c r="S52" i="11"/>
  <c r="T52" i="11"/>
  <c r="U52" i="11"/>
  <c r="V52" i="11"/>
  <c r="W52" i="11"/>
  <c r="X52" i="11"/>
  <c r="Y52" i="11"/>
  <c r="AA52" i="11"/>
  <c r="AB52" i="11"/>
  <c r="AC52" i="11"/>
  <c r="AD52" i="11"/>
  <c r="AE52" i="11"/>
  <c r="AF52" i="11"/>
  <c r="AG52" i="11"/>
  <c r="AH52" i="11"/>
  <c r="D53" i="11"/>
  <c r="E53" i="11"/>
  <c r="F53" i="11"/>
  <c r="G53" i="11"/>
  <c r="H53" i="11"/>
  <c r="I53" i="11"/>
  <c r="J53" i="11"/>
  <c r="K53" i="11"/>
  <c r="L53" i="11"/>
  <c r="M53" i="11"/>
  <c r="N53" i="11"/>
  <c r="O53" i="11"/>
  <c r="P53" i="11"/>
  <c r="R53" i="11"/>
  <c r="S53" i="11"/>
  <c r="T53" i="11"/>
  <c r="U53" i="11"/>
  <c r="V53" i="11"/>
  <c r="W53" i="11"/>
  <c r="X53" i="11"/>
  <c r="Y53" i="11"/>
  <c r="AA53" i="11"/>
  <c r="AB53" i="11"/>
  <c r="AC53" i="11"/>
  <c r="AD53" i="11"/>
  <c r="AE53" i="11"/>
  <c r="AF53" i="11"/>
  <c r="AG53" i="11"/>
  <c r="AH53" i="11"/>
  <c r="D54" i="11"/>
  <c r="E54" i="11"/>
  <c r="F54" i="11"/>
  <c r="G54" i="11"/>
  <c r="H54" i="11"/>
  <c r="I54" i="11"/>
  <c r="J54" i="11"/>
  <c r="K54" i="11"/>
  <c r="L54" i="11"/>
  <c r="M54" i="11"/>
  <c r="N54" i="11"/>
  <c r="O54" i="11"/>
  <c r="P54" i="11"/>
  <c r="R54" i="11"/>
  <c r="S54" i="11"/>
  <c r="T54" i="11"/>
  <c r="U54" i="11"/>
  <c r="V54" i="11"/>
  <c r="W54" i="11"/>
  <c r="X54" i="11"/>
  <c r="Y54" i="11"/>
  <c r="AA54" i="11"/>
  <c r="AB54" i="11"/>
  <c r="AC54" i="11"/>
  <c r="AD54" i="11"/>
  <c r="AE54" i="11"/>
  <c r="AF54" i="11"/>
  <c r="AG54" i="11"/>
  <c r="AH54" i="11"/>
  <c r="D55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R55" i="11"/>
  <c r="S55" i="11"/>
  <c r="T55" i="11"/>
  <c r="U55" i="11"/>
  <c r="V55" i="11"/>
  <c r="W55" i="11"/>
  <c r="X55" i="11"/>
  <c r="Y55" i="11"/>
  <c r="AA55" i="11"/>
  <c r="AB55" i="11"/>
  <c r="AC55" i="11"/>
  <c r="AD55" i="11"/>
  <c r="AE55" i="11"/>
  <c r="AF55" i="11"/>
  <c r="AG55" i="11"/>
  <c r="AH55" i="11"/>
  <c r="D56" i="11"/>
  <c r="E56" i="11"/>
  <c r="F56" i="11"/>
  <c r="G56" i="11"/>
  <c r="H56" i="11"/>
  <c r="I56" i="11"/>
  <c r="J56" i="11"/>
  <c r="K56" i="11"/>
  <c r="L56" i="11"/>
  <c r="M56" i="11"/>
  <c r="N56" i="11"/>
  <c r="O56" i="11"/>
  <c r="P56" i="11"/>
  <c r="R56" i="11"/>
  <c r="S56" i="11"/>
  <c r="T56" i="11"/>
  <c r="U56" i="11"/>
  <c r="V56" i="11"/>
  <c r="W56" i="11"/>
  <c r="X56" i="11"/>
  <c r="Y56" i="11"/>
  <c r="AA56" i="11"/>
  <c r="AB56" i="11"/>
  <c r="AC56" i="11"/>
  <c r="AD56" i="11"/>
  <c r="AE56" i="11"/>
  <c r="AF56" i="11"/>
  <c r="AG56" i="11"/>
  <c r="AH56" i="11"/>
  <c r="D57" i="11"/>
  <c r="E57" i="11"/>
  <c r="F57" i="11"/>
  <c r="G57" i="11"/>
  <c r="H57" i="11"/>
  <c r="I57" i="11"/>
  <c r="J57" i="11"/>
  <c r="K57" i="11"/>
  <c r="L57" i="11"/>
  <c r="M57" i="11"/>
  <c r="N57" i="11"/>
  <c r="O57" i="11"/>
  <c r="P57" i="11"/>
  <c r="R57" i="11"/>
  <c r="S57" i="11"/>
  <c r="T57" i="11"/>
  <c r="U57" i="11"/>
  <c r="V57" i="11"/>
  <c r="W57" i="11"/>
  <c r="X57" i="11"/>
  <c r="Y57" i="11"/>
  <c r="AA57" i="11"/>
  <c r="AB57" i="11"/>
  <c r="AC57" i="11"/>
  <c r="AD57" i="11"/>
  <c r="AE57" i="11"/>
  <c r="AF57" i="11"/>
  <c r="AG57" i="11"/>
  <c r="AH57" i="11"/>
  <c r="D58" i="11"/>
  <c r="E58" i="11"/>
  <c r="F58" i="11"/>
  <c r="G58" i="11"/>
  <c r="H58" i="11"/>
  <c r="I58" i="11"/>
  <c r="J58" i="11"/>
  <c r="K58" i="11"/>
  <c r="L58" i="11"/>
  <c r="M58" i="11"/>
  <c r="N58" i="11"/>
  <c r="O58" i="11"/>
  <c r="P58" i="11"/>
  <c r="R58" i="11"/>
  <c r="S58" i="11"/>
  <c r="T58" i="11"/>
  <c r="U58" i="11"/>
  <c r="V58" i="11"/>
  <c r="W58" i="11"/>
  <c r="X58" i="11"/>
  <c r="Y58" i="11"/>
  <c r="AA58" i="11"/>
  <c r="AB58" i="11"/>
  <c r="AC58" i="11"/>
  <c r="AD58" i="11"/>
  <c r="AE58" i="11"/>
  <c r="AF58" i="11"/>
  <c r="AG58" i="11"/>
  <c r="AH58" i="11"/>
  <c r="D60" i="11"/>
  <c r="E60" i="11"/>
  <c r="F60" i="11"/>
  <c r="G60" i="11"/>
  <c r="H60" i="11"/>
  <c r="I60" i="11"/>
  <c r="J60" i="11"/>
  <c r="K60" i="11"/>
  <c r="L60" i="11"/>
  <c r="M60" i="11"/>
  <c r="N60" i="11"/>
  <c r="O60" i="11"/>
  <c r="P60" i="11"/>
  <c r="R60" i="11"/>
  <c r="S60" i="11"/>
  <c r="T60" i="11"/>
  <c r="U60" i="11"/>
  <c r="V60" i="11"/>
  <c r="W60" i="11"/>
  <c r="X60" i="11"/>
  <c r="Y60" i="11"/>
  <c r="AA60" i="11"/>
  <c r="AB60" i="11"/>
  <c r="AC60" i="11"/>
  <c r="AD60" i="11"/>
  <c r="AE60" i="11"/>
  <c r="AF60" i="11"/>
  <c r="AG60" i="11"/>
  <c r="AH60" i="11"/>
  <c r="D61" i="11"/>
  <c r="E61" i="11"/>
  <c r="F61" i="11"/>
  <c r="G61" i="11"/>
  <c r="H61" i="11"/>
  <c r="I61" i="11"/>
  <c r="J61" i="11"/>
  <c r="K61" i="11"/>
  <c r="L61" i="11"/>
  <c r="M61" i="11"/>
  <c r="N61" i="11"/>
  <c r="O61" i="11"/>
  <c r="P61" i="11"/>
  <c r="R61" i="11"/>
  <c r="S61" i="11"/>
  <c r="T61" i="11"/>
  <c r="U61" i="11"/>
  <c r="V61" i="11"/>
  <c r="W61" i="11"/>
  <c r="X61" i="11"/>
  <c r="Y61" i="11"/>
  <c r="AA61" i="11"/>
  <c r="AB61" i="11"/>
  <c r="AC61" i="11"/>
  <c r="AD61" i="11"/>
  <c r="AE61" i="11"/>
  <c r="AF61" i="11"/>
  <c r="AG61" i="11"/>
  <c r="AH61" i="11"/>
  <c r="D62" i="11"/>
  <c r="E62" i="11"/>
  <c r="F62" i="11"/>
  <c r="G62" i="11"/>
  <c r="H62" i="11"/>
  <c r="I62" i="11"/>
  <c r="J62" i="11"/>
  <c r="K62" i="11"/>
  <c r="L62" i="11"/>
  <c r="M62" i="11"/>
  <c r="N62" i="11"/>
  <c r="O62" i="11"/>
  <c r="P62" i="11"/>
  <c r="R62" i="11"/>
  <c r="S62" i="11"/>
  <c r="T62" i="11"/>
  <c r="U62" i="11"/>
  <c r="V62" i="11"/>
  <c r="W62" i="11"/>
  <c r="X62" i="11"/>
  <c r="Y62" i="11"/>
  <c r="AA62" i="11"/>
  <c r="AB62" i="11"/>
  <c r="AC62" i="11"/>
  <c r="AD62" i="11"/>
  <c r="AE62" i="11"/>
  <c r="AF62" i="11"/>
  <c r="AG62" i="11"/>
  <c r="AH62" i="11"/>
  <c r="D63" i="11"/>
  <c r="E63" i="11"/>
  <c r="F63" i="11"/>
  <c r="G63" i="11"/>
  <c r="H63" i="11"/>
  <c r="I63" i="11"/>
  <c r="J63" i="11"/>
  <c r="K63" i="11"/>
  <c r="L63" i="11"/>
  <c r="M63" i="11"/>
  <c r="N63" i="11"/>
  <c r="O63" i="11"/>
  <c r="P63" i="11"/>
  <c r="R63" i="11"/>
  <c r="S63" i="11"/>
  <c r="T63" i="11"/>
  <c r="U63" i="11"/>
  <c r="V63" i="11"/>
  <c r="W63" i="11"/>
  <c r="X63" i="11"/>
  <c r="Y63" i="11"/>
  <c r="AA63" i="11"/>
  <c r="AB63" i="11"/>
  <c r="AC63" i="11"/>
  <c r="AD63" i="11"/>
  <c r="AE63" i="11"/>
  <c r="AF63" i="11"/>
  <c r="AG63" i="11"/>
  <c r="AH63" i="11"/>
  <c r="D64" i="11"/>
  <c r="E64" i="11"/>
  <c r="F64" i="11"/>
  <c r="G64" i="11"/>
  <c r="H64" i="11"/>
  <c r="I64" i="11"/>
  <c r="J64" i="11"/>
  <c r="K64" i="11"/>
  <c r="L64" i="11"/>
  <c r="M64" i="11"/>
  <c r="N64" i="11"/>
  <c r="O64" i="11"/>
  <c r="P64" i="11"/>
  <c r="R64" i="11"/>
  <c r="S64" i="11"/>
  <c r="T64" i="11"/>
  <c r="U64" i="11"/>
  <c r="V64" i="11"/>
  <c r="W64" i="11"/>
  <c r="X64" i="11"/>
  <c r="Y64" i="11"/>
  <c r="AA64" i="11"/>
  <c r="AB64" i="11"/>
  <c r="AC64" i="11"/>
  <c r="AD64" i="11"/>
  <c r="AE64" i="11"/>
  <c r="AF64" i="11"/>
  <c r="AG64" i="11"/>
  <c r="AH64" i="11"/>
  <c r="D65" i="11"/>
  <c r="E65" i="11"/>
  <c r="F65" i="11"/>
  <c r="G65" i="11"/>
  <c r="H65" i="11"/>
  <c r="I65" i="11"/>
  <c r="J65" i="11"/>
  <c r="K65" i="11"/>
  <c r="L65" i="11"/>
  <c r="M65" i="11"/>
  <c r="N65" i="11"/>
  <c r="O65" i="11"/>
  <c r="P65" i="11"/>
  <c r="R65" i="11"/>
  <c r="S65" i="11"/>
  <c r="T65" i="11"/>
  <c r="U65" i="11"/>
  <c r="V65" i="11"/>
  <c r="W65" i="11"/>
  <c r="X65" i="11"/>
  <c r="Y65" i="11"/>
  <c r="AA65" i="11"/>
  <c r="AB65" i="11"/>
  <c r="AC65" i="11"/>
  <c r="AD65" i="11"/>
  <c r="AE65" i="11"/>
  <c r="AF65" i="11"/>
  <c r="AG65" i="11"/>
  <c r="AH65" i="11"/>
  <c r="D66" i="11"/>
  <c r="E66" i="11"/>
  <c r="F66" i="11"/>
  <c r="G66" i="11"/>
  <c r="H66" i="11"/>
  <c r="I66" i="11"/>
  <c r="J66" i="11"/>
  <c r="K66" i="11"/>
  <c r="L66" i="11"/>
  <c r="M66" i="11"/>
  <c r="N66" i="11"/>
  <c r="O66" i="11"/>
  <c r="P66" i="11"/>
  <c r="R66" i="11"/>
  <c r="S66" i="11"/>
  <c r="T66" i="11"/>
  <c r="U66" i="11"/>
  <c r="V66" i="11"/>
  <c r="W66" i="11"/>
  <c r="X66" i="11"/>
  <c r="Y66" i="11"/>
  <c r="AA66" i="11"/>
  <c r="AB66" i="11"/>
  <c r="AC66" i="11"/>
  <c r="AD66" i="11"/>
  <c r="AE66" i="11"/>
  <c r="AF66" i="11"/>
  <c r="AG66" i="11"/>
  <c r="AH66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R37" i="11"/>
  <c r="S37" i="11"/>
  <c r="T37" i="11"/>
  <c r="U37" i="11"/>
  <c r="V37" i="11"/>
  <c r="W37" i="11"/>
  <c r="X37" i="11"/>
  <c r="Y37" i="11"/>
  <c r="AA37" i="11"/>
  <c r="AB37" i="11"/>
  <c r="AC37" i="11"/>
  <c r="AD37" i="11"/>
  <c r="AE37" i="11"/>
  <c r="AF37" i="11"/>
  <c r="AG37" i="11"/>
  <c r="AH37" i="11"/>
  <c r="D37" i="11"/>
  <c r="R8" i="11"/>
  <c r="R41" i="11" s="1"/>
  <c r="S8" i="11"/>
  <c r="S41" i="11" s="1"/>
  <c r="T8" i="11"/>
  <c r="U8" i="11"/>
  <c r="U41" i="11" s="1"/>
  <c r="V8" i="11"/>
  <c r="V41" i="11" s="1"/>
  <c r="W8" i="11"/>
  <c r="W41" i="11" s="1"/>
  <c r="X8" i="11"/>
  <c r="X41" i="11" s="1"/>
  <c r="Y8" i="11"/>
  <c r="Y41" i="11" s="1"/>
  <c r="E8" i="11"/>
  <c r="E41" i="11" s="1"/>
  <c r="F8" i="11"/>
  <c r="F41" i="11" s="1"/>
  <c r="G8" i="11"/>
  <c r="G41" i="11" s="1"/>
  <c r="H8" i="11"/>
  <c r="H41" i="11" s="1"/>
  <c r="I8" i="11"/>
  <c r="I41" i="11" s="1"/>
  <c r="J8" i="11"/>
  <c r="J41" i="11" s="1"/>
  <c r="K8" i="11"/>
  <c r="K41" i="11" s="1"/>
  <c r="L8" i="11"/>
  <c r="L41" i="11" s="1"/>
  <c r="M8" i="11"/>
  <c r="M41" i="11" s="1"/>
  <c r="N8" i="11"/>
  <c r="N41" i="11" s="1"/>
  <c r="O8" i="11"/>
  <c r="O41" i="11" s="1"/>
  <c r="P8" i="11"/>
  <c r="P41" i="11" s="1"/>
  <c r="D8" i="11"/>
  <c r="AB8" i="11"/>
  <c r="AB41" i="11" s="1"/>
  <c r="AC8" i="11"/>
  <c r="AC41" i="11" s="1"/>
  <c r="AD8" i="11"/>
  <c r="AD41" i="11" s="1"/>
  <c r="AE8" i="11"/>
  <c r="AE41" i="11" s="1"/>
  <c r="AF8" i="11"/>
  <c r="AF41" i="11" s="1"/>
  <c r="AG8" i="11"/>
  <c r="AG41" i="11" s="1"/>
  <c r="AH8" i="11"/>
  <c r="AH41" i="11" s="1"/>
  <c r="AA8" i="11"/>
  <c r="AA41" i="11" s="1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Q20" i="2"/>
  <c r="R20" i="2"/>
  <c r="S20" i="2"/>
  <c r="T20" i="2"/>
  <c r="U20" i="2"/>
  <c r="V20" i="2"/>
  <c r="W20" i="2"/>
  <c r="X20" i="2"/>
  <c r="Z20" i="2"/>
  <c r="AA20" i="2"/>
  <c r="AB20" i="2"/>
  <c r="AC20" i="2"/>
  <c r="AD20" i="2"/>
  <c r="AE20" i="2"/>
  <c r="AF20" i="2"/>
  <c r="AG20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Q21" i="2"/>
  <c r="R21" i="2"/>
  <c r="S21" i="2"/>
  <c r="T21" i="2"/>
  <c r="U21" i="2"/>
  <c r="V21" i="2"/>
  <c r="W21" i="2"/>
  <c r="X21" i="2"/>
  <c r="Z21" i="2"/>
  <c r="AA21" i="2"/>
  <c r="AB21" i="2"/>
  <c r="AC21" i="2"/>
  <c r="AD21" i="2"/>
  <c r="AE21" i="2"/>
  <c r="AF21" i="2"/>
  <c r="AG21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Q22" i="2"/>
  <c r="R22" i="2"/>
  <c r="S22" i="2"/>
  <c r="T22" i="2"/>
  <c r="U22" i="2"/>
  <c r="V22" i="2"/>
  <c r="W22" i="2"/>
  <c r="X22" i="2"/>
  <c r="Z22" i="2"/>
  <c r="AA22" i="2"/>
  <c r="AB22" i="2"/>
  <c r="AC22" i="2"/>
  <c r="AD22" i="2"/>
  <c r="AE22" i="2"/>
  <c r="AF22" i="2"/>
  <c r="AG22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Q23" i="2"/>
  <c r="R23" i="2"/>
  <c r="S23" i="2"/>
  <c r="T23" i="2"/>
  <c r="U23" i="2"/>
  <c r="V23" i="2"/>
  <c r="W23" i="2"/>
  <c r="X23" i="2"/>
  <c r="Z23" i="2"/>
  <c r="AA23" i="2"/>
  <c r="AB23" i="2"/>
  <c r="AC23" i="2"/>
  <c r="AD23" i="2"/>
  <c r="AE23" i="2"/>
  <c r="AF23" i="2"/>
  <c r="AG23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Q24" i="2"/>
  <c r="R24" i="2"/>
  <c r="S24" i="2"/>
  <c r="T24" i="2"/>
  <c r="U24" i="2"/>
  <c r="V24" i="2"/>
  <c r="W24" i="2"/>
  <c r="X24" i="2"/>
  <c r="Z24" i="2"/>
  <c r="AA24" i="2"/>
  <c r="AB24" i="2"/>
  <c r="AC24" i="2"/>
  <c r="AD24" i="2"/>
  <c r="AE24" i="2"/>
  <c r="AF24" i="2"/>
  <c r="AG24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Q25" i="2"/>
  <c r="R25" i="2"/>
  <c r="S25" i="2"/>
  <c r="T25" i="2"/>
  <c r="U25" i="2"/>
  <c r="V25" i="2"/>
  <c r="W25" i="2"/>
  <c r="X25" i="2"/>
  <c r="Z25" i="2"/>
  <c r="AA25" i="2"/>
  <c r="AB25" i="2"/>
  <c r="AC25" i="2"/>
  <c r="AD25" i="2"/>
  <c r="AE25" i="2"/>
  <c r="AF25" i="2"/>
  <c r="AG25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Q26" i="2"/>
  <c r="R26" i="2"/>
  <c r="S26" i="2"/>
  <c r="T26" i="2"/>
  <c r="U26" i="2"/>
  <c r="V26" i="2"/>
  <c r="W26" i="2"/>
  <c r="X26" i="2"/>
  <c r="Z26" i="2"/>
  <c r="AA26" i="2"/>
  <c r="AB26" i="2"/>
  <c r="AC26" i="2"/>
  <c r="AD26" i="2"/>
  <c r="AE26" i="2"/>
  <c r="AF26" i="2"/>
  <c r="AG26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Q27" i="2"/>
  <c r="R27" i="2"/>
  <c r="S27" i="2"/>
  <c r="T27" i="2"/>
  <c r="U27" i="2"/>
  <c r="V27" i="2"/>
  <c r="W27" i="2"/>
  <c r="X27" i="2"/>
  <c r="Z27" i="2"/>
  <c r="AA27" i="2"/>
  <c r="AB27" i="2"/>
  <c r="AC27" i="2"/>
  <c r="AD27" i="2"/>
  <c r="AE27" i="2"/>
  <c r="AF27" i="2"/>
  <c r="AG27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Q28" i="2"/>
  <c r="R28" i="2"/>
  <c r="S28" i="2"/>
  <c r="T28" i="2"/>
  <c r="U28" i="2"/>
  <c r="V28" i="2"/>
  <c r="W28" i="2"/>
  <c r="X28" i="2"/>
  <c r="Z28" i="2"/>
  <c r="AA28" i="2"/>
  <c r="AB28" i="2"/>
  <c r="AC28" i="2"/>
  <c r="AD28" i="2"/>
  <c r="AE28" i="2"/>
  <c r="AF28" i="2"/>
  <c r="AG28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Q29" i="2"/>
  <c r="R29" i="2"/>
  <c r="S29" i="2"/>
  <c r="T29" i="2"/>
  <c r="U29" i="2"/>
  <c r="V29" i="2"/>
  <c r="W29" i="2"/>
  <c r="X29" i="2"/>
  <c r="Z29" i="2"/>
  <c r="AA29" i="2"/>
  <c r="AB29" i="2"/>
  <c r="AC29" i="2"/>
  <c r="AD29" i="2"/>
  <c r="AE29" i="2"/>
  <c r="AF29" i="2"/>
  <c r="AG29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Q30" i="2"/>
  <c r="R30" i="2"/>
  <c r="S30" i="2"/>
  <c r="T30" i="2"/>
  <c r="U30" i="2"/>
  <c r="V30" i="2"/>
  <c r="W30" i="2"/>
  <c r="X30" i="2"/>
  <c r="Z30" i="2"/>
  <c r="AA30" i="2"/>
  <c r="AB30" i="2"/>
  <c r="AC30" i="2"/>
  <c r="AD30" i="2"/>
  <c r="AE30" i="2"/>
  <c r="AF30" i="2"/>
  <c r="AG30" i="2"/>
  <c r="D19" i="2"/>
  <c r="E19" i="2"/>
  <c r="F19" i="2"/>
  <c r="G19" i="2"/>
  <c r="H19" i="2"/>
  <c r="I19" i="2"/>
  <c r="J19" i="2"/>
  <c r="K19" i="2"/>
  <c r="L19" i="2"/>
  <c r="M19" i="2"/>
  <c r="N19" i="2"/>
  <c r="O19" i="2"/>
  <c r="Q19" i="2"/>
  <c r="R19" i="2"/>
  <c r="S19" i="2"/>
  <c r="T19" i="2"/>
  <c r="U19" i="2"/>
  <c r="V19" i="2"/>
  <c r="W19" i="2"/>
  <c r="X19" i="2"/>
  <c r="Z19" i="2"/>
  <c r="AA19" i="2"/>
  <c r="AB19" i="2"/>
  <c r="AC19" i="2"/>
  <c r="AD19" i="2"/>
  <c r="AE19" i="2"/>
  <c r="AF19" i="2"/>
  <c r="AG19" i="2"/>
  <c r="C19" i="2"/>
</calcChain>
</file>

<file path=xl/sharedStrings.xml><?xml version="1.0" encoding="utf-8"?>
<sst xmlns="http://schemas.openxmlformats.org/spreadsheetml/2006/main" count="995" uniqueCount="126">
  <si>
    <t>Comune</t>
  </si>
  <si>
    <t>Azienda o ente del servizio sanitario nazionale</t>
  </si>
  <si>
    <t>Ente pubblico non economico</t>
  </si>
  <si>
    <t>Altra forma giuridica</t>
  </si>
  <si>
    <t>Totale</t>
  </si>
  <si>
    <t>Sportello fisico</t>
  </si>
  <si>
    <t xml:space="preserve">Sportello telematico (SUAP) </t>
  </si>
  <si>
    <t>Telefono (call center, numero verde)</t>
  </si>
  <si>
    <t>Sito istituzionale</t>
  </si>
  <si>
    <t xml:space="preserve">Posta elettronica ordinaria </t>
  </si>
  <si>
    <t>Posta elettronica certificata</t>
  </si>
  <si>
    <t xml:space="preserve">Social media </t>
  </si>
  <si>
    <t>Tecnologia mobile SMS</t>
  </si>
  <si>
    <t>Applicazione mobile APP</t>
  </si>
  <si>
    <t>Tv digitale terrestre</t>
  </si>
  <si>
    <t xml:space="preserve">Web Tv </t>
  </si>
  <si>
    <t xml:space="preserve">Altro </t>
  </si>
  <si>
    <t xml:space="preserve">Nessun canale </t>
  </si>
  <si>
    <t>ACQUISIRE INFORMAZIONI</t>
  </si>
  <si>
    <t>ACQUISIRE E COMPILARE MODULISTICA</t>
  </si>
  <si>
    <t>CONSEGNARE LA MODULISTICA</t>
  </si>
  <si>
    <t>Comunità montane e unione dei comuni</t>
  </si>
  <si>
    <t>Città metropolitana</t>
  </si>
  <si>
    <t>Università pubblica</t>
  </si>
  <si>
    <t>Altro ente pubblico non economico</t>
  </si>
  <si>
    <t>FORMA GIURIDICA</t>
  </si>
  <si>
    <t>PRENOTARE IL SERVIZIO</t>
  </si>
  <si>
    <t>USUFRUIRE IL SERVIZIO</t>
  </si>
  <si>
    <t>EFFETTUARE PAGAMENTI</t>
  </si>
  <si>
    <t>VALUTARE I SERVIZI</t>
  </si>
  <si>
    <t>INOLTRARE RECLAMI</t>
  </si>
  <si>
    <t>UL che hanno analzzato informazioni sulla soddisazione degli utenti</t>
  </si>
  <si>
    <t>v.a.</t>
  </si>
  <si>
    <t>%</t>
  </si>
  <si>
    <t>almeno mensile</t>
  </si>
  <si>
    <t>almeno semestrale</t>
  </si>
  <si>
    <t>almeno annuale</t>
  </si>
  <si>
    <t>più raramente</t>
  </si>
  <si>
    <t>UL che NON  hanno analzzato informazioni sulla soddisazione degli utenti</t>
  </si>
  <si>
    <t>Tot Unità locali  che erogano servizi</t>
  </si>
  <si>
    <t>UL non rispondenti</t>
  </si>
  <si>
    <r>
      <rPr>
        <i/>
        <sz val="7"/>
        <color rgb="FF000000"/>
        <rFont val="Arial"/>
        <family val="2"/>
      </rPr>
      <t>Fonte</t>
    </r>
    <r>
      <rPr>
        <sz val="7"/>
        <color rgb="FF000000"/>
        <rFont val="Arial"/>
        <family val="2"/>
      </rPr>
      <t>: Istat, Censimento permanente istituzioni pubbliche</t>
    </r>
  </si>
  <si>
    <t>Frequenza delle analisi</t>
  </si>
  <si>
    <t xml:space="preserve">Unità locali </t>
  </si>
  <si>
    <t>che hanno fatto analisi</t>
  </si>
  <si>
    <t>che NON hanno fatto analisi</t>
  </si>
  <si>
    <t>Totale unità locali che erogano servizi on line</t>
  </si>
  <si>
    <t>Numero di utenti per servizi offerti on line</t>
  </si>
  <si>
    <t>Acquisire informazioni</t>
  </si>
  <si>
    <t>Acquisire e compilare la modulistica</t>
  </si>
  <si>
    <t>Prenotare il servizio</t>
  </si>
  <si>
    <t>Totale istituzioni</t>
  </si>
  <si>
    <t>Consegnare la modulistica compilata</t>
  </si>
  <si>
    <t>Usufruire del servizio</t>
  </si>
  <si>
    <t>Effettuare pagamenti</t>
  </si>
  <si>
    <t>Valutare i servizi</t>
  </si>
  <si>
    <t>Inoltrare reclami, segnalazioni, suggerimenti e richiesta di rimborso (ristoro)</t>
  </si>
  <si>
    <t>TIPO DI SERVIZIO</t>
  </si>
  <si>
    <t xml:space="preserve">Piemonte               </t>
  </si>
  <si>
    <t xml:space="preserve">Valle d'Aosta - Vallée d'Aoste         </t>
  </si>
  <si>
    <t xml:space="preserve">Liguria                </t>
  </si>
  <si>
    <t xml:space="preserve">Lombardia              </t>
  </si>
  <si>
    <t xml:space="preserve">Trentino-Alto Adige    </t>
  </si>
  <si>
    <t>Bolzano-Bozen</t>
  </si>
  <si>
    <t>Trento</t>
  </si>
  <si>
    <t xml:space="preserve">Veneto                 </t>
  </si>
  <si>
    <t xml:space="preserve">Friuli-Venezia Giulia  </t>
  </si>
  <si>
    <t xml:space="preserve">Emilia-Romagna         </t>
  </si>
  <si>
    <t xml:space="preserve">Toscana                </t>
  </si>
  <si>
    <t xml:space="preserve">Umbria                 </t>
  </si>
  <si>
    <t xml:space="preserve">Marche                 </t>
  </si>
  <si>
    <t xml:space="preserve">Lazio                  </t>
  </si>
  <si>
    <t xml:space="preserve">Abruzzo                </t>
  </si>
  <si>
    <t xml:space="preserve">Molise                 </t>
  </si>
  <si>
    <t xml:space="preserve">Campania               </t>
  </si>
  <si>
    <t xml:space="preserve">Puglia                 </t>
  </si>
  <si>
    <t xml:space="preserve">Basilicata             </t>
  </si>
  <si>
    <t xml:space="preserve">Calabria               </t>
  </si>
  <si>
    <t xml:space="preserve">Sicilia                </t>
  </si>
  <si>
    <t xml:space="preserve">Sardegna               </t>
  </si>
  <si>
    <t>Nord-ovest</t>
  </si>
  <si>
    <t>Nord-est</t>
  </si>
  <si>
    <t>Centro</t>
  </si>
  <si>
    <t>Sud</t>
  </si>
  <si>
    <t>Isole</t>
  </si>
  <si>
    <t xml:space="preserve">Totale                  </t>
  </si>
  <si>
    <t xml:space="preserve">REGIONI E
RIPARTIZIONI GEOGRAFICHE
</t>
  </si>
  <si>
    <t xml:space="preserve">Totale            </t>
  </si>
  <si>
    <t>REGIONI E RIPARTIZIONI GEOGRAFICHE</t>
  </si>
  <si>
    <t>Unità locali che hanno fatto analisi raccogliendo informazioni relative ai servizi offerti per tipo di informazione, frequenza di monitoraggio</t>
  </si>
  <si>
    <t xml:space="preserve">Unità locali che hanno fatto analisi raccogliendo informazioni relative ai servizi offerti per tipo di informazione, frequenza di monitoraggio </t>
  </si>
  <si>
    <t xml:space="preserve">v.a </t>
  </si>
  <si>
    <t>Regione (Giunta e consiglio regionale) (a)</t>
  </si>
  <si>
    <t>Provincia (a)</t>
  </si>
  <si>
    <t>(a) La rilevazione censuaria ha incluso per la prima volta la unità locali all'estero di istituzioni pubbliche residenti in Italia.</t>
  </si>
  <si>
    <t>Extra regio (a)</t>
  </si>
  <si>
    <t>Unità locali  che erogano servizi</t>
  </si>
  <si>
    <t>(a) Per le regioni e le province autonome di Trento e Bolzano  sono inserite come unità di analisi la Giunta e il Consiglio. In fase progettuale, in accordo con il Centro interregionale per i sistemi informatici, geografici e statistici (Cisis), è stato infatti deciso di somministrare per ogni regione e per le province autonome di Trento e Bolzano due questionari distinti a Giunta e Consiglio regionale, in considerazione della autonomia amministrativa, organizzativa e contabile. Di conseguenza i dati pubblicati sono relativi ai due questionari di Giunta e Consiglio. Questo consente di arricchire il patrimonio informativo diffuso e meglio descrivere la complessità di queste importanti unità.</t>
  </si>
  <si>
    <t>Totale Unità locali  che erogano servizi</t>
  </si>
  <si>
    <t>Totale Unità locali  che erogano servizi on line</t>
  </si>
  <si>
    <t>Numero di pratiche evase digitalmente</t>
  </si>
  <si>
    <t>INFORMAZIONI</t>
  </si>
  <si>
    <t>Tempo medio impiegato dagli utenti per il completamento delle pratiche online</t>
  </si>
  <si>
    <t>Profilo e caratteristiche dell’utenza che usufruisce dei servizi digitali (profilazione)</t>
  </si>
  <si>
    <r>
      <rPr>
        <i/>
        <sz val="7"/>
        <color theme="1"/>
        <rFont val="Calibri"/>
        <family val="2"/>
        <scheme val="minor"/>
      </rPr>
      <t>Fonte:</t>
    </r>
    <r>
      <rPr>
        <sz val="7"/>
        <color theme="1"/>
        <rFont val="Calibri"/>
        <family val="2"/>
        <scheme val="minor"/>
      </rPr>
      <t xml:space="preserve"> Istat, Censimento permanente istituzioni pubbliche</t>
    </r>
  </si>
  <si>
    <r>
      <rPr>
        <i/>
        <sz val="7"/>
        <color theme="1"/>
        <rFont val="Arial"/>
        <family val="2"/>
      </rPr>
      <t>Fonte</t>
    </r>
    <r>
      <rPr>
        <sz val="7"/>
        <color theme="1"/>
        <rFont val="Arial"/>
        <family val="2"/>
      </rPr>
      <t>: Istat, Censimento permanente istituzioni pubbliche</t>
    </r>
  </si>
  <si>
    <r>
      <rPr>
        <i/>
        <sz val="7"/>
        <color theme="1"/>
        <rFont val="Calibri"/>
        <family val="2"/>
        <scheme val="minor"/>
      </rPr>
      <t>Fonte</t>
    </r>
    <r>
      <rPr>
        <sz val="7"/>
        <color theme="1"/>
        <rFont val="Calibri"/>
        <family val="2"/>
        <scheme val="minor"/>
      </rPr>
      <t>: Istat, Censimento permanente istituzioni pubbliche</t>
    </r>
  </si>
  <si>
    <t>Amministrazione dello Stato  e organo costituzionale o a rilevanza costituzionale</t>
  </si>
  <si>
    <t>Numero di utenti per servizio offerto on line</t>
  </si>
  <si>
    <t>Tempo medio impiegato dagli utenti per il completamento delle pratiche on line</t>
  </si>
  <si>
    <t>fino a 5000 abitanti</t>
  </si>
  <si>
    <t>5001-20000 abitanti</t>
  </si>
  <si>
    <t>&gt;20000 abitanti</t>
  </si>
  <si>
    <r>
      <t xml:space="preserve">Tavola 3.1 - Unità locali delle istituzioni pubbliche che erogano servizi, per tipo di canali resi disponibili all'utenza per acquisire informazioni, acquisire e compilare la modulistica e consegnarla compilata per forma giuridica - Anno 2020 </t>
    </r>
    <r>
      <rPr>
        <i/>
        <sz val="9"/>
        <color theme="1"/>
        <rFont val="Arial"/>
        <family val="2"/>
      </rPr>
      <t>(valori assoluti e percentuali sul totale di riga)</t>
    </r>
  </si>
  <si>
    <r>
      <t xml:space="preserve">Tavola 3.2 - Unità locali delle istituzioni pubbliche che erogano servizi, per tipo di canali resi disponibili all'utenza per acquisire informazioni, acquisire e compilare la modulistica e consegnarla compilata per regione e ripartizione geografica - Anno 2020 </t>
    </r>
    <r>
      <rPr>
        <i/>
        <sz val="9"/>
        <color theme="1"/>
        <rFont val="Arial"/>
        <family val="2"/>
      </rPr>
      <t>(valori assoluti  e percentuali sul totale di riga)</t>
    </r>
  </si>
  <si>
    <r>
      <t xml:space="preserve">Tavola 3.3 - Unità locali delle istituzioni pubbliche che erogano servizi, per tipo di canali resi disponibili all'utenza per prenotare, usufruire e pagare i servizi per forma giuridica - Anno 2020 </t>
    </r>
    <r>
      <rPr>
        <i/>
        <sz val="9"/>
        <color theme="1"/>
        <rFont val="Arial"/>
        <family val="2"/>
      </rPr>
      <t>(</t>
    </r>
    <r>
      <rPr>
        <sz val="9"/>
        <color theme="1"/>
        <rFont val="Arial"/>
        <family val="2"/>
      </rPr>
      <t>valori assoluti e percentuali sul totale di riga</t>
    </r>
    <r>
      <rPr>
        <i/>
        <sz val="9"/>
        <color theme="1"/>
        <rFont val="Arial"/>
        <family val="2"/>
      </rPr>
      <t>)</t>
    </r>
  </si>
  <si>
    <r>
      <t xml:space="preserve">Tavola 3.4  - Unità locali delle istituzioni pubbliche che erogano servizi, per tipo di canali resi disponibili all'utenza per prenotare, usufruire e pagare i servizi  per regione e ripartizione geografica - Anno 2020 </t>
    </r>
    <r>
      <rPr>
        <i/>
        <sz val="9"/>
        <color theme="1"/>
        <rFont val="Arial"/>
        <family val="2"/>
      </rPr>
      <t>(valori assoluti e percentuali sul totale di riga)</t>
    </r>
  </si>
  <si>
    <r>
      <t xml:space="preserve">Tavola 3.5 - Istituzioni pubbliche dotate di sportello telematico (es. SUAP) per comunicare con l'utenza e offrire servizi online per tipo di servizio e forma giuridica - Anno 2020 </t>
    </r>
    <r>
      <rPr>
        <i/>
        <sz val="9"/>
        <color theme="1"/>
        <rFont val="Arial"/>
        <family val="2"/>
      </rPr>
      <t>(valori assoluti e percentuali sul totale di riga)</t>
    </r>
  </si>
  <si>
    <r>
      <t xml:space="preserve">Tavola 3.6 - Istituzioni pubbliche dotate di sportello telematico (es. SUAP) per comunicare con l'utenza e offrire servizi online per tipo di servizio per regione e ripartizione geografica - Anno 2020  </t>
    </r>
    <r>
      <rPr>
        <i/>
        <sz val="9"/>
        <color theme="1"/>
        <rFont val="Arial"/>
        <family val="2"/>
      </rPr>
      <t>(valori assoluti e percentuali sul totale di riga)</t>
    </r>
  </si>
  <si>
    <r>
      <t xml:space="preserve">Tavola 3.7 - Unità locali delle istituzioni pubbliche che erogano servizi, per tipo di canali resi disponibi all'utenza per valutare i servizi e inoltrare reclami per forma giuridica - Anno 2020 </t>
    </r>
    <r>
      <rPr>
        <i/>
        <sz val="9"/>
        <color theme="1"/>
        <rFont val="Arial"/>
        <family val="2"/>
      </rPr>
      <t>(valori assoluti e percentuali sul totale di riga)</t>
    </r>
  </si>
  <si>
    <r>
      <t xml:space="preserve">Tavola 3.8 - Unità locali delle istituzioni pubbliche che erogano servizi, per tipo di canali resi disponibi all'utenza per valutare i servizi e inoltrare reclami per regione e ripartizione geografica - Anno 2020  </t>
    </r>
    <r>
      <rPr>
        <i/>
        <sz val="9"/>
        <color theme="1"/>
        <rFont val="Arial"/>
        <family val="2"/>
      </rPr>
      <t>(valori assoluti e percentuali sul totale di riga)</t>
    </r>
  </si>
  <si>
    <r>
      <t xml:space="preserve">Tavola 3.9 - Unità locali delle istituzioni pubbliche che erogano servizi, che hanno analizzato, direttamente o attraverso fornitori esterni, informazioni sulla soddisfazione degli utenti per i servizi ricevuti per forma giuridica - Anno 2020  </t>
    </r>
    <r>
      <rPr>
        <i/>
        <sz val="9"/>
        <color theme="1"/>
        <rFont val="Arial"/>
        <family val="2"/>
      </rPr>
      <t>(valori assoluti e percentuali sul totale di riga)</t>
    </r>
  </si>
  <si>
    <r>
      <t xml:space="preserve">Tavola 3.10 - Unità locali delle istituzioni pubbliche che erogano servizi, che hanno analizzato, direttamente o attraverso fornitori esterni, informazioni sulla soddisfazione degli utenti per i servizi ricevuti per regione e ripartizione geografica - Anno 2020 </t>
    </r>
    <r>
      <rPr>
        <i/>
        <sz val="9"/>
        <color theme="1"/>
        <rFont val="Arial"/>
        <family val="2"/>
      </rPr>
      <t>(valori assoluti e percentuali sul totale di riga)</t>
    </r>
  </si>
  <si>
    <r>
      <t xml:space="preserve">Tavola 3.11 - Unità locali che erogano servizi on line che hanno fatto analisi sulla soddisfazione degli utenti per tipo di informazione - Anno 2020 </t>
    </r>
    <r>
      <rPr>
        <i/>
        <sz val="9"/>
        <color theme="1"/>
        <rFont val="Arial"/>
        <family val="2"/>
      </rPr>
      <t>(valori assoluti e percentuali sul totale di riga)</t>
    </r>
  </si>
  <si>
    <r>
      <t xml:space="preserve">Tavola 3.12 - Unità locali che erogano servizi on line che hanno fatto analisi sulla soddisfazione degli utenti per tipo di informazione, frequenza di monitoraggio e forma giuridica - Anno 2020 </t>
    </r>
    <r>
      <rPr>
        <sz val="9"/>
        <color theme="1"/>
        <rFont val="Arial"/>
        <family val="2"/>
      </rPr>
      <t>(valori assoluti e percentuali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sul totale di riga)</t>
    </r>
  </si>
  <si>
    <r>
      <t xml:space="preserve">Tavola 3.13 - Unità locali che erogano servizi on line che hanno fatto analisi raccogliendo informazioni relative ai servizi offerti per tipo di informazione, frequenza di monitoraggio per regione e ripartizione geografica - Anno 2020 </t>
    </r>
    <r>
      <rPr>
        <i/>
        <sz val="9"/>
        <color theme="1"/>
        <rFont val="Arial"/>
        <family val="2"/>
      </rPr>
      <t>(valori assoluti  e percentuali sul totale di riga)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</si>
</sst>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Arial"/>
      <family val="2"/>
    </font>
    <font>
      <sz val="7"/>
      <color indexed="8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Arial"/>
      <family val="2"/>
    </font>
    <font>
      <sz val="7"/>
      <color rgb="FF000000"/>
      <name val="Arial"/>
      <family val="2"/>
    </font>
    <font>
      <i/>
      <sz val="7"/>
      <color rgb="FF000000"/>
      <name val="Arial"/>
      <family val="2"/>
    </font>
    <font>
      <sz val="9"/>
      <color theme="1"/>
      <name val="Arial"/>
      <family val="2"/>
    </font>
    <font>
      <b/>
      <sz val="7"/>
      <color theme="1"/>
      <name val="Calibri"/>
      <family val="2"/>
      <scheme val="minor"/>
    </font>
    <font>
      <b/>
      <sz val="7"/>
      <name val="Calibri"/>
      <family val="2"/>
      <scheme val="minor"/>
    </font>
    <font>
      <i/>
      <sz val="7"/>
      <color theme="1"/>
      <name val="Arial"/>
      <family val="2"/>
    </font>
    <font>
      <sz val="9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i/>
      <sz val="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2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73">
    <xf numFmtId="0" fontId="0" fillId="0" borderId="0" xfId="0"/>
    <xf numFmtId="0" fontId="3" fillId="0" borderId="0" xfId="1" applyFont="1" applyFill="1" applyBorder="1" applyAlignment="1">
      <alignment horizontal="right" vertical="center" wrapText="1"/>
    </xf>
    <xf numFmtId="0" fontId="3" fillId="0" borderId="3" xfId="1" applyFont="1" applyFill="1" applyBorder="1" applyAlignment="1">
      <alignment horizontal="right" vertical="center" wrapText="1"/>
    </xf>
    <xf numFmtId="0" fontId="3" fillId="0" borderId="2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4" fillId="0" borderId="5" xfId="1" applyFont="1" applyBorder="1" applyAlignment="1">
      <alignment vertical="center"/>
    </xf>
    <xf numFmtId="0" fontId="9" fillId="0" borderId="0" xfId="0" applyFont="1" applyBorder="1" applyAlignment="1">
      <alignment vertical="center" wrapText="1"/>
    </xf>
    <xf numFmtId="0" fontId="3" fillId="0" borderId="1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vertical="center"/>
    </xf>
    <xf numFmtId="3" fontId="3" fillId="0" borderId="0" xfId="1" applyNumberFormat="1" applyFont="1" applyFill="1" applyBorder="1" applyAlignment="1">
      <alignment horizontal="left" vertical="center"/>
    </xf>
    <xf numFmtId="3" fontId="5" fillId="0" borderId="0" xfId="0" applyNumberFormat="1" applyFont="1" applyFill="1"/>
    <xf numFmtId="3" fontId="5" fillId="0" borderId="0" xfId="0" applyNumberFormat="1" applyFont="1" applyFill="1" applyBorder="1"/>
    <xf numFmtId="0" fontId="5" fillId="0" borderId="0" xfId="0" applyFont="1" applyFill="1" applyBorder="1"/>
    <xf numFmtId="3" fontId="4" fillId="0" borderId="6" xfId="1" applyNumberFormat="1" applyFont="1" applyFill="1" applyBorder="1" applyAlignment="1">
      <alignment vertical="center"/>
    </xf>
    <xf numFmtId="3" fontId="10" fillId="0" borderId="6" xfId="0" applyNumberFormat="1" applyFont="1" applyFill="1" applyBorder="1"/>
    <xf numFmtId="164" fontId="5" fillId="0" borderId="0" xfId="0" applyNumberFormat="1" applyFont="1" applyFill="1" applyBorder="1"/>
    <xf numFmtId="164" fontId="10" fillId="0" borderId="6" xfId="0" applyNumberFormat="1" applyFont="1" applyFill="1" applyBorder="1"/>
    <xf numFmtId="3" fontId="5" fillId="0" borderId="0" xfId="0" applyNumberFormat="1" applyFont="1"/>
    <xf numFmtId="164" fontId="5" fillId="0" borderId="0" xfId="0" applyNumberFormat="1" applyFont="1" applyBorder="1"/>
    <xf numFmtId="164" fontId="5" fillId="0" borderId="0" xfId="0" applyNumberFormat="1" applyFont="1"/>
    <xf numFmtId="3" fontId="4" fillId="0" borderId="6" xfId="1" applyNumberFormat="1" applyFont="1" applyBorder="1" applyAlignment="1">
      <alignment vertical="center"/>
    </xf>
    <xf numFmtId="164" fontId="10" fillId="0" borderId="6" xfId="0" applyNumberFormat="1" applyFont="1" applyBorder="1"/>
    <xf numFmtId="3" fontId="10" fillId="0" borderId="6" xfId="0" applyNumberFormat="1" applyFont="1" applyBorder="1"/>
    <xf numFmtId="0" fontId="9" fillId="0" borderId="0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3" fontId="5" fillId="0" borderId="0" xfId="0" applyNumberFormat="1" applyFont="1" applyBorder="1"/>
    <xf numFmtId="0" fontId="10" fillId="0" borderId="6" xfId="0" applyFont="1" applyBorder="1"/>
    <xf numFmtId="0" fontId="5" fillId="0" borderId="0" xfId="0" applyFont="1" applyBorder="1"/>
    <xf numFmtId="3" fontId="5" fillId="0" borderId="0" xfId="0" applyNumberFormat="1" applyFont="1" applyBorder="1" applyAlignment="1">
      <alignment horizontal="right"/>
    </xf>
    <xf numFmtId="0" fontId="11" fillId="0" borderId="0" xfId="0" applyFont="1" applyAlignment="1">
      <alignment horizontal="left" vertical="center"/>
    </xf>
    <xf numFmtId="165" fontId="5" fillId="0" borderId="0" xfId="0" applyNumberFormat="1" applyFont="1" applyBorder="1"/>
    <xf numFmtId="0" fontId="5" fillId="0" borderId="6" xfId="0" applyFont="1" applyBorder="1"/>
    <xf numFmtId="3" fontId="5" fillId="0" borderId="6" xfId="0" applyNumberFormat="1" applyFont="1" applyBorder="1"/>
    <xf numFmtId="165" fontId="5" fillId="0" borderId="6" xfId="0" applyNumberFormat="1" applyFont="1" applyBorder="1"/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9" fillId="0" borderId="0" xfId="0" applyFont="1" applyBorder="1" applyAlignment="1">
      <alignment vertical="top" wrapText="1"/>
    </xf>
    <xf numFmtId="3" fontId="9" fillId="0" borderId="0" xfId="0" applyNumberFormat="1" applyFont="1" applyBorder="1"/>
    <xf numFmtId="165" fontId="10" fillId="0" borderId="6" xfId="0" applyNumberFormat="1" applyFont="1" applyBorder="1"/>
    <xf numFmtId="3" fontId="14" fillId="0" borderId="6" xfId="0" applyNumberFormat="1" applyFont="1" applyBorder="1"/>
    <xf numFmtId="0" fontId="9" fillId="0" borderId="0" xfId="0" applyFont="1" applyFill="1" applyBorder="1" applyAlignment="1">
      <alignment horizontal="left" vertical="center" wrapText="1"/>
    </xf>
    <xf numFmtId="3" fontId="9" fillId="0" borderId="0" xfId="0" applyNumberFormat="1" applyFont="1" applyFill="1"/>
    <xf numFmtId="3" fontId="9" fillId="0" borderId="0" xfId="0" applyNumberFormat="1" applyFont="1" applyFill="1" applyBorder="1"/>
    <xf numFmtId="3" fontId="15" fillId="0" borderId="6" xfId="1" applyNumberFormat="1" applyFont="1" applyFill="1" applyBorder="1" applyAlignment="1">
      <alignment vertical="center"/>
    </xf>
    <xf numFmtId="3" fontId="14" fillId="0" borderId="6" xfId="0" applyNumberFormat="1" applyFont="1" applyFill="1" applyBorder="1"/>
    <xf numFmtId="0" fontId="9" fillId="0" borderId="0" xfId="0" applyFont="1" applyFill="1"/>
    <xf numFmtId="0" fontId="9" fillId="0" borderId="0" xfId="0" applyFont="1"/>
    <xf numFmtId="0" fontId="9" fillId="0" borderId="0" xfId="0" applyFont="1" applyBorder="1"/>
    <xf numFmtId="3" fontId="3" fillId="0" borderId="1" xfId="0" applyNumberFormat="1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164" fontId="9" fillId="0" borderId="0" xfId="0" applyNumberFormat="1" applyFont="1" applyFill="1" applyBorder="1"/>
    <xf numFmtId="164" fontId="14" fillId="0" borderId="6" xfId="0" applyNumberFormat="1" applyFont="1" applyFill="1" applyBorder="1"/>
    <xf numFmtId="0" fontId="5" fillId="0" borderId="3" xfId="0" applyFont="1" applyBorder="1" applyAlignment="1">
      <alignment vertical="center" wrapText="1"/>
    </xf>
    <xf numFmtId="3" fontId="16" fillId="0" borderId="0" xfId="0" applyNumberFormat="1" applyFont="1" applyBorder="1"/>
    <xf numFmtId="0" fontId="5" fillId="0" borderId="0" xfId="0" applyFont="1" applyFill="1"/>
    <xf numFmtId="0" fontId="9" fillId="0" borderId="0" xfId="0" applyFont="1" applyFill="1" applyBorder="1"/>
    <xf numFmtId="0" fontId="5" fillId="0" borderId="0" xfId="0" applyFont="1"/>
    <xf numFmtId="3" fontId="10" fillId="0" borderId="0" xfId="0" applyNumberFormat="1" applyFont="1" applyBorder="1"/>
    <xf numFmtId="165" fontId="5" fillId="0" borderId="0" xfId="0" applyNumberFormat="1" applyFont="1"/>
    <xf numFmtId="0" fontId="10" fillId="0" borderId="0" xfId="0" applyFont="1"/>
    <xf numFmtId="3" fontId="9" fillId="0" borderId="0" xfId="0" applyNumberFormat="1" applyFont="1"/>
    <xf numFmtId="165" fontId="9" fillId="0" borderId="0" xfId="0" applyNumberFormat="1" applyFont="1"/>
    <xf numFmtId="165" fontId="14" fillId="0" borderId="6" xfId="0" applyNumberFormat="1" applyFont="1" applyBorder="1"/>
    <xf numFmtId="0" fontId="3" fillId="0" borderId="0" xfId="1" quotePrefix="1" applyFont="1" applyFill="1" applyBorder="1" applyAlignment="1">
      <alignment vertical="center" wrapText="1"/>
    </xf>
    <xf numFmtId="164" fontId="9" fillId="0" borderId="0" xfId="0" applyNumberFormat="1" applyFont="1"/>
    <xf numFmtId="3" fontId="14" fillId="0" borderId="0" xfId="0" applyNumberFormat="1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/>
    <xf numFmtId="0" fontId="5" fillId="0" borderId="4" xfId="0" applyFont="1" applyBorder="1" applyAlignment="1">
      <alignment horizontal="center" vertical="center"/>
    </xf>
    <xf numFmtId="0" fontId="5" fillId="0" borderId="4" xfId="0" applyFont="1" applyFill="1" applyBorder="1" applyAlignment="1"/>
    <xf numFmtId="0" fontId="10" fillId="0" borderId="6" xfId="0" applyFont="1" applyFill="1" applyBorder="1"/>
    <xf numFmtId="0" fontId="16" fillId="0" borderId="0" xfId="0" applyFont="1"/>
    <xf numFmtId="3" fontId="16" fillId="0" borderId="0" xfId="0" applyNumberFormat="1" applyFont="1"/>
    <xf numFmtId="0" fontId="4" fillId="0" borderId="6" xfId="1" applyFont="1" applyFill="1" applyBorder="1" applyAlignment="1">
      <alignment vertical="center"/>
    </xf>
    <xf numFmtId="0" fontId="9" fillId="0" borderId="6" xfId="0" applyFont="1" applyFill="1" applyBorder="1"/>
    <xf numFmtId="0" fontId="6" fillId="0" borderId="4" xfId="1" quotePrefix="1" applyFont="1" applyFill="1" applyBorder="1" applyAlignment="1"/>
    <xf numFmtId="0" fontId="9" fillId="0" borderId="4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165" fontId="9" fillId="0" borderId="0" xfId="0" applyNumberFormat="1" applyFont="1" applyBorder="1"/>
    <xf numFmtId="0" fontId="18" fillId="0" borderId="0" xfId="0" applyFont="1"/>
    <xf numFmtId="3" fontId="18" fillId="0" borderId="0" xfId="0" applyNumberFormat="1" applyFont="1"/>
    <xf numFmtId="165" fontId="18" fillId="0" borderId="0" xfId="0" applyNumberFormat="1" applyFont="1"/>
    <xf numFmtId="0" fontId="7" fillId="0" borderId="0" xfId="0" applyFont="1" applyFill="1" applyAlignment="1">
      <alignment horizontal="left" vertical="center"/>
    </xf>
    <xf numFmtId="0" fontId="16" fillId="0" borderId="0" xfId="0" applyFont="1" applyBorder="1"/>
    <xf numFmtId="0" fontId="5" fillId="0" borderId="4" xfId="0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5" fillId="0" borderId="6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top" wrapText="1"/>
    </xf>
    <xf numFmtId="0" fontId="5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3" fillId="0" borderId="4" xfId="1" quotePrefix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" fillId="0" borderId="4" xfId="1" quotePrefix="1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right" vertical="center" wrapText="1"/>
    </xf>
    <xf numFmtId="0" fontId="9" fillId="0" borderId="0" xfId="0" applyFont="1" applyFill="1" applyBorder="1" applyAlignment="1"/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5" fillId="0" borderId="4" xfId="0" applyFont="1" applyBorder="1" applyAlignment="1">
      <alignment horizontal="left" vertical="center" wrapText="1"/>
    </xf>
    <xf numFmtId="0" fontId="10" fillId="0" borderId="0" xfId="0" applyFont="1" applyFill="1"/>
    <xf numFmtId="0" fontId="0" fillId="0" borderId="0" xfId="0" applyAlignment="1">
      <alignment wrapText="1"/>
    </xf>
    <xf numFmtId="3" fontId="19" fillId="0" borderId="2" xfId="0" applyNumberFormat="1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9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/>
    </xf>
    <xf numFmtId="0" fontId="9" fillId="0" borderId="4" xfId="0" applyFont="1" applyBorder="1" applyAlignment="1">
      <alignment horizontal="center" vertical="center"/>
    </xf>
    <xf numFmtId="0" fontId="3" fillId="0" borderId="4" xfId="1" quotePrefix="1" applyFont="1" applyFill="1" applyBorder="1" applyAlignment="1">
      <alignment horizontal="left" vertical="center" wrapText="1"/>
    </xf>
    <xf numFmtId="0" fontId="3" fillId="0" borderId="0" xfId="1" quotePrefix="1" applyFont="1" applyFill="1" applyBorder="1" applyAlignment="1">
      <alignment horizontal="left" vertical="center" wrapText="1"/>
    </xf>
    <xf numFmtId="0" fontId="3" fillId="0" borderId="4" xfId="1" quotePrefix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6" fillId="0" borderId="3" xfId="1" quotePrefix="1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1" fillId="0" borderId="7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right" vertical="center" wrapText="1"/>
    </xf>
    <xf numFmtId="0" fontId="9" fillId="0" borderId="3" xfId="0" applyFont="1" applyFill="1" applyBorder="1" applyAlignment="1"/>
    <xf numFmtId="0" fontId="9" fillId="0" borderId="0" xfId="0" applyFont="1" applyFill="1" applyAlignment="1">
      <alignment wrapText="1"/>
    </xf>
    <xf numFmtId="0" fontId="3" fillId="0" borderId="6" xfId="1" quotePrefix="1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3" xfId="0" applyFont="1" applyBorder="1" applyAlignment="1">
      <alignment horizontal="center"/>
    </xf>
    <xf numFmtId="0" fontId="5" fillId="0" borderId="4" xfId="0" applyFont="1" applyBorder="1" applyAlignment="1">
      <alignment horizontal="right" vertical="center" wrapText="1"/>
    </xf>
    <xf numFmtId="0" fontId="9" fillId="0" borderId="6" xfId="0" applyFont="1" applyBorder="1" applyAlignment="1">
      <alignment horizontal="right" vertical="center" wrapText="1"/>
    </xf>
    <xf numFmtId="0" fontId="6" fillId="0" borderId="0" xfId="1" quotePrefix="1" applyFont="1" applyFill="1" applyBorder="1" applyAlignment="1">
      <alignment horizontal="center"/>
    </xf>
    <xf numFmtId="0" fontId="9" fillId="0" borderId="0" xfId="0" applyFont="1" applyFill="1" applyBorder="1" applyAlignment="1"/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5" fillId="0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/>
    <xf numFmtId="0" fontId="9" fillId="0" borderId="6" xfId="0" applyFont="1" applyBorder="1" applyAlignment="1"/>
    <xf numFmtId="0" fontId="9" fillId="0" borderId="4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7" fillId="0" borderId="6" xfId="0" applyFont="1" applyBorder="1" applyAlignment="1">
      <alignment vertical="center" wrapText="1"/>
    </xf>
    <xf numFmtId="0" fontId="0" fillId="0" borderId="6" xfId="0" applyBorder="1" applyAlignment="1">
      <alignment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wrapText="1"/>
    </xf>
    <xf numFmtId="0" fontId="9" fillId="0" borderId="6" xfId="0" applyFont="1" applyBorder="1" applyAlignment="1">
      <alignment horizontal="right" wrapText="1"/>
    </xf>
    <xf numFmtId="0" fontId="5" fillId="0" borderId="4" xfId="0" applyFont="1" applyBorder="1" applyAlignment="1">
      <alignment horizontal="left" vertical="center" wrapText="1"/>
    </xf>
    <xf numFmtId="0" fontId="9" fillId="0" borderId="0" xfId="0" applyFont="1" applyBorder="1" applyAlignment="1">
      <alignment wrapText="1"/>
    </xf>
    <xf numFmtId="0" fontId="0" fillId="0" borderId="6" xfId="0" applyBorder="1" applyAlignment="1">
      <alignment horizontal="left" wrapText="1"/>
    </xf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abSelected="1" zoomScaleNormal="100" workbookViewId="0"/>
  </sheetViews>
  <sheetFormatPr defaultColWidth="9.140625" defaultRowHeight="9" x14ac:dyDescent="0.15"/>
  <cols>
    <col min="1" max="1" width="37.7109375" style="58" customWidth="1"/>
    <col min="2" max="3" width="7.85546875" style="58" customWidth="1"/>
    <col min="4" max="4" width="8" style="58" customWidth="1"/>
    <col min="5" max="5" width="7.140625" style="58" customWidth="1"/>
    <col min="6" max="6" width="7.85546875" style="58" customWidth="1"/>
    <col min="7" max="7" width="8.42578125" style="58" customWidth="1"/>
    <col min="8" max="9" width="9.140625" style="58"/>
    <col min="10" max="10" width="7.28515625" style="58" customWidth="1"/>
    <col min="11" max="11" width="8.5703125" style="58" customWidth="1"/>
    <col min="12" max="12" width="6.85546875" style="58" customWidth="1"/>
    <col min="13" max="13" width="6.28515625" style="58" customWidth="1"/>
    <col min="14" max="14" width="6.42578125" style="58" customWidth="1"/>
    <col min="15" max="15" width="8" style="58" customWidth="1"/>
    <col min="16" max="16" width="0.85546875" style="14" customWidth="1"/>
    <col min="17" max="21" width="9.140625" style="58"/>
    <col min="22" max="22" width="8.85546875" style="58" customWidth="1"/>
    <col min="23" max="23" width="6.42578125" style="58" customWidth="1"/>
    <col min="24" max="24" width="6.140625" style="58" customWidth="1"/>
    <col min="25" max="25" width="1" style="14" customWidth="1"/>
    <col min="26" max="26" width="8" style="58" customWidth="1"/>
    <col min="27" max="27" width="9.140625" style="58"/>
    <col min="28" max="28" width="9" style="58" customWidth="1"/>
    <col min="29" max="31" width="9.140625" style="58"/>
    <col min="32" max="32" width="6.28515625" style="58" customWidth="1"/>
    <col min="33" max="33" width="7.5703125" style="58" customWidth="1"/>
    <col min="34" max="16384" width="9.140625" style="58"/>
  </cols>
  <sheetData>
    <row r="1" spans="1:33" ht="24.75" customHeight="1" x14ac:dyDescent="0.15">
      <c r="A1" s="86" t="s">
        <v>113</v>
      </c>
    </row>
    <row r="2" spans="1:33" x14ac:dyDescent="0.15">
      <c r="A2" s="114" t="s">
        <v>25</v>
      </c>
      <c r="B2" s="116" t="s">
        <v>98</v>
      </c>
      <c r="C2" s="118" t="s">
        <v>18</v>
      </c>
      <c r="D2" s="118"/>
      <c r="E2" s="118"/>
      <c r="F2" s="118"/>
      <c r="G2" s="118"/>
      <c r="H2" s="118"/>
      <c r="I2" s="118"/>
      <c r="J2" s="118"/>
      <c r="K2" s="118"/>
      <c r="L2" s="119"/>
      <c r="M2" s="119"/>
      <c r="N2" s="119"/>
      <c r="O2" s="119"/>
      <c r="P2" s="73"/>
      <c r="Q2" s="118" t="s">
        <v>19</v>
      </c>
      <c r="R2" s="118"/>
      <c r="S2" s="118"/>
      <c r="T2" s="118"/>
      <c r="U2" s="118"/>
      <c r="V2" s="118"/>
      <c r="W2" s="119"/>
      <c r="X2" s="119"/>
      <c r="Y2" s="73"/>
      <c r="Z2" s="118" t="s">
        <v>20</v>
      </c>
      <c r="AA2" s="118"/>
      <c r="AB2" s="118"/>
      <c r="AC2" s="118"/>
      <c r="AD2" s="118"/>
      <c r="AE2" s="118"/>
      <c r="AF2" s="119"/>
      <c r="AG2" s="119"/>
    </row>
    <row r="3" spans="1:33" ht="45" x14ac:dyDescent="0.15">
      <c r="A3" s="115"/>
      <c r="B3" s="117"/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12</v>
      </c>
      <c r="J3" s="2" t="s">
        <v>11</v>
      </c>
      <c r="K3" s="2" t="s">
        <v>13</v>
      </c>
      <c r="L3" s="2" t="s">
        <v>14</v>
      </c>
      <c r="M3" s="2" t="s">
        <v>15</v>
      </c>
      <c r="N3" s="2" t="s">
        <v>16</v>
      </c>
      <c r="O3" s="2" t="s">
        <v>17</v>
      </c>
      <c r="P3" s="1"/>
      <c r="Q3" s="2" t="s">
        <v>5</v>
      </c>
      <c r="R3" s="2" t="s">
        <v>6</v>
      </c>
      <c r="S3" s="2" t="s">
        <v>8</v>
      </c>
      <c r="T3" s="2" t="s">
        <v>9</v>
      </c>
      <c r="U3" s="2" t="s">
        <v>10</v>
      </c>
      <c r="V3" s="2" t="s">
        <v>13</v>
      </c>
      <c r="W3" s="2" t="s">
        <v>16</v>
      </c>
      <c r="X3" s="2" t="s">
        <v>17</v>
      </c>
      <c r="Y3" s="1"/>
      <c r="Z3" s="2" t="s">
        <v>5</v>
      </c>
      <c r="AA3" s="2" t="s">
        <v>6</v>
      </c>
      <c r="AB3" s="2" t="s">
        <v>8</v>
      </c>
      <c r="AC3" s="2" t="s">
        <v>9</v>
      </c>
      <c r="AD3" s="2" t="s">
        <v>10</v>
      </c>
      <c r="AE3" s="2" t="s">
        <v>13</v>
      </c>
      <c r="AF3" s="2" t="s">
        <v>16</v>
      </c>
      <c r="AG3" s="2" t="s">
        <v>17</v>
      </c>
    </row>
    <row r="4" spans="1:33" x14ac:dyDescent="0.15">
      <c r="A4" s="7" t="s">
        <v>107</v>
      </c>
      <c r="B4" s="12">
        <v>4499</v>
      </c>
      <c r="C4" s="13">
        <v>3613</v>
      </c>
      <c r="D4" s="13">
        <v>1068</v>
      </c>
      <c r="E4" s="13">
        <v>3135</v>
      </c>
      <c r="F4" s="13">
        <v>3348</v>
      </c>
      <c r="G4" s="13">
        <v>3921</v>
      </c>
      <c r="H4" s="13">
        <v>3515</v>
      </c>
      <c r="I4" s="13">
        <v>666</v>
      </c>
      <c r="J4" s="13">
        <v>740</v>
      </c>
      <c r="K4" s="13">
        <v>662</v>
      </c>
      <c r="L4" s="13">
        <v>6</v>
      </c>
      <c r="M4" s="13">
        <v>29</v>
      </c>
      <c r="N4" s="13">
        <v>767</v>
      </c>
      <c r="O4" s="13">
        <v>159</v>
      </c>
      <c r="Q4" s="13">
        <v>3373</v>
      </c>
      <c r="R4" s="13">
        <v>1066</v>
      </c>
      <c r="S4" s="13">
        <v>2857</v>
      </c>
      <c r="T4" s="13">
        <v>3170</v>
      </c>
      <c r="U4" s="13">
        <v>2822</v>
      </c>
      <c r="V4" s="13">
        <v>54</v>
      </c>
      <c r="W4" s="13">
        <v>184</v>
      </c>
      <c r="X4" s="13">
        <v>473</v>
      </c>
      <c r="Y4" s="13"/>
      <c r="Z4" s="13">
        <v>3470</v>
      </c>
      <c r="AA4" s="13">
        <v>1101</v>
      </c>
      <c r="AB4" s="13">
        <v>1243</v>
      </c>
      <c r="AC4" s="13">
        <v>3278</v>
      </c>
      <c r="AD4" s="13">
        <v>3221</v>
      </c>
      <c r="AE4" s="13">
        <v>48</v>
      </c>
      <c r="AF4" s="13">
        <v>291</v>
      </c>
      <c r="AG4" s="13">
        <v>477</v>
      </c>
    </row>
    <row r="5" spans="1:33" x14ac:dyDescent="0.15">
      <c r="A5" s="9" t="s">
        <v>92</v>
      </c>
      <c r="B5" s="12">
        <v>1530</v>
      </c>
      <c r="C5" s="13">
        <v>1240</v>
      </c>
      <c r="D5" s="13">
        <v>262</v>
      </c>
      <c r="E5" s="13">
        <v>982</v>
      </c>
      <c r="F5" s="13">
        <v>1204</v>
      </c>
      <c r="G5" s="13">
        <v>1418</v>
      </c>
      <c r="H5" s="13">
        <v>1210</v>
      </c>
      <c r="I5" s="13">
        <v>225</v>
      </c>
      <c r="J5" s="13">
        <v>297</v>
      </c>
      <c r="K5" s="13">
        <v>93</v>
      </c>
      <c r="L5" s="13">
        <v>39</v>
      </c>
      <c r="M5" s="13">
        <v>12</v>
      </c>
      <c r="N5" s="13">
        <v>47</v>
      </c>
      <c r="O5" s="13">
        <v>14</v>
      </c>
      <c r="Q5" s="13">
        <v>1034</v>
      </c>
      <c r="R5" s="13">
        <v>224</v>
      </c>
      <c r="S5" s="13">
        <v>920</v>
      </c>
      <c r="T5" s="13">
        <v>1074</v>
      </c>
      <c r="U5" s="13">
        <v>801</v>
      </c>
      <c r="V5" s="13">
        <v>9</v>
      </c>
      <c r="W5" s="13">
        <v>33</v>
      </c>
      <c r="X5" s="13">
        <v>186</v>
      </c>
      <c r="Y5" s="13"/>
      <c r="Z5" s="13">
        <v>1052</v>
      </c>
      <c r="AA5" s="13">
        <v>237</v>
      </c>
      <c r="AB5" s="13">
        <v>349</v>
      </c>
      <c r="AC5" s="13">
        <v>994</v>
      </c>
      <c r="AD5" s="13">
        <v>921</v>
      </c>
      <c r="AE5" s="13">
        <v>6</v>
      </c>
      <c r="AF5" s="13">
        <v>41</v>
      </c>
      <c r="AG5" s="13">
        <v>289</v>
      </c>
    </row>
    <row r="6" spans="1:33" x14ac:dyDescent="0.15">
      <c r="A6" s="9" t="s">
        <v>93</v>
      </c>
      <c r="B6" s="12">
        <v>1061</v>
      </c>
      <c r="C6" s="13">
        <v>905</v>
      </c>
      <c r="D6" s="13">
        <v>126</v>
      </c>
      <c r="E6" s="13">
        <v>751</v>
      </c>
      <c r="F6" s="13">
        <v>931</v>
      </c>
      <c r="G6" s="13">
        <v>823</v>
      </c>
      <c r="H6" s="13">
        <v>739</v>
      </c>
      <c r="I6" s="13">
        <v>115</v>
      </c>
      <c r="J6" s="13">
        <v>227</v>
      </c>
      <c r="K6" s="13">
        <v>377</v>
      </c>
      <c r="L6" s="13">
        <v>0</v>
      </c>
      <c r="M6" s="13">
        <v>0</v>
      </c>
      <c r="N6" s="13">
        <v>31</v>
      </c>
      <c r="O6" s="13">
        <v>53</v>
      </c>
      <c r="Q6" s="13">
        <v>787</v>
      </c>
      <c r="R6" s="13">
        <v>165</v>
      </c>
      <c r="S6" s="13">
        <v>862</v>
      </c>
      <c r="T6" s="13">
        <v>715</v>
      </c>
      <c r="U6" s="13">
        <v>667</v>
      </c>
      <c r="V6" s="13">
        <v>292</v>
      </c>
      <c r="W6" s="13">
        <v>10</v>
      </c>
      <c r="X6" s="13">
        <v>118</v>
      </c>
      <c r="Y6" s="13"/>
      <c r="Z6" s="13">
        <v>898</v>
      </c>
      <c r="AA6" s="13">
        <v>160</v>
      </c>
      <c r="AB6" s="13">
        <v>609</v>
      </c>
      <c r="AC6" s="13">
        <v>735</v>
      </c>
      <c r="AD6" s="13">
        <v>746</v>
      </c>
      <c r="AE6" s="13">
        <v>290</v>
      </c>
      <c r="AF6" s="13">
        <v>41</v>
      </c>
      <c r="AG6" s="13">
        <v>120</v>
      </c>
    </row>
    <row r="7" spans="1:33" x14ac:dyDescent="0.15">
      <c r="A7" s="9" t="s">
        <v>0</v>
      </c>
      <c r="B7" s="12">
        <v>24136</v>
      </c>
      <c r="C7" s="13">
        <v>20051</v>
      </c>
      <c r="D7" s="13">
        <v>6522</v>
      </c>
      <c r="E7" s="13">
        <v>14443</v>
      </c>
      <c r="F7" s="13">
        <v>16401</v>
      </c>
      <c r="G7" s="13">
        <v>17613</v>
      </c>
      <c r="H7" s="13">
        <v>15314</v>
      </c>
      <c r="I7" s="13">
        <v>2051</v>
      </c>
      <c r="J7" s="13">
        <v>5607</v>
      </c>
      <c r="K7" s="13">
        <v>1825</v>
      </c>
      <c r="L7" s="13">
        <v>238</v>
      </c>
      <c r="M7" s="13">
        <v>324</v>
      </c>
      <c r="N7" s="13">
        <v>1092</v>
      </c>
      <c r="O7" s="13">
        <v>837</v>
      </c>
      <c r="Q7" s="13">
        <v>19293</v>
      </c>
      <c r="R7" s="13">
        <v>6739</v>
      </c>
      <c r="S7" s="13">
        <v>13328</v>
      </c>
      <c r="T7" s="13">
        <v>13777</v>
      </c>
      <c r="U7" s="13">
        <v>11896</v>
      </c>
      <c r="V7" s="13">
        <v>467</v>
      </c>
      <c r="W7" s="13">
        <v>777</v>
      </c>
      <c r="X7" s="13">
        <v>1557</v>
      </c>
      <c r="Y7" s="13"/>
      <c r="Z7" s="13">
        <v>19448</v>
      </c>
      <c r="AA7" s="13">
        <v>6362</v>
      </c>
      <c r="AB7" s="13">
        <v>4733</v>
      </c>
      <c r="AC7" s="13">
        <v>14779</v>
      </c>
      <c r="AD7" s="13">
        <v>14113</v>
      </c>
      <c r="AE7" s="13">
        <v>240</v>
      </c>
      <c r="AF7" s="13">
        <v>838</v>
      </c>
      <c r="AG7" s="13">
        <v>1656</v>
      </c>
    </row>
    <row r="8" spans="1:33" x14ac:dyDescent="0.15">
      <c r="A8" s="9" t="s">
        <v>21</v>
      </c>
      <c r="B8" s="12">
        <v>1289</v>
      </c>
      <c r="C8" s="13">
        <v>1169</v>
      </c>
      <c r="D8" s="13">
        <v>282</v>
      </c>
      <c r="E8" s="13">
        <v>926</v>
      </c>
      <c r="F8" s="13">
        <v>1078</v>
      </c>
      <c r="G8" s="13">
        <v>1133</v>
      </c>
      <c r="H8" s="13">
        <v>1058</v>
      </c>
      <c r="I8" s="13">
        <v>109</v>
      </c>
      <c r="J8" s="13">
        <v>190</v>
      </c>
      <c r="K8" s="13">
        <v>52</v>
      </c>
      <c r="L8" s="13">
        <v>1</v>
      </c>
      <c r="M8" s="13">
        <v>1</v>
      </c>
      <c r="N8" s="13">
        <v>45</v>
      </c>
      <c r="O8" s="13">
        <v>14</v>
      </c>
      <c r="Q8" s="13">
        <v>1131</v>
      </c>
      <c r="R8" s="13">
        <v>297</v>
      </c>
      <c r="S8" s="13">
        <v>850</v>
      </c>
      <c r="T8" s="13">
        <v>899</v>
      </c>
      <c r="U8" s="13">
        <v>831</v>
      </c>
      <c r="V8" s="13">
        <v>14</v>
      </c>
      <c r="W8" s="13">
        <v>35</v>
      </c>
      <c r="X8" s="13">
        <v>44</v>
      </c>
      <c r="Y8" s="13"/>
      <c r="Z8" s="13">
        <v>1163</v>
      </c>
      <c r="AA8" s="13">
        <v>286</v>
      </c>
      <c r="AB8" s="13">
        <v>268</v>
      </c>
      <c r="AC8" s="13">
        <v>994</v>
      </c>
      <c r="AD8" s="13">
        <v>976</v>
      </c>
      <c r="AE8" s="13">
        <v>21</v>
      </c>
      <c r="AF8" s="13">
        <v>37</v>
      </c>
      <c r="AG8" s="13">
        <v>44</v>
      </c>
    </row>
    <row r="9" spans="1:33" x14ac:dyDescent="0.15">
      <c r="A9" s="9" t="s">
        <v>22</v>
      </c>
      <c r="B9" s="12">
        <v>174</v>
      </c>
      <c r="C9" s="13">
        <v>91</v>
      </c>
      <c r="D9" s="13">
        <v>9</v>
      </c>
      <c r="E9" s="13">
        <v>94</v>
      </c>
      <c r="F9" s="13">
        <v>97</v>
      </c>
      <c r="G9" s="13">
        <v>78</v>
      </c>
      <c r="H9" s="13">
        <v>62</v>
      </c>
      <c r="I9" s="13">
        <v>7</v>
      </c>
      <c r="J9" s="13">
        <v>29</v>
      </c>
      <c r="K9" s="13">
        <v>3</v>
      </c>
      <c r="L9" s="13">
        <v>0</v>
      </c>
      <c r="M9" s="13">
        <v>2</v>
      </c>
      <c r="N9" s="13">
        <v>37</v>
      </c>
      <c r="O9" s="13">
        <v>0</v>
      </c>
      <c r="Q9" s="13">
        <v>81</v>
      </c>
      <c r="R9" s="13">
        <v>8</v>
      </c>
      <c r="S9" s="13">
        <v>67</v>
      </c>
      <c r="T9" s="13">
        <v>55</v>
      </c>
      <c r="U9" s="13">
        <v>45</v>
      </c>
      <c r="V9" s="13">
        <v>1</v>
      </c>
      <c r="W9" s="13">
        <v>4</v>
      </c>
      <c r="X9" s="13">
        <v>55</v>
      </c>
      <c r="Y9" s="13"/>
      <c r="Z9" s="13">
        <v>81</v>
      </c>
      <c r="AA9" s="13">
        <v>6</v>
      </c>
      <c r="AB9" s="13">
        <v>18</v>
      </c>
      <c r="AC9" s="13">
        <v>59</v>
      </c>
      <c r="AD9" s="13">
        <v>67</v>
      </c>
      <c r="AE9" s="13">
        <v>1</v>
      </c>
      <c r="AF9" s="13">
        <v>4</v>
      </c>
      <c r="AG9" s="13">
        <v>55</v>
      </c>
    </row>
    <row r="10" spans="1:33" x14ac:dyDescent="0.15">
      <c r="A10" s="9" t="s">
        <v>1</v>
      </c>
      <c r="B10" s="12">
        <v>7246</v>
      </c>
      <c r="C10" s="13">
        <v>6225</v>
      </c>
      <c r="D10" s="13">
        <v>674</v>
      </c>
      <c r="E10" s="13">
        <v>5020</v>
      </c>
      <c r="F10" s="13">
        <v>5400</v>
      </c>
      <c r="G10" s="13">
        <v>4503</v>
      </c>
      <c r="H10" s="13">
        <v>3430</v>
      </c>
      <c r="I10" s="13">
        <v>811</v>
      </c>
      <c r="J10" s="13">
        <v>1658</v>
      </c>
      <c r="K10" s="13">
        <v>756</v>
      </c>
      <c r="L10" s="13">
        <v>107</v>
      </c>
      <c r="M10" s="13">
        <v>105</v>
      </c>
      <c r="N10" s="13">
        <v>298</v>
      </c>
      <c r="O10" s="13">
        <v>165</v>
      </c>
      <c r="Q10" s="13">
        <v>6081</v>
      </c>
      <c r="R10" s="13">
        <v>510</v>
      </c>
      <c r="S10" s="13">
        <v>3295</v>
      </c>
      <c r="T10" s="13">
        <v>3053</v>
      </c>
      <c r="U10" s="13">
        <v>2236</v>
      </c>
      <c r="V10" s="13">
        <v>182</v>
      </c>
      <c r="W10" s="13">
        <v>264</v>
      </c>
      <c r="X10" s="13">
        <v>593</v>
      </c>
      <c r="Y10" s="13"/>
      <c r="Z10" s="13">
        <v>6161</v>
      </c>
      <c r="AA10" s="13">
        <v>463</v>
      </c>
      <c r="AB10" s="13">
        <v>1006</v>
      </c>
      <c r="AC10" s="13">
        <v>3238</v>
      </c>
      <c r="AD10" s="13">
        <v>2492</v>
      </c>
      <c r="AE10" s="13">
        <v>124</v>
      </c>
      <c r="AF10" s="13">
        <v>342</v>
      </c>
      <c r="AG10" s="13">
        <v>599</v>
      </c>
    </row>
    <row r="11" spans="1:33" x14ac:dyDescent="0.15">
      <c r="A11" s="9" t="s">
        <v>23</v>
      </c>
      <c r="B11" s="12">
        <v>1004</v>
      </c>
      <c r="C11" s="13">
        <v>762</v>
      </c>
      <c r="D11" s="13">
        <v>394</v>
      </c>
      <c r="E11" s="13">
        <v>802</v>
      </c>
      <c r="F11" s="13">
        <v>939</v>
      </c>
      <c r="G11" s="13">
        <v>914</v>
      </c>
      <c r="H11" s="13">
        <v>590</v>
      </c>
      <c r="I11" s="13">
        <v>135</v>
      </c>
      <c r="J11" s="13">
        <v>705</v>
      </c>
      <c r="K11" s="13">
        <v>465</v>
      </c>
      <c r="L11" s="13">
        <v>2</v>
      </c>
      <c r="M11" s="13">
        <v>62</v>
      </c>
      <c r="N11" s="13">
        <v>72</v>
      </c>
      <c r="O11" s="13">
        <v>27</v>
      </c>
      <c r="Q11" s="13">
        <v>683</v>
      </c>
      <c r="R11" s="13">
        <v>373</v>
      </c>
      <c r="S11" s="13">
        <v>860</v>
      </c>
      <c r="T11" s="13">
        <v>583</v>
      </c>
      <c r="U11" s="13">
        <v>434</v>
      </c>
      <c r="V11" s="13">
        <v>208</v>
      </c>
      <c r="W11" s="13">
        <v>36</v>
      </c>
      <c r="X11" s="13">
        <v>58</v>
      </c>
      <c r="Y11" s="13"/>
      <c r="Z11" s="13">
        <v>827</v>
      </c>
      <c r="AA11" s="13">
        <v>352</v>
      </c>
      <c r="AB11" s="13">
        <v>471</v>
      </c>
      <c r="AC11" s="13">
        <v>703</v>
      </c>
      <c r="AD11" s="13">
        <v>560</v>
      </c>
      <c r="AE11" s="13">
        <v>93</v>
      </c>
      <c r="AF11" s="13">
        <v>20</v>
      </c>
      <c r="AG11" s="13">
        <v>60</v>
      </c>
    </row>
    <row r="12" spans="1:33" x14ac:dyDescent="0.15">
      <c r="A12" s="9" t="s">
        <v>2</v>
      </c>
      <c r="B12" s="12">
        <v>3002</v>
      </c>
      <c r="C12" s="13">
        <v>2480</v>
      </c>
      <c r="D12" s="13">
        <v>247</v>
      </c>
      <c r="E12" s="13">
        <v>2148</v>
      </c>
      <c r="F12" s="13">
        <v>2509</v>
      </c>
      <c r="G12" s="13">
        <v>2680</v>
      </c>
      <c r="H12" s="13">
        <v>2445</v>
      </c>
      <c r="I12" s="13">
        <v>352</v>
      </c>
      <c r="J12" s="13">
        <v>902</v>
      </c>
      <c r="K12" s="13">
        <v>151</v>
      </c>
      <c r="L12" s="13">
        <v>3</v>
      </c>
      <c r="M12" s="13">
        <v>36</v>
      </c>
      <c r="N12" s="13">
        <v>125</v>
      </c>
      <c r="O12" s="13">
        <v>40</v>
      </c>
      <c r="Q12" s="13">
        <v>2349</v>
      </c>
      <c r="R12" s="13">
        <v>255</v>
      </c>
      <c r="S12" s="13">
        <v>2048</v>
      </c>
      <c r="T12" s="13">
        <v>2138</v>
      </c>
      <c r="U12" s="13">
        <v>1932</v>
      </c>
      <c r="V12" s="13">
        <v>45</v>
      </c>
      <c r="W12" s="13">
        <v>101</v>
      </c>
      <c r="X12" s="13">
        <v>181</v>
      </c>
      <c r="Y12" s="13"/>
      <c r="Z12" s="13">
        <v>2478</v>
      </c>
      <c r="AA12" s="13">
        <v>244</v>
      </c>
      <c r="AB12" s="13">
        <v>590</v>
      </c>
      <c r="AC12" s="13">
        <v>2157</v>
      </c>
      <c r="AD12" s="13">
        <v>2254</v>
      </c>
      <c r="AE12" s="13">
        <v>34</v>
      </c>
      <c r="AF12" s="13">
        <v>133</v>
      </c>
      <c r="AG12" s="13">
        <v>159</v>
      </c>
    </row>
    <row r="13" spans="1:33" x14ac:dyDescent="0.15">
      <c r="A13" s="9" t="s">
        <v>24</v>
      </c>
      <c r="B13" s="12">
        <v>2631</v>
      </c>
      <c r="C13" s="13">
        <v>2207</v>
      </c>
      <c r="D13" s="13">
        <v>680</v>
      </c>
      <c r="E13" s="13">
        <v>1928</v>
      </c>
      <c r="F13" s="13">
        <v>2334</v>
      </c>
      <c r="G13" s="13">
        <v>2379</v>
      </c>
      <c r="H13" s="13">
        <v>2163</v>
      </c>
      <c r="I13" s="13">
        <v>760</v>
      </c>
      <c r="J13" s="13">
        <v>1127</v>
      </c>
      <c r="K13" s="13">
        <v>732</v>
      </c>
      <c r="L13" s="13">
        <v>447</v>
      </c>
      <c r="M13" s="13">
        <v>19</v>
      </c>
      <c r="N13" s="13">
        <v>559</v>
      </c>
      <c r="O13" s="13">
        <v>17</v>
      </c>
      <c r="Q13" s="13">
        <v>2019</v>
      </c>
      <c r="R13" s="13">
        <v>345</v>
      </c>
      <c r="S13" s="13">
        <v>2042</v>
      </c>
      <c r="T13" s="13">
        <v>1484</v>
      </c>
      <c r="U13" s="13">
        <v>1296</v>
      </c>
      <c r="V13" s="13">
        <v>101</v>
      </c>
      <c r="W13" s="13">
        <v>479</v>
      </c>
      <c r="X13" s="13">
        <v>125</v>
      </c>
      <c r="Y13" s="13"/>
      <c r="Z13" s="13">
        <v>2084</v>
      </c>
      <c r="AA13" s="13">
        <v>321</v>
      </c>
      <c r="AB13" s="13">
        <v>1298</v>
      </c>
      <c r="AC13" s="13">
        <v>2014</v>
      </c>
      <c r="AD13" s="13">
        <v>2003</v>
      </c>
      <c r="AE13" s="13">
        <v>79</v>
      </c>
      <c r="AF13" s="13">
        <v>488</v>
      </c>
      <c r="AG13" s="13">
        <v>132</v>
      </c>
    </row>
    <row r="14" spans="1:33" x14ac:dyDescent="0.15">
      <c r="A14" s="9" t="s">
        <v>3</v>
      </c>
      <c r="B14" s="12">
        <v>1821</v>
      </c>
      <c r="C14" s="13">
        <v>1455</v>
      </c>
      <c r="D14" s="13">
        <v>59</v>
      </c>
      <c r="E14" s="13">
        <v>1294</v>
      </c>
      <c r="F14" s="13">
        <v>1512</v>
      </c>
      <c r="G14" s="13">
        <v>1552</v>
      </c>
      <c r="H14" s="13">
        <v>1339</v>
      </c>
      <c r="I14" s="13">
        <v>398</v>
      </c>
      <c r="J14" s="13">
        <v>745</v>
      </c>
      <c r="K14" s="13">
        <v>299</v>
      </c>
      <c r="L14" s="13">
        <v>12</v>
      </c>
      <c r="M14" s="13">
        <v>25</v>
      </c>
      <c r="N14" s="13">
        <v>137</v>
      </c>
      <c r="O14" s="13">
        <v>69</v>
      </c>
      <c r="Q14" s="13">
        <v>1386</v>
      </c>
      <c r="R14" s="13">
        <v>54</v>
      </c>
      <c r="S14" s="13">
        <v>1120</v>
      </c>
      <c r="T14" s="13">
        <v>1276</v>
      </c>
      <c r="U14" s="13">
        <v>1064</v>
      </c>
      <c r="V14" s="13">
        <v>235</v>
      </c>
      <c r="W14" s="13">
        <v>107</v>
      </c>
      <c r="X14" s="13">
        <v>138</v>
      </c>
      <c r="Y14" s="13"/>
      <c r="Z14" s="13">
        <v>1405</v>
      </c>
      <c r="AA14" s="13">
        <v>49</v>
      </c>
      <c r="AB14" s="13">
        <v>519</v>
      </c>
      <c r="AC14" s="13">
        <v>1359</v>
      </c>
      <c r="AD14" s="13">
        <v>1270</v>
      </c>
      <c r="AE14" s="13">
        <v>208</v>
      </c>
      <c r="AF14" s="13">
        <v>111</v>
      </c>
      <c r="AG14" s="13">
        <v>141</v>
      </c>
    </row>
    <row r="15" spans="1:33" x14ac:dyDescent="0.15">
      <c r="A15" s="10" t="s">
        <v>4</v>
      </c>
      <c r="B15" s="15">
        <v>48393</v>
      </c>
      <c r="C15" s="16">
        <v>40198</v>
      </c>
      <c r="D15" s="16">
        <v>10323</v>
      </c>
      <c r="E15" s="16">
        <v>31523</v>
      </c>
      <c r="F15" s="16">
        <v>35753</v>
      </c>
      <c r="G15" s="16">
        <v>37014</v>
      </c>
      <c r="H15" s="16">
        <v>31865</v>
      </c>
      <c r="I15" s="16">
        <v>5629</v>
      </c>
      <c r="J15" s="16">
        <v>12227</v>
      </c>
      <c r="K15" s="16">
        <v>5415</v>
      </c>
      <c r="L15" s="16">
        <v>855</v>
      </c>
      <c r="M15" s="16">
        <v>615</v>
      </c>
      <c r="N15" s="16">
        <v>3210</v>
      </c>
      <c r="O15" s="16">
        <v>1395</v>
      </c>
      <c r="P15" s="74"/>
      <c r="Q15" s="16">
        <v>38217</v>
      </c>
      <c r="R15" s="16">
        <v>10036</v>
      </c>
      <c r="S15" s="16">
        <v>28249</v>
      </c>
      <c r="T15" s="16">
        <v>28224</v>
      </c>
      <c r="U15" s="16">
        <v>24024</v>
      </c>
      <c r="V15" s="16">
        <v>1608</v>
      </c>
      <c r="W15" s="16">
        <v>2030</v>
      </c>
      <c r="X15" s="16">
        <v>3528</v>
      </c>
      <c r="Y15" s="16"/>
      <c r="Z15" s="16">
        <v>39067</v>
      </c>
      <c r="AA15" s="16">
        <v>9581</v>
      </c>
      <c r="AB15" s="16">
        <v>11104</v>
      </c>
      <c r="AC15" s="16">
        <v>30310</v>
      </c>
      <c r="AD15" s="16">
        <v>28623</v>
      </c>
      <c r="AE15" s="16">
        <v>1144</v>
      </c>
      <c r="AF15" s="16">
        <v>2346</v>
      </c>
      <c r="AG15" s="16">
        <v>3732</v>
      </c>
    </row>
    <row r="16" spans="1:33" ht="9" customHeight="1" x14ac:dyDescent="0.15"/>
    <row r="17" spans="1:35" x14ac:dyDescent="0.15">
      <c r="A17" s="114" t="s">
        <v>25</v>
      </c>
      <c r="B17" s="116" t="s">
        <v>98</v>
      </c>
      <c r="C17" s="118" t="s">
        <v>18</v>
      </c>
      <c r="D17" s="118"/>
      <c r="E17" s="118"/>
      <c r="F17" s="118"/>
      <c r="G17" s="118"/>
      <c r="H17" s="118"/>
      <c r="I17" s="118"/>
      <c r="J17" s="118"/>
      <c r="K17" s="118"/>
      <c r="L17" s="119"/>
      <c r="M17" s="119"/>
      <c r="N17" s="119"/>
      <c r="O17" s="119"/>
      <c r="P17" s="73"/>
      <c r="Q17" s="118" t="s">
        <v>19</v>
      </c>
      <c r="R17" s="118"/>
      <c r="S17" s="118"/>
      <c r="T17" s="118"/>
      <c r="U17" s="118"/>
      <c r="V17" s="118"/>
      <c r="W17" s="119"/>
      <c r="X17" s="119"/>
      <c r="Y17" s="73"/>
      <c r="Z17" s="118" t="s">
        <v>20</v>
      </c>
      <c r="AA17" s="118"/>
      <c r="AB17" s="118"/>
      <c r="AC17" s="118"/>
      <c r="AD17" s="118"/>
      <c r="AE17" s="118"/>
      <c r="AF17" s="119"/>
      <c r="AG17" s="119"/>
    </row>
    <row r="18" spans="1:35" ht="45" x14ac:dyDescent="0.15">
      <c r="A18" s="115"/>
      <c r="B18" s="117"/>
      <c r="C18" s="2" t="s">
        <v>5</v>
      </c>
      <c r="D18" s="2" t="s">
        <v>6</v>
      </c>
      <c r="E18" s="2" t="s">
        <v>7</v>
      </c>
      <c r="F18" s="2" t="s">
        <v>8</v>
      </c>
      <c r="G18" s="2" t="s">
        <v>9</v>
      </c>
      <c r="H18" s="2" t="s">
        <v>10</v>
      </c>
      <c r="I18" s="2" t="s">
        <v>12</v>
      </c>
      <c r="J18" s="2" t="s">
        <v>11</v>
      </c>
      <c r="K18" s="2" t="s">
        <v>13</v>
      </c>
      <c r="L18" s="2" t="s">
        <v>14</v>
      </c>
      <c r="M18" s="2" t="s">
        <v>15</v>
      </c>
      <c r="N18" s="2" t="s">
        <v>16</v>
      </c>
      <c r="O18" s="2" t="s">
        <v>17</v>
      </c>
      <c r="P18" s="1"/>
      <c r="Q18" s="2" t="s">
        <v>5</v>
      </c>
      <c r="R18" s="2" t="s">
        <v>6</v>
      </c>
      <c r="S18" s="2" t="s">
        <v>8</v>
      </c>
      <c r="T18" s="2" t="s">
        <v>9</v>
      </c>
      <c r="U18" s="2" t="s">
        <v>10</v>
      </c>
      <c r="V18" s="2" t="s">
        <v>13</v>
      </c>
      <c r="W18" s="2" t="s">
        <v>16</v>
      </c>
      <c r="X18" s="2" t="s">
        <v>17</v>
      </c>
      <c r="Y18" s="1"/>
      <c r="Z18" s="2" t="s">
        <v>5</v>
      </c>
      <c r="AA18" s="2" t="s">
        <v>6</v>
      </c>
      <c r="AB18" s="2" t="s">
        <v>8</v>
      </c>
      <c r="AC18" s="2" t="s">
        <v>9</v>
      </c>
      <c r="AD18" s="2" t="s">
        <v>10</v>
      </c>
      <c r="AE18" s="2" t="s">
        <v>13</v>
      </c>
      <c r="AF18" s="2" t="s">
        <v>16</v>
      </c>
      <c r="AG18" s="2" t="s">
        <v>17</v>
      </c>
    </row>
    <row r="19" spans="1:35" ht="15.75" customHeight="1" x14ac:dyDescent="0.15">
      <c r="A19" s="7" t="s">
        <v>107</v>
      </c>
      <c r="B19" s="12">
        <v>4499</v>
      </c>
      <c r="C19" s="17">
        <f>C4/$B4*100</f>
        <v>80.30673482996221</v>
      </c>
      <c r="D19" s="17">
        <f t="shared" ref="D19:AG19" si="0">D4/$B4*100</f>
        <v>23.738608579684374</v>
      </c>
      <c r="E19" s="17">
        <f t="shared" si="0"/>
        <v>69.682151589242054</v>
      </c>
      <c r="F19" s="17">
        <f t="shared" si="0"/>
        <v>74.416537008224054</v>
      </c>
      <c r="G19" s="17">
        <f t="shared" si="0"/>
        <v>87.152700600133358</v>
      </c>
      <c r="H19" s="17">
        <f t="shared" si="0"/>
        <v>78.12847299399867</v>
      </c>
      <c r="I19" s="17">
        <f t="shared" si="0"/>
        <v>14.803289619915535</v>
      </c>
      <c r="J19" s="17">
        <f t="shared" si="0"/>
        <v>16.44809957768393</v>
      </c>
      <c r="K19" s="17">
        <f t="shared" si="0"/>
        <v>14.714380973549678</v>
      </c>
      <c r="L19" s="17">
        <f t="shared" si="0"/>
        <v>0.13336296954878862</v>
      </c>
      <c r="M19" s="17">
        <f t="shared" si="0"/>
        <v>0.6445876861524783</v>
      </c>
      <c r="N19" s="17">
        <f t="shared" si="0"/>
        <v>17.048232940653481</v>
      </c>
      <c r="O19" s="17">
        <f t="shared" si="0"/>
        <v>3.5341186930428989</v>
      </c>
      <c r="P19" s="17"/>
      <c r="Q19" s="17">
        <f t="shared" si="0"/>
        <v>74.972216048010665</v>
      </c>
      <c r="R19" s="17">
        <f t="shared" si="0"/>
        <v>23.694154256501445</v>
      </c>
      <c r="S19" s="17">
        <f t="shared" si="0"/>
        <v>63.503000666814849</v>
      </c>
      <c r="T19" s="17">
        <f t="shared" si="0"/>
        <v>70.460102244943329</v>
      </c>
      <c r="U19" s="17">
        <f t="shared" si="0"/>
        <v>62.725050011113581</v>
      </c>
      <c r="V19" s="17">
        <f t="shared" si="0"/>
        <v>1.2002667259390976</v>
      </c>
      <c r="W19" s="17">
        <f t="shared" si="0"/>
        <v>4.0897977328295179</v>
      </c>
      <c r="X19" s="17">
        <f t="shared" si="0"/>
        <v>10.513447432762836</v>
      </c>
      <c r="Y19" s="17"/>
      <c r="Z19" s="17">
        <f t="shared" si="0"/>
        <v>77.128250722382745</v>
      </c>
      <c r="AA19" s="17">
        <f t="shared" si="0"/>
        <v>24.47210491220271</v>
      </c>
      <c r="AB19" s="17">
        <f t="shared" si="0"/>
        <v>27.628361858190708</v>
      </c>
      <c r="AC19" s="17">
        <f t="shared" si="0"/>
        <v>72.860635696821518</v>
      </c>
      <c r="AD19" s="17">
        <f t="shared" si="0"/>
        <v>71.593687486108024</v>
      </c>
      <c r="AE19" s="17">
        <f t="shared" si="0"/>
        <v>1.066903756390309</v>
      </c>
      <c r="AF19" s="17">
        <f t="shared" si="0"/>
        <v>6.4681040231162488</v>
      </c>
      <c r="AG19" s="17">
        <f t="shared" si="0"/>
        <v>10.602356079128695</v>
      </c>
      <c r="AH19" s="17"/>
      <c r="AI19" s="17"/>
    </row>
    <row r="20" spans="1:35" x14ac:dyDescent="0.15">
      <c r="A20" s="9" t="s">
        <v>92</v>
      </c>
      <c r="B20" s="12">
        <v>1530</v>
      </c>
      <c r="C20" s="17">
        <f t="shared" ref="C20:AG20" si="1">C5/$B5*100</f>
        <v>81.045751633986924</v>
      </c>
      <c r="D20" s="17">
        <f t="shared" si="1"/>
        <v>17.124183006535947</v>
      </c>
      <c r="E20" s="17">
        <f t="shared" si="1"/>
        <v>64.183006535947712</v>
      </c>
      <c r="F20" s="17">
        <f t="shared" si="1"/>
        <v>78.692810457516345</v>
      </c>
      <c r="G20" s="17">
        <f t="shared" si="1"/>
        <v>92.679738562091501</v>
      </c>
      <c r="H20" s="17">
        <f t="shared" si="1"/>
        <v>79.084967320261441</v>
      </c>
      <c r="I20" s="17">
        <f t="shared" si="1"/>
        <v>14.705882352941178</v>
      </c>
      <c r="J20" s="17">
        <f t="shared" si="1"/>
        <v>19.411764705882355</v>
      </c>
      <c r="K20" s="17">
        <f t="shared" si="1"/>
        <v>6.0784313725490193</v>
      </c>
      <c r="L20" s="17">
        <f t="shared" si="1"/>
        <v>2.5490196078431371</v>
      </c>
      <c r="M20" s="17">
        <f t="shared" si="1"/>
        <v>0.78431372549019607</v>
      </c>
      <c r="N20" s="17">
        <f t="shared" si="1"/>
        <v>3.0718954248366011</v>
      </c>
      <c r="O20" s="17">
        <f t="shared" si="1"/>
        <v>0.91503267973856217</v>
      </c>
      <c r="P20" s="17"/>
      <c r="Q20" s="17">
        <f t="shared" si="1"/>
        <v>67.58169934640523</v>
      </c>
      <c r="R20" s="17">
        <f t="shared" si="1"/>
        <v>14.640522875816995</v>
      </c>
      <c r="S20" s="17">
        <f t="shared" si="1"/>
        <v>60.130718954248366</v>
      </c>
      <c r="T20" s="17">
        <f t="shared" si="1"/>
        <v>70.196078431372541</v>
      </c>
      <c r="U20" s="17">
        <f t="shared" si="1"/>
        <v>52.352941176470594</v>
      </c>
      <c r="V20" s="17">
        <f t="shared" si="1"/>
        <v>0.58823529411764708</v>
      </c>
      <c r="W20" s="17">
        <f t="shared" si="1"/>
        <v>2.1568627450980391</v>
      </c>
      <c r="X20" s="17">
        <f t="shared" si="1"/>
        <v>12.156862745098039</v>
      </c>
      <c r="Y20" s="17"/>
      <c r="Z20" s="17">
        <f t="shared" si="1"/>
        <v>68.75816993464052</v>
      </c>
      <c r="AA20" s="17">
        <f t="shared" si="1"/>
        <v>15.490196078431373</v>
      </c>
      <c r="AB20" s="17">
        <f t="shared" si="1"/>
        <v>22.81045751633987</v>
      </c>
      <c r="AC20" s="17">
        <f t="shared" si="1"/>
        <v>64.967320261437905</v>
      </c>
      <c r="AD20" s="17">
        <f t="shared" si="1"/>
        <v>60.196078431372548</v>
      </c>
      <c r="AE20" s="17">
        <f t="shared" si="1"/>
        <v>0.39215686274509803</v>
      </c>
      <c r="AF20" s="17">
        <f t="shared" si="1"/>
        <v>2.6797385620915031</v>
      </c>
      <c r="AG20" s="17">
        <f t="shared" si="1"/>
        <v>18.888888888888889</v>
      </c>
    </row>
    <row r="21" spans="1:35" x14ac:dyDescent="0.15">
      <c r="A21" s="9" t="s">
        <v>93</v>
      </c>
      <c r="B21" s="12">
        <v>1061</v>
      </c>
      <c r="C21" s="17">
        <f t="shared" ref="C21:AG21" si="2">C6/$B6*100</f>
        <v>85.296889726672958</v>
      </c>
      <c r="D21" s="17">
        <f t="shared" si="2"/>
        <v>11.875589066918002</v>
      </c>
      <c r="E21" s="17">
        <f t="shared" si="2"/>
        <v>70.782280867106508</v>
      </c>
      <c r="F21" s="17">
        <f t="shared" si="2"/>
        <v>87.747408105560794</v>
      </c>
      <c r="G21" s="17">
        <f t="shared" si="2"/>
        <v>77.568331762488214</v>
      </c>
      <c r="H21" s="17">
        <f t="shared" si="2"/>
        <v>69.651272384542878</v>
      </c>
      <c r="I21" s="17">
        <f t="shared" si="2"/>
        <v>10.838831291234683</v>
      </c>
      <c r="J21" s="17">
        <f t="shared" si="2"/>
        <v>21.394910461828466</v>
      </c>
      <c r="K21" s="17">
        <f t="shared" si="2"/>
        <v>35.532516493873707</v>
      </c>
      <c r="L21" s="17">
        <f t="shared" si="2"/>
        <v>0</v>
      </c>
      <c r="M21" s="17">
        <f t="shared" si="2"/>
        <v>0</v>
      </c>
      <c r="N21" s="17">
        <f t="shared" si="2"/>
        <v>2.9217719132893496</v>
      </c>
      <c r="O21" s="17">
        <f t="shared" si="2"/>
        <v>4.9952874646559851</v>
      </c>
      <c r="P21" s="17"/>
      <c r="Q21" s="17">
        <f t="shared" si="2"/>
        <v>74.175306314797368</v>
      </c>
      <c r="R21" s="17">
        <f t="shared" si="2"/>
        <v>15.551366635249764</v>
      </c>
      <c r="S21" s="17">
        <f t="shared" si="2"/>
        <v>81.244109330819981</v>
      </c>
      <c r="T21" s="17">
        <f t="shared" si="2"/>
        <v>67.389255419415647</v>
      </c>
      <c r="U21" s="17">
        <f t="shared" si="2"/>
        <v>62.865221489161172</v>
      </c>
      <c r="V21" s="17">
        <f t="shared" si="2"/>
        <v>27.521206409048066</v>
      </c>
      <c r="W21" s="17">
        <f t="shared" si="2"/>
        <v>0.94250706880301593</v>
      </c>
      <c r="X21" s="17">
        <f t="shared" si="2"/>
        <v>11.121583411875589</v>
      </c>
      <c r="Y21" s="17"/>
      <c r="Z21" s="17">
        <f t="shared" si="2"/>
        <v>84.637134778510841</v>
      </c>
      <c r="AA21" s="17">
        <f t="shared" si="2"/>
        <v>15.080113100848255</v>
      </c>
      <c r="AB21" s="17">
        <f t="shared" si="2"/>
        <v>57.398680490103672</v>
      </c>
      <c r="AC21" s="17">
        <f t="shared" si="2"/>
        <v>69.274269557021668</v>
      </c>
      <c r="AD21" s="17">
        <f t="shared" si="2"/>
        <v>70.311027332704995</v>
      </c>
      <c r="AE21" s="17">
        <f t="shared" si="2"/>
        <v>27.332704995287465</v>
      </c>
      <c r="AF21" s="17">
        <f t="shared" si="2"/>
        <v>3.8642789820923658</v>
      </c>
      <c r="AG21" s="17">
        <f t="shared" si="2"/>
        <v>11.310084825636192</v>
      </c>
    </row>
    <row r="22" spans="1:35" x14ac:dyDescent="0.15">
      <c r="A22" s="9" t="s">
        <v>0</v>
      </c>
      <c r="B22" s="12">
        <v>24136</v>
      </c>
      <c r="C22" s="17">
        <f t="shared" ref="C22:AG22" si="3">C7/$B7*100</f>
        <v>83.075074577394759</v>
      </c>
      <c r="D22" s="17">
        <f t="shared" si="3"/>
        <v>27.021876035797149</v>
      </c>
      <c r="E22" s="17">
        <f t="shared" si="3"/>
        <v>59.840072920119326</v>
      </c>
      <c r="F22" s="17">
        <f t="shared" si="3"/>
        <v>67.952436194895597</v>
      </c>
      <c r="G22" s="17">
        <f t="shared" si="3"/>
        <v>72.9739807756049</v>
      </c>
      <c r="H22" s="17">
        <f t="shared" si="3"/>
        <v>63.448790188929408</v>
      </c>
      <c r="I22" s="17">
        <f t="shared" si="3"/>
        <v>8.4976798143851511</v>
      </c>
      <c r="J22" s="17">
        <f t="shared" si="3"/>
        <v>23.230858468677496</v>
      </c>
      <c r="K22" s="17">
        <f t="shared" si="3"/>
        <v>7.5613191912495852</v>
      </c>
      <c r="L22" s="17">
        <f t="shared" si="3"/>
        <v>0.98607888631090479</v>
      </c>
      <c r="M22" s="17">
        <f t="shared" si="3"/>
        <v>1.3423931057341731</v>
      </c>
      <c r="N22" s="17">
        <f t="shared" si="3"/>
        <v>4.5243619489559164</v>
      </c>
      <c r="O22" s="17">
        <f t="shared" si="3"/>
        <v>3.467848856479947</v>
      </c>
      <c r="P22" s="17"/>
      <c r="Q22" s="17">
        <f t="shared" si="3"/>
        <v>79.934537620152469</v>
      </c>
      <c r="R22" s="17">
        <f t="shared" si="3"/>
        <v>27.920947961551214</v>
      </c>
      <c r="S22" s="17">
        <f t="shared" si="3"/>
        <v>55.220417633410669</v>
      </c>
      <c r="T22" s="17">
        <f t="shared" si="3"/>
        <v>57.080709313887965</v>
      </c>
      <c r="U22" s="17">
        <f t="shared" si="3"/>
        <v>49.287371561153464</v>
      </c>
      <c r="V22" s="17">
        <f t="shared" si="3"/>
        <v>1.9348690752403048</v>
      </c>
      <c r="W22" s="17">
        <f t="shared" si="3"/>
        <v>3.2192575406032478</v>
      </c>
      <c r="X22" s="17">
        <f t="shared" si="3"/>
        <v>6.4509446470003313</v>
      </c>
      <c r="Y22" s="17"/>
      <c r="Z22" s="17">
        <f t="shared" si="3"/>
        <v>80.576731852833944</v>
      </c>
      <c r="AA22" s="17">
        <f t="shared" si="3"/>
        <v>26.358965860125956</v>
      </c>
      <c r="AB22" s="17">
        <f t="shared" si="3"/>
        <v>19.60971163407358</v>
      </c>
      <c r="AC22" s="17">
        <f t="shared" si="3"/>
        <v>61.232184289028837</v>
      </c>
      <c r="AD22" s="17">
        <f t="shared" si="3"/>
        <v>58.472820682797476</v>
      </c>
      <c r="AE22" s="17">
        <f t="shared" si="3"/>
        <v>0.99436526350679488</v>
      </c>
      <c r="AF22" s="17">
        <f t="shared" si="3"/>
        <v>3.4719920450778923</v>
      </c>
      <c r="AG22" s="17">
        <f t="shared" si="3"/>
        <v>6.8611203181968836</v>
      </c>
    </row>
    <row r="23" spans="1:35" x14ac:dyDescent="0.15">
      <c r="A23" s="9" t="s">
        <v>21</v>
      </c>
      <c r="B23" s="12">
        <v>1289</v>
      </c>
      <c r="C23" s="17">
        <f t="shared" ref="C23:AG23" si="4">C8/$B8*100</f>
        <v>90.69045771916214</v>
      </c>
      <c r="D23" s="17">
        <f t="shared" si="4"/>
        <v>21.87742435996897</v>
      </c>
      <c r="E23" s="17">
        <f t="shared" si="4"/>
        <v>71.838634600465483</v>
      </c>
      <c r="F23" s="17">
        <f t="shared" si="4"/>
        <v>83.630721489526763</v>
      </c>
      <c r="G23" s="17">
        <f t="shared" si="4"/>
        <v>87.897595034910779</v>
      </c>
      <c r="H23" s="17">
        <f t="shared" si="4"/>
        <v>82.07913110938712</v>
      </c>
      <c r="I23" s="17">
        <f t="shared" si="4"/>
        <v>8.4561675717610552</v>
      </c>
      <c r="J23" s="17">
        <f t="shared" si="4"/>
        <v>14.74010861132661</v>
      </c>
      <c r="K23" s="17">
        <f t="shared" si="4"/>
        <v>4.0341349883630722</v>
      </c>
      <c r="L23" s="17">
        <f t="shared" si="4"/>
        <v>7.7579519006982151E-2</v>
      </c>
      <c r="M23" s="17">
        <f t="shared" si="4"/>
        <v>7.7579519006982151E-2</v>
      </c>
      <c r="N23" s="17">
        <f t="shared" si="4"/>
        <v>3.4910783553141971</v>
      </c>
      <c r="O23" s="17">
        <f t="shared" si="4"/>
        <v>1.0861132660977502</v>
      </c>
      <c r="P23" s="17"/>
      <c r="Q23" s="17">
        <f t="shared" si="4"/>
        <v>87.742435996896816</v>
      </c>
      <c r="R23" s="17">
        <f t="shared" si="4"/>
        <v>23.041117145073699</v>
      </c>
      <c r="S23" s="17">
        <f t="shared" si="4"/>
        <v>65.942591155934835</v>
      </c>
      <c r="T23" s="17">
        <f t="shared" si="4"/>
        <v>69.743987587276962</v>
      </c>
      <c r="U23" s="17">
        <f t="shared" si="4"/>
        <v>64.468580294802166</v>
      </c>
      <c r="V23" s="17">
        <f t="shared" si="4"/>
        <v>1.0861132660977502</v>
      </c>
      <c r="W23" s="17">
        <f t="shared" si="4"/>
        <v>2.7152831652443754</v>
      </c>
      <c r="X23" s="17">
        <f t="shared" si="4"/>
        <v>3.4134988363072147</v>
      </c>
      <c r="Y23" s="17"/>
      <c r="Z23" s="17">
        <f t="shared" si="4"/>
        <v>90.224980605120251</v>
      </c>
      <c r="AA23" s="17">
        <f t="shared" si="4"/>
        <v>22.187742435996896</v>
      </c>
      <c r="AB23" s="17">
        <f t="shared" si="4"/>
        <v>20.791311093871219</v>
      </c>
      <c r="AC23" s="17">
        <f t="shared" si="4"/>
        <v>77.114041892940264</v>
      </c>
      <c r="AD23" s="17">
        <f t="shared" si="4"/>
        <v>75.717610550814584</v>
      </c>
      <c r="AE23" s="17">
        <f t="shared" si="4"/>
        <v>1.6291698991466252</v>
      </c>
      <c r="AF23" s="17">
        <f t="shared" si="4"/>
        <v>2.8704422032583397</v>
      </c>
      <c r="AG23" s="17">
        <f t="shared" si="4"/>
        <v>3.4134988363072147</v>
      </c>
    </row>
    <row r="24" spans="1:35" x14ac:dyDescent="0.15">
      <c r="A24" s="9" t="s">
        <v>22</v>
      </c>
      <c r="B24" s="12">
        <v>174</v>
      </c>
      <c r="C24" s="17">
        <f t="shared" ref="C24:AG24" si="5">C9/$B9*100</f>
        <v>52.298850574712638</v>
      </c>
      <c r="D24" s="17">
        <f t="shared" si="5"/>
        <v>5.1724137931034484</v>
      </c>
      <c r="E24" s="17">
        <f t="shared" si="5"/>
        <v>54.022988505747129</v>
      </c>
      <c r="F24" s="17">
        <f t="shared" si="5"/>
        <v>55.747126436781613</v>
      </c>
      <c r="G24" s="17">
        <f t="shared" si="5"/>
        <v>44.827586206896555</v>
      </c>
      <c r="H24" s="17">
        <f t="shared" si="5"/>
        <v>35.632183908045981</v>
      </c>
      <c r="I24" s="17">
        <f t="shared" si="5"/>
        <v>4.0229885057471266</v>
      </c>
      <c r="J24" s="17">
        <f t="shared" si="5"/>
        <v>16.666666666666664</v>
      </c>
      <c r="K24" s="17">
        <f t="shared" si="5"/>
        <v>1.7241379310344827</v>
      </c>
      <c r="L24" s="17">
        <f t="shared" si="5"/>
        <v>0</v>
      </c>
      <c r="M24" s="17">
        <f t="shared" si="5"/>
        <v>1.1494252873563218</v>
      </c>
      <c r="N24" s="17">
        <f t="shared" si="5"/>
        <v>21.264367816091951</v>
      </c>
      <c r="O24" s="17">
        <f t="shared" si="5"/>
        <v>0</v>
      </c>
      <c r="P24" s="17"/>
      <c r="Q24" s="17">
        <f t="shared" si="5"/>
        <v>46.551724137931032</v>
      </c>
      <c r="R24" s="17">
        <f t="shared" si="5"/>
        <v>4.5977011494252871</v>
      </c>
      <c r="S24" s="17">
        <f t="shared" si="5"/>
        <v>38.505747126436781</v>
      </c>
      <c r="T24" s="17">
        <f t="shared" si="5"/>
        <v>31.609195402298852</v>
      </c>
      <c r="U24" s="17">
        <f t="shared" si="5"/>
        <v>25.862068965517242</v>
      </c>
      <c r="V24" s="17">
        <f t="shared" si="5"/>
        <v>0.57471264367816088</v>
      </c>
      <c r="W24" s="17">
        <f t="shared" si="5"/>
        <v>2.2988505747126435</v>
      </c>
      <c r="X24" s="17">
        <f t="shared" si="5"/>
        <v>31.609195402298852</v>
      </c>
      <c r="Y24" s="17"/>
      <c r="Z24" s="17">
        <f t="shared" si="5"/>
        <v>46.551724137931032</v>
      </c>
      <c r="AA24" s="17">
        <f t="shared" si="5"/>
        <v>3.4482758620689653</v>
      </c>
      <c r="AB24" s="17">
        <f t="shared" si="5"/>
        <v>10.344827586206897</v>
      </c>
      <c r="AC24" s="17">
        <f t="shared" si="5"/>
        <v>33.90804597701149</v>
      </c>
      <c r="AD24" s="17">
        <f t="shared" si="5"/>
        <v>38.505747126436781</v>
      </c>
      <c r="AE24" s="17">
        <f t="shared" si="5"/>
        <v>0.57471264367816088</v>
      </c>
      <c r="AF24" s="17">
        <f t="shared" si="5"/>
        <v>2.2988505747126435</v>
      </c>
      <c r="AG24" s="17">
        <f t="shared" si="5"/>
        <v>31.609195402298852</v>
      </c>
    </row>
    <row r="25" spans="1:35" x14ac:dyDescent="0.15">
      <c r="A25" s="9" t="s">
        <v>1</v>
      </c>
      <c r="B25" s="12">
        <v>7246</v>
      </c>
      <c r="C25" s="17">
        <f t="shared" ref="C25:AG25" si="6">C10/$B10*100</f>
        <v>85.909467292299198</v>
      </c>
      <c r="D25" s="17">
        <f t="shared" si="6"/>
        <v>9.301683687551753</v>
      </c>
      <c r="E25" s="17">
        <f t="shared" si="6"/>
        <v>69.279602539332046</v>
      </c>
      <c r="F25" s="17">
        <f t="shared" si="6"/>
        <v>74.523875241512556</v>
      </c>
      <c r="G25" s="17">
        <f t="shared" si="6"/>
        <v>62.144631520839091</v>
      </c>
      <c r="H25" s="17">
        <f t="shared" si="6"/>
        <v>47.336461495997789</v>
      </c>
      <c r="I25" s="17">
        <f t="shared" si="6"/>
        <v>11.192382003864202</v>
      </c>
      <c r="J25" s="17">
        <f t="shared" si="6"/>
        <v>22.881589842671819</v>
      </c>
      <c r="K25" s="17">
        <f t="shared" si="6"/>
        <v>10.433342533811759</v>
      </c>
      <c r="L25" s="17">
        <f t="shared" si="6"/>
        <v>1.476676787192934</v>
      </c>
      <c r="M25" s="17">
        <f t="shared" si="6"/>
        <v>1.4490753519182997</v>
      </c>
      <c r="N25" s="17">
        <f t="shared" si="6"/>
        <v>4.1126138559205074</v>
      </c>
      <c r="O25" s="17">
        <f t="shared" si="6"/>
        <v>2.2771184101573283</v>
      </c>
      <c r="P25" s="17"/>
      <c r="Q25" s="17">
        <f t="shared" si="6"/>
        <v>83.922163952525537</v>
      </c>
      <c r="R25" s="17">
        <f t="shared" si="6"/>
        <v>7.0383659950317421</v>
      </c>
      <c r="S25" s="17">
        <f t="shared" si="6"/>
        <v>45.473364614959976</v>
      </c>
      <c r="T25" s="17">
        <f t="shared" si="6"/>
        <v>42.133590946729235</v>
      </c>
      <c r="U25" s="17">
        <f t="shared" si="6"/>
        <v>30.858404637041126</v>
      </c>
      <c r="V25" s="17">
        <f t="shared" si="6"/>
        <v>2.5117306099917194</v>
      </c>
      <c r="W25" s="17">
        <f t="shared" si="6"/>
        <v>3.6433894562517248</v>
      </c>
      <c r="X25" s="17">
        <f t="shared" si="6"/>
        <v>8.1838255589290636</v>
      </c>
      <c r="Y25" s="17"/>
      <c r="Z25" s="17">
        <f t="shared" si="6"/>
        <v>85.026221363510899</v>
      </c>
      <c r="AA25" s="17">
        <f t="shared" si="6"/>
        <v>6.3897322660778357</v>
      </c>
      <c r="AB25" s="17">
        <f t="shared" si="6"/>
        <v>13.883521943141044</v>
      </c>
      <c r="AC25" s="17">
        <f t="shared" si="6"/>
        <v>44.686723709632901</v>
      </c>
      <c r="AD25" s="17">
        <f t="shared" si="6"/>
        <v>34.391388352194312</v>
      </c>
      <c r="AE25" s="17">
        <f t="shared" si="6"/>
        <v>1.7112889870273256</v>
      </c>
      <c r="AF25" s="17">
        <f t="shared" si="6"/>
        <v>4.7198454319624616</v>
      </c>
      <c r="AG25" s="17">
        <f t="shared" si="6"/>
        <v>8.2666298647529661</v>
      </c>
    </row>
    <row r="26" spans="1:35" x14ac:dyDescent="0.15">
      <c r="A26" s="9" t="s">
        <v>23</v>
      </c>
      <c r="B26" s="12">
        <v>1004</v>
      </c>
      <c r="C26" s="17">
        <f t="shared" ref="C26:AG26" si="7">C11/$B11*100</f>
        <v>75.896414342629484</v>
      </c>
      <c r="D26" s="17">
        <f t="shared" si="7"/>
        <v>39.243027888446214</v>
      </c>
      <c r="E26" s="17">
        <f t="shared" si="7"/>
        <v>79.880478087649394</v>
      </c>
      <c r="F26" s="17">
        <f t="shared" si="7"/>
        <v>93.525896414342625</v>
      </c>
      <c r="G26" s="17">
        <f t="shared" si="7"/>
        <v>91.035856573705175</v>
      </c>
      <c r="H26" s="17">
        <f t="shared" si="7"/>
        <v>58.764940239043831</v>
      </c>
      <c r="I26" s="17">
        <f t="shared" si="7"/>
        <v>13.446215139442231</v>
      </c>
      <c r="J26" s="17">
        <f t="shared" si="7"/>
        <v>70.2191235059761</v>
      </c>
      <c r="K26" s="17">
        <f t="shared" si="7"/>
        <v>46.314741035856571</v>
      </c>
      <c r="L26" s="17">
        <f t="shared" si="7"/>
        <v>0.19920318725099601</v>
      </c>
      <c r="M26" s="17">
        <f t="shared" si="7"/>
        <v>6.1752988047808763</v>
      </c>
      <c r="N26" s="17">
        <f t="shared" si="7"/>
        <v>7.1713147410358573</v>
      </c>
      <c r="O26" s="17">
        <f t="shared" si="7"/>
        <v>2.689243027888446</v>
      </c>
      <c r="P26" s="17"/>
      <c r="Q26" s="17">
        <f t="shared" si="7"/>
        <v>68.02788844621513</v>
      </c>
      <c r="R26" s="17">
        <f t="shared" si="7"/>
        <v>37.151394422310759</v>
      </c>
      <c r="S26" s="17">
        <f t="shared" si="7"/>
        <v>85.657370517928285</v>
      </c>
      <c r="T26" s="17">
        <f t="shared" si="7"/>
        <v>58.067729083665341</v>
      </c>
      <c r="U26" s="17">
        <f t="shared" si="7"/>
        <v>43.227091633466138</v>
      </c>
      <c r="V26" s="17">
        <f t="shared" si="7"/>
        <v>20.717131474103585</v>
      </c>
      <c r="W26" s="17">
        <f t="shared" si="7"/>
        <v>3.5856573705179287</v>
      </c>
      <c r="X26" s="17">
        <f t="shared" si="7"/>
        <v>5.7768924302788838</v>
      </c>
      <c r="Y26" s="17"/>
      <c r="Z26" s="17">
        <f t="shared" si="7"/>
        <v>82.370517928286858</v>
      </c>
      <c r="AA26" s="17">
        <f t="shared" si="7"/>
        <v>35.059760956175303</v>
      </c>
      <c r="AB26" s="17">
        <f t="shared" si="7"/>
        <v>46.912350597609567</v>
      </c>
      <c r="AC26" s="17">
        <f t="shared" si="7"/>
        <v>70.019920318725099</v>
      </c>
      <c r="AD26" s="17">
        <f t="shared" si="7"/>
        <v>55.776892430278878</v>
      </c>
      <c r="AE26" s="17">
        <f t="shared" si="7"/>
        <v>9.2629482071713145</v>
      </c>
      <c r="AF26" s="17">
        <f t="shared" si="7"/>
        <v>1.9920318725099602</v>
      </c>
      <c r="AG26" s="17">
        <f t="shared" si="7"/>
        <v>5.9760956175298805</v>
      </c>
    </row>
    <row r="27" spans="1:35" x14ac:dyDescent="0.15">
      <c r="A27" s="9" t="s">
        <v>2</v>
      </c>
      <c r="B27" s="12">
        <v>3002</v>
      </c>
      <c r="C27" s="17">
        <f t="shared" ref="C27:AG27" si="8">C12/$B12*100</f>
        <v>82.611592271818793</v>
      </c>
      <c r="D27" s="17">
        <f t="shared" si="8"/>
        <v>8.2278481012658222</v>
      </c>
      <c r="E27" s="17">
        <f t="shared" si="8"/>
        <v>71.552298467688203</v>
      </c>
      <c r="F27" s="17">
        <f t="shared" si="8"/>
        <v>83.577614923384417</v>
      </c>
      <c r="G27" s="17">
        <f t="shared" si="8"/>
        <v>89.273817455029985</v>
      </c>
      <c r="H27" s="17">
        <f t="shared" si="8"/>
        <v>81.445702864756825</v>
      </c>
      <c r="I27" s="17">
        <f t="shared" si="8"/>
        <v>11.725516322451698</v>
      </c>
      <c r="J27" s="17">
        <f t="shared" si="8"/>
        <v>30.046635576282476</v>
      </c>
      <c r="K27" s="17">
        <f t="shared" si="8"/>
        <v>5.0299800133244501</v>
      </c>
      <c r="L27" s="17">
        <f t="shared" si="8"/>
        <v>9.9933377748167893E-2</v>
      </c>
      <c r="M27" s="17">
        <f t="shared" si="8"/>
        <v>1.1992005329780147</v>
      </c>
      <c r="N27" s="17">
        <f t="shared" si="8"/>
        <v>4.1638907395069955</v>
      </c>
      <c r="O27" s="17">
        <f t="shared" si="8"/>
        <v>1.3324450366422385</v>
      </c>
      <c r="P27" s="17"/>
      <c r="Q27" s="17">
        <f t="shared" si="8"/>
        <v>78.247834776815466</v>
      </c>
      <c r="R27" s="17">
        <f t="shared" si="8"/>
        <v>8.4943371085942694</v>
      </c>
      <c r="S27" s="17">
        <f t="shared" si="8"/>
        <v>68.221185876082615</v>
      </c>
      <c r="T27" s="17">
        <f t="shared" si="8"/>
        <v>71.219187208527643</v>
      </c>
      <c r="U27" s="17">
        <f t="shared" si="8"/>
        <v>64.357095269820121</v>
      </c>
      <c r="V27" s="17">
        <f t="shared" si="8"/>
        <v>1.4990006662225184</v>
      </c>
      <c r="W27" s="17">
        <f t="shared" si="8"/>
        <v>3.3644237175216523</v>
      </c>
      <c r="X27" s="17">
        <f t="shared" si="8"/>
        <v>6.0293137908061292</v>
      </c>
      <c r="Y27" s="17"/>
      <c r="Z27" s="17">
        <f t="shared" si="8"/>
        <v>82.544970019986678</v>
      </c>
      <c r="AA27" s="17">
        <f t="shared" si="8"/>
        <v>8.1279147235176552</v>
      </c>
      <c r="AB27" s="17">
        <f t="shared" si="8"/>
        <v>19.653564290473017</v>
      </c>
      <c r="AC27" s="17">
        <f t="shared" si="8"/>
        <v>71.852098600932706</v>
      </c>
      <c r="AD27" s="17">
        <f t="shared" si="8"/>
        <v>75.083277814790137</v>
      </c>
      <c r="AE27" s="17">
        <f t="shared" si="8"/>
        <v>1.1325782811459029</v>
      </c>
      <c r="AF27" s="17">
        <f t="shared" si="8"/>
        <v>4.4303797468354427</v>
      </c>
      <c r="AG27" s="17">
        <f t="shared" si="8"/>
        <v>5.2964690206528982</v>
      </c>
    </row>
    <row r="28" spans="1:35" x14ac:dyDescent="0.15">
      <c r="A28" s="9" t="s">
        <v>24</v>
      </c>
      <c r="B28" s="12">
        <v>2631</v>
      </c>
      <c r="C28" s="17">
        <f t="shared" ref="C28:AG28" si="9">C13/$B13*100</f>
        <v>83.884454580007599</v>
      </c>
      <c r="D28" s="17">
        <f t="shared" si="9"/>
        <v>25.845686050931207</v>
      </c>
      <c r="E28" s="17">
        <f t="shared" si="9"/>
        <v>73.280121626757889</v>
      </c>
      <c r="F28" s="17">
        <f t="shared" si="9"/>
        <v>88.711516533637408</v>
      </c>
      <c r="G28" s="17">
        <f t="shared" si="9"/>
        <v>90.421892816419614</v>
      </c>
      <c r="H28" s="17">
        <f t="shared" si="9"/>
        <v>82.212086659064994</v>
      </c>
      <c r="I28" s="17">
        <f t="shared" si="9"/>
        <v>28.886354998099584</v>
      </c>
      <c r="J28" s="17">
        <f t="shared" si="9"/>
        <v>42.835423793234511</v>
      </c>
      <c r="K28" s="17">
        <f t="shared" si="9"/>
        <v>27.822120866590648</v>
      </c>
      <c r="L28" s="17">
        <f t="shared" si="9"/>
        <v>16.989737742303308</v>
      </c>
      <c r="M28" s="17">
        <f t="shared" si="9"/>
        <v>0.72215887495248954</v>
      </c>
      <c r="N28" s="17">
        <f t="shared" si="9"/>
        <v>21.246674268339035</v>
      </c>
      <c r="O28" s="17">
        <f t="shared" si="9"/>
        <v>0.64614215127328012</v>
      </c>
      <c r="P28" s="17"/>
      <c r="Q28" s="17">
        <f t="shared" si="9"/>
        <v>76.738882554161918</v>
      </c>
      <c r="R28" s="17">
        <f t="shared" si="9"/>
        <v>13.112884834663626</v>
      </c>
      <c r="S28" s="17">
        <f t="shared" si="9"/>
        <v>77.613074876472822</v>
      </c>
      <c r="T28" s="17">
        <f t="shared" si="9"/>
        <v>56.404408969973396</v>
      </c>
      <c r="U28" s="17">
        <f t="shared" si="9"/>
        <v>49.258836944127708</v>
      </c>
      <c r="V28" s="17">
        <f t="shared" si="9"/>
        <v>3.8388445458000762</v>
      </c>
      <c r="W28" s="17">
        <f t="shared" si="9"/>
        <v>18.206005321170657</v>
      </c>
      <c r="X28" s="17">
        <f t="shared" si="9"/>
        <v>4.7510452299505896</v>
      </c>
      <c r="Y28" s="17"/>
      <c r="Z28" s="17">
        <f t="shared" si="9"/>
        <v>79.209426073736225</v>
      </c>
      <c r="AA28" s="17">
        <f t="shared" si="9"/>
        <v>12.200684150513112</v>
      </c>
      <c r="AB28" s="17">
        <f t="shared" si="9"/>
        <v>49.334853667806918</v>
      </c>
      <c r="AC28" s="17">
        <f t="shared" si="9"/>
        <v>76.548840744963897</v>
      </c>
      <c r="AD28" s="17">
        <f t="shared" si="9"/>
        <v>76.130748764728239</v>
      </c>
      <c r="AE28" s="17">
        <f t="shared" si="9"/>
        <v>3.0026605853287722</v>
      </c>
      <c r="AF28" s="17">
        <f t="shared" si="9"/>
        <v>18.548080577727099</v>
      </c>
      <c r="AG28" s="17">
        <f t="shared" si="9"/>
        <v>5.0171037628278219</v>
      </c>
    </row>
    <row r="29" spans="1:35" x14ac:dyDescent="0.15">
      <c r="A29" s="9" t="s">
        <v>3</v>
      </c>
      <c r="B29" s="12">
        <v>1821</v>
      </c>
      <c r="C29" s="17">
        <f t="shared" ref="C29:AG29" si="10">C14/$B14*100</f>
        <v>79.901153212520597</v>
      </c>
      <c r="D29" s="17">
        <f t="shared" si="10"/>
        <v>3.2399780340472266</v>
      </c>
      <c r="E29" s="17">
        <f t="shared" si="10"/>
        <v>71.05985722130697</v>
      </c>
      <c r="F29" s="17">
        <f t="shared" si="10"/>
        <v>83.031301482701821</v>
      </c>
      <c r="G29" s="17">
        <f t="shared" si="10"/>
        <v>85.227896760021977</v>
      </c>
      <c r="H29" s="17">
        <f t="shared" si="10"/>
        <v>73.531026908292148</v>
      </c>
      <c r="I29" s="17">
        <f t="shared" si="10"/>
        <v>21.85612300933553</v>
      </c>
      <c r="J29" s="17">
        <f t="shared" si="10"/>
        <v>40.911587040087866</v>
      </c>
      <c r="K29" s="17">
        <f t="shared" si="10"/>
        <v>16.419549697968151</v>
      </c>
      <c r="L29" s="17">
        <f t="shared" si="10"/>
        <v>0.65897858319604619</v>
      </c>
      <c r="M29" s="17">
        <f t="shared" si="10"/>
        <v>1.3728720483250962</v>
      </c>
      <c r="N29" s="17">
        <f t="shared" si="10"/>
        <v>7.5233388248215265</v>
      </c>
      <c r="O29" s="17">
        <f t="shared" si="10"/>
        <v>3.7891268533772648</v>
      </c>
      <c r="P29" s="17"/>
      <c r="Q29" s="17">
        <f t="shared" si="10"/>
        <v>76.112026359143329</v>
      </c>
      <c r="R29" s="17">
        <f t="shared" si="10"/>
        <v>2.9654036243822075</v>
      </c>
      <c r="S29" s="17">
        <f t="shared" si="10"/>
        <v>61.504667764964303</v>
      </c>
      <c r="T29" s="17">
        <f t="shared" si="10"/>
        <v>70.071389346512902</v>
      </c>
      <c r="U29" s="17">
        <f t="shared" si="10"/>
        <v>58.429434376716095</v>
      </c>
      <c r="V29" s="17">
        <f t="shared" si="10"/>
        <v>12.904997254255903</v>
      </c>
      <c r="W29" s="17">
        <f t="shared" si="10"/>
        <v>5.8758923668314109</v>
      </c>
      <c r="X29" s="17">
        <f t="shared" si="10"/>
        <v>7.5782537067545297</v>
      </c>
      <c r="Y29" s="17"/>
      <c r="Z29" s="17">
        <f t="shared" si="10"/>
        <v>77.155409115870398</v>
      </c>
      <c r="AA29" s="17">
        <f t="shared" si="10"/>
        <v>2.6908292147171884</v>
      </c>
      <c r="AB29" s="17">
        <f t="shared" si="10"/>
        <v>28.500823723228997</v>
      </c>
      <c r="AC29" s="17">
        <f t="shared" si="10"/>
        <v>74.629324546952219</v>
      </c>
      <c r="AD29" s="17">
        <f t="shared" si="10"/>
        <v>69.741900054914879</v>
      </c>
      <c r="AE29" s="17">
        <f t="shared" si="10"/>
        <v>11.422295442064799</v>
      </c>
      <c r="AF29" s="17">
        <f t="shared" si="10"/>
        <v>6.0955518945634264</v>
      </c>
      <c r="AG29" s="17">
        <f t="shared" si="10"/>
        <v>7.7429983525535411</v>
      </c>
    </row>
    <row r="30" spans="1:35" s="105" customFormat="1" x14ac:dyDescent="0.15">
      <c r="A30" s="10" t="s">
        <v>4</v>
      </c>
      <c r="B30" s="15">
        <v>48393</v>
      </c>
      <c r="C30" s="18">
        <f t="shared" ref="C30:AG30" si="11">C15/$B15*100</f>
        <v>83.065732647283696</v>
      </c>
      <c r="D30" s="18">
        <f t="shared" si="11"/>
        <v>21.331597545099498</v>
      </c>
      <c r="E30" s="18">
        <f t="shared" si="11"/>
        <v>65.139586303804265</v>
      </c>
      <c r="F30" s="18">
        <f t="shared" si="11"/>
        <v>73.880519909904336</v>
      </c>
      <c r="G30" s="18">
        <f t="shared" si="11"/>
        <v>76.486268675221623</v>
      </c>
      <c r="H30" s="18">
        <f t="shared" si="11"/>
        <v>65.846300084722998</v>
      </c>
      <c r="I30" s="18">
        <f t="shared" si="11"/>
        <v>11.631847581261754</v>
      </c>
      <c r="J30" s="18">
        <f t="shared" si="11"/>
        <v>25.266050875126567</v>
      </c>
      <c r="K30" s="18">
        <f t="shared" si="11"/>
        <v>11.189634864546525</v>
      </c>
      <c r="L30" s="18">
        <f t="shared" si="11"/>
        <v>1.7667844522968199</v>
      </c>
      <c r="M30" s="18">
        <f t="shared" si="11"/>
        <v>1.2708449569152565</v>
      </c>
      <c r="N30" s="18">
        <f t="shared" si="11"/>
        <v>6.6331907507284109</v>
      </c>
      <c r="O30" s="18">
        <f t="shared" si="11"/>
        <v>2.8826483169053376</v>
      </c>
      <c r="P30" s="18"/>
      <c r="Q30" s="18">
        <f t="shared" si="11"/>
        <v>78.972165395821719</v>
      </c>
      <c r="R30" s="18">
        <f t="shared" si="11"/>
        <v>20.738536565205713</v>
      </c>
      <c r="S30" s="18">
        <f t="shared" si="11"/>
        <v>58.374145020974112</v>
      </c>
      <c r="T30" s="18">
        <f t="shared" si="11"/>
        <v>58.322484656871865</v>
      </c>
      <c r="U30" s="18">
        <f t="shared" si="11"/>
        <v>49.643543487694501</v>
      </c>
      <c r="V30" s="18">
        <f t="shared" si="11"/>
        <v>3.3227946190564754</v>
      </c>
      <c r="W30" s="18">
        <f t="shared" si="11"/>
        <v>4.1948215651023908</v>
      </c>
      <c r="X30" s="18">
        <f t="shared" si="11"/>
        <v>7.2903105821089831</v>
      </c>
      <c r="Y30" s="18"/>
      <c r="Z30" s="18">
        <f t="shared" si="11"/>
        <v>80.72861777529809</v>
      </c>
      <c r="AA30" s="18">
        <f t="shared" si="11"/>
        <v>19.798317938544834</v>
      </c>
      <c r="AB30" s="18">
        <f t="shared" si="11"/>
        <v>22.94546731965367</v>
      </c>
      <c r="AC30" s="18">
        <f t="shared" si="11"/>
        <v>62.633025437563283</v>
      </c>
      <c r="AD30" s="18">
        <f t="shared" si="11"/>
        <v>59.146984067943706</v>
      </c>
      <c r="AE30" s="18">
        <f t="shared" si="11"/>
        <v>2.3639782613187856</v>
      </c>
      <c r="AF30" s="18">
        <f t="shared" si="11"/>
        <v>4.8478085673547824</v>
      </c>
      <c r="AG30" s="18">
        <f t="shared" si="11"/>
        <v>7.7118591531833118</v>
      </c>
    </row>
    <row r="31" spans="1:35" x14ac:dyDescent="0.15">
      <c r="A31" s="58" t="s">
        <v>105</v>
      </c>
    </row>
    <row r="32" spans="1:35" ht="21" customHeight="1" x14ac:dyDescent="0.25">
      <c r="A32" s="120" t="s">
        <v>97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</row>
  </sheetData>
  <mergeCells count="11">
    <mergeCell ref="A32:AG32"/>
    <mergeCell ref="A17:A18"/>
    <mergeCell ref="B17:B18"/>
    <mergeCell ref="C17:O17"/>
    <mergeCell ref="Q17:X17"/>
    <mergeCell ref="Z17:AG17"/>
    <mergeCell ref="A2:A3"/>
    <mergeCell ref="B2:B3"/>
    <mergeCell ref="C2:O2"/>
    <mergeCell ref="Q2:X2"/>
    <mergeCell ref="Z2:AG2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sqref="A1:K1"/>
    </sheetView>
  </sheetViews>
  <sheetFormatPr defaultColWidth="9.140625" defaultRowHeight="9" x14ac:dyDescent="0.15"/>
  <cols>
    <col min="1" max="1" width="19" style="49" customWidth="1"/>
    <col min="2" max="2" width="9.140625" style="49"/>
    <col min="3" max="3" width="0.5703125" style="49" customWidth="1"/>
    <col min="4" max="4" width="8" style="49" customWidth="1"/>
    <col min="5" max="5" width="7.5703125" style="49" customWidth="1"/>
    <col min="6" max="6" width="0.5703125" style="49" customWidth="1"/>
    <col min="7" max="7" width="9.140625" style="49" customWidth="1"/>
    <col min="8" max="8" width="7.7109375" style="49" customWidth="1"/>
    <col min="9" max="9" width="0.7109375" style="49" customWidth="1"/>
    <col min="10" max="10" width="6.42578125" style="49" customWidth="1"/>
    <col min="11" max="11" width="3.85546875" style="49" customWidth="1"/>
    <col min="12" max="16384" width="9.140625" style="49"/>
  </cols>
  <sheetData>
    <row r="1" spans="1:11" ht="49.5" customHeight="1" x14ac:dyDescent="0.15">
      <c r="A1" s="141" t="s">
        <v>122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36" x14ac:dyDescent="0.15">
      <c r="A2" s="122" t="s">
        <v>86</v>
      </c>
      <c r="B2" s="100" t="s">
        <v>98</v>
      </c>
      <c r="C2" s="104"/>
      <c r="D2" s="144" t="s">
        <v>31</v>
      </c>
      <c r="E2" s="144"/>
      <c r="F2" s="97"/>
      <c r="G2" s="144" t="s">
        <v>38</v>
      </c>
      <c r="H2" s="144"/>
      <c r="I2" s="97"/>
      <c r="J2" s="144" t="s">
        <v>40</v>
      </c>
      <c r="K2" s="144"/>
    </row>
    <row r="3" spans="1:11" x14ac:dyDescent="0.15">
      <c r="A3" s="122"/>
      <c r="B3" s="101" t="s">
        <v>32</v>
      </c>
      <c r="C3" s="102"/>
      <c r="D3" s="101" t="s">
        <v>32</v>
      </c>
      <c r="E3" s="101" t="s">
        <v>33</v>
      </c>
      <c r="F3" s="102"/>
      <c r="G3" s="101" t="s">
        <v>32</v>
      </c>
      <c r="H3" s="101" t="s">
        <v>33</v>
      </c>
      <c r="I3" s="102"/>
      <c r="J3" s="101" t="s">
        <v>32</v>
      </c>
      <c r="K3" s="101" t="s">
        <v>33</v>
      </c>
    </row>
    <row r="4" spans="1:11" x14ac:dyDescent="0.15">
      <c r="A4" s="60" t="s">
        <v>58</v>
      </c>
      <c r="B4" s="19">
        <v>4391</v>
      </c>
      <c r="C4" s="19"/>
      <c r="D4" s="19">
        <v>894</v>
      </c>
      <c r="E4" s="62">
        <f>D4/B4*100</f>
        <v>20.359826918697337</v>
      </c>
      <c r="F4" s="19"/>
      <c r="G4" s="19">
        <v>3258</v>
      </c>
      <c r="H4" s="62">
        <f>G4/B4*100</f>
        <v>74.197221589615125</v>
      </c>
      <c r="I4" s="19"/>
      <c r="J4" s="19">
        <v>239</v>
      </c>
      <c r="K4" s="21">
        <f>J4/B4*100</f>
        <v>5.442951491687543</v>
      </c>
    </row>
    <row r="5" spans="1:11" x14ac:dyDescent="0.15">
      <c r="A5" s="60" t="s">
        <v>59</v>
      </c>
      <c r="B5" s="19">
        <v>431</v>
      </c>
      <c r="C5" s="19"/>
      <c r="D5" s="19">
        <v>72</v>
      </c>
      <c r="E5" s="62">
        <f t="shared" ref="E5:E33" si="0">D5/B5*100</f>
        <v>16.705336426914151</v>
      </c>
      <c r="F5" s="19"/>
      <c r="G5" s="19">
        <v>339</v>
      </c>
      <c r="H5" s="62">
        <f t="shared" ref="H5:H33" si="1">G5/B5*100</f>
        <v>78.654292343387468</v>
      </c>
      <c r="I5" s="19"/>
      <c r="J5" s="19">
        <v>20</v>
      </c>
      <c r="K5" s="21">
        <f t="shared" ref="K5:K33" si="2">J5/B5*100</f>
        <v>4.6403712296983759</v>
      </c>
    </row>
    <row r="6" spans="1:11" x14ac:dyDescent="0.15">
      <c r="A6" s="60" t="s">
        <v>60</v>
      </c>
      <c r="B6" s="19">
        <v>1365</v>
      </c>
      <c r="C6" s="19"/>
      <c r="D6" s="19">
        <v>283</v>
      </c>
      <c r="E6" s="62">
        <f t="shared" si="0"/>
        <v>20.732600732600734</v>
      </c>
      <c r="F6" s="19"/>
      <c r="G6" s="19">
        <v>1057</v>
      </c>
      <c r="H6" s="62">
        <f t="shared" si="1"/>
        <v>77.435897435897445</v>
      </c>
      <c r="I6" s="19"/>
      <c r="J6" s="19">
        <v>25</v>
      </c>
      <c r="K6" s="21">
        <f t="shared" si="2"/>
        <v>1.8315018315018317</v>
      </c>
    </row>
    <row r="7" spans="1:11" x14ac:dyDescent="0.15">
      <c r="A7" s="60" t="s">
        <v>61</v>
      </c>
      <c r="B7" s="19">
        <v>6557</v>
      </c>
      <c r="C7" s="19"/>
      <c r="D7" s="19">
        <v>1764</v>
      </c>
      <c r="E7" s="62">
        <f t="shared" si="0"/>
        <v>26.902546896446545</v>
      </c>
      <c r="F7" s="19"/>
      <c r="G7" s="19">
        <v>4545</v>
      </c>
      <c r="H7" s="62">
        <f t="shared" si="1"/>
        <v>69.315235626048505</v>
      </c>
      <c r="I7" s="19"/>
      <c r="J7" s="19">
        <v>248</v>
      </c>
      <c r="K7" s="21">
        <f t="shared" si="2"/>
        <v>3.7822174775049566</v>
      </c>
    </row>
    <row r="8" spans="1:11" x14ac:dyDescent="0.15">
      <c r="A8" s="60" t="s">
        <v>62</v>
      </c>
      <c r="B8" s="19">
        <v>2246</v>
      </c>
      <c r="C8" s="19"/>
      <c r="D8" s="19">
        <v>418</v>
      </c>
      <c r="E8" s="62">
        <f t="shared" si="0"/>
        <v>18.61086375779163</v>
      </c>
      <c r="F8" s="19"/>
      <c r="G8" s="19">
        <v>1790</v>
      </c>
      <c r="H8" s="62">
        <f t="shared" si="1"/>
        <v>79.697239536954584</v>
      </c>
      <c r="I8" s="19"/>
      <c r="J8" s="19">
        <v>38</v>
      </c>
      <c r="K8" s="21">
        <f t="shared" si="2"/>
        <v>1.6918967052537845</v>
      </c>
    </row>
    <row r="9" spans="1:11" x14ac:dyDescent="0.15">
      <c r="A9" s="75" t="s">
        <v>63</v>
      </c>
      <c r="B9" s="76">
        <v>917</v>
      </c>
      <c r="C9" s="76"/>
      <c r="D9" s="76">
        <v>256</v>
      </c>
      <c r="E9" s="62">
        <f t="shared" si="0"/>
        <v>27.917121046892042</v>
      </c>
      <c r="F9" s="76"/>
      <c r="G9" s="76">
        <v>652</v>
      </c>
      <c r="H9" s="62">
        <f t="shared" si="1"/>
        <v>71.101417666303163</v>
      </c>
      <c r="I9" s="76"/>
      <c r="J9" s="76">
        <v>9</v>
      </c>
      <c r="K9" s="21">
        <f t="shared" si="2"/>
        <v>0.98146128680479827</v>
      </c>
    </row>
    <row r="10" spans="1:11" x14ac:dyDescent="0.15">
      <c r="A10" s="75" t="s">
        <v>64</v>
      </c>
      <c r="B10" s="76">
        <v>1329</v>
      </c>
      <c r="C10" s="76"/>
      <c r="D10" s="76">
        <v>162</v>
      </c>
      <c r="E10" s="62">
        <f t="shared" si="0"/>
        <v>12.18961625282167</v>
      </c>
      <c r="F10" s="76"/>
      <c r="G10" s="76">
        <v>1138</v>
      </c>
      <c r="H10" s="62">
        <f t="shared" si="1"/>
        <v>85.628291948833706</v>
      </c>
      <c r="I10" s="76"/>
      <c r="J10" s="76">
        <v>29</v>
      </c>
      <c r="K10" s="21">
        <f t="shared" si="2"/>
        <v>2.18209179834462</v>
      </c>
    </row>
    <row r="11" spans="1:11" x14ac:dyDescent="0.15">
      <c r="A11" s="60" t="s">
        <v>65</v>
      </c>
      <c r="B11" s="19">
        <v>3558</v>
      </c>
      <c r="C11" s="19"/>
      <c r="D11" s="19">
        <v>929</v>
      </c>
      <c r="E11" s="62">
        <f t="shared" si="0"/>
        <v>26.110174255199553</v>
      </c>
      <c r="F11" s="19"/>
      <c r="G11" s="19">
        <v>2567</v>
      </c>
      <c r="H11" s="62">
        <f t="shared" si="1"/>
        <v>72.147273749297355</v>
      </c>
      <c r="I11" s="19"/>
      <c r="J11" s="19">
        <v>62</v>
      </c>
      <c r="K11" s="21">
        <f t="shared" si="2"/>
        <v>1.7425519955030917</v>
      </c>
    </row>
    <row r="12" spans="1:11" x14ac:dyDescent="0.15">
      <c r="A12" s="60" t="s">
        <v>66</v>
      </c>
      <c r="B12" s="19">
        <v>1398</v>
      </c>
      <c r="C12" s="19"/>
      <c r="D12" s="19">
        <v>339</v>
      </c>
      <c r="E12" s="62">
        <f t="shared" si="0"/>
        <v>24.248927038626608</v>
      </c>
      <c r="F12" s="19"/>
      <c r="G12" s="19">
        <v>1043</v>
      </c>
      <c r="H12" s="62">
        <f t="shared" si="1"/>
        <v>74.606580829756794</v>
      </c>
      <c r="I12" s="19"/>
      <c r="J12" s="19">
        <v>16</v>
      </c>
      <c r="K12" s="21">
        <f t="shared" si="2"/>
        <v>1.144492131616595</v>
      </c>
    </row>
    <row r="13" spans="1:11" x14ac:dyDescent="0.15">
      <c r="A13" s="60" t="s">
        <v>67</v>
      </c>
      <c r="B13" s="19">
        <v>3729</v>
      </c>
      <c r="C13" s="19"/>
      <c r="D13" s="19">
        <v>1115</v>
      </c>
      <c r="E13" s="62">
        <f t="shared" si="0"/>
        <v>29.90077768838831</v>
      </c>
      <c r="F13" s="19"/>
      <c r="G13" s="19">
        <v>2576</v>
      </c>
      <c r="H13" s="62">
        <f t="shared" si="1"/>
        <v>69.080182354518641</v>
      </c>
      <c r="I13" s="19"/>
      <c r="J13" s="19">
        <v>38</v>
      </c>
      <c r="K13" s="21">
        <f t="shared" si="2"/>
        <v>1.0190399570930546</v>
      </c>
    </row>
    <row r="14" spans="1:11" x14ac:dyDescent="0.15">
      <c r="A14" s="60" t="s">
        <v>68</v>
      </c>
      <c r="B14" s="19">
        <v>3123</v>
      </c>
      <c r="C14" s="19"/>
      <c r="D14" s="19">
        <v>1050</v>
      </c>
      <c r="E14" s="62">
        <f t="shared" si="0"/>
        <v>33.621517771373675</v>
      </c>
      <c r="F14" s="19"/>
      <c r="G14" s="19">
        <v>2037</v>
      </c>
      <c r="H14" s="62">
        <f t="shared" si="1"/>
        <v>65.225744476464939</v>
      </c>
      <c r="I14" s="19"/>
      <c r="J14" s="19">
        <v>36</v>
      </c>
      <c r="K14" s="21">
        <f t="shared" si="2"/>
        <v>1.1527377521613833</v>
      </c>
    </row>
    <row r="15" spans="1:11" x14ac:dyDescent="0.15">
      <c r="A15" s="60" t="s">
        <v>69</v>
      </c>
      <c r="B15" s="19">
        <v>823</v>
      </c>
      <c r="C15" s="19"/>
      <c r="D15" s="19">
        <v>171</v>
      </c>
      <c r="E15" s="62">
        <f t="shared" si="0"/>
        <v>20.777642770352369</v>
      </c>
      <c r="F15" s="19"/>
      <c r="G15" s="19">
        <v>639</v>
      </c>
      <c r="H15" s="62">
        <f t="shared" si="1"/>
        <v>77.642770352369382</v>
      </c>
      <c r="I15" s="19"/>
      <c r="J15" s="19">
        <v>13</v>
      </c>
      <c r="K15" s="21">
        <f t="shared" si="2"/>
        <v>1.5795868772782502</v>
      </c>
    </row>
    <row r="16" spans="1:11" x14ac:dyDescent="0.15">
      <c r="A16" s="60" t="s">
        <v>70</v>
      </c>
      <c r="B16" s="19">
        <v>1685</v>
      </c>
      <c r="C16" s="19"/>
      <c r="D16" s="19">
        <v>269</v>
      </c>
      <c r="E16" s="62">
        <f t="shared" si="0"/>
        <v>15.964391691394658</v>
      </c>
      <c r="F16" s="19"/>
      <c r="G16" s="19">
        <v>1358</v>
      </c>
      <c r="H16" s="62">
        <f t="shared" si="1"/>
        <v>80.593471810089028</v>
      </c>
      <c r="I16" s="19"/>
      <c r="J16" s="19">
        <v>58</v>
      </c>
      <c r="K16" s="21">
        <f t="shared" si="2"/>
        <v>3.4421364985163203</v>
      </c>
    </row>
    <row r="17" spans="1:11" x14ac:dyDescent="0.15">
      <c r="A17" s="60" t="s">
        <v>71</v>
      </c>
      <c r="B17" s="19">
        <v>3132</v>
      </c>
      <c r="C17" s="19"/>
      <c r="D17" s="19">
        <v>629</v>
      </c>
      <c r="E17" s="62">
        <f t="shared" si="0"/>
        <v>20.08301404853129</v>
      </c>
      <c r="F17" s="19"/>
      <c r="G17" s="19">
        <v>2422</v>
      </c>
      <c r="H17" s="62">
        <f t="shared" si="1"/>
        <v>77.330779054916988</v>
      </c>
      <c r="I17" s="19"/>
      <c r="J17" s="19">
        <v>81</v>
      </c>
      <c r="K17" s="21">
        <f t="shared" si="2"/>
        <v>2.5862068965517242</v>
      </c>
    </row>
    <row r="18" spans="1:11" x14ac:dyDescent="0.15">
      <c r="A18" s="60" t="s">
        <v>72</v>
      </c>
      <c r="B18" s="19">
        <v>1319</v>
      </c>
      <c r="C18" s="19"/>
      <c r="D18" s="19">
        <v>217</v>
      </c>
      <c r="E18" s="62">
        <f t="shared" si="0"/>
        <v>16.45185746777862</v>
      </c>
      <c r="F18" s="19"/>
      <c r="G18" s="19">
        <v>1069</v>
      </c>
      <c r="H18" s="62">
        <f t="shared" si="1"/>
        <v>81.046247156937085</v>
      </c>
      <c r="I18" s="19"/>
      <c r="J18" s="19">
        <v>33</v>
      </c>
      <c r="K18" s="21">
        <f t="shared" si="2"/>
        <v>2.5018953752843061</v>
      </c>
    </row>
    <row r="19" spans="1:11" x14ac:dyDescent="0.15">
      <c r="A19" s="60" t="s">
        <v>73</v>
      </c>
      <c r="B19" s="19">
        <v>493</v>
      </c>
      <c r="C19" s="19"/>
      <c r="D19" s="19">
        <v>101</v>
      </c>
      <c r="E19" s="62">
        <f t="shared" si="0"/>
        <v>20.486815415821503</v>
      </c>
      <c r="F19" s="19"/>
      <c r="G19" s="19">
        <v>368</v>
      </c>
      <c r="H19" s="62">
        <f t="shared" si="1"/>
        <v>74.645030425963483</v>
      </c>
      <c r="I19" s="19"/>
      <c r="J19" s="19">
        <v>24</v>
      </c>
      <c r="K19" s="21">
        <f t="shared" si="2"/>
        <v>4.8681541582150096</v>
      </c>
    </row>
    <row r="20" spans="1:11" x14ac:dyDescent="0.15">
      <c r="A20" s="60" t="s">
        <v>74</v>
      </c>
      <c r="B20" s="19">
        <v>2975</v>
      </c>
      <c r="C20" s="19"/>
      <c r="D20" s="19">
        <v>530</v>
      </c>
      <c r="E20" s="62">
        <f t="shared" si="0"/>
        <v>17.815126050420169</v>
      </c>
      <c r="F20" s="19"/>
      <c r="G20" s="19">
        <v>2404</v>
      </c>
      <c r="H20" s="62">
        <f t="shared" si="1"/>
        <v>80.806722689075627</v>
      </c>
      <c r="I20" s="19"/>
      <c r="J20" s="19">
        <v>41</v>
      </c>
      <c r="K20" s="21">
        <f t="shared" si="2"/>
        <v>1.3781512605042017</v>
      </c>
    </row>
    <row r="21" spans="1:11" x14ac:dyDescent="0.15">
      <c r="A21" s="60" t="s">
        <v>75</v>
      </c>
      <c r="B21" s="19">
        <v>1861</v>
      </c>
      <c r="C21" s="19"/>
      <c r="D21" s="19">
        <v>435</v>
      </c>
      <c r="E21" s="62">
        <f t="shared" si="0"/>
        <v>23.374529822675978</v>
      </c>
      <c r="F21" s="19"/>
      <c r="G21" s="19">
        <v>1394</v>
      </c>
      <c r="H21" s="62">
        <f t="shared" si="1"/>
        <v>74.905964535196134</v>
      </c>
      <c r="I21" s="19"/>
      <c r="J21" s="19">
        <v>32</v>
      </c>
      <c r="K21" s="21">
        <f t="shared" si="2"/>
        <v>1.7195056421278883</v>
      </c>
    </row>
    <row r="22" spans="1:11" x14ac:dyDescent="0.15">
      <c r="A22" s="60" t="s">
        <v>76</v>
      </c>
      <c r="B22" s="19">
        <v>665</v>
      </c>
      <c r="C22" s="19"/>
      <c r="D22" s="19">
        <v>132</v>
      </c>
      <c r="E22" s="62">
        <f t="shared" si="0"/>
        <v>19.849624060150376</v>
      </c>
      <c r="F22" s="19"/>
      <c r="G22" s="19">
        <v>499</v>
      </c>
      <c r="H22" s="62">
        <f t="shared" si="1"/>
        <v>75.037593984962399</v>
      </c>
      <c r="I22" s="19"/>
      <c r="J22" s="19">
        <v>34</v>
      </c>
      <c r="K22" s="21">
        <f t="shared" si="2"/>
        <v>5.1127819548872182</v>
      </c>
    </row>
    <row r="23" spans="1:11" x14ac:dyDescent="0.15">
      <c r="A23" s="60" t="s">
        <v>77</v>
      </c>
      <c r="B23" s="19">
        <v>2008</v>
      </c>
      <c r="C23" s="19"/>
      <c r="D23" s="19">
        <v>333</v>
      </c>
      <c r="E23" s="62">
        <f t="shared" si="0"/>
        <v>16.583665338645417</v>
      </c>
      <c r="F23" s="19"/>
      <c r="G23" s="19">
        <v>1611</v>
      </c>
      <c r="H23" s="62">
        <f t="shared" si="1"/>
        <v>80.229083665338635</v>
      </c>
      <c r="I23" s="19"/>
      <c r="J23" s="19">
        <v>64</v>
      </c>
      <c r="K23" s="21">
        <f t="shared" si="2"/>
        <v>3.1872509960159361</v>
      </c>
    </row>
    <row r="24" spans="1:11" x14ac:dyDescent="0.15">
      <c r="A24" s="60" t="s">
        <v>78</v>
      </c>
      <c r="B24" s="19">
        <v>4207</v>
      </c>
      <c r="C24" s="19"/>
      <c r="D24" s="19">
        <v>1224</v>
      </c>
      <c r="E24" s="62">
        <f t="shared" si="0"/>
        <v>29.094366531970529</v>
      </c>
      <c r="F24" s="19"/>
      <c r="G24" s="19">
        <v>2933</v>
      </c>
      <c r="H24" s="62">
        <f t="shared" si="1"/>
        <v>69.717138103161403</v>
      </c>
      <c r="I24" s="19"/>
      <c r="J24" s="19">
        <v>50</v>
      </c>
      <c r="K24" s="21">
        <f t="shared" si="2"/>
        <v>1.1884953648680772</v>
      </c>
    </row>
    <row r="25" spans="1:11" x14ac:dyDescent="0.15">
      <c r="A25" s="60" t="s">
        <v>79</v>
      </c>
      <c r="B25" s="19">
        <v>2049</v>
      </c>
      <c r="C25" s="19"/>
      <c r="D25" s="19">
        <v>362</v>
      </c>
      <c r="E25" s="62">
        <f t="shared" si="0"/>
        <v>17.667154709614447</v>
      </c>
      <c r="F25" s="19"/>
      <c r="G25" s="19">
        <v>1644</v>
      </c>
      <c r="H25" s="62">
        <f t="shared" si="1"/>
        <v>80.234260614934115</v>
      </c>
      <c r="I25" s="19"/>
      <c r="J25" s="19">
        <v>43</v>
      </c>
      <c r="K25" s="21">
        <f t="shared" si="2"/>
        <v>2.0985846754514399</v>
      </c>
    </row>
    <row r="26" spans="1:11" x14ac:dyDescent="0.15">
      <c r="A26" s="60"/>
      <c r="B26" s="19"/>
      <c r="C26" s="19"/>
      <c r="D26" s="19"/>
      <c r="E26" s="62"/>
      <c r="F26" s="19"/>
      <c r="G26" s="19"/>
      <c r="H26" s="62"/>
      <c r="I26" s="19"/>
      <c r="J26" s="19"/>
      <c r="K26" s="21"/>
    </row>
    <row r="27" spans="1:11" x14ac:dyDescent="0.15">
      <c r="A27" s="60" t="s">
        <v>80</v>
      </c>
      <c r="B27" s="19">
        <v>12744</v>
      </c>
      <c r="C27" s="19"/>
      <c r="D27" s="19">
        <v>3013</v>
      </c>
      <c r="E27" s="62">
        <f t="shared" si="0"/>
        <v>23.642498430634024</v>
      </c>
      <c r="F27" s="19"/>
      <c r="G27" s="19">
        <v>9199</v>
      </c>
      <c r="H27" s="62">
        <f t="shared" si="1"/>
        <v>72.182988072818574</v>
      </c>
      <c r="I27" s="19"/>
      <c r="J27" s="19">
        <v>532</v>
      </c>
      <c r="K27" s="21">
        <f t="shared" si="2"/>
        <v>4.1745134965473945</v>
      </c>
    </row>
    <row r="28" spans="1:11" x14ac:dyDescent="0.15">
      <c r="A28" s="60" t="s">
        <v>81</v>
      </c>
      <c r="B28" s="19">
        <v>10931</v>
      </c>
      <c r="C28" s="19"/>
      <c r="D28" s="19">
        <v>2801</v>
      </c>
      <c r="E28" s="62">
        <f t="shared" si="0"/>
        <v>25.624371054798278</v>
      </c>
      <c r="F28" s="19"/>
      <c r="G28" s="19">
        <v>7976</v>
      </c>
      <c r="H28" s="62">
        <f t="shared" si="1"/>
        <v>72.966791693349194</v>
      </c>
      <c r="I28" s="19"/>
      <c r="J28" s="19">
        <v>154</v>
      </c>
      <c r="K28" s="21">
        <f t="shared" si="2"/>
        <v>1.4088372518525296</v>
      </c>
    </row>
    <row r="29" spans="1:11" x14ac:dyDescent="0.15">
      <c r="A29" s="60" t="s">
        <v>82</v>
      </c>
      <c r="B29" s="19">
        <v>8763</v>
      </c>
      <c r="C29" s="19"/>
      <c r="D29" s="19">
        <v>2119</v>
      </c>
      <c r="E29" s="62">
        <f t="shared" si="0"/>
        <v>24.181216478374985</v>
      </c>
      <c r="F29" s="19"/>
      <c r="G29" s="19">
        <v>6456</v>
      </c>
      <c r="H29" s="62">
        <f t="shared" si="1"/>
        <v>73.673399520712081</v>
      </c>
      <c r="I29" s="19"/>
      <c r="J29" s="19">
        <v>188</v>
      </c>
      <c r="K29" s="21">
        <f t="shared" si="2"/>
        <v>2.1453840009129292</v>
      </c>
    </row>
    <row r="30" spans="1:11" x14ac:dyDescent="0.15">
      <c r="A30" s="60" t="s">
        <v>83</v>
      </c>
      <c r="B30" s="19">
        <v>9321</v>
      </c>
      <c r="C30" s="19"/>
      <c r="D30" s="19">
        <v>1748</v>
      </c>
      <c r="E30" s="62">
        <f t="shared" si="0"/>
        <v>18.753352644566036</v>
      </c>
      <c r="F30" s="19"/>
      <c r="G30" s="19">
        <v>7345</v>
      </c>
      <c r="H30" s="62">
        <f t="shared" si="1"/>
        <v>78.800557880055791</v>
      </c>
      <c r="I30" s="19"/>
      <c r="J30" s="19">
        <v>228</v>
      </c>
      <c r="K30" s="21">
        <f t="shared" si="2"/>
        <v>2.4460894753781783</v>
      </c>
    </row>
    <row r="31" spans="1:11" x14ac:dyDescent="0.15">
      <c r="A31" s="60" t="s">
        <v>84</v>
      </c>
      <c r="B31" s="19">
        <v>6256</v>
      </c>
      <c r="C31" s="19"/>
      <c r="D31" s="19">
        <v>1586</v>
      </c>
      <c r="E31" s="62">
        <f t="shared" si="0"/>
        <v>25.351662404092075</v>
      </c>
      <c r="F31" s="19"/>
      <c r="G31" s="19">
        <v>4577</v>
      </c>
      <c r="H31" s="62">
        <f t="shared" si="1"/>
        <v>73.161764705882348</v>
      </c>
      <c r="I31" s="19"/>
      <c r="J31" s="19">
        <v>93</v>
      </c>
      <c r="K31" s="21">
        <f t="shared" si="2"/>
        <v>1.4865728900255755</v>
      </c>
    </row>
    <row r="32" spans="1:11" x14ac:dyDescent="0.15">
      <c r="A32" s="60" t="s">
        <v>95</v>
      </c>
      <c r="B32" s="19">
        <v>378</v>
      </c>
      <c r="C32" s="19"/>
      <c r="D32" s="19">
        <v>162</v>
      </c>
      <c r="E32" s="62">
        <f t="shared" si="0"/>
        <v>42.857142857142854</v>
      </c>
      <c r="F32" s="19"/>
      <c r="G32" s="19">
        <v>216</v>
      </c>
      <c r="H32" s="62">
        <f t="shared" si="1"/>
        <v>57.142857142857139</v>
      </c>
      <c r="I32" s="19"/>
      <c r="J32" s="19">
        <v>0</v>
      </c>
      <c r="K32" s="21">
        <f t="shared" si="2"/>
        <v>0</v>
      </c>
    </row>
    <row r="33" spans="1:11" x14ac:dyDescent="0.15">
      <c r="A33" s="28" t="s">
        <v>85</v>
      </c>
      <c r="B33" s="24">
        <v>48393</v>
      </c>
      <c r="C33" s="24"/>
      <c r="D33" s="24">
        <v>11429</v>
      </c>
      <c r="E33" s="41">
        <f t="shared" si="0"/>
        <v>23.617052052982871</v>
      </c>
      <c r="F33" s="24"/>
      <c r="G33" s="24">
        <v>35769</v>
      </c>
      <c r="H33" s="41">
        <f t="shared" si="1"/>
        <v>73.913582542929774</v>
      </c>
      <c r="I33" s="24"/>
      <c r="J33" s="24">
        <v>1195</v>
      </c>
      <c r="K33" s="23">
        <f t="shared" si="2"/>
        <v>2.4693654040873678</v>
      </c>
    </row>
    <row r="34" spans="1:11" x14ac:dyDescent="0.15">
      <c r="A34" s="60" t="s">
        <v>105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</row>
    <row r="35" spans="1:11" x14ac:dyDescent="0.15">
      <c r="A35" s="60" t="s">
        <v>94</v>
      </c>
      <c r="B35" s="60"/>
      <c r="C35" s="60"/>
      <c r="D35" s="60"/>
      <c r="E35" s="60"/>
      <c r="F35" s="60"/>
      <c r="G35" s="60"/>
      <c r="H35" s="60"/>
      <c r="I35" s="60"/>
      <c r="J35" s="60"/>
      <c r="K35" s="60"/>
    </row>
  </sheetData>
  <mergeCells count="5">
    <mergeCell ref="A1:K1"/>
    <mergeCell ref="A2:A3"/>
    <mergeCell ref="D2:E2"/>
    <mergeCell ref="G2:H2"/>
    <mergeCell ref="J2:K2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zoomScaleNormal="100" workbookViewId="0">
      <selection sqref="A1:T1"/>
    </sheetView>
  </sheetViews>
  <sheetFormatPr defaultColWidth="9.140625" defaultRowHeight="9" x14ac:dyDescent="0.15"/>
  <cols>
    <col min="1" max="1" width="49.5703125" style="49" bestFit="1" customWidth="1"/>
    <col min="2" max="2" width="6.28515625" style="49" customWidth="1"/>
    <col min="3" max="3" width="4.28515625" style="49" customWidth="1"/>
    <col min="4" max="4" width="0.5703125" style="49" customWidth="1"/>
    <col min="5" max="5" width="6.28515625" style="49" customWidth="1"/>
    <col min="6" max="6" width="4" style="49" customWidth="1"/>
    <col min="7" max="7" width="0.5703125" style="50" customWidth="1"/>
    <col min="8" max="8" width="9.28515625" style="49" customWidth="1"/>
    <col min="9" max="9" width="0.5703125" style="50" customWidth="1"/>
    <col min="10" max="10" width="5.5703125" style="49" customWidth="1"/>
    <col min="11" max="11" width="4.42578125" style="49" customWidth="1"/>
    <col min="12" max="12" width="0.5703125" style="49" customWidth="1"/>
    <col min="13" max="13" width="8.140625" style="49" customWidth="1"/>
    <col min="14" max="14" width="5" style="49" customWidth="1"/>
    <col min="15" max="15" width="0.5703125" style="49" customWidth="1"/>
    <col min="16" max="16" width="6.7109375" style="49" customWidth="1"/>
    <col min="17" max="17" width="4.85546875" style="49" customWidth="1"/>
    <col min="18" max="18" width="0.5703125" style="49" customWidth="1"/>
    <col min="19" max="19" width="6.7109375" style="49" customWidth="1"/>
    <col min="20" max="20" width="4.140625" style="49" customWidth="1"/>
    <col min="21" max="16384" width="9.140625" style="49"/>
  </cols>
  <sheetData>
    <row r="1" spans="1:20" ht="30" customHeight="1" x14ac:dyDescent="0.15">
      <c r="A1" s="146" t="s">
        <v>123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0" x14ac:dyDescent="0.15">
      <c r="A2" s="148" t="s">
        <v>101</v>
      </c>
      <c r="B2" s="151" t="s">
        <v>43</v>
      </c>
      <c r="C2" s="151"/>
      <c r="D2" s="151"/>
      <c r="E2" s="151"/>
      <c r="F2" s="151"/>
      <c r="G2" s="72"/>
      <c r="H2" s="132" t="s">
        <v>99</v>
      </c>
      <c r="I2" s="88"/>
      <c r="J2" s="154" t="s">
        <v>42</v>
      </c>
      <c r="K2" s="154"/>
      <c r="L2" s="154"/>
      <c r="M2" s="154"/>
      <c r="N2" s="154"/>
      <c r="O2" s="154"/>
      <c r="P2" s="154"/>
      <c r="Q2" s="154"/>
      <c r="R2" s="154"/>
      <c r="S2" s="154"/>
      <c r="T2" s="154"/>
    </row>
    <row r="3" spans="1:20" ht="15" x14ac:dyDescent="0.15">
      <c r="A3" s="149"/>
      <c r="B3" s="155" t="s">
        <v>44</v>
      </c>
      <c r="C3" s="155"/>
      <c r="D3" s="98"/>
      <c r="E3" s="155" t="s">
        <v>45</v>
      </c>
      <c r="F3" s="155"/>
      <c r="G3" s="37"/>
      <c r="H3" s="152"/>
      <c r="I3" s="36"/>
      <c r="J3" s="155" t="s">
        <v>34</v>
      </c>
      <c r="K3" s="155"/>
      <c r="L3" s="98"/>
      <c r="M3" s="156" t="s">
        <v>35</v>
      </c>
      <c r="N3" s="156"/>
      <c r="O3" s="88"/>
      <c r="P3" s="156" t="s">
        <v>36</v>
      </c>
      <c r="Q3" s="157"/>
      <c r="R3" s="89"/>
      <c r="S3" s="156" t="s">
        <v>37</v>
      </c>
      <c r="T3" s="156"/>
    </row>
    <row r="4" spans="1:20" ht="12.75" customHeight="1" x14ac:dyDescent="0.15">
      <c r="A4" s="150"/>
      <c r="B4" s="102" t="s">
        <v>32</v>
      </c>
      <c r="C4" s="102" t="s">
        <v>33</v>
      </c>
      <c r="D4" s="102"/>
      <c r="E4" s="102" t="s">
        <v>32</v>
      </c>
      <c r="F4" s="102" t="s">
        <v>33</v>
      </c>
      <c r="G4" s="37"/>
      <c r="H4" s="153"/>
      <c r="I4" s="36"/>
      <c r="J4" s="102" t="s">
        <v>32</v>
      </c>
      <c r="K4" s="102" t="s">
        <v>33</v>
      </c>
      <c r="L4" s="102"/>
      <c r="M4" s="36" t="s">
        <v>32</v>
      </c>
      <c r="N4" s="36" t="s">
        <v>33</v>
      </c>
      <c r="O4" s="36"/>
      <c r="P4" s="36" t="s">
        <v>32</v>
      </c>
      <c r="Q4" s="36" t="s">
        <v>33</v>
      </c>
      <c r="R4" s="36"/>
      <c r="S4" s="36" t="s">
        <v>32</v>
      </c>
      <c r="T4" s="36" t="s">
        <v>33</v>
      </c>
    </row>
    <row r="5" spans="1:20" ht="14.25" customHeight="1" x14ac:dyDescent="0.15">
      <c r="A5" s="29" t="s">
        <v>108</v>
      </c>
      <c r="B5" s="27">
        <v>8862</v>
      </c>
      <c r="C5" s="32">
        <f>B5/$H5*100</f>
        <v>22.860238353196099</v>
      </c>
      <c r="D5" s="32"/>
      <c r="E5" s="27">
        <f>H5-B5</f>
        <v>29904</v>
      </c>
      <c r="F5" s="32">
        <f>E5/$H5*100</f>
        <v>77.13976164680389</v>
      </c>
      <c r="G5" s="32"/>
      <c r="H5" s="27">
        <v>38766</v>
      </c>
      <c r="I5" s="27"/>
      <c r="J5" s="30">
        <v>3018</v>
      </c>
      <c r="K5" s="32">
        <f>J5/$H5*100</f>
        <v>7.7851725739049682</v>
      </c>
      <c r="L5" s="32"/>
      <c r="M5" s="30">
        <v>1383</v>
      </c>
      <c r="N5" s="32">
        <f>M5/$H5*100</f>
        <v>3.5675592013620179</v>
      </c>
      <c r="O5" s="32"/>
      <c r="P5" s="30">
        <v>3287</v>
      </c>
      <c r="Q5" s="32">
        <f>P5/$H5*100</f>
        <v>8.4790796058401696</v>
      </c>
      <c r="R5" s="32"/>
      <c r="S5" s="30">
        <v>915</v>
      </c>
      <c r="T5" s="32">
        <f>S5/$H5*100</f>
        <v>2.3603157405974304</v>
      </c>
    </row>
    <row r="6" spans="1:20" ht="12.75" customHeight="1" x14ac:dyDescent="0.15">
      <c r="A6" s="29" t="s">
        <v>100</v>
      </c>
      <c r="B6" s="27">
        <v>7964</v>
      </c>
      <c r="C6" s="32">
        <f t="shared" ref="C6:C8" si="0">B6/$H6*100</f>
        <v>20.543775473352937</v>
      </c>
      <c r="D6" s="32"/>
      <c r="E6" s="27">
        <f t="shared" ref="E6:E8" si="1">H6-B6</f>
        <v>30802</v>
      </c>
      <c r="F6" s="32">
        <f t="shared" ref="F6:F8" si="2">E6/$H6*100</f>
        <v>79.456224526647063</v>
      </c>
      <c r="G6" s="32"/>
      <c r="H6" s="27">
        <v>38766</v>
      </c>
      <c r="I6" s="27"/>
      <c r="J6" s="27">
        <v>2630</v>
      </c>
      <c r="K6" s="32">
        <f t="shared" ref="K6:K8" si="3">J6/H6*100</f>
        <v>6.7842955166898822</v>
      </c>
      <c r="L6" s="32"/>
      <c r="M6" s="27">
        <v>1437</v>
      </c>
      <c r="N6" s="32">
        <f t="shared" ref="N6:N8" si="4">M6/$H6*100</f>
        <v>3.7068565237579323</v>
      </c>
      <c r="O6" s="32"/>
      <c r="P6" s="27">
        <v>2802</v>
      </c>
      <c r="Q6" s="32">
        <f t="shared" ref="Q6:Q8" si="5">P6/$H6*100</f>
        <v>7.2279832843213123</v>
      </c>
      <c r="R6" s="32"/>
      <c r="S6" s="27">
        <v>848</v>
      </c>
      <c r="T6" s="32">
        <f t="shared" ref="T6:T8" si="6">S6/$H6*100</f>
        <v>2.1874838776247225</v>
      </c>
    </row>
    <row r="7" spans="1:20" ht="11.25" customHeight="1" x14ac:dyDescent="0.15">
      <c r="A7" s="29" t="s">
        <v>109</v>
      </c>
      <c r="B7" s="27">
        <v>4399</v>
      </c>
      <c r="C7" s="32">
        <f t="shared" si="0"/>
        <v>11.347572615178249</v>
      </c>
      <c r="D7" s="32"/>
      <c r="E7" s="27">
        <f t="shared" si="1"/>
        <v>34367</v>
      </c>
      <c r="F7" s="32">
        <f t="shared" si="2"/>
        <v>88.652427384821749</v>
      </c>
      <c r="G7" s="32"/>
      <c r="H7" s="27">
        <v>38766</v>
      </c>
      <c r="I7" s="27"/>
      <c r="J7" s="27">
        <v>1794</v>
      </c>
      <c r="K7" s="32">
        <f t="shared" si="3"/>
        <v>4.6277665995975852</v>
      </c>
      <c r="L7" s="32"/>
      <c r="M7" s="27">
        <v>693</v>
      </c>
      <c r="N7" s="32">
        <f t="shared" si="4"/>
        <v>1.7876489707475622</v>
      </c>
      <c r="O7" s="32"/>
      <c r="P7" s="27">
        <v>1134</v>
      </c>
      <c r="Q7" s="32">
        <f t="shared" si="5"/>
        <v>2.9252437703141929</v>
      </c>
      <c r="R7" s="32"/>
      <c r="S7" s="27">
        <v>612</v>
      </c>
      <c r="T7" s="32">
        <f t="shared" si="6"/>
        <v>1.5787029871536913</v>
      </c>
    </row>
    <row r="8" spans="1:20" ht="11.25" customHeight="1" x14ac:dyDescent="0.15">
      <c r="A8" s="33" t="s">
        <v>103</v>
      </c>
      <c r="B8" s="34">
        <v>4649</v>
      </c>
      <c r="C8" s="35">
        <f t="shared" si="0"/>
        <v>11.992467626270443</v>
      </c>
      <c r="D8" s="35"/>
      <c r="E8" s="34">
        <f t="shared" si="1"/>
        <v>34117</v>
      </c>
      <c r="F8" s="35">
        <f t="shared" si="2"/>
        <v>88.007532373729561</v>
      </c>
      <c r="G8" s="35"/>
      <c r="H8" s="34">
        <v>38766</v>
      </c>
      <c r="I8" s="34"/>
      <c r="J8" s="34">
        <v>1160</v>
      </c>
      <c r="K8" s="35">
        <f t="shared" si="3"/>
        <v>2.9923128514677813</v>
      </c>
      <c r="L8" s="35"/>
      <c r="M8" s="34">
        <v>639</v>
      </c>
      <c r="N8" s="35">
        <f t="shared" si="4"/>
        <v>1.6483516483516485</v>
      </c>
      <c r="O8" s="35"/>
      <c r="P8" s="34">
        <v>1956</v>
      </c>
      <c r="Q8" s="35">
        <f t="shared" si="5"/>
        <v>5.0456585667853275</v>
      </c>
      <c r="R8" s="35"/>
      <c r="S8" s="34">
        <v>731</v>
      </c>
      <c r="T8" s="35">
        <f t="shared" si="6"/>
        <v>1.8856730124335759</v>
      </c>
    </row>
    <row r="9" spans="1:20" x14ac:dyDescent="0.15">
      <c r="A9" s="50" t="s">
        <v>104</v>
      </c>
      <c r="B9" s="50"/>
      <c r="C9" s="50"/>
      <c r="D9" s="50"/>
      <c r="E9" s="50"/>
      <c r="F9" s="50"/>
      <c r="H9" s="50"/>
      <c r="J9" s="50"/>
      <c r="K9" s="32"/>
      <c r="L9" s="32"/>
      <c r="M9" s="50"/>
      <c r="N9" s="50"/>
      <c r="O9" s="50"/>
      <c r="P9" s="50"/>
      <c r="Q9" s="50"/>
      <c r="R9" s="50"/>
      <c r="S9" s="50"/>
    </row>
  </sheetData>
  <mergeCells count="11">
    <mergeCell ref="A1:T1"/>
    <mergeCell ref="A2:A4"/>
    <mergeCell ref="B2:F2"/>
    <mergeCell ref="H2:H4"/>
    <mergeCell ref="J2:T2"/>
    <mergeCell ref="B3:C3"/>
    <mergeCell ref="E3:F3"/>
    <mergeCell ref="J3:K3"/>
    <mergeCell ref="M3:N3"/>
    <mergeCell ref="P3:Q3"/>
    <mergeCell ref="S3:T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1"/>
  <sheetViews>
    <sheetView workbookViewId="0">
      <selection sqref="A1:AD1"/>
    </sheetView>
  </sheetViews>
  <sheetFormatPr defaultColWidth="9.140625" defaultRowHeight="9" x14ac:dyDescent="0.15"/>
  <cols>
    <col min="1" max="1" width="49.5703125" style="49" bestFit="1" customWidth="1"/>
    <col min="2" max="2" width="7.85546875" style="49" customWidth="1"/>
    <col min="3" max="3" width="0.5703125" style="49" customWidth="1"/>
    <col min="4" max="4" width="7.28515625" style="49" customWidth="1"/>
    <col min="5" max="5" width="7.140625" style="49" customWidth="1"/>
    <col min="6" max="6" width="8.140625" style="49" customWidth="1"/>
    <col min="7" max="7" width="9" style="49" customWidth="1"/>
    <col min="8" max="9" width="8.140625" style="49" customWidth="1"/>
    <col min="10" max="10" width="1" style="50" customWidth="1"/>
    <col min="11" max="11" width="8.5703125" style="49" customWidth="1"/>
    <col min="12" max="12" width="4.85546875" style="49" bestFit="1" customWidth="1"/>
    <col min="13" max="13" width="6.7109375" style="49" customWidth="1"/>
    <col min="14" max="14" width="8.7109375" style="49" customWidth="1"/>
    <col min="15" max="15" width="6.42578125" style="49" customWidth="1"/>
    <col min="16" max="16" width="8" style="49" customWidth="1"/>
    <col min="17" max="17" width="0.85546875" style="50" customWidth="1"/>
    <col min="18" max="18" width="7.7109375" style="49" customWidth="1"/>
    <col min="19" max="19" width="7.140625" style="49" customWidth="1"/>
    <col min="20" max="21" width="10.5703125" style="49" customWidth="1"/>
    <col min="22" max="22" width="10.140625" style="49" customWidth="1"/>
    <col min="23" max="23" width="8" style="49" customWidth="1"/>
    <col min="24" max="24" width="1.28515625" style="50" customWidth="1"/>
    <col min="25" max="25" width="9.28515625" style="49" customWidth="1"/>
    <col min="26" max="26" width="7.42578125" style="49" customWidth="1"/>
    <col min="27" max="27" width="9" style="49" customWidth="1"/>
    <col min="28" max="28" width="8.5703125" style="49" customWidth="1"/>
    <col min="29" max="29" width="8.28515625" style="49" customWidth="1"/>
    <col min="30" max="30" width="8" style="49" customWidth="1"/>
    <col min="31" max="16384" width="9.140625" style="49"/>
  </cols>
  <sheetData>
    <row r="1" spans="1:30" ht="18" customHeight="1" x14ac:dyDescent="0.25">
      <c r="A1" s="165" t="s">
        <v>124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</row>
    <row r="2" spans="1:30" ht="15.6" customHeight="1" x14ac:dyDescent="0.15">
      <c r="A2" s="170" t="s">
        <v>25</v>
      </c>
      <c r="B2" s="132" t="s">
        <v>46</v>
      </c>
      <c r="C2" s="109"/>
      <c r="D2" s="158" t="s">
        <v>89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</row>
    <row r="3" spans="1:30" ht="14.1" customHeight="1" x14ac:dyDescent="0.15">
      <c r="A3" s="171"/>
      <c r="B3" s="168"/>
      <c r="C3" s="110"/>
      <c r="D3" s="158" t="s">
        <v>47</v>
      </c>
      <c r="E3" s="159"/>
      <c r="F3" s="151" t="s">
        <v>42</v>
      </c>
      <c r="G3" s="160"/>
      <c r="H3" s="160"/>
      <c r="I3" s="160"/>
      <c r="J3" s="112"/>
      <c r="K3" s="129" t="s">
        <v>100</v>
      </c>
      <c r="L3" s="161"/>
      <c r="M3" s="151" t="s">
        <v>42</v>
      </c>
      <c r="N3" s="160"/>
      <c r="O3" s="160"/>
      <c r="P3" s="160"/>
      <c r="Q3" s="113"/>
      <c r="R3" s="129" t="s">
        <v>102</v>
      </c>
      <c r="S3" s="163"/>
      <c r="T3" s="151" t="s">
        <v>42</v>
      </c>
      <c r="U3" s="160"/>
      <c r="V3" s="160"/>
      <c r="W3" s="160"/>
      <c r="X3" s="112"/>
      <c r="Y3" s="129" t="s">
        <v>103</v>
      </c>
      <c r="Z3" s="163"/>
      <c r="AA3" s="151" t="s">
        <v>42</v>
      </c>
      <c r="AB3" s="160"/>
      <c r="AC3" s="160"/>
      <c r="AD3" s="160"/>
    </row>
    <row r="4" spans="1:30" ht="21.95" customHeight="1" x14ac:dyDescent="0.15">
      <c r="A4" s="164"/>
      <c r="B4" s="169"/>
      <c r="C4" s="110"/>
      <c r="D4" s="130"/>
      <c r="E4" s="130"/>
      <c r="F4" s="38" t="s">
        <v>34</v>
      </c>
      <c r="G4" s="111" t="s">
        <v>35</v>
      </c>
      <c r="H4" s="38" t="s">
        <v>36</v>
      </c>
      <c r="I4" s="111" t="s">
        <v>37</v>
      </c>
      <c r="J4" s="39"/>
      <c r="K4" s="162"/>
      <c r="L4" s="162"/>
      <c r="M4" s="38" t="s">
        <v>34</v>
      </c>
      <c r="N4" s="111" t="s">
        <v>35</v>
      </c>
      <c r="O4" s="38" t="s">
        <v>36</v>
      </c>
      <c r="P4" s="111" t="s">
        <v>37</v>
      </c>
      <c r="Q4" s="6"/>
      <c r="R4" s="164"/>
      <c r="S4" s="164"/>
      <c r="T4" s="38" t="s">
        <v>34</v>
      </c>
      <c r="U4" s="111" t="s">
        <v>35</v>
      </c>
      <c r="V4" s="38" t="s">
        <v>36</v>
      </c>
      <c r="W4" s="111" t="s">
        <v>37</v>
      </c>
      <c r="X4" s="6"/>
      <c r="Y4" s="164"/>
      <c r="Z4" s="164"/>
      <c r="AA4" s="38" t="s">
        <v>34</v>
      </c>
      <c r="AB4" s="111" t="s">
        <v>35</v>
      </c>
      <c r="AC4" s="38" t="s">
        <v>36</v>
      </c>
      <c r="AD4" s="111" t="s">
        <v>37</v>
      </c>
    </row>
    <row r="5" spans="1:30" x14ac:dyDescent="0.15">
      <c r="A5" s="29" t="s">
        <v>107</v>
      </c>
      <c r="B5" s="27">
        <v>3625</v>
      </c>
      <c r="C5" s="27"/>
      <c r="D5" s="27">
        <v>1236</v>
      </c>
      <c r="E5" s="32">
        <v>34.096551724137932</v>
      </c>
      <c r="F5" s="40">
        <v>714</v>
      </c>
      <c r="G5" s="40">
        <v>207</v>
      </c>
      <c r="H5" s="40">
        <v>271</v>
      </c>
      <c r="I5" s="40">
        <v>29</v>
      </c>
      <c r="J5" s="40"/>
      <c r="K5" s="27">
        <v>1401</v>
      </c>
      <c r="L5" s="32">
        <v>38.648275862068964</v>
      </c>
      <c r="M5" s="27">
        <v>851</v>
      </c>
      <c r="N5" s="27">
        <v>280</v>
      </c>
      <c r="O5" s="27">
        <v>222</v>
      </c>
      <c r="P5" s="27">
        <v>29</v>
      </c>
      <c r="Q5" s="32"/>
      <c r="R5" s="27">
        <v>918</v>
      </c>
      <c r="S5" s="32">
        <v>25.324137931034485</v>
      </c>
      <c r="T5" s="27">
        <v>540</v>
      </c>
      <c r="U5" s="27">
        <v>132</v>
      </c>
      <c r="V5" s="27">
        <v>216</v>
      </c>
      <c r="W5" s="27">
        <v>19</v>
      </c>
      <c r="X5" s="32"/>
      <c r="Y5" s="27">
        <v>855</v>
      </c>
      <c r="Z5" s="32">
        <v>23.586206896551722</v>
      </c>
      <c r="AA5" s="60">
        <v>197</v>
      </c>
      <c r="AB5" s="60">
        <v>79</v>
      </c>
      <c r="AC5" s="60">
        <v>530</v>
      </c>
      <c r="AD5" s="60">
        <v>38</v>
      </c>
    </row>
    <row r="6" spans="1:30" x14ac:dyDescent="0.15">
      <c r="A6" s="29" t="s">
        <v>92</v>
      </c>
      <c r="B6" s="27">
        <v>1297</v>
      </c>
      <c r="C6" s="27"/>
      <c r="D6" s="27">
        <v>342</v>
      </c>
      <c r="E6" s="32">
        <v>26.368542791056282</v>
      </c>
      <c r="F6" s="40">
        <v>118</v>
      </c>
      <c r="G6" s="40">
        <v>28</v>
      </c>
      <c r="H6" s="40">
        <v>129</v>
      </c>
      <c r="I6" s="40">
        <v>61</v>
      </c>
      <c r="J6" s="40"/>
      <c r="K6" s="27">
        <v>371</v>
      </c>
      <c r="L6" s="32">
        <v>28.604471858134158</v>
      </c>
      <c r="M6" s="60">
        <v>144</v>
      </c>
      <c r="N6" s="60">
        <v>32</v>
      </c>
      <c r="O6" s="60">
        <v>125</v>
      </c>
      <c r="P6" s="60">
        <v>63</v>
      </c>
      <c r="Q6" s="32"/>
      <c r="R6" s="27">
        <v>172</v>
      </c>
      <c r="S6" s="32">
        <v>13.261372397841173</v>
      </c>
      <c r="T6" s="60">
        <v>85</v>
      </c>
      <c r="U6" s="60">
        <v>22</v>
      </c>
      <c r="V6" s="60">
        <v>35</v>
      </c>
      <c r="W6" s="60">
        <v>21</v>
      </c>
      <c r="X6" s="32"/>
      <c r="Y6" s="27">
        <v>179</v>
      </c>
      <c r="Z6" s="32">
        <v>13.801079414032383</v>
      </c>
      <c r="AA6" s="60">
        <v>90</v>
      </c>
      <c r="AB6" s="60">
        <v>19</v>
      </c>
      <c r="AC6" s="60">
        <v>42</v>
      </c>
      <c r="AD6" s="60">
        <v>20</v>
      </c>
    </row>
    <row r="7" spans="1:30" x14ac:dyDescent="0.15">
      <c r="A7" s="29" t="s">
        <v>93</v>
      </c>
      <c r="B7" s="27">
        <v>947</v>
      </c>
      <c r="C7" s="27"/>
      <c r="D7" s="27">
        <v>229</v>
      </c>
      <c r="E7" s="32">
        <v>24.181626187961985</v>
      </c>
      <c r="F7" s="40">
        <v>51</v>
      </c>
      <c r="G7" s="40">
        <v>27</v>
      </c>
      <c r="H7" s="40">
        <v>102</v>
      </c>
      <c r="I7" s="40">
        <v>48</v>
      </c>
      <c r="J7" s="40"/>
      <c r="K7" s="27">
        <v>241</v>
      </c>
      <c r="L7" s="32">
        <v>25.448785638859555</v>
      </c>
      <c r="M7" s="60">
        <v>67</v>
      </c>
      <c r="N7" s="60">
        <v>14</v>
      </c>
      <c r="O7" s="60">
        <v>111</v>
      </c>
      <c r="P7" s="60">
        <v>49</v>
      </c>
      <c r="Q7" s="32"/>
      <c r="R7" s="27">
        <v>160</v>
      </c>
      <c r="S7" s="32">
        <v>16.895459345300949</v>
      </c>
      <c r="T7" s="60">
        <v>41</v>
      </c>
      <c r="U7" s="60">
        <v>6</v>
      </c>
      <c r="V7" s="60">
        <v>106</v>
      </c>
      <c r="W7" s="60">
        <v>7</v>
      </c>
      <c r="X7" s="32"/>
      <c r="Y7" s="27">
        <v>171</v>
      </c>
      <c r="Z7" s="32">
        <v>18.057022175290392</v>
      </c>
      <c r="AA7" s="60">
        <v>22</v>
      </c>
      <c r="AB7" s="60">
        <v>20</v>
      </c>
      <c r="AC7" s="60">
        <v>84</v>
      </c>
      <c r="AD7" s="60">
        <v>45</v>
      </c>
    </row>
    <row r="8" spans="1:30" x14ac:dyDescent="0.15">
      <c r="A8" s="29" t="s">
        <v>0</v>
      </c>
      <c r="B8" s="27">
        <v>18135</v>
      </c>
      <c r="C8" s="27"/>
      <c r="D8" s="27">
        <v>3697</v>
      </c>
      <c r="E8" s="32">
        <v>20.38599393438103</v>
      </c>
      <c r="F8" s="40">
        <v>1300</v>
      </c>
      <c r="G8" s="40">
        <v>515</v>
      </c>
      <c r="H8" s="40">
        <v>1445</v>
      </c>
      <c r="I8" s="40">
        <v>314</v>
      </c>
      <c r="J8" s="40"/>
      <c r="K8" s="27">
        <v>3195</v>
      </c>
      <c r="L8" s="32">
        <v>17.617866004962778</v>
      </c>
      <c r="M8" s="60">
        <v>881</v>
      </c>
      <c r="N8" s="60">
        <v>505</v>
      </c>
      <c r="O8" s="60">
        <v>1357</v>
      </c>
      <c r="P8" s="60">
        <v>288</v>
      </c>
      <c r="Q8" s="32"/>
      <c r="R8" s="27">
        <v>1631</v>
      </c>
      <c r="S8" s="32">
        <v>8.9936586710780251</v>
      </c>
      <c r="T8" s="60">
        <v>702</v>
      </c>
      <c r="U8" s="60">
        <v>266</v>
      </c>
      <c r="V8" s="60">
        <v>316</v>
      </c>
      <c r="W8" s="60">
        <v>236</v>
      </c>
      <c r="X8" s="32"/>
      <c r="Y8" s="27">
        <v>1651</v>
      </c>
      <c r="Z8" s="32">
        <v>9.1039426523297493</v>
      </c>
      <c r="AA8" s="60">
        <v>502</v>
      </c>
      <c r="AB8" s="60">
        <v>253</v>
      </c>
      <c r="AC8" s="60">
        <v>526</v>
      </c>
      <c r="AD8" s="60">
        <v>257</v>
      </c>
    </row>
    <row r="9" spans="1:30" x14ac:dyDescent="0.15">
      <c r="A9" s="29" t="s">
        <v>21</v>
      </c>
      <c r="B9" s="27">
        <v>1146</v>
      </c>
      <c r="C9" s="27"/>
      <c r="D9" s="27">
        <v>139</v>
      </c>
      <c r="E9" s="32">
        <v>12.129144851657941</v>
      </c>
      <c r="F9" s="40">
        <v>24</v>
      </c>
      <c r="G9" s="40">
        <v>17</v>
      </c>
      <c r="H9" s="40">
        <v>81</v>
      </c>
      <c r="I9" s="40">
        <v>13</v>
      </c>
      <c r="J9" s="40"/>
      <c r="K9" s="27">
        <v>183</v>
      </c>
      <c r="L9" s="32">
        <v>15.968586387434556</v>
      </c>
      <c r="M9" s="60">
        <v>31</v>
      </c>
      <c r="N9" s="60">
        <v>37</v>
      </c>
      <c r="O9" s="60">
        <v>98</v>
      </c>
      <c r="P9" s="60">
        <v>8</v>
      </c>
      <c r="Q9" s="32"/>
      <c r="R9" s="27">
        <v>91</v>
      </c>
      <c r="S9" s="32">
        <v>7.9406631762652706</v>
      </c>
      <c r="T9" s="60">
        <v>22</v>
      </c>
      <c r="U9" s="60">
        <v>4</v>
      </c>
      <c r="V9" s="60">
        <v>40</v>
      </c>
      <c r="W9" s="60">
        <v>20</v>
      </c>
      <c r="X9" s="32"/>
      <c r="Y9" s="27">
        <v>70</v>
      </c>
      <c r="Z9" s="32">
        <v>6.1082024432809776</v>
      </c>
      <c r="AA9" s="60">
        <v>15</v>
      </c>
      <c r="AB9" s="60">
        <v>4</v>
      </c>
      <c r="AC9" s="60">
        <v>42</v>
      </c>
      <c r="AD9" s="60">
        <v>6</v>
      </c>
    </row>
    <row r="10" spans="1:30" x14ac:dyDescent="0.15">
      <c r="A10" s="29" t="s">
        <v>22</v>
      </c>
      <c r="B10" s="27">
        <v>101</v>
      </c>
      <c r="C10" s="27"/>
      <c r="D10" s="27">
        <v>15</v>
      </c>
      <c r="E10" s="32">
        <v>14.85148514851485</v>
      </c>
      <c r="F10" s="40">
        <v>4</v>
      </c>
      <c r="G10" s="40">
        <v>1</v>
      </c>
      <c r="H10" s="40">
        <v>8</v>
      </c>
      <c r="I10" s="40">
        <v>1</v>
      </c>
      <c r="J10" s="40"/>
      <c r="K10" s="27">
        <v>7</v>
      </c>
      <c r="L10" s="32">
        <v>6.9306930693069315</v>
      </c>
      <c r="M10" s="60">
        <v>2</v>
      </c>
      <c r="N10" s="60">
        <v>0</v>
      </c>
      <c r="O10" s="60">
        <v>5</v>
      </c>
      <c r="P10" s="60">
        <v>0</v>
      </c>
      <c r="Q10" s="32"/>
      <c r="R10" s="27">
        <v>7</v>
      </c>
      <c r="S10" s="32">
        <v>6.9306930693069315</v>
      </c>
      <c r="T10" s="60">
        <v>3</v>
      </c>
      <c r="U10" s="60">
        <v>1</v>
      </c>
      <c r="V10" s="60">
        <v>3</v>
      </c>
      <c r="W10" s="60">
        <v>0</v>
      </c>
      <c r="X10" s="32"/>
      <c r="Y10" s="27">
        <v>5</v>
      </c>
      <c r="Z10" s="32">
        <v>4.9504950495049505</v>
      </c>
      <c r="AA10" s="60">
        <v>2</v>
      </c>
      <c r="AB10" s="60">
        <v>0</v>
      </c>
      <c r="AC10" s="60">
        <v>3</v>
      </c>
      <c r="AD10" s="60">
        <v>0</v>
      </c>
    </row>
    <row r="11" spans="1:30" x14ac:dyDescent="0.15">
      <c r="A11" s="29" t="s">
        <v>1</v>
      </c>
      <c r="B11" s="27">
        <v>5932</v>
      </c>
      <c r="C11" s="27"/>
      <c r="D11" s="27">
        <v>1431</v>
      </c>
      <c r="E11" s="32">
        <v>24.123398516520567</v>
      </c>
      <c r="F11" s="40">
        <v>309</v>
      </c>
      <c r="G11" s="40">
        <v>187</v>
      </c>
      <c r="H11" s="40">
        <v>487</v>
      </c>
      <c r="I11" s="40">
        <v>370</v>
      </c>
      <c r="J11" s="40"/>
      <c r="K11" s="27">
        <v>1080</v>
      </c>
      <c r="L11" s="32">
        <v>18.206338503034388</v>
      </c>
      <c r="M11" s="60">
        <v>183</v>
      </c>
      <c r="N11" s="60">
        <v>207</v>
      </c>
      <c r="O11" s="60">
        <v>323</v>
      </c>
      <c r="P11" s="60">
        <v>355</v>
      </c>
      <c r="Q11" s="32"/>
      <c r="R11" s="27">
        <v>593</v>
      </c>
      <c r="S11" s="32">
        <v>9.9966284558327718</v>
      </c>
      <c r="T11" s="60">
        <v>98</v>
      </c>
      <c r="U11" s="60">
        <v>171</v>
      </c>
      <c r="V11" s="60">
        <v>83</v>
      </c>
      <c r="W11" s="60">
        <v>237</v>
      </c>
      <c r="X11" s="32"/>
      <c r="Y11" s="27">
        <v>761</v>
      </c>
      <c r="Z11" s="32">
        <v>12.828725556304788</v>
      </c>
      <c r="AA11" s="60">
        <v>80</v>
      </c>
      <c r="AB11" s="60">
        <v>133</v>
      </c>
      <c r="AC11" s="60">
        <v>302</v>
      </c>
      <c r="AD11" s="60">
        <v>240</v>
      </c>
    </row>
    <row r="12" spans="1:30" x14ac:dyDescent="0.15">
      <c r="A12" s="29" t="s">
        <v>23</v>
      </c>
      <c r="B12" s="27">
        <v>954</v>
      </c>
      <c r="C12" s="27"/>
      <c r="D12" s="27">
        <v>406</v>
      </c>
      <c r="E12" s="32">
        <v>42.55765199161425</v>
      </c>
      <c r="F12" s="40">
        <v>69</v>
      </c>
      <c r="G12" s="40">
        <v>67</v>
      </c>
      <c r="H12" s="40">
        <v>252</v>
      </c>
      <c r="I12" s="40">
        <v>18</v>
      </c>
      <c r="J12" s="40"/>
      <c r="K12" s="27">
        <v>330</v>
      </c>
      <c r="L12" s="32">
        <v>34.591194968553459</v>
      </c>
      <c r="M12" s="60">
        <v>58</v>
      </c>
      <c r="N12" s="60">
        <v>48</v>
      </c>
      <c r="O12" s="60">
        <v>207</v>
      </c>
      <c r="P12" s="60">
        <v>17</v>
      </c>
      <c r="Q12" s="32"/>
      <c r="R12" s="27">
        <v>205</v>
      </c>
      <c r="S12" s="32">
        <v>21.488469601677149</v>
      </c>
      <c r="T12" s="60">
        <v>55</v>
      </c>
      <c r="U12" s="60">
        <v>7</v>
      </c>
      <c r="V12" s="60">
        <v>112</v>
      </c>
      <c r="W12" s="60">
        <v>31</v>
      </c>
      <c r="X12" s="32"/>
      <c r="Y12" s="27">
        <v>224</v>
      </c>
      <c r="Z12" s="32">
        <v>23.480083857442349</v>
      </c>
      <c r="AA12" s="60">
        <v>58</v>
      </c>
      <c r="AB12" s="60">
        <v>18</v>
      </c>
      <c r="AC12" s="60">
        <v>127</v>
      </c>
      <c r="AD12" s="60">
        <v>21</v>
      </c>
    </row>
    <row r="13" spans="1:30" x14ac:dyDescent="0.15">
      <c r="A13" s="29" t="s">
        <v>2</v>
      </c>
      <c r="B13" s="27">
        <v>2649</v>
      </c>
      <c r="C13" s="27"/>
      <c r="D13" s="27">
        <v>467</v>
      </c>
      <c r="E13" s="32">
        <v>17.629294073235183</v>
      </c>
      <c r="F13" s="40">
        <v>125</v>
      </c>
      <c r="G13" s="40">
        <v>94</v>
      </c>
      <c r="H13" s="40">
        <v>206</v>
      </c>
      <c r="I13" s="40">
        <v>25</v>
      </c>
      <c r="J13" s="40"/>
      <c r="K13" s="27">
        <v>430</v>
      </c>
      <c r="L13" s="32">
        <v>16.232540581351454</v>
      </c>
      <c r="M13" s="60">
        <v>172</v>
      </c>
      <c r="N13" s="60">
        <v>83</v>
      </c>
      <c r="O13" s="60">
        <v>141</v>
      </c>
      <c r="P13" s="60">
        <v>12</v>
      </c>
      <c r="Q13" s="32"/>
      <c r="R13" s="27">
        <v>222</v>
      </c>
      <c r="S13" s="32">
        <v>8.380520951302378</v>
      </c>
      <c r="T13" s="60">
        <v>99</v>
      </c>
      <c r="U13" s="60">
        <v>43</v>
      </c>
      <c r="V13" s="60">
        <v>54</v>
      </c>
      <c r="W13" s="60">
        <v>12</v>
      </c>
      <c r="X13" s="32"/>
      <c r="Y13" s="27">
        <v>207</v>
      </c>
      <c r="Z13" s="32">
        <v>7.814269535673839</v>
      </c>
      <c r="AA13" s="60">
        <v>53</v>
      </c>
      <c r="AB13" s="60">
        <v>37</v>
      </c>
      <c r="AC13" s="60">
        <v>84</v>
      </c>
      <c r="AD13" s="60">
        <v>21</v>
      </c>
    </row>
    <row r="14" spans="1:30" x14ac:dyDescent="0.15">
      <c r="A14" s="29" t="s">
        <v>24</v>
      </c>
      <c r="B14" s="27">
        <v>2414</v>
      </c>
      <c r="C14" s="27"/>
      <c r="D14" s="27">
        <v>677</v>
      </c>
      <c r="E14" s="32">
        <v>28.044739022369512</v>
      </c>
      <c r="F14" s="40">
        <v>242</v>
      </c>
      <c r="G14" s="40">
        <v>195</v>
      </c>
      <c r="H14" s="40">
        <v>212</v>
      </c>
      <c r="I14" s="40">
        <v>24</v>
      </c>
      <c r="J14" s="40"/>
      <c r="K14" s="27">
        <v>567</v>
      </c>
      <c r="L14" s="32">
        <v>23.487986743993371</v>
      </c>
      <c r="M14" s="60">
        <v>196</v>
      </c>
      <c r="N14" s="60">
        <v>195</v>
      </c>
      <c r="O14" s="60">
        <v>148</v>
      </c>
      <c r="P14" s="60">
        <v>21</v>
      </c>
      <c r="Q14" s="32"/>
      <c r="R14" s="27">
        <v>344</v>
      </c>
      <c r="S14" s="32">
        <v>14.250207125103561</v>
      </c>
      <c r="T14" s="60">
        <v>130</v>
      </c>
      <c r="U14" s="60">
        <v>34</v>
      </c>
      <c r="V14" s="60">
        <v>148</v>
      </c>
      <c r="W14" s="60">
        <v>27</v>
      </c>
      <c r="X14" s="32"/>
      <c r="Y14" s="27">
        <v>417</v>
      </c>
      <c r="Z14" s="32">
        <v>17.274233637116819</v>
      </c>
      <c r="AA14" s="60">
        <v>113</v>
      </c>
      <c r="AB14" s="60">
        <v>55</v>
      </c>
      <c r="AC14" s="60">
        <v>170</v>
      </c>
      <c r="AD14" s="60">
        <v>75</v>
      </c>
    </row>
    <row r="15" spans="1:30" x14ac:dyDescent="0.15">
      <c r="A15" s="29" t="s">
        <v>3</v>
      </c>
      <c r="B15" s="27">
        <v>1566</v>
      </c>
      <c r="C15" s="27"/>
      <c r="D15" s="27">
        <v>223</v>
      </c>
      <c r="E15" s="32">
        <v>14.240102171136654</v>
      </c>
      <c r="F15" s="40">
        <v>62</v>
      </c>
      <c r="G15" s="40">
        <v>45</v>
      </c>
      <c r="H15" s="40">
        <v>94</v>
      </c>
      <c r="I15" s="40">
        <v>12</v>
      </c>
      <c r="J15" s="40"/>
      <c r="K15" s="27">
        <v>159</v>
      </c>
      <c r="L15" s="32">
        <v>10.153256704980842</v>
      </c>
      <c r="M15" s="60">
        <v>45</v>
      </c>
      <c r="N15" s="60">
        <v>36</v>
      </c>
      <c r="O15" s="60">
        <v>65</v>
      </c>
      <c r="P15" s="60">
        <v>6</v>
      </c>
      <c r="Q15" s="32"/>
      <c r="R15" s="27">
        <v>56</v>
      </c>
      <c r="S15" s="32">
        <v>3.5759897828863343</v>
      </c>
      <c r="T15" s="50">
        <v>19</v>
      </c>
      <c r="U15" s="50">
        <v>7</v>
      </c>
      <c r="V15" s="50">
        <v>21</v>
      </c>
      <c r="W15" s="50">
        <v>2</v>
      </c>
      <c r="X15" s="32"/>
      <c r="Y15" s="27">
        <v>109</v>
      </c>
      <c r="Z15" s="32">
        <v>6.9604086845466151</v>
      </c>
      <c r="AA15" s="60">
        <v>28</v>
      </c>
      <c r="AB15" s="60">
        <v>21</v>
      </c>
      <c r="AC15" s="60">
        <v>46</v>
      </c>
      <c r="AD15" s="60">
        <v>8</v>
      </c>
    </row>
    <row r="16" spans="1:30" x14ac:dyDescent="0.15">
      <c r="A16" s="28" t="s">
        <v>4</v>
      </c>
      <c r="B16" s="24">
        <v>38766</v>
      </c>
      <c r="C16" s="24"/>
      <c r="D16" s="24">
        <v>8862</v>
      </c>
      <c r="E16" s="41">
        <v>22.860238353196099</v>
      </c>
      <c r="F16" s="42">
        <v>3018</v>
      </c>
      <c r="G16" s="42">
        <v>1383</v>
      </c>
      <c r="H16" s="42">
        <v>3287</v>
      </c>
      <c r="I16" s="42">
        <v>915</v>
      </c>
      <c r="J16" s="42"/>
      <c r="K16" s="24">
        <v>7964</v>
      </c>
      <c r="L16" s="41">
        <v>20.543775473352937</v>
      </c>
      <c r="M16" s="24">
        <v>2630</v>
      </c>
      <c r="N16" s="24">
        <v>1437</v>
      </c>
      <c r="O16" s="24">
        <v>2802</v>
      </c>
      <c r="P16" s="24">
        <v>848</v>
      </c>
      <c r="Q16" s="24"/>
      <c r="R16" s="24">
        <v>4399</v>
      </c>
      <c r="S16" s="41">
        <v>11.347572615178249</v>
      </c>
      <c r="T16" s="24">
        <v>1794</v>
      </c>
      <c r="U16" s="24">
        <v>693</v>
      </c>
      <c r="V16" s="24">
        <v>1134</v>
      </c>
      <c r="W16" s="24">
        <v>612</v>
      </c>
      <c r="X16" s="41"/>
      <c r="Y16" s="24">
        <v>4649</v>
      </c>
      <c r="Z16" s="41">
        <v>11.992467626270443</v>
      </c>
      <c r="AA16" s="24">
        <v>1160</v>
      </c>
      <c r="AB16" s="24">
        <v>639</v>
      </c>
      <c r="AC16" s="24">
        <v>1956</v>
      </c>
      <c r="AD16" s="24">
        <v>731</v>
      </c>
    </row>
    <row r="17" spans="1:30" x14ac:dyDescent="0.15">
      <c r="A17" s="49" t="s">
        <v>106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</row>
    <row r="18" spans="1:30" ht="17.25" customHeight="1" x14ac:dyDescent="0.25">
      <c r="A18" s="120" t="s">
        <v>97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38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</row>
    <row r="19" spans="1:30" x14ac:dyDescent="0.15">
      <c r="E19" s="68"/>
      <c r="K19" s="68"/>
      <c r="R19" s="68"/>
      <c r="T19" s="60"/>
      <c r="U19" s="60"/>
      <c r="V19" s="60"/>
      <c r="W19" s="60"/>
      <c r="Z19" s="68"/>
      <c r="AA19" s="60"/>
      <c r="AB19" s="60"/>
      <c r="AC19" s="60"/>
      <c r="AD19" s="60"/>
    </row>
    <row r="20" spans="1:30" x14ac:dyDescent="0.15">
      <c r="E20" s="68"/>
      <c r="K20" s="68"/>
      <c r="M20" s="60"/>
      <c r="N20" s="60"/>
      <c r="O20" s="60"/>
      <c r="P20" s="60"/>
      <c r="R20" s="68"/>
      <c r="T20" s="60"/>
      <c r="U20" s="60"/>
      <c r="V20" s="60"/>
      <c r="W20" s="60"/>
      <c r="Z20" s="68"/>
      <c r="AA20" s="60"/>
      <c r="AB20" s="60"/>
      <c r="AC20" s="60"/>
      <c r="AD20" s="60"/>
    </row>
    <row r="21" spans="1:30" x14ac:dyDescent="0.15">
      <c r="E21" s="68"/>
      <c r="K21" s="68"/>
      <c r="M21" s="60"/>
      <c r="N21" s="60"/>
      <c r="O21" s="60"/>
      <c r="P21" s="60"/>
      <c r="R21" s="68"/>
      <c r="T21" s="60"/>
      <c r="U21" s="60"/>
      <c r="V21" s="60"/>
      <c r="W21" s="60"/>
      <c r="Z21" s="68"/>
      <c r="AA21" s="60"/>
      <c r="AB21" s="60"/>
      <c r="AC21" s="60"/>
      <c r="AD21" s="60"/>
    </row>
    <row r="22" spans="1:30" x14ac:dyDescent="0.15">
      <c r="E22" s="68"/>
      <c r="K22" s="68"/>
      <c r="M22" s="60"/>
      <c r="N22" s="60"/>
      <c r="O22" s="60"/>
      <c r="P22" s="60"/>
      <c r="R22" s="68"/>
      <c r="T22" s="60"/>
      <c r="U22" s="60"/>
      <c r="V22" s="60"/>
      <c r="W22" s="60"/>
      <c r="Z22" s="68"/>
      <c r="AA22" s="60"/>
      <c r="AB22" s="60"/>
      <c r="AC22" s="60"/>
      <c r="AD22" s="60"/>
    </row>
    <row r="23" spans="1:30" x14ac:dyDescent="0.15">
      <c r="E23" s="68"/>
      <c r="K23" s="68"/>
      <c r="M23" s="60"/>
      <c r="N23" s="60"/>
      <c r="O23" s="60"/>
      <c r="P23" s="60"/>
      <c r="R23" s="68"/>
      <c r="T23" s="60"/>
      <c r="U23" s="60"/>
      <c r="V23" s="60"/>
      <c r="W23" s="60"/>
      <c r="Z23" s="68"/>
      <c r="AA23" s="60"/>
      <c r="AB23" s="60"/>
      <c r="AC23" s="60"/>
      <c r="AD23" s="60"/>
    </row>
    <row r="24" spans="1:30" x14ac:dyDescent="0.15">
      <c r="E24" s="68"/>
      <c r="K24" s="68"/>
      <c r="M24" s="60"/>
      <c r="N24" s="60"/>
      <c r="O24" s="60"/>
      <c r="P24" s="60"/>
      <c r="R24" s="68"/>
      <c r="T24" s="60"/>
      <c r="U24" s="60"/>
      <c r="V24" s="60"/>
      <c r="W24" s="60"/>
      <c r="Z24" s="68"/>
      <c r="AA24" s="60"/>
      <c r="AB24" s="60"/>
      <c r="AC24" s="60"/>
      <c r="AD24" s="60"/>
    </row>
    <row r="25" spans="1:30" x14ac:dyDescent="0.15">
      <c r="E25" s="68"/>
      <c r="K25" s="68"/>
      <c r="M25" s="60"/>
      <c r="N25" s="60"/>
      <c r="O25" s="60"/>
      <c r="P25" s="60"/>
      <c r="R25" s="68"/>
      <c r="T25" s="60"/>
      <c r="U25" s="60"/>
      <c r="V25" s="60"/>
      <c r="W25" s="60"/>
      <c r="Z25" s="68"/>
      <c r="AA25" s="60"/>
      <c r="AB25" s="60"/>
      <c r="AC25" s="60"/>
      <c r="AD25" s="60"/>
    </row>
    <row r="26" spans="1:30" x14ac:dyDescent="0.15">
      <c r="E26" s="68"/>
      <c r="K26" s="68"/>
      <c r="M26" s="60"/>
      <c r="N26" s="60"/>
      <c r="O26" s="60"/>
      <c r="P26" s="60"/>
      <c r="R26" s="68"/>
      <c r="T26" s="60"/>
      <c r="U26" s="60"/>
      <c r="V26" s="60"/>
      <c r="W26" s="60"/>
      <c r="Z26" s="68"/>
      <c r="AA26" s="60"/>
      <c r="AB26" s="60"/>
      <c r="AC26" s="60"/>
      <c r="AD26" s="60"/>
    </row>
    <row r="27" spans="1:30" x14ac:dyDescent="0.15">
      <c r="E27" s="68"/>
      <c r="K27" s="68"/>
      <c r="M27" s="60"/>
      <c r="N27" s="60"/>
      <c r="O27" s="60"/>
      <c r="P27" s="60"/>
      <c r="R27" s="68"/>
      <c r="T27" s="60"/>
      <c r="U27" s="60"/>
      <c r="V27" s="60"/>
      <c r="W27" s="60"/>
      <c r="Z27" s="68"/>
      <c r="AA27" s="60"/>
      <c r="AB27" s="60"/>
      <c r="AC27" s="60"/>
      <c r="AD27" s="60"/>
    </row>
    <row r="28" spans="1:30" x14ac:dyDescent="0.15">
      <c r="E28" s="68"/>
      <c r="K28" s="68"/>
      <c r="M28" s="60"/>
      <c r="N28" s="60"/>
      <c r="O28" s="60"/>
      <c r="P28" s="60"/>
      <c r="R28" s="68"/>
      <c r="T28" s="60"/>
      <c r="U28" s="60"/>
      <c r="V28" s="60"/>
      <c r="W28" s="60"/>
      <c r="Z28" s="68"/>
      <c r="AA28" s="60"/>
      <c r="AB28" s="60"/>
      <c r="AC28" s="60"/>
      <c r="AD28" s="60"/>
    </row>
    <row r="29" spans="1:30" x14ac:dyDescent="0.15">
      <c r="E29" s="68"/>
      <c r="K29" s="68"/>
      <c r="M29" s="60"/>
      <c r="N29" s="60"/>
      <c r="O29" s="60"/>
      <c r="P29" s="60"/>
      <c r="R29" s="68"/>
      <c r="T29" s="60"/>
      <c r="U29" s="60"/>
      <c r="V29" s="60"/>
      <c r="W29" s="60"/>
      <c r="Z29" s="68"/>
      <c r="AA29" s="60"/>
      <c r="AB29" s="60"/>
      <c r="AC29" s="60"/>
      <c r="AD29" s="60"/>
    </row>
    <row r="30" spans="1:30" x14ac:dyDescent="0.15">
      <c r="E30" s="68"/>
      <c r="K30" s="68"/>
      <c r="M30" s="60"/>
      <c r="N30" s="60"/>
      <c r="O30" s="60"/>
      <c r="P30" s="60"/>
      <c r="R30" s="68"/>
      <c r="W30" s="60"/>
      <c r="Z30" s="68"/>
    </row>
    <row r="31" spans="1:30" x14ac:dyDescent="0.15">
      <c r="M31" s="60"/>
      <c r="N31" s="60"/>
      <c r="O31" s="60"/>
      <c r="P31" s="60"/>
    </row>
  </sheetData>
  <mergeCells count="13">
    <mergeCell ref="A1:AD1"/>
    <mergeCell ref="A18:AD18"/>
    <mergeCell ref="AA3:AD3"/>
    <mergeCell ref="Y3:Z4"/>
    <mergeCell ref="D2:AD2"/>
    <mergeCell ref="B2:B4"/>
    <mergeCell ref="A2:A4"/>
    <mergeCell ref="D3:E4"/>
    <mergeCell ref="F3:I3"/>
    <mergeCell ref="M3:P3"/>
    <mergeCell ref="K3:L4"/>
    <mergeCell ref="T3:W3"/>
    <mergeCell ref="R3:S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6"/>
  <sheetViews>
    <sheetView workbookViewId="0">
      <selection sqref="A1:AA1"/>
    </sheetView>
  </sheetViews>
  <sheetFormatPr defaultColWidth="9.140625" defaultRowHeight="9" x14ac:dyDescent="0.15"/>
  <cols>
    <col min="1" max="1" width="13" style="49" customWidth="1"/>
    <col min="2" max="2" width="9.140625" style="49"/>
    <col min="3" max="3" width="1.140625" style="49" customWidth="1"/>
    <col min="4" max="9" width="9.140625" style="49"/>
    <col min="10" max="10" width="0.7109375" style="49" customWidth="1"/>
    <col min="11" max="16" width="9.140625" style="49"/>
    <col min="17" max="17" width="1" style="49" customWidth="1"/>
    <col min="18" max="18" width="13.5703125" style="49" customWidth="1"/>
    <col min="19" max="19" width="8.140625" style="49" customWidth="1"/>
    <col min="20" max="23" width="9.140625" style="49"/>
    <col min="24" max="24" width="1.140625" style="49" customWidth="1"/>
    <col min="25" max="25" width="7.7109375" style="49" customWidth="1"/>
    <col min="26" max="26" width="10.28515625" style="49" customWidth="1"/>
    <col min="27" max="16384" width="9.140625" style="49"/>
  </cols>
  <sheetData>
    <row r="1" spans="1:30" s="93" customFormat="1" ht="15.75" customHeight="1" x14ac:dyDescent="0.25">
      <c r="A1" s="127" t="s">
        <v>125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72"/>
      <c r="AB1" s="92"/>
      <c r="AC1" s="92"/>
      <c r="AD1" s="92"/>
    </row>
    <row r="2" spans="1:30" ht="12.6" customHeight="1" x14ac:dyDescent="0.15">
      <c r="A2" s="170" t="s">
        <v>88</v>
      </c>
      <c r="B2" s="132" t="s">
        <v>46</v>
      </c>
      <c r="C2" s="109"/>
      <c r="D2" s="158" t="s">
        <v>90</v>
      </c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</row>
    <row r="3" spans="1:30" ht="30" customHeight="1" x14ac:dyDescent="0.15">
      <c r="A3" s="171"/>
      <c r="B3" s="168"/>
      <c r="C3" s="110"/>
      <c r="D3" s="158" t="s">
        <v>47</v>
      </c>
      <c r="E3" s="158"/>
      <c r="F3" s="151" t="s">
        <v>42</v>
      </c>
      <c r="G3" s="160"/>
      <c r="H3" s="160"/>
      <c r="I3" s="160"/>
      <c r="J3" s="112"/>
      <c r="K3" s="144" t="s">
        <v>100</v>
      </c>
      <c r="L3" s="144"/>
      <c r="M3" s="151" t="s">
        <v>42</v>
      </c>
      <c r="N3" s="160"/>
      <c r="O3" s="160"/>
      <c r="P3" s="160"/>
      <c r="Q3" s="113"/>
      <c r="R3" s="158" t="s">
        <v>102</v>
      </c>
      <c r="S3" s="158"/>
      <c r="T3" s="151" t="s">
        <v>42</v>
      </c>
      <c r="U3" s="160"/>
      <c r="V3" s="160"/>
      <c r="W3" s="160"/>
      <c r="X3" s="112"/>
      <c r="Y3" s="158" t="s">
        <v>103</v>
      </c>
      <c r="Z3" s="158"/>
      <c r="AA3" s="151" t="s">
        <v>42</v>
      </c>
      <c r="AB3" s="160"/>
      <c r="AC3" s="160"/>
      <c r="AD3" s="160"/>
    </row>
    <row r="4" spans="1:30" ht="20.25" customHeight="1" x14ac:dyDescent="0.15">
      <c r="A4" s="164"/>
      <c r="B4" s="169"/>
      <c r="C4" s="110"/>
      <c r="D4" s="26" t="s">
        <v>91</v>
      </c>
      <c r="E4" s="26" t="s">
        <v>33</v>
      </c>
      <c r="F4" s="90" t="s">
        <v>34</v>
      </c>
      <c r="G4" s="108" t="s">
        <v>35</v>
      </c>
      <c r="H4" s="90" t="s">
        <v>36</v>
      </c>
      <c r="I4" s="108" t="s">
        <v>37</v>
      </c>
      <c r="J4" s="91"/>
      <c r="K4" s="26" t="s">
        <v>91</v>
      </c>
      <c r="L4" s="26" t="s">
        <v>33</v>
      </c>
      <c r="M4" s="90" t="s">
        <v>34</v>
      </c>
      <c r="N4" s="108" t="s">
        <v>35</v>
      </c>
      <c r="O4" s="90" t="s">
        <v>36</v>
      </c>
      <c r="P4" s="108" t="s">
        <v>37</v>
      </c>
      <c r="Q4" s="25"/>
      <c r="R4" s="26" t="s">
        <v>91</v>
      </c>
      <c r="S4" s="26" t="s">
        <v>33</v>
      </c>
      <c r="T4" s="90" t="s">
        <v>34</v>
      </c>
      <c r="U4" s="108" t="s">
        <v>35</v>
      </c>
      <c r="V4" s="90" t="s">
        <v>36</v>
      </c>
      <c r="W4" s="108" t="s">
        <v>37</v>
      </c>
      <c r="X4" s="25"/>
      <c r="Y4" s="26" t="s">
        <v>91</v>
      </c>
      <c r="Z4" s="26" t="s">
        <v>33</v>
      </c>
      <c r="AA4" s="90" t="s">
        <v>34</v>
      </c>
      <c r="AB4" s="108" t="s">
        <v>35</v>
      </c>
      <c r="AC4" s="90" t="s">
        <v>36</v>
      </c>
      <c r="AD4" s="108" t="s">
        <v>37</v>
      </c>
    </row>
    <row r="5" spans="1:30" x14ac:dyDescent="0.15">
      <c r="A5" s="64" t="s">
        <v>58</v>
      </c>
      <c r="B5" s="64">
        <v>3377</v>
      </c>
      <c r="C5" s="64"/>
      <c r="D5" s="64">
        <v>730</v>
      </c>
      <c r="E5" s="65">
        <v>21.616819662422269</v>
      </c>
      <c r="F5" s="64">
        <v>154</v>
      </c>
      <c r="G5" s="64">
        <v>63</v>
      </c>
      <c r="H5" s="64">
        <v>332</v>
      </c>
      <c r="I5" s="64">
        <v>112</v>
      </c>
      <c r="J5" s="64"/>
      <c r="K5" s="64">
        <v>589</v>
      </c>
      <c r="L5" s="65">
        <v>17.441516138584543</v>
      </c>
      <c r="M5" s="64">
        <v>151</v>
      </c>
      <c r="N5" s="64">
        <v>66</v>
      </c>
      <c r="O5" s="64">
        <v>252</v>
      </c>
      <c r="P5" s="64">
        <v>108</v>
      </c>
      <c r="Q5" s="64"/>
      <c r="R5" s="64">
        <v>286</v>
      </c>
      <c r="S5" s="65">
        <v>8.4690553745928341</v>
      </c>
      <c r="T5" s="64">
        <v>88</v>
      </c>
      <c r="U5" s="64">
        <v>25</v>
      </c>
      <c r="V5" s="64">
        <v>76</v>
      </c>
      <c r="W5" s="64">
        <v>90</v>
      </c>
      <c r="X5" s="64"/>
      <c r="Y5" s="64">
        <v>410</v>
      </c>
      <c r="Z5" s="65">
        <v>12.140953509031686</v>
      </c>
      <c r="AA5" s="64">
        <v>52</v>
      </c>
      <c r="AB5" s="64">
        <v>47</v>
      </c>
      <c r="AC5" s="64">
        <v>199</v>
      </c>
      <c r="AD5" s="64">
        <v>103</v>
      </c>
    </row>
    <row r="6" spans="1:30" x14ac:dyDescent="0.15">
      <c r="A6" s="64" t="s">
        <v>59</v>
      </c>
      <c r="B6" s="64">
        <v>370</v>
      </c>
      <c r="C6" s="64"/>
      <c r="D6" s="64">
        <v>67</v>
      </c>
      <c r="E6" s="65">
        <v>18.108108108108109</v>
      </c>
      <c r="F6" s="64">
        <v>24</v>
      </c>
      <c r="G6" s="64">
        <v>1</v>
      </c>
      <c r="H6" s="64">
        <v>42</v>
      </c>
      <c r="I6" s="64">
        <v>0</v>
      </c>
      <c r="J6" s="64"/>
      <c r="K6" s="64">
        <v>47</v>
      </c>
      <c r="L6" s="65">
        <v>12.702702702702704</v>
      </c>
      <c r="M6" s="64">
        <v>6</v>
      </c>
      <c r="N6" s="64">
        <v>3</v>
      </c>
      <c r="O6" s="64">
        <v>37</v>
      </c>
      <c r="P6" s="64"/>
      <c r="Q6" s="64"/>
      <c r="R6" s="64">
        <v>17</v>
      </c>
      <c r="S6" s="65">
        <v>4.5945945945945947</v>
      </c>
      <c r="T6" s="64">
        <v>4</v>
      </c>
      <c r="U6" s="64">
        <v>1</v>
      </c>
      <c r="V6" s="64">
        <v>11</v>
      </c>
      <c r="W6" s="64"/>
      <c r="X6" s="64"/>
      <c r="Y6" s="64">
        <v>31</v>
      </c>
      <c r="Z6" s="65">
        <v>8.378378378378379</v>
      </c>
      <c r="AA6" s="64">
        <v>14</v>
      </c>
      <c r="AB6" s="64">
        <v>1</v>
      </c>
      <c r="AC6" s="64">
        <v>15</v>
      </c>
      <c r="AD6" s="64"/>
    </row>
    <row r="7" spans="1:30" x14ac:dyDescent="0.15">
      <c r="A7" s="64" t="s">
        <v>60</v>
      </c>
      <c r="B7" s="64">
        <v>1025</v>
      </c>
      <c r="C7" s="64"/>
      <c r="D7" s="64">
        <v>219</v>
      </c>
      <c r="E7" s="65">
        <v>21.365853658536587</v>
      </c>
      <c r="F7" s="64">
        <v>118</v>
      </c>
      <c r="G7" s="64">
        <v>30</v>
      </c>
      <c r="H7" s="64">
        <v>61</v>
      </c>
      <c r="I7" s="64">
        <v>7</v>
      </c>
      <c r="J7" s="64"/>
      <c r="K7" s="64">
        <v>150</v>
      </c>
      <c r="L7" s="65">
        <v>14.634146341463413</v>
      </c>
      <c r="M7" s="64">
        <v>62</v>
      </c>
      <c r="N7" s="64">
        <v>20</v>
      </c>
      <c r="O7" s="64">
        <v>53</v>
      </c>
      <c r="P7" s="64">
        <v>11</v>
      </c>
      <c r="Q7" s="64"/>
      <c r="R7" s="64">
        <v>66</v>
      </c>
      <c r="S7" s="65">
        <v>6.4390243902439028</v>
      </c>
      <c r="T7" s="64">
        <v>28</v>
      </c>
      <c r="U7" s="64">
        <v>3</v>
      </c>
      <c r="V7" s="64">
        <v>23</v>
      </c>
      <c r="W7" s="64">
        <v>8</v>
      </c>
      <c r="X7" s="64"/>
      <c r="Y7" s="64">
        <v>83</v>
      </c>
      <c r="Z7" s="65">
        <v>8.0975609756097562</v>
      </c>
      <c r="AA7" s="64">
        <v>19</v>
      </c>
      <c r="AB7" s="64">
        <v>14</v>
      </c>
      <c r="AC7" s="64">
        <v>37</v>
      </c>
      <c r="AD7" s="64">
        <v>12</v>
      </c>
    </row>
    <row r="8" spans="1:30" x14ac:dyDescent="0.15">
      <c r="A8" s="64" t="s">
        <v>61</v>
      </c>
      <c r="B8" s="64">
        <v>5535</v>
      </c>
      <c r="C8" s="64"/>
      <c r="D8" s="64">
        <v>1231</v>
      </c>
      <c r="E8" s="65">
        <v>22.240289069557363</v>
      </c>
      <c r="F8" s="64">
        <v>686</v>
      </c>
      <c r="G8" s="64">
        <v>136</v>
      </c>
      <c r="H8" s="64">
        <v>340</v>
      </c>
      <c r="I8" s="64">
        <v>52</v>
      </c>
      <c r="J8" s="64"/>
      <c r="K8" s="64">
        <v>799</v>
      </c>
      <c r="L8" s="65">
        <v>14.435411020776876</v>
      </c>
      <c r="M8" s="64">
        <v>276</v>
      </c>
      <c r="N8" s="64">
        <v>130</v>
      </c>
      <c r="O8" s="64">
        <v>323</v>
      </c>
      <c r="P8" s="64">
        <v>34</v>
      </c>
      <c r="Q8" s="64"/>
      <c r="R8" s="64">
        <v>357</v>
      </c>
      <c r="S8" s="65">
        <v>6.4498644986449865</v>
      </c>
      <c r="T8" s="64">
        <v>175</v>
      </c>
      <c r="U8" s="64">
        <v>43</v>
      </c>
      <c r="V8" s="64">
        <v>88</v>
      </c>
      <c r="W8" s="64">
        <v>38</v>
      </c>
      <c r="X8" s="64"/>
      <c r="Y8" s="64">
        <v>449</v>
      </c>
      <c r="Z8" s="65">
        <v>8.1120144534778689</v>
      </c>
      <c r="AA8" s="64">
        <v>124</v>
      </c>
      <c r="AB8" s="64">
        <v>44</v>
      </c>
      <c r="AC8" s="64">
        <v>230</v>
      </c>
      <c r="AD8" s="64">
        <v>34</v>
      </c>
    </row>
    <row r="9" spans="1:30" x14ac:dyDescent="0.15">
      <c r="A9" s="64" t="s">
        <v>62</v>
      </c>
      <c r="B9" s="64">
        <v>1936</v>
      </c>
      <c r="C9" s="64"/>
      <c r="D9" s="64">
        <v>372</v>
      </c>
      <c r="E9" s="65">
        <v>19.214876033057852</v>
      </c>
      <c r="F9" s="64">
        <v>110</v>
      </c>
      <c r="G9" s="64">
        <v>64</v>
      </c>
      <c r="H9" s="64">
        <v>136</v>
      </c>
      <c r="I9" s="64">
        <v>57</v>
      </c>
      <c r="J9" s="64"/>
      <c r="K9" s="64">
        <v>346</v>
      </c>
      <c r="L9" s="65">
        <v>17.871900826446279</v>
      </c>
      <c r="M9" s="64">
        <v>107</v>
      </c>
      <c r="N9" s="64">
        <v>57</v>
      </c>
      <c r="O9" s="64">
        <v>128</v>
      </c>
      <c r="P9" s="64">
        <v>52</v>
      </c>
      <c r="Q9" s="64"/>
      <c r="R9" s="64">
        <v>246</v>
      </c>
      <c r="S9" s="65">
        <v>12.706611570247933</v>
      </c>
      <c r="T9" s="64">
        <v>81</v>
      </c>
      <c r="U9" s="64">
        <v>42</v>
      </c>
      <c r="V9" s="64">
        <v>113</v>
      </c>
      <c r="W9" s="64">
        <v>9</v>
      </c>
      <c r="X9" s="64"/>
      <c r="Y9" s="64">
        <v>257</v>
      </c>
      <c r="Z9" s="65">
        <v>13.274793388429751</v>
      </c>
      <c r="AA9" s="64">
        <v>52</v>
      </c>
      <c r="AB9" s="64">
        <v>44</v>
      </c>
      <c r="AC9" s="64">
        <v>106</v>
      </c>
      <c r="AD9" s="64">
        <v>54</v>
      </c>
    </row>
    <row r="10" spans="1:30" s="83" customFormat="1" x14ac:dyDescent="0.15">
      <c r="A10" s="84" t="s">
        <v>63</v>
      </c>
      <c r="B10" s="84">
        <v>753</v>
      </c>
      <c r="C10" s="84"/>
      <c r="D10" s="84">
        <v>132</v>
      </c>
      <c r="E10" s="65">
        <v>17.529880478087652</v>
      </c>
      <c r="F10" s="84">
        <v>48</v>
      </c>
      <c r="G10" s="84">
        <v>21</v>
      </c>
      <c r="H10" s="84">
        <v>28</v>
      </c>
      <c r="I10" s="84">
        <v>34</v>
      </c>
      <c r="J10" s="84"/>
      <c r="K10" s="84">
        <v>114</v>
      </c>
      <c r="L10" s="65">
        <v>15.139442231075698</v>
      </c>
      <c r="M10" s="84">
        <v>38</v>
      </c>
      <c r="N10" s="84">
        <v>23</v>
      </c>
      <c r="O10" s="84">
        <v>15</v>
      </c>
      <c r="P10" s="84">
        <v>37</v>
      </c>
      <c r="Q10" s="84"/>
      <c r="R10" s="84">
        <v>60</v>
      </c>
      <c r="S10" s="65">
        <v>7.9681274900398407</v>
      </c>
      <c r="T10" s="84">
        <v>31</v>
      </c>
      <c r="U10" s="84">
        <v>12</v>
      </c>
      <c r="V10" s="84">
        <v>15</v>
      </c>
      <c r="W10" s="84">
        <v>1</v>
      </c>
      <c r="X10" s="84"/>
      <c r="Y10" s="84">
        <v>93</v>
      </c>
      <c r="Z10" s="65">
        <v>12.350597609561753</v>
      </c>
      <c r="AA10" s="84">
        <v>27</v>
      </c>
      <c r="AB10" s="84">
        <v>4</v>
      </c>
      <c r="AC10" s="84">
        <v>27</v>
      </c>
      <c r="AD10" s="84">
        <v>34</v>
      </c>
    </row>
    <row r="11" spans="1:30" s="83" customFormat="1" x14ac:dyDescent="0.15">
      <c r="A11" s="84" t="s">
        <v>64</v>
      </c>
      <c r="B11" s="84">
        <v>1183</v>
      </c>
      <c r="C11" s="84"/>
      <c r="D11" s="84">
        <v>240</v>
      </c>
      <c r="E11" s="65">
        <v>20.287404902789518</v>
      </c>
      <c r="F11" s="84">
        <v>62</v>
      </c>
      <c r="G11" s="84">
        <v>43</v>
      </c>
      <c r="H11" s="84">
        <v>108</v>
      </c>
      <c r="I11" s="84">
        <v>23</v>
      </c>
      <c r="J11" s="84"/>
      <c r="K11" s="84">
        <v>232</v>
      </c>
      <c r="L11" s="65">
        <v>19.611158072696533</v>
      </c>
      <c r="M11" s="84">
        <v>69</v>
      </c>
      <c r="N11" s="84">
        <v>34</v>
      </c>
      <c r="O11" s="84">
        <v>113</v>
      </c>
      <c r="P11" s="84">
        <v>15</v>
      </c>
      <c r="Q11" s="84"/>
      <c r="R11" s="84">
        <v>186</v>
      </c>
      <c r="S11" s="65">
        <v>15.722738799661876</v>
      </c>
      <c r="T11" s="84">
        <v>50</v>
      </c>
      <c r="U11" s="84">
        <v>30</v>
      </c>
      <c r="V11" s="84">
        <v>98</v>
      </c>
      <c r="W11" s="84">
        <v>8</v>
      </c>
      <c r="X11" s="84"/>
      <c r="Y11" s="84">
        <v>164</v>
      </c>
      <c r="Z11" s="65">
        <v>13.86306001690617</v>
      </c>
      <c r="AA11" s="84">
        <v>25</v>
      </c>
      <c r="AB11" s="84">
        <v>40</v>
      </c>
      <c r="AC11" s="84">
        <v>79</v>
      </c>
      <c r="AD11" s="84">
        <v>20</v>
      </c>
    </row>
    <row r="12" spans="1:30" x14ac:dyDescent="0.15">
      <c r="A12" s="64" t="s">
        <v>65</v>
      </c>
      <c r="B12" s="64">
        <v>2967</v>
      </c>
      <c r="C12" s="64"/>
      <c r="D12" s="64">
        <v>802</v>
      </c>
      <c r="E12" s="65">
        <v>27.030670711156052</v>
      </c>
      <c r="F12" s="64">
        <v>253</v>
      </c>
      <c r="G12" s="64">
        <v>95</v>
      </c>
      <c r="H12" s="64">
        <v>402</v>
      </c>
      <c r="I12" s="64">
        <v>45</v>
      </c>
      <c r="J12" s="64"/>
      <c r="K12" s="64">
        <v>670</v>
      </c>
      <c r="L12" s="65">
        <v>22.581732389619145</v>
      </c>
      <c r="M12" s="64">
        <v>197</v>
      </c>
      <c r="N12" s="64">
        <v>70</v>
      </c>
      <c r="O12" s="64">
        <v>372</v>
      </c>
      <c r="P12" s="64">
        <v>28</v>
      </c>
      <c r="Q12" s="64"/>
      <c r="R12" s="64">
        <v>398</v>
      </c>
      <c r="S12" s="65">
        <v>13.41422312099764</v>
      </c>
      <c r="T12" s="64">
        <v>114</v>
      </c>
      <c r="U12" s="64">
        <v>32</v>
      </c>
      <c r="V12" s="64">
        <v>231</v>
      </c>
      <c r="W12" s="64">
        <v>21</v>
      </c>
      <c r="X12" s="64"/>
      <c r="Y12" s="64">
        <v>404</v>
      </c>
      <c r="Z12" s="65">
        <v>13.616447590158408</v>
      </c>
      <c r="AA12" s="64">
        <v>48</v>
      </c>
      <c r="AB12" s="64">
        <v>23</v>
      </c>
      <c r="AC12" s="64">
        <v>298</v>
      </c>
      <c r="AD12" s="64">
        <v>32</v>
      </c>
    </row>
    <row r="13" spans="1:30" x14ac:dyDescent="0.15">
      <c r="A13" s="64" t="s">
        <v>66</v>
      </c>
      <c r="B13" s="64">
        <v>1189</v>
      </c>
      <c r="C13" s="64"/>
      <c r="D13" s="64">
        <v>264</v>
      </c>
      <c r="E13" s="65">
        <v>22.20353238015139</v>
      </c>
      <c r="F13" s="64">
        <v>47</v>
      </c>
      <c r="G13" s="64">
        <v>101</v>
      </c>
      <c r="H13" s="64">
        <v>106</v>
      </c>
      <c r="I13" s="64">
        <v>7</v>
      </c>
      <c r="J13" s="64"/>
      <c r="K13" s="64">
        <v>247</v>
      </c>
      <c r="L13" s="65">
        <v>20.773759461732549</v>
      </c>
      <c r="M13" s="64">
        <v>50</v>
      </c>
      <c r="N13" s="64">
        <v>102</v>
      </c>
      <c r="O13" s="64">
        <v>85</v>
      </c>
      <c r="P13" s="64">
        <v>6</v>
      </c>
      <c r="Q13" s="64"/>
      <c r="R13" s="64">
        <v>181</v>
      </c>
      <c r="S13" s="65">
        <v>15.222876366694701</v>
      </c>
      <c r="T13" s="64">
        <v>28</v>
      </c>
      <c r="U13" s="64">
        <v>129</v>
      </c>
      <c r="V13" s="64">
        <v>14</v>
      </c>
      <c r="W13" s="64">
        <v>8</v>
      </c>
      <c r="X13" s="64"/>
      <c r="Y13" s="64">
        <v>125</v>
      </c>
      <c r="Z13" s="65">
        <v>10.513036164844406</v>
      </c>
      <c r="AA13" s="64">
        <v>17</v>
      </c>
      <c r="AB13" s="64">
        <v>77</v>
      </c>
      <c r="AC13" s="64">
        <v>21</v>
      </c>
      <c r="AD13" s="64">
        <v>9</v>
      </c>
    </row>
    <row r="14" spans="1:30" x14ac:dyDescent="0.15">
      <c r="A14" s="64" t="s">
        <v>67</v>
      </c>
      <c r="B14" s="64">
        <v>3172</v>
      </c>
      <c r="C14" s="64"/>
      <c r="D14" s="64">
        <v>997</v>
      </c>
      <c r="E14" s="65">
        <v>31.431273644388398</v>
      </c>
      <c r="F14" s="64">
        <v>171</v>
      </c>
      <c r="G14" s="64">
        <v>152</v>
      </c>
      <c r="H14" s="64">
        <v>587</v>
      </c>
      <c r="I14" s="64">
        <v>82</v>
      </c>
      <c r="J14" s="64"/>
      <c r="K14" s="64">
        <v>943</v>
      </c>
      <c r="L14" s="65">
        <v>29.728877679697352</v>
      </c>
      <c r="M14" s="64">
        <v>168</v>
      </c>
      <c r="N14" s="64">
        <v>167</v>
      </c>
      <c r="O14" s="64">
        <v>526</v>
      </c>
      <c r="P14" s="64">
        <v>76</v>
      </c>
      <c r="Q14" s="64"/>
      <c r="R14" s="64">
        <v>233</v>
      </c>
      <c r="S14" s="65">
        <v>7.3455233291298869</v>
      </c>
      <c r="T14" s="64">
        <v>72</v>
      </c>
      <c r="U14" s="64">
        <v>29</v>
      </c>
      <c r="V14" s="64">
        <v>85</v>
      </c>
      <c r="W14" s="64">
        <v>44</v>
      </c>
      <c r="X14" s="64"/>
      <c r="Y14" s="64">
        <v>313</v>
      </c>
      <c r="Z14" s="65">
        <v>9.8675914249684737</v>
      </c>
      <c r="AA14" s="64">
        <v>58</v>
      </c>
      <c r="AB14" s="64">
        <v>33</v>
      </c>
      <c r="AC14" s="64">
        <v>205</v>
      </c>
      <c r="AD14" s="64">
        <v>16</v>
      </c>
    </row>
    <row r="15" spans="1:30" x14ac:dyDescent="0.15">
      <c r="A15" s="64" t="s">
        <v>68</v>
      </c>
      <c r="B15" s="64">
        <v>2663</v>
      </c>
      <c r="C15" s="64"/>
      <c r="D15" s="64">
        <v>610</v>
      </c>
      <c r="E15" s="65">
        <v>22.906496432594817</v>
      </c>
      <c r="F15" s="64">
        <v>162</v>
      </c>
      <c r="G15" s="64">
        <v>108</v>
      </c>
      <c r="H15" s="64">
        <v>270</v>
      </c>
      <c r="I15" s="64">
        <v>67</v>
      </c>
      <c r="J15" s="64"/>
      <c r="K15" s="64">
        <v>513</v>
      </c>
      <c r="L15" s="65">
        <v>19.263987983477282</v>
      </c>
      <c r="M15" s="64">
        <v>152</v>
      </c>
      <c r="N15" s="64">
        <v>100</v>
      </c>
      <c r="O15" s="64">
        <v>205</v>
      </c>
      <c r="P15" s="64">
        <v>48</v>
      </c>
      <c r="Q15" s="64"/>
      <c r="R15" s="64">
        <v>202</v>
      </c>
      <c r="S15" s="65">
        <v>7.58542996620353</v>
      </c>
      <c r="T15" s="64">
        <v>96</v>
      </c>
      <c r="U15" s="64">
        <v>29</v>
      </c>
      <c r="V15" s="64">
        <v>65</v>
      </c>
      <c r="W15" s="64">
        <v>10</v>
      </c>
      <c r="X15" s="64"/>
      <c r="Y15" s="64">
        <v>237</v>
      </c>
      <c r="Z15" s="65">
        <v>8.8997371385655271</v>
      </c>
      <c r="AA15" s="64">
        <v>77</v>
      </c>
      <c r="AB15" s="64">
        <v>19</v>
      </c>
      <c r="AC15" s="64">
        <v>126</v>
      </c>
      <c r="AD15" s="64">
        <v>13</v>
      </c>
    </row>
    <row r="16" spans="1:30" x14ac:dyDescent="0.15">
      <c r="A16" s="64" t="s">
        <v>69</v>
      </c>
      <c r="B16" s="64">
        <v>759</v>
      </c>
      <c r="C16" s="64"/>
      <c r="D16" s="64">
        <v>106</v>
      </c>
      <c r="E16" s="65">
        <v>13.965744400527008</v>
      </c>
      <c r="F16" s="64">
        <v>29</v>
      </c>
      <c r="G16" s="64">
        <v>35</v>
      </c>
      <c r="H16" s="64">
        <v>37</v>
      </c>
      <c r="I16" s="64">
        <v>2</v>
      </c>
      <c r="J16" s="64"/>
      <c r="K16" s="64">
        <v>95</v>
      </c>
      <c r="L16" s="65">
        <v>12.51646903820817</v>
      </c>
      <c r="M16" s="64">
        <v>24</v>
      </c>
      <c r="N16" s="64">
        <v>43</v>
      </c>
      <c r="O16" s="64">
        <v>23</v>
      </c>
      <c r="P16" s="64">
        <v>1</v>
      </c>
      <c r="Q16" s="64"/>
      <c r="R16" s="64">
        <v>50</v>
      </c>
      <c r="S16" s="65">
        <v>6.5876152832674579</v>
      </c>
      <c r="T16" s="64">
        <v>17</v>
      </c>
      <c r="U16" s="64">
        <v>15</v>
      </c>
      <c r="V16" s="64">
        <v>13</v>
      </c>
      <c r="W16" s="64">
        <v>4</v>
      </c>
      <c r="X16" s="64"/>
      <c r="Y16" s="64">
        <v>73</v>
      </c>
      <c r="Z16" s="65">
        <v>9.6179183135704882</v>
      </c>
      <c r="AA16" s="64">
        <v>9</v>
      </c>
      <c r="AB16" s="64">
        <v>28</v>
      </c>
      <c r="AC16" s="64">
        <v>24</v>
      </c>
      <c r="AD16" s="64">
        <v>10</v>
      </c>
    </row>
    <row r="17" spans="1:30" x14ac:dyDescent="0.15">
      <c r="A17" s="64" t="s">
        <v>70</v>
      </c>
      <c r="B17" s="64">
        <v>1391</v>
      </c>
      <c r="C17" s="64"/>
      <c r="D17" s="64">
        <v>447</v>
      </c>
      <c r="E17" s="65">
        <v>32.135154565061107</v>
      </c>
      <c r="F17" s="64">
        <v>68</v>
      </c>
      <c r="G17" s="64">
        <v>31</v>
      </c>
      <c r="H17" s="64">
        <v>45</v>
      </c>
      <c r="I17" s="64">
        <v>296</v>
      </c>
      <c r="J17" s="64"/>
      <c r="K17" s="64">
        <v>485</v>
      </c>
      <c r="L17" s="65">
        <v>34.867002156721782</v>
      </c>
      <c r="M17" s="64">
        <v>85</v>
      </c>
      <c r="N17" s="64">
        <v>47</v>
      </c>
      <c r="O17" s="64">
        <v>45</v>
      </c>
      <c r="P17" s="64">
        <v>299</v>
      </c>
      <c r="Q17" s="64"/>
      <c r="R17" s="64">
        <v>322</v>
      </c>
      <c r="S17" s="65">
        <v>23.148813803019411</v>
      </c>
      <c r="T17" s="64">
        <v>55</v>
      </c>
      <c r="U17" s="64">
        <v>13</v>
      </c>
      <c r="V17" s="64">
        <v>21</v>
      </c>
      <c r="W17" s="64">
        <v>232</v>
      </c>
      <c r="X17" s="64"/>
      <c r="Y17" s="64">
        <v>324</v>
      </c>
      <c r="Z17" s="65">
        <v>23.292595255212078</v>
      </c>
      <c r="AA17" s="64">
        <v>43</v>
      </c>
      <c r="AB17" s="64">
        <v>13</v>
      </c>
      <c r="AC17" s="64">
        <v>25</v>
      </c>
      <c r="AD17" s="64">
        <v>242</v>
      </c>
    </row>
    <row r="18" spans="1:30" x14ac:dyDescent="0.15">
      <c r="A18" s="64" t="s">
        <v>71</v>
      </c>
      <c r="B18" s="64">
        <v>2644</v>
      </c>
      <c r="C18" s="64"/>
      <c r="D18" s="64">
        <v>623</v>
      </c>
      <c r="E18" s="65">
        <v>23.562783661119514</v>
      </c>
      <c r="F18" s="64">
        <v>190</v>
      </c>
      <c r="G18" s="64">
        <v>115</v>
      </c>
      <c r="H18" s="64">
        <v>253</v>
      </c>
      <c r="I18" s="64">
        <v>36</v>
      </c>
      <c r="J18" s="64"/>
      <c r="K18" s="64">
        <v>565</v>
      </c>
      <c r="L18" s="65">
        <v>21.369137670196672</v>
      </c>
      <c r="M18" s="64">
        <v>213</v>
      </c>
      <c r="N18" s="64">
        <v>109</v>
      </c>
      <c r="O18" s="64">
        <v>206</v>
      </c>
      <c r="P18" s="64">
        <v>23</v>
      </c>
      <c r="Q18" s="64"/>
      <c r="R18" s="64">
        <v>344</v>
      </c>
      <c r="S18" s="65">
        <v>13.010590015128592</v>
      </c>
      <c r="T18" s="64">
        <v>165</v>
      </c>
      <c r="U18" s="64">
        <v>56</v>
      </c>
      <c r="V18" s="64">
        <v>96</v>
      </c>
      <c r="W18" s="64">
        <v>20</v>
      </c>
      <c r="X18" s="64"/>
      <c r="Y18" s="64">
        <v>395</v>
      </c>
      <c r="Z18" s="65">
        <v>14.939485627836611</v>
      </c>
      <c r="AA18" s="64">
        <v>99</v>
      </c>
      <c r="AB18" s="64">
        <v>72</v>
      </c>
      <c r="AC18" s="64">
        <v>177</v>
      </c>
      <c r="AD18" s="64">
        <v>35</v>
      </c>
    </row>
    <row r="19" spans="1:30" x14ac:dyDescent="0.15">
      <c r="A19" s="64" t="s">
        <v>72</v>
      </c>
      <c r="B19" s="64">
        <v>917</v>
      </c>
      <c r="C19" s="64"/>
      <c r="D19" s="64">
        <v>128</v>
      </c>
      <c r="E19" s="65">
        <v>13.958560523446021</v>
      </c>
      <c r="F19" s="64">
        <v>41</v>
      </c>
      <c r="G19" s="64">
        <v>21</v>
      </c>
      <c r="H19" s="64">
        <v>50</v>
      </c>
      <c r="I19" s="64">
        <v>7</v>
      </c>
      <c r="J19" s="64"/>
      <c r="K19" s="64">
        <v>137</v>
      </c>
      <c r="L19" s="65">
        <v>14.940021810250817</v>
      </c>
      <c r="M19" s="64">
        <v>54</v>
      </c>
      <c r="N19" s="64">
        <v>32</v>
      </c>
      <c r="O19" s="64">
        <v>37</v>
      </c>
      <c r="P19" s="64">
        <v>6</v>
      </c>
      <c r="Q19" s="64"/>
      <c r="R19" s="64">
        <v>68</v>
      </c>
      <c r="S19" s="65">
        <v>7.4154852780806984</v>
      </c>
      <c r="T19" s="64">
        <v>29</v>
      </c>
      <c r="U19" s="64">
        <v>7</v>
      </c>
      <c r="V19" s="64">
        <v>23</v>
      </c>
      <c r="W19" s="64">
        <v>6</v>
      </c>
      <c r="X19" s="64"/>
      <c r="Y19" s="64">
        <v>62</v>
      </c>
      <c r="Z19" s="65">
        <v>6.7611777535441657</v>
      </c>
      <c r="AA19" s="64">
        <v>14</v>
      </c>
      <c r="AB19" s="64">
        <v>5</v>
      </c>
      <c r="AC19" s="64">
        <v>31</v>
      </c>
      <c r="AD19" s="64">
        <v>6</v>
      </c>
    </row>
    <row r="20" spans="1:30" x14ac:dyDescent="0.15">
      <c r="A20" s="64" t="s">
        <v>73</v>
      </c>
      <c r="B20" s="64">
        <v>345</v>
      </c>
      <c r="C20" s="64"/>
      <c r="D20" s="64">
        <v>56</v>
      </c>
      <c r="E20" s="65">
        <v>16.231884057971012</v>
      </c>
      <c r="F20" s="64">
        <v>19</v>
      </c>
      <c r="G20" s="64">
        <v>11</v>
      </c>
      <c r="H20" s="64">
        <v>16</v>
      </c>
      <c r="I20" s="64">
        <v>5</v>
      </c>
      <c r="J20" s="64"/>
      <c r="K20" s="64">
        <v>63</v>
      </c>
      <c r="L20" s="65">
        <v>18.260869565217391</v>
      </c>
      <c r="M20" s="64">
        <v>27</v>
      </c>
      <c r="N20" s="64">
        <v>9</v>
      </c>
      <c r="O20" s="64">
        <v>18</v>
      </c>
      <c r="P20" s="64">
        <v>3</v>
      </c>
      <c r="Q20" s="64"/>
      <c r="R20" s="64">
        <v>44</v>
      </c>
      <c r="S20" s="65">
        <v>12.753623188405797</v>
      </c>
      <c r="T20" s="64">
        <v>18</v>
      </c>
      <c r="U20" s="64">
        <v>5</v>
      </c>
      <c r="V20" s="64">
        <v>11</v>
      </c>
      <c r="W20" s="64">
        <v>3</v>
      </c>
      <c r="X20" s="64"/>
      <c r="Y20" s="64">
        <v>36</v>
      </c>
      <c r="Z20" s="65">
        <v>10.434782608695652</v>
      </c>
      <c r="AA20" s="64">
        <v>11</v>
      </c>
      <c r="AB20" s="64">
        <v>3</v>
      </c>
      <c r="AC20" s="64">
        <v>14</v>
      </c>
      <c r="AD20" s="64">
        <v>3</v>
      </c>
    </row>
    <row r="21" spans="1:30" x14ac:dyDescent="0.15">
      <c r="A21" s="64" t="s">
        <v>74</v>
      </c>
      <c r="B21" s="64">
        <v>2167</v>
      </c>
      <c r="C21" s="64"/>
      <c r="D21" s="64">
        <v>395</v>
      </c>
      <c r="E21" s="65">
        <v>18.227964928472542</v>
      </c>
      <c r="F21" s="64">
        <v>171</v>
      </c>
      <c r="G21" s="64">
        <v>93</v>
      </c>
      <c r="H21" s="64">
        <v>92</v>
      </c>
      <c r="I21" s="64">
        <v>28</v>
      </c>
      <c r="J21" s="64"/>
      <c r="K21" s="64">
        <v>463</v>
      </c>
      <c r="L21" s="65">
        <v>21.36594370096908</v>
      </c>
      <c r="M21" s="64">
        <v>202</v>
      </c>
      <c r="N21" s="64">
        <v>113</v>
      </c>
      <c r="O21" s="64">
        <v>96</v>
      </c>
      <c r="P21" s="64">
        <v>35</v>
      </c>
      <c r="Q21" s="64"/>
      <c r="R21" s="64">
        <v>304</v>
      </c>
      <c r="S21" s="65">
        <v>14.028610982925704</v>
      </c>
      <c r="T21" s="64">
        <v>165</v>
      </c>
      <c r="U21" s="64">
        <v>56</v>
      </c>
      <c r="V21" s="64">
        <v>54</v>
      </c>
      <c r="W21" s="64">
        <v>16</v>
      </c>
      <c r="X21" s="64"/>
      <c r="Y21" s="64">
        <v>248</v>
      </c>
      <c r="Z21" s="65">
        <v>11.444393170281495</v>
      </c>
      <c r="AA21" s="64">
        <v>98</v>
      </c>
      <c r="AB21" s="64">
        <v>45</v>
      </c>
      <c r="AC21" s="64">
        <v>66</v>
      </c>
      <c r="AD21" s="64">
        <v>24</v>
      </c>
    </row>
    <row r="22" spans="1:30" x14ac:dyDescent="0.15">
      <c r="A22" s="64" t="s">
        <v>75</v>
      </c>
      <c r="B22" s="64">
        <v>1537</v>
      </c>
      <c r="C22" s="64"/>
      <c r="D22" s="64">
        <v>248</v>
      </c>
      <c r="E22" s="65">
        <v>16.135328562134028</v>
      </c>
      <c r="F22" s="64">
        <v>99</v>
      </c>
      <c r="G22" s="64">
        <v>43</v>
      </c>
      <c r="H22" s="64">
        <v>75</v>
      </c>
      <c r="I22" s="64">
        <v>23</v>
      </c>
      <c r="J22" s="64"/>
      <c r="K22" s="64">
        <v>260</v>
      </c>
      <c r="L22" s="65">
        <v>16.916070266753415</v>
      </c>
      <c r="M22" s="64">
        <v>118</v>
      </c>
      <c r="N22" s="64">
        <v>38</v>
      </c>
      <c r="O22" s="64">
        <v>69</v>
      </c>
      <c r="P22" s="64">
        <v>19</v>
      </c>
      <c r="Q22" s="64"/>
      <c r="R22" s="64">
        <v>145</v>
      </c>
      <c r="S22" s="65">
        <v>9.433962264150944</v>
      </c>
      <c r="T22" s="64">
        <v>71</v>
      </c>
      <c r="U22" s="64">
        <v>16</v>
      </c>
      <c r="V22" s="64">
        <v>34</v>
      </c>
      <c r="W22" s="64">
        <v>11</v>
      </c>
      <c r="X22" s="64"/>
      <c r="Y22" s="64">
        <v>136</v>
      </c>
      <c r="Z22" s="65">
        <v>8.8484059856864015</v>
      </c>
      <c r="AA22" s="64">
        <v>62</v>
      </c>
      <c r="AB22" s="64">
        <v>14</v>
      </c>
      <c r="AC22" s="64">
        <v>43</v>
      </c>
      <c r="AD22" s="64">
        <v>11</v>
      </c>
    </row>
    <row r="23" spans="1:30" x14ac:dyDescent="0.15">
      <c r="A23" s="64" t="s">
        <v>76</v>
      </c>
      <c r="B23" s="64">
        <v>532</v>
      </c>
      <c r="C23" s="64"/>
      <c r="D23" s="64">
        <v>102</v>
      </c>
      <c r="E23" s="65">
        <v>19.172932330827066</v>
      </c>
      <c r="F23" s="64">
        <v>31</v>
      </c>
      <c r="G23" s="64">
        <v>17</v>
      </c>
      <c r="H23" s="64">
        <v>44</v>
      </c>
      <c r="I23" s="64">
        <v>6</v>
      </c>
      <c r="J23" s="64"/>
      <c r="K23" s="64">
        <v>90</v>
      </c>
      <c r="L23" s="65">
        <v>16.917293233082706</v>
      </c>
      <c r="M23" s="64">
        <v>32</v>
      </c>
      <c r="N23" s="64">
        <v>22</v>
      </c>
      <c r="O23" s="64">
        <v>26</v>
      </c>
      <c r="P23" s="64">
        <v>7</v>
      </c>
      <c r="Q23" s="64"/>
      <c r="R23" s="64">
        <v>50</v>
      </c>
      <c r="S23" s="65">
        <v>9.3984962406015029</v>
      </c>
      <c r="T23" s="64">
        <v>23</v>
      </c>
      <c r="U23" s="64">
        <v>7</v>
      </c>
      <c r="V23" s="64">
        <v>10</v>
      </c>
      <c r="W23" s="64">
        <v>6</v>
      </c>
      <c r="X23" s="64"/>
      <c r="Y23" s="64">
        <v>47</v>
      </c>
      <c r="Z23" s="65">
        <v>8.8345864661654137</v>
      </c>
      <c r="AA23" s="64">
        <v>14</v>
      </c>
      <c r="AB23" s="64">
        <v>9</v>
      </c>
      <c r="AC23" s="64">
        <v>16</v>
      </c>
      <c r="AD23" s="64">
        <v>6</v>
      </c>
    </row>
    <row r="24" spans="1:30" x14ac:dyDescent="0.15">
      <c r="A24" s="64" t="s">
        <v>77</v>
      </c>
      <c r="B24" s="64">
        <v>1268</v>
      </c>
      <c r="C24" s="64"/>
      <c r="D24" s="64">
        <v>257</v>
      </c>
      <c r="E24" s="65">
        <v>20.268138801261827</v>
      </c>
      <c r="F24" s="64">
        <v>132</v>
      </c>
      <c r="G24" s="64">
        <v>40</v>
      </c>
      <c r="H24" s="64">
        <v>58</v>
      </c>
      <c r="I24" s="64">
        <v>13</v>
      </c>
      <c r="J24" s="64"/>
      <c r="K24" s="64">
        <v>279</v>
      </c>
      <c r="L24" s="65">
        <v>22.003154574132491</v>
      </c>
      <c r="M24" s="64">
        <v>156</v>
      </c>
      <c r="N24" s="64">
        <v>36</v>
      </c>
      <c r="O24" s="64">
        <v>53</v>
      </c>
      <c r="P24" s="64">
        <v>11</v>
      </c>
      <c r="Q24" s="64"/>
      <c r="R24" s="64">
        <v>216</v>
      </c>
      <c r="S24" s="65">
        <v>17.034700315457414</v>
      </c>
      <c r="T24" s="64">
        <v>122</v>
      </c>
      <c r="U24" s="64">
        <v>26</v>
      </c>
      <c r="V24" s="64">
        <v>33</v>
      </c>
      <c r="W24" s="64">
        <v>20</v>
      </c>
      <c r="X24" s="64"/>
      <c r="Y24" s="64">
        <v>211</v>
      </c>
      <c r="Z24" s="65">
        <v>16.6403785488959</v>
      </c>
      <c r="AA24" s="64">
        <v>84</v>
      </c>
      <c r="AB24" s="64">
        <v>27</v>
      </c>
      <c r="AC24" s="64">
        <v>66</v>
      </c>
      <c r="AD24" s="64">
        <v>17</v>
      </c>
    </row>
    <row r="25" spans="1:30" x14ac:dyDescent="0.15">
      <c r="A25" s="64" t="s">
        <v>78</v>
      </c>
      <c r="B25" s="64">
        <v>3043</v>
      </c>
      <c r="C25" s="64"/>
      <c r="D25" s="64">
        <v>718</v>
      </c>
      <c r="E25" s="65">
        <v>23.595136378573773</v>
      </c>
      <c r="F25" s="64">
        <v>289</v>
      </c>
      <c r="G25" s="64">
        <v>101</v>
      </c>
      <c r="H25" s="64">
        <v>232</v>
      </c>
      <c r="I25" s="64">
        <v>45</v>
      </c>
      <c r="J25" s="64"/>
      <c r="K25" s="64">
        <v>739</v>
      </c>
      <c r="L25" s="65">
        <v>24.285244824186659</v>
      </c>
      <c r="M25" s="64">
        <v>324</v>
      </c>
      <c r="N25" s="64">
        <v>153</v>
      </c>
      <c r="O25" s="64">
        <v>148</v>
      </c>
      <c r="P25" s="64">
        <v>54</v>
      </c>
      <c r="Q25" s="64"/>
      <c r="R25" s="64">
        <v>590</v>
      </c>
      <c r="S25" s="65">
        <v>19.388761091028588</v>
      </c>
      <c r="T25" s="64">
        <v>285</v>
      </c>
      <c r="U25" s="64">
        <v>108</v>
      </c>
      <c r="V25" s="64">
        <v>82</v>
      </c>
      <c r="W25" s="64">
        <v>51</v>
      </c>
      <c r="X25" s="64"/>
      <c r="Y25" s="64">
        <v>524</v>
      </c>
      <c r="Z25" s="65">
        <v>17.219848833388106</v>
      </c>
      <c r="AA25" s="64">
        <v>150</v>
      </c>
      <c r="AB25" s="64">
        <v>56</v>
      </c>
      <c r="AC25" s="64">
        <v>192</v>
      </c>
      <c r="AD25" s="64">
        <v>71</v>
      </c>
    </row>
    <row r="26" spans="1:30" x14ac:dyDescent="0.15">
      <c r="A26" s="64" t="s">
        <v>79</v>
      </c>
      <c r="B26" s="64">
        <v>1555</v>
      </c>
      <c r="C26" s="64"/>
      <c r="D26" s="64">
        <v>309</v>
      </c>
      <c r="E26" s="65">
        <v>19.871382636655948</v>
      </c>
      <c r="F26" s="64">
        <v>151</v>
      </c>
      <c r="G26" s="64">
        <v>64</v>
      </c>
      <c r="H26" s="64">
        <v>67</v>
      </c>
      <c r="I26" s="64">
        <v>23</v>
      </c>
      <c r="J26" s="64"/>
      <c r="K26" s="64">
        <v>332</v>
      </c>
      <c r="L26" s="65">
        <v>21.35048231511254</v>
      </c>
      <c r="M26" s="64">
        <v>164</v>
      </c>
      <c r="N26" s="64">
        <v>78</v>
      </c>
      <c r="O26" s="64">
        <v>60</v>
      </c>
      <c r="P26" s="64">
        <v>22</v>
      </c>
      <c r="Q26" s="64"/>
      <c r="R26" s="64">
        <v>210</v>
      </c>
      <c r="S26" s="65">
        <v>13.504823151125404</v>
      </c>
      <c r="T26" s="64">
        <v>132</v>
      </c>
      <c r="U26" s="64">
        <v>28</v>
      </c>
      <c r="V26" s="64">
        <v>32</v>
      </c>
      <c r="W26" s="64">
        <v>14</v>
      </c>
      <c r="X26" s="64"/>
      <c r="Y26" s="64">
        <v>191</v>
      </c>
      <c r="Z26" s="65">
        <v>12.282958199356914</v>
      </c>
      <c r="AA26" s="64">
        <v>93</v>
      </c>
      <c r="AB26" s="64">
        <v>27</v>
      </c>
      <c r="AC26" s="64">
        <v>42</v>
      </c>
      <c r="AD26" s="64">
        <v>23</v>
      </c>
    </row>
    <row r="27" spans="1:30" x14ac:dyDescent="0.15">
      <c r="A27" s="64"/>
      <c r="B27" s="64"/>
      <c r="C27" s="64"/>
      <c r="D27" s="64"/>
      <c r="E27" s="65"/>
      <c r="F27" s="64"/>
      <c r="G27" s="64"/>
      <c r="H27" s="64"/>
      <c r="I27" s="64"/>
      <c r="J27" s="64"/>
      <c r="K27" s="64"/>
      <c r="L27" s="65"/>
      <c r="M27" s="64"/>
      <c r="N27" s="64"/>
      <c r="O27" s="64"/>
      <c r="P27" s="64"/>
      <c r="Q27" s="64"/>
      <c r="R27" s="64"/>
      <c r="S27" s="65"/>
      <c r="T27" s="64"/>
      <c r="U27" s="64"/>
      <c r="V27" s="64"/>
      <c r="W27" s="64"/>
      <c r="X27" s="64"/>
      <c r="Y27" s="64"/>
      <c r="Z27" s="65"/>
      <c r="AA27" s="64"/>
      <c r="AB27" s="64"/>
      <c r="AC27" s="64"/>
      <c r="AD27" s="64"/>
    </row>
    <row r="28" spans="1:30" x14ac:dyDescent="0.15">
      <c r="A28" s="64" t="s">
        <v>80</v>
      </c>
      <c r="B28" s="64">
        <v>10307</v>
      </c>
      <c r="C28" s="64"/>
      <c r="D28" s="64">
        <v>2247</v>
      </c>
      <c r="E28" s="65">
        <v>21.800717958668866</v>
      </c>
      <c r="F28" s="64">
        <v>982</v>
      </c>
      <c r="G28" s="64">
        <v>230</v>
      </c>
      <c r="H28" s="64">
        <v>775</v>
      </c>
      <c r="I28" s="64">
        <v>171</v>
      </c>
      <c r="J28" s="64"/>
      <c r="K28" s="64">
        <v>1585</v>
      </c>
      <c r="L28" s="65">
        <v>15.377898515571943</v>
      </c>
      <c r="M28" s="64">
        <v>495</v>
      </c>
      <c r="N28" s="64">
        <v>219</v>
      </c>
      <c r="O28" s="64">
        <v>665</v>
      </c>
      <c r="P28" s="64">
        <v>153</v>
      </c>
      <c r="Q28" s="64"/>
      <c r="R28" s="64">
        <v>726</v>
      </c>
      <c r="S28" s="65">
        <v>7.043756670224119</v>
      </c>
      <c r="T28" s="64">
        <v>295</v>
      </c>
      <c r="U28" s="64">
        <v>72</v>
      </c>
      <c r="V28" s="64">
        <v>198</v>
      </c>
      <c r="W28" s="64">
        <v>136</v>
      </c>
      <c r="X28" s="64"/>
      <c r="Y28" s="64">
        <v>973</v>
      </c>
      <c r="Z28" s="65">
        <v>9.4401862811681383</v>
      </c>
      <c r="AA28" s="64">
        <v>209</v>
      </c>
      <c r="AB28" s="64">
        <v>106</v>
      </c>
      <c r="AC28" s="64">
        <v>481</v>
      </c>
      <c r="AD28" s="64">
        <v>149</v>
      </c>
    </row>
    <row r="29" spans="1:30" x14ac:dyDescent="0.15">
      <c r="A29" s="64" t="s">
        <v>81</v>
      </c>
      <c r="B29" s="64">
        <v>9264</v>
      </c>
      <c r="C29" s="64"/>
      <c r="D29" s="64">
        <v>2435</v>
      </c>
      <c r="E29" s="65">
        <v>26.284542314335063</v>
      </c>
      <c r="F29" s="64">
        <v>581</v>
      </c>
      <c r="G29" s="64">
        <v>412</v>
      </c>
      <c r="H29" s="64">
        <v>1231</v>
      </c>
      <c r="I29" s="64">
        <v>191</v>
      </c>
      <c r="J29" s="64"/>
      <c r="K29" s="64">
        <v>2206</v>
      </c>
      <c r="L29" s="65">
        <v>23.812607944732296</v>
      </c>
      <c r="M29" s="64">
        <v>522</v>
      </c>
      <c r="N29" s="64">
        <v>396</v>
      </c>
      <c r="O29" s="64">
        <v>1111</v>
      </c>
      <c r="P29" s="64">
        <v>162</v>
      </c>
      <c r="Q29" s="64"/>
      <c r="R29" s="64">
        <v>1058</v>
      </c>
      <c r="S29" s="65">
        <v>11.420552677029361</v>
      </c>
      <c r="T29" s="64">
        <v>295</v>
      </c>
      <c r="U29" s="64">
        <v>232</v>
      </c>
      <c r="V29" s="64">
        <v>443</v>
      </c>
      <c r="W29" s="64">
        <v>82</v>
      </c>
      <c r="X29" s="64"/>
      <c r="Y29" s="64">
        <v>1099</v>
      </c>
      <c r="Z29" s="65">
        <v>11.863126079447323</v>
      </c>
      <c r="AA29" s="64">
        <v>175</v>
      </c>
      <c r="AB29" s="64">
        <v>177</v>
      </c>
      <c r="AC29" s="64">
        <v>630</v>
      </c>
      <c r="AD29" s="64">
        <v>111</v>
      </c>
    </row>
    <row r="30" spans="1:30" x14ac:dyDescent="0.15">
      <c r="A30" s="64" t="s">
        <v>82</v>
      </c>
      <c r="B30" s="64">
        <v>7457</v>
      </c>
      <c r="C30" s="64"/>
      <c r="D30" s="64">
        <v>1786</v>
      </c>
      <c r="E30" s="65">
        <v>23.950650395601446</v>
      </c>
      <c r="F30" s="64">
        <v>449</v>
      </c>
      <c r="G30" s="64">
        <v>289</v>
      </c>
      <c r="H30" s="64">
        <v>605</v>
      </c>
      <c r="I30" s="64">
        <v>401</v>
      </c>
      <c r="J30" s="64"/>
      <c r="K30" s="64">
        <v>1658</v>
      </c>
      <c r="L30" s="65">
        <v>22.234142416521387</v>
      </c>
      <c r="M30" s="64">
        <v>474</v>
      </c>
      <c r="N30" s="64">
        <v>299</v>
      </c>
      <c r="O30" s="64">
        <v>479</v>
      </c>
      <c r="P30" s="64">
        <v>371</v>
      </c>
      <c r="Q30" s="64"/>
      <c r="R30" s="64">
        <v>918</v>
      </c>
      <c r="S30" s="65">
        <v>12.310580662464798</v>
      </c>
      <c r="T30" s="64">
        <v>333</v>
      </c>
      <c r="U30" s="64">
        <v>113</v>
      </c>
      <c r="V30" s="64">
        <v>195</v>
      </c>
      <c r="W30" s="64">
        <v>266</v>
      </c>
      <c r="X30" s="64"/>
      <c r="Y30" s="64">
        <v>1029</v>
      </c>
      <c r="Z30" s="65">
        <v>13.799114925573285</v>
      </c>
      <c r="AA30" s="64">
        <v>228</v>
      </c>
      <c r="AB30" s="64">
        <v>132</v>
      </c>
      <c r="AC30" s="64">
        <v>352</v>
      </c>
      <c r="AD30" s="64">
        <v>300</v>
      </c>
    </row>
    <row r="31" spans="1:30" x14ac:dyDescent="0.15">
      <c r="A31" s="64" t="s">
        <v>83</v>
      </c>
      <c r="B31" s="64">
        <v>6766</v>
      </c>
      <c r="C31" s="64"/>
      <c r="D31" s="64">
        <v>1186</v>
      </c>
      <c r="E31" s="65">
        <v>17.528820573455516</v>
      </c>
      <c r="F31" s="64">
        <v>493</v>
      </c>
      <c r="G31" s="64">
        <v>225</v>
      </c>
      <c r="H31" s="64">
        <v>335</v>
      </c>
      <c r="I31" s="64">
        <v>82</v>
      </c>
      <c r="J31" s="64"/>
      <c r="K31" s="64">
        <v>1292</v>
      </c>
      <c r="L31" s="65">
        <v>19.095477386934672</v>
      </c>
      <c r="M31" s="64">
        <v>589</v>
      </c>
      <c r="N31" s="64">
        <v>250</v>
      </c>
      <c r="O31" s="64">
        <v>299</v>
      </c>
      <c r="P31" s="64">
        <v>81</v>
      </c>
      <c r="Q31" s="64"/>
      <c r="R31" s="64">
        <v>827</v>
      </c>
      <c r="S31" s="65">
        <v>12.222879101389299</v>
      </c>
      <c r="T31" s="64">
        <v>428</v>
      </c>
      <c r="U31" s="64">
        <v>117</v>
      </c>
      <c r="V31" s="64">
        <v>165</v>
      </c>
      <c r="W31" s="64">
        <v>62</v>
      </c>
      <c r="X31" s="64"/>
      <c r="Y31" s="64">
        <v>740</v>
      </c>
      <c r="Z31" s="65">
        <v>10.937038131835648</v>
      </c>
      <c r="AA31" s="64">
        <v>283</v>
      </c>
      <c r="AB31" s="64">
        <v>103</v>
      </c>
      <c r="AC31" s="64">
        <v>236</v>
      </c>
      <c r="AD31" s="64">
        <v>67</v>
      </c>
    </row>
    <row r="32" spans="1:30" x14ac:dyDescent="0.15">
      <c r="A32" s="64" t="s">
        <v>84</v>
      </c>
      <c r="B32" s="64">
        <v>4598</v>
      </c>
      <c r="C32" s="64"/>
      <c r="D32" s="64">
        <v>1027</v>
      </c>
      <c r="E32" s="65">
        <v>22.335798173118746</v>
      </c>
      <c r="F32" s="64">
        <v>440</v>
      </c>
      <c r="G32" s="64">
        <v>165</v>
      </c>
      <c r="H32" s="64">
        <v>299</v>
      </c>
      <c r="I32" s="64">
        <v>68</v>
      </c>
      <c r="J32" s="64"/>
      <c r="K32" s="64">
        <v>1071</v>
      </c>
      <c r="L32" s="65">
        <v>23.292735972161811</v>
      </c>
      <c r="M32" s="64">
        <v>488</v>
      </c>
      <c r="N32" s="64">
        <v>231</v>
      </c>
      <c r="O32" s="64">
        <v>208</v>
      </c>
      <c r="P32" s="64">
        <v>76</v>
      </c>
      <c r="Q32" s="64"/>
      <c r="R32" s="64">
        <v>800</v>
      </c>
      <c r="S32" s="65">
        <v>17.398869073510223</v>
      </c>
      <c r="T32" s="64">
        <v>417</v>
      </c>
      <c r="U32" s="64">
        <v>136</v>
      </c>
      <c r="V32" s="64">
        <v>114</v>
      </c>
      <c r="W32" s="64">
        <v>65</v>
      </c>
      <c r="X32" s="64"/>
      <c r="Y32" s="64">
        <v>715</v>
      </c>
      <c r="Z32" s="65">
        <v>15.550239234449762</v>
      </c>
      <c r="AA32" s="64">
        <v>243</v>
      </c>
      <c r="AB32" s="64">
        <v>83</v>
      </c>
      <c r="AC32" s="64">
        <v>234</v>
      </c>
      <c r="AD32" s="64">
        <v>94</v>
      </c>
    </row>
    <row r="33" spans="1:30" x14ac:dyDescent="0.15">
      <c r="A33" s="64" t="s">
        <v>95</v>
      </c>
      <c r="B33" s="64">
        <v>374</v>
      </c>
      <c r="C33" s="64"/>
      <c r="D33" s="64">
        <v>181</v>
      </c>
      <c r="E33" s="65">
        <v>48.395721925133692</v>
      </c>
      <c r="F33" s="64">
        <v>73</v>
      </c>
      <c r="G33" s="64">
        <v>62</v>
      </c>
      <c r="H33" s="64">
        <v>42</v>
      </c>
      <c r="I33" s="64">
        <v>2</v>
      </c>
      <c r="J33" s="64"/>
      <c r="K33" s="64">
        <v>152</v>
      </c>
      <c r="L33" s="65">
        <v>40.641711229946523</v>
      </c>
      <c r="M33" s="64">
        <v>62</v>
      </c>
      <c r="N33" s="64">
        <v>42</v>
      </c>
      <c r="O33" s="64">
        <v>40</v>
      </c>
      <c r="P33" s="64">
        <v>5</v>
      </c>
      <c r="Q33" s="64"/>
      <c r="R33" s="64">
        <v>70</v>
      </c>
      <c r="S33" s="65">
        <v>18.71657754010695</v>
      </c>
      <c r="T33" s="64">
        <v>26</v>
      </c>
      <c r="U33" s="64">
        <v>23</v>
      </c>
      <c r="V33" s="64">
        <v>19</v>
      </c>
      <c r="W33" s="64">
        <v>1</v>
      </c>
      <c r="X33" s="64"/>
      <c r="Y33" s="64">
        <v>93</v>
      </c>
      <c r="Z33" s="65">
        <v>24.866310160427808</v>
      </c>
      <c r="AA33" s="64">
        <v>22</v>
      </c>
      <c r="AB33" s="64">
        <v>38</v>
      </c>
      <c r="AC33" s="64">
        <v>23</v>
      </c>
      <c r="AD33" s="64">
        <v>10</v>
      </c>
    </row>
    <row r="34" spans="1:30" x14ac:dyDescent="0.15">
      <c r="A34" s="42" t="s">
        <v>85</v>
      </c>
      <c r="B34" s="42">
        <v>38766</v>
      </c>
      <c r="C34" s="42"/>
      <c r="D34" s="42">
        <v>8862</v>
      </c>
      <c r="E34" s="66">
        <v>22.860238353196099</v>
      </c>
      <c r="F34" s="42">
        <v>3018</v>
      </c>
      <c r="G34" s="42">
        <v>1383</v>
      </c>
      <c r="H34" s="42">
        <v>3287</v>
      </c>
      <c r="I34" s="42">
        <v>915</v>
      </c>
      <c r="J34" s="42"/>
      <c r="K34" s="42">
        <v>7964</v>
      </c>
      <c r="L34" s="66">
        <v>20.543775473352937</v>
      </c>
      <c r="M34" s="42">
        <v>2630</v>
      </c>
      <c r="N34" s="42">
        <v>1437</v>
      </c>
      <c r="O34" s="42">
        <v>2802</v>
      </c>
      <c r="P34" s="42">
        <v>848</v>
      </c>
      <c r="Q34" s="42"/>
      <c r="R34" s="42">
        <v>4399</v>
      </c>
      <c r="S34" s="66">
        <v>11.347572615178249</v>
      </c>
      <c r="T34" s="42">
        <v>1794</v>
      </c>
      <c r="U34" s="42">
        <v>693</v>
      </c>
      <c r="V34" s="42">
        <v>1134</v>
      </c>
      <c r="W34" s="42">
        <v>612</v>
      </c>
      <c r="X34" s="42"/>
      <c r="Y34" s="42">
        <v>4649</v>
      </c>
      <c r="Z34" s="66">
        <v>11.992467626270443</v>
      </c>
      <c r="AA34" s="42">
        <v>1160</v>
      </c>
      <c r="AB34" s="42">
        <v>639</v>
      </c>
      <c r="AC34" s="42">
        <v>1956</v>
      </c>
      <c r="AD34" s="42">
        <v>731</v>
      </c>
    </row>
    <row r="35" spans="1:30" x14ac:dyDescent="0.15">
      <c r="A35" s="49" t="s">
        <v>106</v>
      </c>
    </row>
    <row r="36" spans="1:30" x14ac:dyDescent="0.15">
      <c r="A36" s="49" t="s">
        <v>94</v>
      </c>
    </row>
  </sheetData>
  <mergeCells count="12">
    <mergeCell ref="A1:AA1"/>
    <mergeCell ref="AA3:AD3"/>
    <mergeCell ref="A2:A4"/>
    <mergeCell ref="B2:B4"/>
    <mergeCell ref="D2:AD2"/>
    <mergeCell ref="F3:I3"/>
    <mergeCell ref="M3:P3"/>
    <mergeCell ref="T3:W3"/>
    <mergeCell ref="D3:E3"/>
    <mergeCell ref="K3:L3"/>
    <mergeCell ref="R3:S3"/>
    <mergeCell ref="Y3:Z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8"/>
  <sheetViews>
    <sheetView workbookViewId="0"/>
  </sheetViews>
  <sheetFormatPr defaultColWidth="9.140625" defaultRowHeight="9" x14ac:dyDescent="0.15"/>
  <cols>
    <col min="1" max="1" width="16.7109375" style="60" customWidth="1"/>
    <col min="2" max="2" width="9.140625" style="60"/>
    <col min="3" max="3" width="1" style="60" customWidth="1"/>
    <col min="4" max="16" width="9.140625" style="60"/>
    <col min="17" max="17" width="0.85546875" style="60" customWidth="1"/>
    <col min="18" max="25" width="9.140625" style="60"/>
    <col min="26" max="26" width="1.140625" style="60" customWidth="1"/>
    <col min="27" max="16384" width="9.140625" style="60"/>
  </cols>
  <sheetData>
    <row r="1" spans="1:34" ht="25.5" customHeight="1" x14ac:dyDescent="0.15">
      <c r="A1" s="86" t="s">
        <v>114</v>
      </c>
    </row>
    <row r="2" spans="1:34" x14ac:dyDescent="0.15">
      <c r="A2" s="122" t="s">
        <v>86</v>
      </c>
      <c r="B2" s="116" t="s">
        <v>98</v>
      </c>
      <c r="C2" s="94"/>
      <c r="D2" s="118" t="s">
        <v>18</v>
      </c>
      <c r="E2" s="118"/>
      <c r="F2" s="118"/>
      <c r="G2" s="118"/>
      <c r="H2" s="118"/>
      <c r="I2" s="118"/>
      <c r="J2" s="118"/>
      <c r="K2" s="118"/>
      <c r="L2" s="118"/>
      <c r="M2" s="119"/>
      <c r="N2" s="119"/>
      <c r="O2" s="119"/>
      <c r="P2" s="119"/>
      <c r="Q2" s="73"/>
      <c r="R2" s="118" t="s">
        <v>19</v>
      </c>
      <c r="S2" s="118"/>
      <c r="T2" s="118"/>
      <c r="U2" s="118"/>
      <c r="V2" s="118"/>
      <c r="W2" s="118"/>
      <c r="X2" s="119"/>
      <c r="Y2" s="119"/>
      <c r="Z2" s="73"/>
      <c r="AA2" s="118" t="s">
        <v>20</v>
      </c>
      <c r="AB2" s="118"/>
      <c r="AC2" s="118"/>
      <c r="AD2" s="118"/>
      <c r="AE2" s="118"/>
      <c r="AF2" s="118"/>
      <c r="AG2" s="119"/>
      <c r="AH2" s="119"/>
    </row>
    <row r="3" spans="1:34" ht="43.5" customHeight="1" x14ac:dyDescent="0.15">
      <c r="A3" s="122"/>
      <c r="B3" s="117"/>
      <c r="C3" s="70"/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12</v>
      </c>
      <c r="K3" s="2" t="s">
        <v>11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1"/>
      <c r="R3" s="2" t="s">
        <v>5</v>
      </c>
      <c r="S3" s="2" t="s">
        <v>6</v>
      </c>
      <c r="T3" s="2" t="s">
        <v>8</v>
      </c>
      <c r="U3" s="2" t="s">
        <v>9</v>
      </c>
      <c r="V3" s="2" t="s">
        <v>10</v>
      </c>
      <c r="W3" s="2" t="s">
        <v>13</v>
      </c>
      <c r="X3" s="2" t="s">
        <v>16</v>
      </c>
      <c r="Y3" s="2" t="s">
        <v>17</v>
      </c>
      <c r="Z3" s="1"/>
      <c r="AA3" s="2" t="s">
        <v>5</v>
      </c>
      <c r="AB3" s="2" t="s">
        <v>6</v>
      </c>
      <c r="AC3" s="2" t="s">
        <v>8</v>
      </c>
      <c r="AD3" s="2" t="s">
        <v>9</v>
      </c>
      <c r="AE3" s="2" t="s">
        <v>10</v>
      </c>
      <c r="AF3" s="2" t="s">
        <v>13</v>
      </c>
      <c r="AG3" s="2" t="s">
        <v>16</v>
      </c>
      <c r="AH3" s="2" t="s">
        <v>17</v>
      </c>
    </row>
    <row r="4" spans="1:34" x14ac:dyDescent="0.15">
      <c r="A4" s="60" t="s">
        <v>58</v>
      </c>
      <c r="B4" s="19">
        <v>4391</v>
      </c>
      <c r="C4" s="27"/>
      <c r="D4" s="19">
        <v>3620</v>
      </c>
      <c r="E4" s="19">
        <v>1072</v>
      </c>
      <c r="F4" s="19">
        <v>2667</v>
      </c>
      <c r="G4" s="19">
        <v>3134</v>
      </c>
      <c r="H4" s="19">
        <v>3187</v>
      </c>
      <c r="I4" s="19">
        <v>2810</v>
      </c>
      <c r="J4" s="19">
        <v>509</v>
      </c>
      <c r="K4" s="19">
        <v>819</v>
      </c>
      <c r="L4" s="19">
        <v>410</v>
      </c>
      <c r="M4" s="19">
        <v>38</v>
      </c>
      <c r="N4" s="19">
        <v>9</v>
      </c>
      <c r="O4" s="19">
        <v>366</v>
      </c>
      <c r="P4" s="19">
        <v>102</v>
      </c>
      <c r="Q4" s="19"/>
      <c r="R4" s="19">
        <v>3505</v>
      </c>
      <c r="S4" s="19">
        <v>1173</v>
      </c>
      <c r="T4" s="19">
        <v>2580</v>
      </c>
      <c r="U4" s="19">
        <v>2583</v>
      </c>
      <c r="V4" s="19">
        <v>2263</v>
      </c>
      <c r="W4" s="19">
        <v>82</v>
      </c>
      <c r="X4" s="19">
        <v>142</v>
      </c>
      <c r="Y4" s="19">
        <v>260</v>
      </c>
      <c r="Z4" s="19"/>
      <c r="AA4" s="19">
        <v>3549</v>
      </c>
      <c r="AB4" s="19">
        <v>1110</v>
      </c>
      <c r="AC4" s="19">
        <v>911</v>
      </c>
      <c r="AD4" s="19">
        <v>2899</v>
      </c>
      <c r="AE4" s="19">
        <v>2654</v>
      </c>
      <c r="AF4" s="19">
        <v>55</v>
      </c>
      <c r="AG4" s="19">
        <v>181</v>
      </c>
      <c r="AH4" s="19">
        <v>260</v>
      </c>
    </row>
    <row r="5" spans="1:34" x14ac:dyDescent="0.15">
      <c r="A5" s="60" t="s">
        <v>59</v>
      </c>
      <c r="B5" s="19">
        <v>431</v>
      </c>
      <c r="C5" s="19"/>
      <c r="D5" s="19">
        <v>313</v>
      </c>
      <c r="E5" s="19">
        <v>53</v>
      </c>
      <c r="F5" s="19">
        <v>271</v>
      </c>
      <c r="G5" s="19">
        <v>360</v>
      </c>
      <c r="H5" s="19">
        <v>377</v>
      </c>
      <c r="I5" s="19">
        <v>346</v>
      </c>
      <c r="J5" s="19">
        <v>94</v>
      </c>
      <c r="K5" s="19">
        <v>79</v>
      </c>
      <c r="L5" s="19">
        <v>32</v>
      </c>
      <c r="M5" s="19">
        <v>2</v>
      </c>
      <c r="N5" s="19">
        <v>1</v>
      </c>
      <c r="O5" s="19">
        <v>18</v>
      </c>
      <c r="P5" s="19">
        <v>7</v>
      </c>
      <c r="Q5" s="19"/>
      <c r="R5" s="19">
        <v>287</v>
      </c>
      <c r="S5" s="19">
        <v>50</v>
      </c>
      <c r="T5" s="19">
        <v>304</v>
      </c>
      <c r="U5" s="19">
        <v>315</v>
      </c>
      <c r="V5" s="19">
        <v>213</v>
      </c>
      <c r="W5" s="19">
        <v>5</v>
      </c>
      <c r="X5" s="19">
        <v>13</v>
      </c>
      <c r="Y5" s="19">
        <v>28</v>
      </c>
      <c r="Z5" s="19"/>
      <c r="AA5" s="19">
        <v>285</v>
      </c>
      <c r="AB5" s="19">
        <v>47</v>
      </c>
      <c r="AC5" s="19">
        <v>64</v>
      </c>
      <c r="AD5" s="19">
        <v>250</v>
      </c>
      <c r="AE5" s="19">
        <v>238</v>
      </c>
      <c r="AF5" s="19">
        <v>2</v>
      </c>
      <c r="AG5" s="19">
        <v>14</v>
      </c>
      <c r="AH5" s="19">
        <v>106</v>
      </c>
    </row>
    <row r="6" spans="1:34" x14ac:dyDescent="0.15">
      <c r="A6" s="60" t="s">
        <v>60</v>
      </c>
      <c r="B6" s="19">
        <v>1365</v>
      </c>
      <c r="C6" s="19"/>
      <c r="D6" s="19">
        <v>1058</v>
      </c>
      <c r="E6" s="19">
        <v>226</v>
      </c>
      <c r="F6" s="19">
        <v>867</v>
      </c>
      <c r="G6" s="19">
        <v>944</v>
      </c>
      <c r="H6" s="19">
        <v>1085</v>
      </c>
      <c r="I6" s="19">
        <v>927</v>
      </c>
      <c r="J6" s="19">
        <v>184</v>
      </c>
      <c r="K6" s="19">
        <v>347</v>
      </c>
      <c r="L6" s="19">
        <v>127</v>
      </c>
      <c r="M6" s="19">
        <v>17</v>
      </c>
      <c r="N6" s="19">
        <v>6</v>
      </c>
      <c r="O6" s="19">
        <v>96</v>
      </c>
      <c r="P6" s="19">
        <v>101</v>
      </c>
      <c r="Q6" s="19"/>
      <c r="R6" s="19">
        <v>1048</v>
      </c>
      <c r="S6" s="19">
        <v>225</v>
      </c>
      <c r="T6" s="19">
        <v>750</v>
      </c>
      <c r="U6" s="19">
        <v>869</v>
      </c>
      <c r="V6" s="19">
        <v>720</v>
      </c>
      <c r="W6" s="19">
        <v>24</v>
      </c>
      <c r="X6" s="19">
        <v>52</v>
      </c>
      <c r="Y6" s="19">
        <v>146</v>
      </c>
      <c r="Z6" s="19"/>
      <c r="AA6" s="19">
        <v>1062</v>
      </c>
      <c r="AB6" s="19">
        <v>215</v>
      </c>
      <c r="AC6" s="19">
        <v>252</v>
      </c>
      <c r="AD6" s="19">
        <v>894</v>
      </c>
      <c r="AE6" s="19">
        <v>845</v>
      </c>
      <c r="AF6" s="19">
        <v>16</v>
      </c>
      <c r="AG6" s="19">
        <v>61</v>
      </c>
      <c r="AH6" s="19">
        <v>150</v>
      </c>
    </row>
    <row r="7" spans="1:34" x14ac:dyDescent="0.15">
      <c r="A7" s="60" t="s">
        <v>61</v>
      </c>
      <c r="B7" s="19">
        <v>6557</v>
      </c>
      <c r="C7" s="19"/>
      <c r="D7" s="19">
        <v>5520</v>
      </c>
      <c r="E7" s="19">
        <v>1921</v>
      </c>
      <c r="F7" s="19">
        <v>4820</v>
      </c>
      <c r="G7" s="19">
        <v>5210</v>
      </c>
      <c r="H7" s="19">
        <v>5467</v>
      </c>
      <c r="I7" s="19">
        <v>4538</v>
      </c>
      <c r="J7" s="19">
        <v>753</v>
      </c>
      <c r="K7" s="19">
        <v>2181</v>
      </c>
      <c r="L7" s="19">
        <v>915</v>
      </c>
      <c r="M7" s="19">
        <v>239</v>
      </c>
      <c r="N7" s="19">
        <v>234</v>
      </c>
      <c r="O7" s="19">
        <v>398</v>
      </c>
      <c r="P7" s="19">
        <v>132</v>
      </c>
      <c r="Q7" s="19"/>
      <c r="R7" s="19">
        <v>5330</v>
      </c>
      <c r="S7" s="19">
        <v>1911</v>
      </c>
      <c r="T7" s="19">
        <v>4228</v>
      </c>
      <c r="U7" s="19">
        <v>3881</v>
      </c>
      <c r="V7" s="19">
        <v>3258</v>
      </c>
      <c r="W7" s="19">
        <v>261</v>
      </c>
      <c r="X7" s="19">
        <v>228</v>
      </c>
      <c r="Y7" s="19">
        <v>350</v>
      </c>
      <c r="Z7" s="19"/>
      <c r="AA7" s="19">
        <v>5490</v>
      </c>
      <c r="AB7" s="19">
        <v>1831</v>
      </c>
      <c r="AC7" s="19">
        <v>1749</v>
      </c>
      <c r="AD7" s="19">
        <v>4201</v>
      </c>
      <c r="AE7" s="19">
        <v>3892</v>
      </c>
      <c r="AF7" s="19">
        <v>88</v>
      </c>
      <c r="AG7" s="19">
        <v>239</v>
      </c>
      <c r="AH7" s="19">
        <v>350</v>
      </c>
    </row>
    <row r="8" spans="1:34" x14ac:dyDescent="0.15">
      <c r="A8" s="60" t="s">
        <v>62</v>
      </c>
      <c r="B8" s="19">
        <v>2246</v>
      </c>
      <c r="C8" s="19"/>
      <c r="D8" s="19">
        <f>D9+D10</f>
        <v>2028</v>
      </c>
      <c r="E8" s="19">
        <f t="shared" ref="E8:P8" si="0">E9+E10</f>
        <v>273</v>
      </c>
      <c r="F8" s="19">
        <f t="shared" si="0"/>
        <v>1707</v>
      </c>
      <c r="G8" s="19">
        <f t="shared" si="0"/>
        <v>1878</v>
      </c>
      <c r="H8" s="19">
        <f t="shared" si="0"/>
        <v>1859</v>
      </c>
      <c r="I8" s="19">
        <f t="shared" si="0"/>
        <v>1599</v>
      </c>
      <c r="J8" s="19">
        <f t="shared" si="0"/>
        <v>199</v>
      </c>
      <c r="K8" s="19">
        <f t="shared" si="0"/>
        <v>509</v>
      </c>
      <c r="L8" s="19">
        <f t="shared" si="0"/>
        <v>615</v>
      </c>
      <c r="M8" s="19">
        <f t="shared" si="0"/>
        <v>33</v>
      </c>
      <c r="N8" s="19">
        <f t="shared" si="0"/>
        <v>22</v>
      </c>
      <c r="O8" s="19">
        <f t="shared" si="0"/>
        <v>133</v>
      </c>
      <c r="P8" s="19">
        <f t="shared" si="0"/>
        <v>40</v>
      </c>
      <c r="Q8" s="19"/>
      <c r="R8" s="19">
        <f t="shared" ref="R8" si="1">R9+R10</f>
        <v>1894</v>
      </c>
      <c r="S8" s="19">
        <f t="shared" ref="S8" si="2">S9+S10</f>
        <v>339</v>
      </c>
      <c r="T8" s="19">
        <f t="shared" ref="T8" si="3">T9+T10</f>
        <v>1617</v>
      </c>
      <c r="U8" s="19">
        <f t="shared" ref="U8" si="4">U9+U10</f>
        <v>1573</v>
      </c>
      <c r="V8" s="19">
        <f t="shared" ref="V8" si="5">V9+V10</f>
        <v>1440</v>
      </c>
      <c r="W8" s="19">
        <f t="shared" ref="W8" si="6">W9+W10</f>
        <v>337</v>
      </c>
      <c r="X8" s="19">
        <f t="shared" ref="X8" si="7">X9+X10</f>
        <v>51</v>
      </c>
      <c r="Y8" s="19">
        <f t="shared" ref="Y8" si="8">Y9+Y10</f>
        <v>101</v>
      </c>
      <c r="Z8" s="19"/>
      <c r="AA8" s="19">
        <f>AA10+AA9</f>
        <v>2027</v>
      </c>
      <c r="AB8" s="19">
        <f t="shared" ref="AB8:AH8" si="9">AB10+AB9</f>
        <v>352</v>
      </c>
      <c r="AC8" s="19">
        <f t="shared" si="9"/>
        <v>818</v>
      </c>
      <c r="AD8" s="19">
        <f t="shared" si="9"/>
        <v>1688</v>
      </c>
      <c r="AE8" s="19">
        <f t="shared" si="9"/>
        <v>1637</v>
      </c>
      <c r="AF8" s="19">
        <f t="shared" si="9"/>
        <v>323</v>
      </c>
      <c r="AG8" s="19">
        <f t="shared" si="9"/>
        <v>82</v>
      </c>
      <c r="AH8" s="19">
        <f t="shared" si="9"/>
        <v>103</v>
      </c>
    </row>
    <row r="9" spans="1:34" s="75" customFormat="1" x14ac:dyDescent="0.15">
      <c r="A9" s="75" t="s">
        <v>63</v>
      </c>
      <c r="B9" s="76">
        <v>917</v>
      </c>
      <c r="C9" s="76"/>
      <c r="D9" s="76">
        <v>807</v>
      </c>
      <c r="E9" s="76">
        <v>99</v>
      </c>
      <c r="F9" s="76">
        <v>709</v>
      </c>
      <c r="G9" s="76">
        <v>722</v>
      </c>
      <c r="H9" s="76">
        <v>771</v>
      </c>
      <c r="I9" s="76">
        <v>606</v>
      </c>
      <c r="J9" s="76">
        <v>72</v>
      </c>
      <c r="K9" s="76">
        <v>131</v>
      </c>
      <c r="L9" s="76">
        <v>96</v>
      </c>
      <c r="M9" s="76">
        <v>7</v>
      </c>
      <c r="N9" s="76">
        <v>2</v>
      </c>
      <c r="O9" s="76">
        <v>90</v>
      </c>
      <c r="P9" s="76">
        <v>10</v>
      </c>
      <c r="Q9" s="76"/>
      <c r="R9" s="76">
        <v>775</v>
      </c>
      <c r="S9" s="76">
        <v>107</v>
      </c>
      <c r="T9" s="76">
        <v>579</v>
      </c>
      <c r="U9" s="76">
        <v>603</v>
      </c>
      <c r="V9" s="76">
        <v>509</v>
      </c>
      <c r="W9" s="76">
        <v>19</v>
      </c>
      <c r="X9" s="76">
        <v>29</v>
      </c>
      <c r="Y9" s="76">
        <v>49</v>
      </c>
      <c r="Z9" s="76"/>
      <c r="AA9" s="76">
        <v>818</v>
      </c>
      <c r="AB9" s="76">
        <v>117</v>
      </c>
      <c r="AC9" s="76">
        <v>132</v>
      </c>
      <c r="AD9" s="76">
        <v>688</v>
      </c>
      <c r="AE9" s="76">
        <v>654</v>
      </c>
      <c r="AF9" s="76">
        <v>11</v>
      </c>
      <c r="AG9" s="76">
        <v>48</v>
      </c>
      <c r="AH9" s="76">
        <v>51</v>
      </c>
    </row>
    <row r="10" spans="1:34" s="75" customFormat="1" x14ac:dyDescent="0.15">
      <c r="A10" s="75" t="s">
        <v>64</v>
      </c>
      <c r="B10" s="76">
        <v>1329</v>
      </c>
      <c r="C10" s="76"/>
      <c r="D10" s="76">
        <v>1221</v>
      </c>
      <c r="E10" s="76">
        <v>174</v>
      </c>
      <c r="F10" s="76">
        <v>998</v>
      </c>
      <c r="G10" s="76">
        <v>1156</v>
      </c>
      <c r="H10" s="76">
        <v>1088</v>
      </c>
      <c r="I10" s="76">
        <v>993</v>
      </c>
      <c r="J10" s="76">
        <v>127</v>
      </c>
      <c r="K10" s="76">
        <v>378</v>
      </c>
      <c r="L10" s="76">
        <v>519</v>
      </c>
      <c r="M10" s="76">
        <v>26</v>
      </c>
      <c r="N10" s="76">
        <v>20</v>
      </c>
      <c r="O10" s="76">
        <v>43</v>
      </c>
      <c r="P10" s="76">
        <v>30</v>
      </c>
      <c r="Q10" s="76"/>
      <c r="R10" s="76">
        <v>1119</v>
      </c>
      <c r="S10" s="76">
        <v>232</v>
      </c>
      <c r="T10" s="76">
        <v>1038</v>
      </c>
      <c r="U10" s="76">
        <v>970</v>
      </c>
      <c r="V10" s="76">
        <v>931</v>
      </c>
      <c r="W10" s="76">
        <v>318</v>
      </c>
      <c r="X10" s="76">
        <v>22</v>
      </c>
      <c r="Y10" s="76">
        <v>52</v>
      </c>
      <c r="Z10" s="76"/>
      <c r="AA10" s="76">
        <v>1209</v>
      </c>
      <c r="AB10" s="76">
        <v>235</v>
      </c>
      <c r="AC10" s="76">
        <v>686</v>
      </c>
      <c r="AD10" s="76">
        <v>1000</v>
      </c>
      <c r="AE10" s="76">
        <v>983</v>
      </c>
      <c r="AF10" s="76">
        <v>312</v>
      </c>
      <c r="AG10" s="76">
        <v>34</v>
      </c>
      <c r="AH10" s="76">
        <v>52</v>
      </c>
    </row>
    <row r="11" spans="1:34" x14ac:dyDescent="0.15">
      <c r="A11" s="60" t="s">
        <v>65</v>
      </c>
      <c r="B11" s="19">
        <v>3558</v>
      </c>
      <c r="C11" s="19"/>
      <c r="D11" s="19">
        <v>2919</v>
      </c>
      <c r="E11" s="19">
        <v>1033</v>
      </c>
      <c r="F11" s="19">
        <v>2573</v>
      </c>
      <c r="G11" s="19">
        <v>2786</v>
      </c>
      <c r="H11" s="19">
        <v>2858</v>
      </c>
      <c r="I11" s="19">
        <v>2481</v>
      </c>
      <c r="J11" s="19">
        <v>592</v>
      </c>
      <c r="K11" s="19">
        <v>1204</v>
      </c>
      <c r="L11" s="19">
        <v>610</v>
      </c>
      <c r="M11" s="19">
        <v>48</v>
      </c>
      <c r="N11" s="19">
        <v>110</v>
      </c>
      <c r="O11" s="19">
        <v>253</v>
      </c>
      <c r="P11" s="19">
        <v>131</v>
      </c>
      <c r="Q11" s="19"/>
      <c r="R11" s="19">
        <v>2775</v>
      </c>
      <c r="S11" s="19">
        <v>973</v>
      </c>
      <c r="T11" s="19">
        <v>2267</v>
      </c>
      <c r="U11" s="19">
        <v>2402</v>
      </c>
      <c r="V11" s="19">
        <v>2022</v>
      </c>
      <c r="W11" s="19">
        <v>171</v>
      </c>
      <c r="X11" s="19">
        <v>154</v>
      </c>
      <c r="Y11" s="19">
        <v>268</v>
      </c>
      <c r="Z11" s="19"/>
      <c r="AA11" s="19">
        <v>2813</v>
      </c>
      <c r="AB11" s="19">
        <v>973</v>
      </c>
      <c r="AC11" s="19">
        <v>852</v>
      </c>
      <c r="AD11" s="19">
        <v>2418</v>
      </c>
      <c r="AE11" s="19">
        <v>2291</v>
      </c>
      <c r="AF11" s="19">
        <v>132</v>
      </c>
      <c r="AG11" s="19">
        <v>191</v>
      </c>
      <c r="AH11" s="19">
        <v>273</v>
      </c>
    </row>
    <row r="12" spans="1:34" x14ac:dyDescent="0.15">
      <c r="A12" s="60" t="s">
        <v>66</v>
      </c>
      <c r="B12" s="19">
        <v>1398</v>
      </c>
      <c r="C12" s="19"/>
      <c r="D12" s="19">
        <v>1188</v>
      </c>
      <c r="E12" s="19">
        <v>346</v>
      </c>
      <c r="F12" s="19">
        <v>1055</v>
      </c>
      <c r="G12" s="19">
        <v>1128</v>
      </c>
      <c r="H12" s="19">
        <v>1219</v>
      </c>
      <c r="I12" s="19">
        <v>1034</v>
      </c>
      <c r="J12" s="19">
        <v>210</v>
      </c>
      <c r="K12" s="19">
        <v>411</v>
      </c>
      <c r="L12" s="19">
        <v>127</v>
      </c>
      <c r="M12" s="19">
        <v>109</v>
      </c>
      <c r="N12" s="19">
        <v>13</v>
      </c>
      <c r="O12" s="19">
        <v>108</v>
      </c>
      <c r="P12" s="19">
        <v>37</v>
      </c>
      <c r="Q12" s="19"/>
      <c r="R12" s="19">
        <v>1096</v>
      </c>
      <c r="S12" s="19">
        <v>330</v>
      </c>
      <c r="T12" s="19">
        <v>883</v>
      </c>
      <c r="U12" s="19">
        <v>966</v>
      </c>
      <c r="V12" s="19">
        <v>816</v>
      </c>
      <c r="W12" s="19">
        <v>17</v>
      </c>
      <c r="X12" s="19">
        <v>63</v>
      </c>
      <c r="Y12" s="19">
        <v>140</v>
      </c>
      <c r="Z12" s="19"/>
      <c r="AA12" s="19">
        <v>1140</v>
      </c>
      <c r="AB12" s="19">
        <v>323</v>
      </c>
      <c r="AC12" s="19">
        <v>262</v>
      </c>
      <c r="AD12" s="19">
        <v>942</v>
      </c>
      <c r="AE12" s="19">
        <v>902</v>
      </c>
      <c r="AF12" s="19">
        <v>10</v>
      </c>
      <c r="AG12" s="19">
        <v>59</v>
      </c>
      <c r="AH12" s="19">
        <v>135</v>
      </c>
    </row>
    <row r="13" spans="1:34" x14ac:dyDescent="0.15">
      <c r="A13" s="60" t="s">
        <v>67</v>
      </c>
      <c r="B13" s="19">
        <v>3729</v>
      </c>
      <c r="C13" s="19"/>
      <c r="D13" s="19">
        <v>3129</v>
      </c>
      <c r="E13" s="19">
        <v>712</v>
      </c>
      <c r="F13" s="19">
        <v>2785</v>
      </c>
      <c r="G13" s="19">
        <v>2991</v>
      </c>
      <c r="H13" s="19">
        <v>3114</v>
      </c>
      <c r="I13" s="19">
        <v>2632</v>
      </c>
      <c r="J13" s="19">
        <v>607</v>
      </c>
      <c r="K13" s="19">
        <v>1163</v>
      </c>
      <c r="L13" s="19">
        <v>494</v>
      </c>
      <c r="M13" s="19">
        <v>59</v>
      </c>
      <c r="N13" s="19">
        <v>32</v>
      </c>
      <c r="O13" s="19">
        <v>318</v>
      </c>
      <c r="P13" s="19">
        <v>188</v>
      </c>
      <c r="Q13" s="19"/>
      <c r="R13" s="19">
        <v>3004</v>
      </c>
      <c r="S13" s="19">
        <v>745</v>
      </c>
      <c r="T13" s="19">
        <v>2245</v>
      </c>
      <c r="U13" s="19">
        <v>2422</v>
      </c>
      <c r="V13" s="19">
        <v>2020</v>
      </c>
      <c r="W13" s="19">
        <v>137</v>
      </c>
      <c r="X13" s="19">
        <v>255</v>
      </c>
      <c r="Y13" s="19">
        <v>312</v>
      </c>
      <c r="Z13" s="19"/>
      <c r="AA13" s="19">
        <v>3050</v>
      </c>
      <c r="AB13" s="19">
        <v>718</v>
      </c>
      <c r="AC13" s="19">
        <v>889</v>
      </c>
      <c r="AD13" s="19">
        <v>2628</v>
      </c>
      <c r="AE13" s="19">
        <v>2431</v>
      </c>
      <c r="AF13" s="19">
        <v>121</v>
      </c>
      <c r="AG13" s="19">
        <v>286</v>
      </c>
      <c r="AH13" s="19">
        <v>343</v>
      </c>
    </row>
    <row r="14" spans="1:34" x14ac:dyDescent="0.15">
      <c r="A14" s="60" t="s">
        <v>68</v>
      </c>
      <c r="B14" s="19">
        <v>3123</v>
      </c>
      <c r="C14" s="19"/>
      <c r="D14" s="19">
        <v>2679</v>
      </c>
      <c r="E14" s="19">
        <v>675</v>
      </c>
      <c r="F14" s="19">
        <v>2399</v>
      </c>
      <c r="G14" s="19">
        <v>2515</v>
      </c>
      <c r="H14" s="19">
        <v>2453</v>
      </c>
      <c r="I14" s="19">
        <v>2298</v>
      </c>
      <c r="J14" s="19">
        <v>417</v>
      </c>
      <c r="K14" s="19">
        <v>1059</v>
      </c>
      <c r="L14" s="19">
        <v>427</v>
      </c>
      <c r="M14" s="19">
        <v>45</v>
      </c>
      <c r="N14" s="19">
        <v>26</v>
      </c>
      <c r="O14" s="19">
        <v>193</v>
      </c>
      <c r="P14" s="19">
        <v>127</v>
      </c>
      <c r="Q14" s="19"/>
      <c r="R14" s="19">
        <v>2508</v>
      </c>
      <c r="S14" s="19">
        <v>727</v>
      </c>
      <c r="T14" s="19">
        <v>1784</v>
      </c>
      <c r="U14" s="19">
        <v>1760</v>
      </c>
      <c r="V14" s="19">
        <v>1517</v>
      </c>
      <c r="W14" s="19">
        <v>132</v>
      </c>
      <c r="X14" s="19">
        <v>89</v>
      </c>
      <c r="Y14" s="19">
        <v>280</v>
      </c>
      <c r="Z14" s="19"/>
      <c r="AA14" s="19">
        <v>2554</v>
      </c>
      <c r="AB14" s="19">
        <v>650</v>
      </c>
      <c r="AC14" s="19">
        <v>617</v>
      </c>
      <c r="AD14" s="19">
        <v>1943</v>
      </c>
      <c r="AE14" s="19">
        <v>1835</v>
      </c>
      <c r="AF14" s="19">
        <v>51</v>
      </c>
      <c r="AG14" s="19">
        <v>107</v>
      </c>
      <c r="AH14" s="19">
        <v>295</v>
      </c>
    </row>
    <row r="15" spans="1:34" x14ac:dyDescent="0.15">
      <c r="A15" s="60" t="s">
        <v>69</v>
      </c>
      <c r="B15" s="19">
        <v>823</v>
      </c>
      <c r="C15" s="19"/>
      <c r="D15" s="19">
        <v>694</v>
      </c>
      <c r="E15" s="19">
        <v>124</v>
      </c>
      <c r="F15" s="19">
        <v>617</v>
      </c>
      <c r="G15" s="19">
        <v>727</v>
      </c>
      <c r="H15" s="19">
        <v>627</v>
      </c>
      <c r="I15" s="19">
        <v>658</v>
      </c>
      <c r="J15" s="19">
        <v>109</v>
      </c>
      <c r="K15" s="19">
        <v>351</v>
      </c>
      <c r="L15" s="19">
        <v>60</v>
      </c>
      <c r="M15" s="19">
        <v>12</v>
      </c>
      <c r="N15" s="19">
        <v>7</v>
      </c>
      <c r="O15" s="19">
        <v>35</v>
      </c>
      <c r="P15" s="19">
        <v>6</v>
      </c>
      <c r="Q15" s="19"/>
      <c r="R15" s="19">
        <v>671</v>
      </c>
      <c r="S15" s="19">
        <v>138</v>
      </c>
      <c r="T15" s="19">
        <v>637</v>
      </c>
      <c r="U15" s="19">
        <v>509</v>
      </c>
      <c r="V15" s="19">
        <v>519</v>
      </c>
      <c r="W15" s="19">
        <v>20</v>
      </c>
      <c r="X15" s="19">
        <v>22</v>
      </c>
      <c r="Y15" s="19">
        <v>27</v>
      </c>
      <c r="Z15" s="19"/>
      <c r="AA15" s="19">
        <v>732</v>
      </c>
      <c r="AB15" s="19">
        <v>148</v>
      </c>
      <c r="AC15" s="19">
        <v>207</v>
      </c>
      <c r="AD15" s="19">
        <v>554</v>
      </c>
      <c r="AE15" s="19">
        <v>498</v>
      </c>
      <c r="AF15" s="19">
        <v>17</v>
      </c>
      <c r="AG15" s="19">
        <v>48</v>
      </c>
      <c r="AH15" s="19">
        <v>25</v>
      </c>
    </row>
    <row r="16" spans="1:34" x14ac:dyDescent="0.15">
      <c r="A16" s="60" t="s">
        <v>70</v>
      </c>
      <c r="B16" s="19">
        <v>1685</v>
      </c>
      <c r="C16" s="19"/>
      <c r="D16" s="19">
        <v>1422</v>
      </c>
      <c r="E16" s="19">
        <v>314</v>
      </c>
      <c r="F16" s="19">
        <v>1111</v>
      </c>
      <c r="G16" s="19">
        <v>1270</v>
      </c>
      <c r="H16" s="19">
        <v>1337</v>
      </c>
      <c r="I16" s="19">
        <v>1121</v>
      </c>
      <c r="J16" s="19">
        <v>143</v>
      </c>
      <c r="K16" s="19">
        <v>397</v>
      </c>
      <c r="L16" s="19">
        <v>164</v>
      </c>
      <c r="M16" s="19">
        <v>19</v>
      </c>
      <c r="N16" s="19">
        <v>27</v>
      </c>
      <c r="O16" s="19">
        <v>108</v>
      </c>
      <c r="P16" s="19">
        <v>48</v>
      </c>
      <c r="Q16" s="19"/>
      <c r="R16" s="19">
        <v>1343</v>
      </c>
      <c r="S16" s="19">
        <v>309</v>
      </c>
      <c r="T16" s="19">
        <v>1054</v>
      </c>
      <c r="U16" s="19">
        <v>1067</v>
      </c>
      <c r="V16" s="19">
        <v>869</v>
      </c>
      <c r="W16" s="19">
        <v>30</v>
      </c>
      <c r="X16" s="19">
        <v>61</v>
      </c>
      <c r="Y16" s="19">
        <v>116</v>
      </c>
      <c r="Z16" s="19"/>
      <c r="AA16" s="19">
        <v>1375</v>
      </c>
      <c r="AB16" s="19">
        <v>304</v>
      </c>
      <c r="AC16" s="19">
        <v>325</v>
      </c>
      <c r="AD16" s="19">
        <v>1092</v>
      </c>
      <c r="AE16" s="19">
        <v>1038</v>
      </c>
      <c r="AF16" s="19">
        <v>22</v>
      </c>
      <c r="AG16" s="19">
        <v>69</v>
      </c>
      <c r="AH16" s="19">
        <v>120</v>
      </c>
    </row>
    <row r="17" spans="1:34" x14ac:dyDescent="0.15">
      <c r="A17" s="60" t="s">
        <v>71</v>
      </c>
      <c r="B17" s="19">
        <v>3132</v>
      </c>
      <c r="C17" s="19"/>
      <c r="D17" s="19">
        <v>2219</v>
      </c>
      <c r="E17" s="19">
        <v>604</v>
      </c>
      <c r="F17" s="19">
        <v>2097</v>
      </c>
      <c r="G17" s="19">
        <v>2427</v>
      </c>
      <c r="H17" s="19">
        <v>2530</v>
      </c>
      <c r="I17" s="19">
        <v>1904</v>
      </c>
      <c r="J17" s="19">
        <v>319</v>
      </c>
      <c r="K17" s="19">
        <v>877</v>
      </c>
      <c r="L17" s="19">
        <v>266</v>
      </c>
      <c r="M17" s="19">
        <v>37</v>
      </c>
      <c r="N17" s="19">
        <v>23</v>
      </c>
      <c r="O17" s="19">
        <v>255</v>
      </c>
      <c r="P17" s="19">
        <v>66</v>
      </c>
      <c r="Q17" s="19"/>
      <c r="R17" s="19">
        <v>2148</v>
      </c>
      <c r="S17" s="19">
        <v>558</v>
      </c>
      <c r="T17" s="19">
        <v>1900</v>
      </c>
      <c r="U17" s="19">
        <v>1852</v>
      </c>
      <c r="V17" s="19">
        <v>1379</v>
      </c>
      <c r="W17" s="19">
        <v>88</v>
      </c>
      <c r="X17" s="19">
        <v>210</v>
      </c>
      <c r="Y17" s="19">
        <v>211</v>
      </c>
      <c r="Z17" s="19"/>
      <c r="AA17" s="19">
        <v>2230</v>
      </c>
      <c r="AB17" s="19">
        <v>511</v>
      </c>
      <c r="AC17" s="19">
        <v>858</v>
      </c>
      <c r="AD17" s="19">
        <v>1956</v>
      </c>
      <c r="AE17" s="19">
        <v>1720</v>
      </c>
      <c r="AF17" s="19">
        <v>76</v>
      </c>
      <c r="AG17" s="19">
        <v>215</v>
      </c>
      <c r="AH17" s="19">
        <v>235</v>
      </c>
    </row>
    <row r="18" spans="1:34" x14ac:dyDescent="0.15">
      <c r="A18" s="60" t="s">
        <v>72</v>
      </c>
      <c r="B18" s="19">
        <v>1319</v>
      </c>
      <c r="C18" s="19"/>
      <c r="D18" s="19">
        <v>1078</v>
      </c>
      <c r="E18" s="19">
        <v>253</v>
      </c>
      <c r="F18" s="19">
        <v>738</v>
      </c>
      <c r="G18" s="19">
        <v>810</v>
      </c>
      <c r="H18" s="19">
        <v>834</v>
      </c>
      <c r="I18" s="19">
        <v>738</v>
      </c>
      <c r="J18" s="19">
        <v>94</v>
      </c>
      <c r="K18" s="19">
        <v>233</v>
      </c>
      <c r="L18" s="19">
        <v>80</v>
      </c>
      <c r="M18" s="19">
        <v>14</v>
      </c>
      <c r="N18" s="19">
        <v>4</v>
      </c>
      <c r="O18" s="19">
        <v>104</v>
      </c>
      <c r="P18" s="19">
        <v>56</v>
      </c>
      <c r="Q18" s="19"/>
      <c r="R18" s="19">
        <v>1033</v>
      </c>
      <c r="S18" s="19">
        <v>214</v>
      </c>
      <c r="T18" s="19">
        <v>642</v>
      </c>
      <c r="U18" s="19">
        <v>629</v>
      </c>
      <c r="V18" s="19">
        <v>571</v>
      </c>
      <c r="W18" s="19">
        <v>17</v>
      </c>
      <c r="X18" s="19">
        <v>83</v>
      </c>
      <c r="Y18" s="19">
        <v>104</v>
      </c>
      <c r="Z18" s="19"/>
      <c r="AA18" s="19">
        <v>1052</v>
      </c>
      <c r="AB18" s="19">
        <v>203</v>
      </c>
      <c r="AC18" s="19">
        <v>229</v>
      </c>
      <c r="AD18" s="19">
        <v>724</v>
      </c>
      <c r="AE18" s="19">
        <v>720</v>
      </c>
      <c r="AF18" s="19">
        <v>11</v>
      </c>
      <c r="AG18" s="19">
        <v>85</v>
      </c>
      <c r="AH18" s="19">
        <v>109</v>
      </c>
    </row>
    <row r="19" spans="1:34" x14ac:dyDescent="0.15">
      <c r="A19" s="60" t="s">
        <v>73</v>
      </c>
      <c r="B19" s="19">
        <v>493</v>
      </c>
      <c r="C19" s="19"/>
      <c r="D19" s="19">
        <v>403</v>
      </c>
      <c r="E19" s="19">
        <v>105</v>
      </c>
      <c r="F19" s="19">
        <v>283</v>
      </c>
      <c r="G19" s="19">
        <v>292</v>
      </c>
      <c r="H19" s="19">
        <v>346</v>
      </c>
      <c r="I19" s="19">
        <v>336</v>
      </c>
      <c r="J19" s="19">
        <v>62</v>
      </c>
      <c r="K19" s="19">
        <v>72</v>
      </c>
      <c r="L19" s="19">
        <v>32</v>
      </c>
      <c r="M19" s="19">
        <v>7</v>
      </c>
      <c r="N19" s="19">
        <v>6</v>
      </c>
      <c r="O19" s="19">
        <v>29</v>
      </c>
      <c r="P19" s="19">
        <v>18</v>
      </c>
      <c r="Q19" s="19"/>
      <c r="R19" s="19">
        <v>392</v>
      </c>
      <c r="S19" s="19">
        <v>84</v>
      </c>
      <c r="T19" s="19">
        <v>228</v>
      </c>
      <c r="U19" s="19">
        <v>256</v>
      </c>
      <c r="V19" s="19">
        <v>256</v>
      </c>
      <c r="W19" s="19">
        <v>13</v>
      </c>
      <c r="X19" s="19">
        <v>21</v>
      </c>
      <c r="Y19" s="19">
        <v>32</v>
      </c>
      <c r="Z19" s="19"/>
      <c r="AA19" s="19">
        <v>394</v>
      </c>
      <c r="AB19" s="19">
        <v>77</v>
      </c>
      <c r="AC19" s="19">
        <v>86</v>
      </c>
      <c r="AD19" s="19">
        <v>285</v>
      </c>
      <c r="AE19" s="19">
        <v>313</v>
      </c>
      <c r="AF19" s="19">
        <v>10</v>
      </c>
      <c r="AG19" s="19">
        <v>22</v>
      </c>
      <c r="AH19" s="19">
        <v>35</v>
      </c>
    </row>
    <row r="20" spans="1:34" x14ac:dyDescent="0.15">
      <c r="A20" s="60" t="s">
        <v>74</v>
      </c>
      <c r="B20" s="19">
        <v>2975</v>
      </c>
      <c r="C20" s="19"/>
      <c r="D20" s="19">
        <v>2528</v>
      </c>
      <c r="E20" s="19">
        <v>590</v>
      </c>
      <c r="F20" s="19">
        <v>1558</v>
      </c>
      <c r="G20" s="19">
        <v>1904</v>
      </c>
      <c r="H20" s="19">
        <v>1940</v>
      </c>
      <c r="I20" s="19">
        <v>1728</v>
      </c>
      <c r="J20" s="19">
        <v>206</v>
      </c>
      <c r="K20" s="19">
        <v>400</v>
      </c>
      <c r="L20" s="19">
        <v>234</v>
      </c>
      <c r="M20" s="19">
        <v>37</v>
      </c>
      <c r="N20" s="19">
        <v>21</v>
      </c>
      <c r="O20" s="19">
        <v>147</v>
      </c>
      <c r="P20" s="19">
        <v>56</v>
      </c>
      <c r="Q20" s="19"/>
      <c r="R20" s="19">
        <v>2377</v>
      </c>
      <c r="S20" s="19">
        <v>516</v>
      </c>
      <c r="T20" s="19">
        <v>1487</v>
      </c>
      <c r="U20" s="19">
        <v>1399</v>
      </c>
      <c r="V20" s="19">
        <v>1261</v>
      </c>
      <c r="W20" s="19">
        <v>71</v>
      </c>
      <c r="X20" s="19">
        <v>111</v>
      </c>
      <c r="Y20" s="19">
        <v>238</v>
      </c>
      <c r="Z20" s="19"/>
      <c r="AA20" s="19">
        <v>2390</v>
      </c>
      <c r="AB20" s="19">
        <v>483</v>
      </c>
      <c r="AC20" s="19">
        <v>595</v>
      </c>
      <c r="AD20" s="19">
        <v>1520</v>
      </c>
      <c r="AE20" s="19">
        <v>1564</v>
      </c>
      <c r="AF20" s="19">
        <v>62</v>
      </c>
      <c r="AG20" s="19">
        <v>111</v>
      </c>
      <c r="AH20" s="19">
        <v>239</v>
      </c>
    </row>
    <row r="21" spans="1:34" x14ac:dyDescent="0.15">
      <c r="A21" s="60" t="s">
        <v>75</v>
      </c>
      <c r="B21" s="19">
        <v>1861</v>
      </c>
      <c r="C21" s="19"/>
      <c r="D21" s="19">
        <v>1589</v>
      </c>
      <c r="E21" s="19">
        <v>397</v>
      </c>
      <c r="F21" s="19">
        <v>1214</v>
      </c>
      <c r="G21" s="19">
        <v>1427</v>
      </c>
      <c r="H21" s="19">
        <v>1489</v>
      </c>
      <c r="I21" s="19">
        <v>1299</v>
      </c>
      <c r="J21" s="19">
        <v>173</v>
      </c>
      <c r="K21" s="19">
        <v>400</v>
      </c>
      <c r="L21" s="19">
        <v>224</v>
      </c>
      <c r="M21" s="19">
        <v>38</v>
      </c>
      <c r="N21" s="19">
        <v>6</v>
      </c>
      <c r="O21" s="19">
        <v>122</v>
      </c>
      <c r="P21" s="19">
        <v>29</v>
      </c>
      <c r="Q21" s="19"/>
      <c r="R21" s="19">
        <v>1546</v>
      </c>
      <c r="S21" s="19">
        <v>347</v>
      </c>
      <c r="T21" s="19">
        <v>1125</v>
      </c>
      <c r="U21" s="19">
        <v>1086</v>
      </c>
      <c r="V21" s="19">
        <v>965</v>
      </c>
      <c r="W21" s="19">
        <v>46</v>
      </c>
      <c r="X21" s="19">
        <v>87</v>
      </c>
      <c r="Y21" s="19">
        <v>91</v>
      </c>
      <c r="Z21" s="19"/>
      <c r="AA21" s="19">
        <v>1562</v>
      </c>
      <c r="AB21" s="19">
        <v>313</v>
      </c>
      <c r="AC21" s="19">
        <v>505</v>
      </c>
      <c r="AD21" s="19">
        <v>1202</v>
      </c>
      <c r="AE21" s="19">
        <v>1150</v>
      </c>
      <c r="AF21" s="19">
        <v>39</v>
      </c>
      <c r="AG21" s="19">
        <v>101</v>
      </c>
      <c r="AH21" s="19">
        <v>100</v>
      </c>
    </row>
    <row r="22" spans="1:34" x14ac:dyDescent="0.15">
      <c r="A22" s="60" t="s">
        <v>76</v>
      </c>
      <c r="B22" s="19">
        <v>665</v>
      </c>
      <c r="C22" s="19"/>
      <c r="D22" s="19">
        <v>466</v>
      </c>
      <c r="E22" s="19">
        <v>109</v>
      </c>
      <c r="F22" s="19">
        <v>408</v>
      </c>
      <c r="G22" s="19">
        <v>479</v>
      </c>
      <c r="H22" s="19">
        <v>348</v>
      </c>
      <c r="I22" s="19">
        <v>329</v>
      </c>
      <c r="J22" s="19">
        <v>75</v>
      </c>
      <c r="K22" s="19">
        <v>123</v>
      </c>
      <c r="L22" s="19">
        <v>46</v>
      </c>
      <c r="M22" s="19">
        <v>6</v>
      </c>
      <c r="N22" s="19">
        <v>1</v>
      </c>
      <c r="O22" s="19">
        <v>38</v>
      </c>
      <c r="P22" s="19">
        <v>11</v>
      </c>
      <c r="Q22" s="19"/>
      <c r="R22" s="19">
        <v>443</v>
      </c>
      <c r="S22" s="19">
        <v>95</v>
      </c>
      <c r="T22" s="19">
        <v>336</v>
      </c>
      <c r="U22" s="19">
        <v>256</v>
      </c>
      <c r="V22" s="19">
        <v>235</v>
      </c>
      <c r="W22" s="19">
        <v>13</v>
      </c>
      <c r="X22" s="19">
        <v>32</v>
      </c>
      <c r="Y22" s="19">
        <v>120</v>
      </c>
      <c r="Z22" s="19"/>
      <c r="AA22" s="19">
        <v>449</v>
      </c>
      <c r="AB22" s="19">
        <v>90</v>
      </c>
      <c r="AC22" s="19">
        <v>137</v>
      </c>
      <c r="AD22" s="19">
        <v>335</v>
      </c>
      <c r="AE22" s="19">
        <v>376</v>
      </c>
      <c r="AF22" s="19">
        <v>10</v>
      </c>
      <c r="AG22" s="19">
        <v>62</v>
      </c>
      <c r="AH22" s="19">
        <v>118</v>
      </c>
    </row>
    <row r="23" spans="1:34" x14ac:dyDescent="0.15">
      <c r="A23" s="60" t="s">
        <v>77</v>
      </c>
      <c r="B23" s="19">
        <v>2008</v>
      </c>
      <c r="C23" s="19"/>
      <c r="D23" s="19">
        <v>1690</v>
      </c>
      <c r="E23" s="19">
        <v>382</v>
      </c>
      <c r="F23" s="19">
        <v>693</v>
      </c>
      <c r="G23" s="19">
        <v>987</v>
      </c>
      <c r="H23" s="19">
        <v>1087</v>
      </c>
      <c r="I23" s="19">
        <v>1002</v>
      </c>
      <c r="J23" s="19">
        <v>136</v>
      </c>
      <c r="K23" s="19">
        <v>226</v>
      </c>
      <c r="L23" s="19">
        <v>110</v>
      </c>
      <c r="M23" s="19">
        <v>19</v>
      </c>
      <c r="N23" s="19">
        <v>10</v>
      </c>
      <c r="O23" s="19">
        <v>92</v>
      </c>
      <c r="P23" s="19">
        <v>78</v>
      </c>
      <c r="Q23" s="19"/>
      <c r="R23" s="19">
        <v>1568</v>
      </c>
      <c r="S23" s="19">
        <v>342</v>
      </c>
      <c r="T23" s="19">
        <v>795</v>
      </c>
      <c r="U23" s="19">
        <v>822</v>
      </c>
      <c r="V23" s="19">
        <v>749</v>
      </c>
      <c r="W23" s="19">
        <v>33</v>
      </c>
      <c r="X23" s="19">
        <v>66</v>
      </c>
      <c r="Y23" s="19">
        <v>174</v>
      </c>
      <c r="Z23" s="19"/>
      <c r="AA23" s="19">
        <v>1597</v>
      </c>
      <c r="AB23" s="19">
        <v>326</v>
      </c>
      <c r="AC23" s="19">
        <v>342</v>
      </c>
      <c r="AD23" s="19">
        <v>898</v>
      </c>
      <c r="AE23" s="19">
        <v>935</v>
      </c>
      <c r="AF23" s="19">
        <v>25</v>
      </c>
      <c r="AG23" s="19">
        <v>94</v>
      </c>
      <c r="AH23" s="19">
        <v>177</v>
      </c>
    </row>
    <row r="24" spans="1:34" x14ac:dyDescent="0.15">
      <c r="A24" s="60" t="s">
        <v>78</v>
      </c>
      <c r="B24" s="19">
        <v>4207</v>
      </c>
      <c r="C24" s="19"/>
      <c r="D24" s="19">
        <v>3582</v>
      </c>
      <c r="E24" s="19">
        <v>648</v>
      </c>
      <c r="F24" s="19">
        <v>2173</v>
      </c>
      <c r="G24" s="19">
        <v>2745</v>
      </c>
      <c r="H24" s="19">
        <v>2953</v>
      </c>
      <c r="I24" s="19">
        <v>2449</v>
      </c>
      <c r="J24" s="19">
        <v>384</v>
      </c>
      <c r="K24" s="19">
        <v>641</v>
      </c>
      <c r="L24" s="19">
        <v>256</v>
      </c>
      <c r="M24" s="19">
        <v>50</v>
      </c>
      <c r="N24" s="19">
        <v>41</v>
      </c>
      <c r="O24" s="19">
        <v>257</v>
      </c>
      <c r="P24" s="19">
        <v>98</v>
      </c>
      <c r="Q24" s="19"/>
      <c r="R24" s="19">
        <v>3430</v>
      </c>
      <c r="S24" s="19">
        <v>499</v>
      </c>
      <c r="T24" s="19">
        <v>1963</v>
      </c>
      <c r="U24" s="19">
        <v>2145</v>
      </c>
      <c r="V24" s="19">
        <v>1761</v>
      </c>
      <c r="W24" s="19">
        <v>55</v>
      </c>
      <c r="X24" s="19">
        <v>203</v>
      </c>
      <c r="Y24" s="19">
        <v>265</v>
      </c>
      <c r="Z24" s="19"/>
      <c r="AA24" s="19">
        <v>3445</v>
      </c>
      <c r="AB24" s="19">
        <v>459</v>
      </c>
      <c r="AC24" s="19">
        <v>857</v>
      </c>
      <c r="AD24" s="19">
        <v>2344</v>
      </c>
      <c r="AE24" s="19">
        <v>2187</v>
      </c>
      <c r="AF24" s="19">
        <v>40</v>
      </c>
      <c r="AG24" s="19">
        <v>192</v>
      </c>
      <c r="AH24" s="19">
        <v>289</v>
      </c>
    </row>
    <row r="25" spans="1:34" x14ac:dyDescent="0.15">
      <c r="A25" s="60" t="s">
        <v>79</v>
      </c>
      <c r="B25" s="19">
        <v>2049</v>
      </c>
      <c r="C25" s="19"/>
      <c r="D25" s="19">
        <v>1756</v>
      </c>
      <c r="E25" s="19">
        <v>439</v>
      </c>
      <c r="F25" s="19">
        <v>1201</v>
      </c>
      <c r="G25" s="19">
        <v>1369</v>
      </c>
      <c r="H25" s="19">
        <v>1528</v>
      </c>
      <c r="I25" s="19">
        <v>1328</v>
      </c>
      <c r="J25" s="19">
        <v>297</v>
      </c>
      <c r="K25" s="19">
        <v>447</v>
      </c>
      <c r="L25" s="19">
        <v>168</v>
      </c>
      <c r="M25" s="19">
        <v>26</v>
      </c>
      <c r="N25" s="19">
        <v>15</v>
      </c>
      <c r="O25" s="19">
        <v>119</v>
      </c>
      <c r="P25" s="19">
        <v>64</v>
      </c>
      <c r="Q25" s="19"/>
      <c r="R25" s="19">
        <v>1542</v>
      </c>
      <c r="S25" s="19">
        <v>403</v>
      </c>
      <c r="T25" s="19">
        <v>1112</v>
      </c>
      <c r="U25" s="19">
        <v>1128</v>
      </c>
      <c r="V25" s="19">
        <v>954</v>
      </c>
      <c r="W25" s="19">
        <v>49</v>
      </c>
      <c r="X25" s="19">
        <v>72</v>
      </c>
      <c r="Y25" s="19">
        <v>242</v>
      </c>
      <c r="Z25" s="19"/>
      <c r="AA25" s="19">
        <v>1575</v>
      </c>
      <c r="AB25" s="19">
        <v>389</v>
      </c>
      <c r="AC25" s="19">
        <v>436</v>
      </c>
      <c r="AD25" s="19">
        <v>1227</v>
      </c>
      <c r="AE25" s="19">
        <v>1148</v>
      </c>
      <c r="AF25" s="19">
        <v>29</v>
      </c>
      <c r="AG25" s="19">
        <v>92</v>
      </c>
      <c r="AH25" s="19">
        <v>246</v>
      </c>
    </row>
    <row r="26" spans="1:34" x14ac:dyDescent="0.15">
      <c r="B26" s="19"/>
      <c r="C26" s="19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R26" s="21"/>
      <c r="S26" s="21"/>
      <c r="T26" s="21"/>
      <c r="U26" s="21"/>
      <c r="V26" s="21"/>
      <c r="W26" s="21"/>
      <c r="X26" s="21"/>
      <c r="Y26" s="21"/>
      <c r="AA26" s="21"/>
      <c r="AB26" s="21"/>
      <c r="AC26" s="21"/>
      <c r="AD26" s="21"/>
      <c r="AE26" s="21"/>
      <c r="AF26" s="21"/>
      <c r="AG26" s="21"/>
      <c r="AH26" s="21"/>
    </row>
    <row r="27" spans="1:34" x14ac:dyDescent="0.15">
      <c r="A27" s="60" t="s">
        <v>80</v>
      </c>
      <c r="B27" s="19">
        <v>12744</v>
      </c>
      <c r="C27" s="19"/>
      <c r="D27" s="19">
        <v>10511</v>
      </c>
      <c r="E27" s="19">
        <v>3272</v>
      </c>
      <c r="F27" s="19">
        <v>8625</v>
      </c>
      <c r="G27" s="19">
        <v>9648</v>
      </c>
      <c r="H27" s="19">
        <v>10116</v>
      </c>
      <c r="I27" s="19">
        <v>8621</v>
      </c>
      <c r="J27" s="19">
        <v>1540</v>
      </c>
      <c r="K27" s="19">
        <v>3426</v>
      </c>
      <c r="L27" s="19">
        <v>1484</v>
      </c>
      <c r="M27" s="19">
        <v>296</v>
      </c>
      <c r="N27" s="19">
        <v>250</v>
      </c>
      <c r="O27" s="19">
        <v>878</v>
      </c>
      <c r="P27" s="19">
        <v>342</v>
      </c>
      <c r="Q27" s="19"/>
      <c r="R27" s="19">
        <v>10170</v>
      </c>
      <c r="S27" s="19">
        <v>3359</v>
      </c>
      <c r="T27" s="19">
        <v>7862</v>
      </c>
      <c r="U27" s="19">
        <v>7648</v>
      </c>
      <c r="V27" s="19">
        <v>6454</v>
      </c>
      <c r="W27" s="19">
        <v>372</v>
      </c>
      <c r="X27" s="19">
        <v>435</v>
      </c>
      <c r="Y27" s="19">
        <v>784</v>
      </c>
      <c r="Z27" s="19"/>
      <c r="AA27" s="19">
        <v>10386</v>
      </c>
      <c r="AB27" s="19">
        <v>3203</v>
      </c>
      <c r="AC27" s="19">
        <v>2976</v>
      </c>
      <c r="AD27" s="19">
        <v>8244</v>
      </c>
      <c r="AE27" s="19">
        <v>7629</v>
      </c>
      <c r="AF27" s="19">
        <v>161</v>
      </c>
      <c r="AG27" s="19">
        <v>495</v>
      </c>
      <c r="AH27" s="19">
        <v>866</v>
      </c>
    </row>
    <row r="28" spans="1:34" x14ac:dyDescent="0.15">
      <c r="A28" s="60" t="s">
        <v>81</v>
      </c>
      <c r="B28" s="19">
        <v>10931</v>
      </c>
      <c r="C28" s="19"/>
      <c r="D28" s="19">
        <v>9264</v>
      </c>
      <c r="E28" s="19">
        <v>2364</v>
      </c>
      <c r="F28" s="19">
        <v>8120</v>
      </c>
      <c r="G28" s="19">
        <v>8783</v>
      </c>
      <c r="H28" s="19">
        <v>9050</v>
      </c>
      <c r="I28" s="19">
        <v>7746</v>
      </c>
      <c r="J28" s="19">
        <v>1608</v>
      </c>
      <c r="K28" s="19">
        <v>3287</v>
      </c>
      <c r="L28" s="19">
        <v>1846</v>
      </c>
      <c r="M28" s="19">
        <v>249</v>
      </c>
      <c r="N28" s="19">
        <v>177</v>
      </c>
      <c r="O28" s="19">
        <v>812</v>
      </c>
      <c r="P28" s="19">
        <v>396</v>
      </c>
      <c r="Q28" s="19"/>
      <c r="R28" s="19">
        <v>8769</v>
      </c>
      <c r="S28" s="19">
        <v>2387</v>
      </c>
      <c r="T28" s="19">
        <v>7012</v>
      </c>
      <c r="U28" s="19">
        <v>7363</v>
      </c>
      <c r="V28" s="19">
        <v>6298</v>
      </c>
      <c r="W28" s="19">
        <v>662</v>
      </c>
      <c r="X28" s="19">
        <v>523</v>
      </c>
      <c r="Y28" s="19">
        <v>821</v>
      </c>
      <c r="Z28" s="19"/>
      <c r="AA28" s="19">
        <v>9030</v>
      </c>
      <c r="AB28" s="19">
        <v>2366</v>
      </c>
      <c r="AC28" s="19">
        <v>2821</v>
      </c>
      <c r="AD28" s="19">
        <v>7676</v>
      </c>
      <c r="AE28" s="19">
        <v>7261</v>
      </c>
      <c r="AF28" s="19">
        <v>586</v>
      </c>
      <c r="AG28" s="19">
        <v>618</v>
      </c>
      <c r="AH28" s="19">
        <v>854</v>
      </c>
    </row>
    <row r="29" spans="1:34" x14ac:dyDescent="0.15">
      <c r="A29" s="60" t="s">
        <v>82</v>
      </c>
      <c r="B29" s="19">
        <v>8763</v>
      </c>
      <c r="C29" s="19"/>
      <c r="D29" s="19">
        <v>7014</v>
      </c>
      <c r="E29" s="19">
        <v>1717</v>
      </c>
      <c r="F29" s="19">
        <v>6224</v>
      </c>
      <c r="G29" s="19">
        <v>6939</v>
      </c>
      <c r="H29" s="19">
        <v>6947</v>
      </c>
      <c r="I29" s="19">
        <v>5981</v>
      </c>
      <c r="J29" s="19">
        <v>988</v>
      </c>
      <c r="K29" s="19">
        <v>2684</v>
      </c>
      <c r="L29" s="19">
        <v>917</v>
      </c>
      <c r="M29" s="19">
        <v>113</v>
      </c>
      <c r="N29" s="19">
        <v>83</v>
      </c>
      <c r="O29" s="19">
        <v>591</v>
      </c>
      <c r="P29" s="19">
        <v>247</v>
      </c>
      <c r="Q29" s="19"/>
      <c r="R29" s="19">
        <v>6670</v>
      </c>
      <c r="S29" s="19">
        <v>1732</v>
      </c>
      <c r="T29" s="19">
        <v>5375</v>
      </c>
      <c r="U29" s="19">
        <v>5188</v>
      </c>
      <c r="V29" s="19">
        <v>4284</v>
      </c>
      <c r="W29" s="19">
        <v>270</v>
      </c>
      <c r="X29" s="19">
        <v>382</v>
      </c>
      <c r="Y29" s="19">
        <v>634</v>
      </c>
      <c r="Z29" s="19"/>
      <c r="AA29" s="19">
        <v>6891</v>
      </c>
      <c r="AB29" s="19">
        <v>1613</v>
      </c>
      <c r="AC29" s="19">
        <v>2007</v>
      </c>
      <c r="AD29" s="19">
        <v>5545</v>
      </c>
      <c r="AE29" s="19">
        <v>5091</v>
      </c>
      <c r="AF29" s="19">
        <v>166</v>
      </c>
      <c r="AG29" s="19">
        <v>439</v>
      </c>
      <c r="AH29" s="19">
        <v>675</v>
      </c>
    </row>
    <row r="30" spans="1:34" x14ac:dyDescent="0.15">
      <c r="A30" s="60" t="s">
        <v>83</v>
      </c>
      <c r="B30" s="19">
        <v>9321</v>
      </c>
      <c r="C30" s="19"/>
      <c r="D30" s="19">
        <v>7754</v>
      </c>
      <c r="E30" s="19">
        <v>1836</v>
      </c>
      <c r="F30" s="19">
        <v>4894</v>
      </c>
      <c r="G30" s="19">
        <v>5899</v>
      </c>
      <c r="H30" s="19">
        <v>6044</v>
      </c>
      <c r="I30" s="19">
        <v>5432</v>
      </c>
      <c r="J30" s="19">
        <v>746</v>
      </c>
      <c r="K30" s="19">
        <v>1454</v>
      </c>
      <c r="L30" s="19">
        <v>726</v>
      </c>
      <c r="M30" s="19">
        <v>121</v>
      </c>
      <c r="N30" s="19">
        <v>48</v>
      </c>
      <c r="O30" s="19">
        <v>532</v>
      </c>
      <c r="P30" s="19">
        <v>248</v>
      </c>
      <c r="Q30" s="19"/>
      <c r="R30" s="19">
        <v>7359</v>
      </c>
      <c r="S30" s="19">
        <v>1598</v>
      </c>
      <c r="T30" s="19">
        <v>4613</v>
      </c>
      <c r="U30" s="19">
        <v>4448</v>
      </c>
      <c r="V30" s="19">
        <v>4037</v>
      </c>
      <c r="W30" s="19">
        <v>193</v>
      </c>
      <c r="X30" s="19">
        <v>400</v>
      </c>
      <c r="Y30" s="19">
        <v>759</v>
      </c>
      <c r="Z30" s="19"/>
      <c r="AA30" s="19">
        <v>7444</v>
      </c>
      <c r="AB30" s="19">
        <v>1492</v>
      </c>
      <c r="AC30" s="19">
        <v>1894</v>
      </c>
      <c r="AD30" s="19">
        <v>4964</v>
      </c>
      <c r="AE30" s="19">
        <v>5058</v>
      </c>
      <c r="AF30" s="19">
        <v>157</v>
      </c>
      <c r="AG30" s="19">
        <v>475</v>
      </c>
      <c r="AH30" s="19">
        <v>778</v>
      </c>
    </row>
    <row r="31" spans="1:34" x14ac:dyDescent="0.15">
      <c r="A31" s="60" t="s">
        <v>84</v>
      </c>
      <c r="B31" s="19">
        <v>6256</v>
      </c>
      <c r="C31" s="19"/>
      <c r="D31" s="19">
        <v>5338</v>
      </c>
      <c r="E31" s="19">
        <v>1087</v>
      </c>
      <c r="F31" s="19">
        <v>3374</v>
      </c>
      <c r="G31" s="19">
        <v>4114</v>
      </c>
      <c r="H31" s="19">
        <v>4481</v>
      </c>
      <c r="I31" s="19">
        <v>3777</v>
      </c>
      <c r="J31" s="19">
        <v>681</v>
      </c>
      <c r="K31" s="19">
        <v>1088</v>
      </c>
      <c r="L31" s="19">
        <v>424</v>
      </c>
      <c r="M31" s="19">
        <v>76</v>
      </c>
      <c r="N31" s="19">
        <v>56</v>
      </c>
      <c r="O31" s="19">
        <v>376</v>
      </c>
      <c r="P31" s="19">
        <v>162</v>
      </c>
      <c r="Q31" s="19"/>
      <c r="R31" s="19">
        <v>4972</v>
      </c>
      <c r="S31" s="19">
        <v>902</v>
      </c>
      <c r="T31" s="19">
        <v>3075</v>
      </c>
      <c r="U31" s="19">
        <v>3273</v>
      </c>
      <c r="V31" s="19">
        <v>2715</v>
      </c>
      <c r="W31" s="19">
        <v>104</v>
      </c>
      <c r="X31" s="19">
        <v>275</v>
      </c>
      <c r="Y31" s="19">
        <v>507</v>
      </c>
      <c r="Z31" s="19"/>
      <c r="AA31" s="19">
        <v>5020</v>
      </c>
      <c r="AB31" s="19">
        <v>848</v>
      </c>
      <c r="AC31" s="19">
        <v>1293</v>
      </c>
      <c r="AD31" s="19">
        <v>3571</v>
      </c>
      <c r="AE31" s="19">
        <v>3335</v>
      </c>
      <c r="AF31" s="19">
        <v>69</v>
      </c>
      <c r="AG31" s="19">
        <v>284</v>
      </c>
      <c r="AH31" s="19">
        <v>535</v>
      </c>
    </row>
    <row r="32" spans="1:34" x14ac:dyDescent="0.15">
      <c r="A32" s="60" t="s">
        <v>95</v>
      </c>
      <c r="B32" s="19">
        <v>378</v>
      </c>
      <c r="C32" s="19"/>
      <c r="D32" s="19">
        <v>317</v>
      </c>
      <c r="E32" s="19">
        <v>47</v>
      </c>
      <c r="F32" s="19">
        <v>286</v>
      </c>
      <c r="G32" s="19">
        <v>370</v>
      </c>
      <c r="H32" s="19">
        <v>376</v>
      </c>
      <c r="I32" s="19">
        <v>308</v>
      </c>
      <c r="J32" s="19">
        <v>66</v>
      </c>
      <c r="K32" s="19">
        <v>288</v>
      </c>
      <c r="L32" s="19">
        <v>18</v>
      </c>
      <c r="M32" s="19">
        <v>0</v>
      </c>
      <c r="N32" s="19">
        <v>1</v>
      </c>
      <c r="O32" s="19">
        <v>21</v>
      </c>
      <c r="P32" s="27">
        <v>0</v>
      </c>
      <c r="Q32" s="27"/>
      <c r="R32" s="27">
        <v>277</v>
      </c>
      <c r="S32" s="27">
        <v>58</v>
      </c>
      <c r="T32" s="27">
        <v>312</v>
      </c>
      <c r="U32" s="27">
        <v>304</v>
      </c>
      <c r="V32" s="27">
        <v>236</v>
      </c>
      <c r="W32" s="27">
        <v>7</v>
      </c>
      <c r="X32" s="27">
        <v>15</v>
      </c>
      <c r="Y32" s="27">
        <v>23</v>
      </c>
      <c r="Z32" s="27"/>
      <c r="AA32" s="27">
        <v>296</v>
      </c>
      <c r="AB32" s="27">
        <v>59</v>
      </c>
      <c r="AC32" s="27">
        <v>113</v>
      </c>
      <c r="AD32" s="27">
        <v>310</v>
      </c>
      <c r="AE32" s="27">
        <v>249</v>
      </c>
      <c r="AF32" s="27">
        <v>5</v>
      </c>
      <c r="AG32" s="27">
        <v>35</v>
      </c>
      <c r="AH32" s="27">
        <v>24</v>
      </c>
    </row>
    <row r="33" spans="1:34" x14ac:dyDescent="0.15">
      <c r="A33" s="28" t="s">
        <v>85</v>
      </c>
      <c r="B33" s="24">
        <v>48393</v>
      </c>
      <c r="C33" s="61"/>
      <c r="D33" s="24">
        <v>40198</v>
      </c>
      <c r="E33" s="24">
        <v>10323</v>
      </c>
      <c r="F33" s="24">
        <v>31523</v>
      </c>
      <c r="G33" s="24">
        <v>35753</v>
      </c>
      <c r="H33" s="24">
        <v>37014</v>
      </c>
      <c r="I33" s="24">
        <v>31865</v>
      </c>
      <c r="J33" s="24">
        <v>5629</v>
      </c>
      <c r="K33" s="24">
        <v>12227</v>
      </c>
      <c r="L33" s="24">
        <v>5415</v>
      </c>
      <c r="M33" s="24">
        <v>855</v>
      </c>
      <c r="N33" s="24">
        <v>615</v>
      </c>
      <c r="O33" s="24">
        <v>3210</v>
      </c>
      <c r="P33" s="24">
        <v>1395</v>
      </c>
      <c r="Q33" s="24"/>
      <c r="R33" s="24">
        <v>38217</v>
      </c>
      <c r="S33" s="24">
        <v>10036</v>
      </c>
      <c r="T33" s="24">
        <v>28249</v>
      </c>
      <c r="U33" s="24">
        <v>28224</v>
      </c>
      <c r="V33" s="24">
        <v>24024</v>
      </c>
      <c r="W33" s="24">
        <v>1608</v>
      </c>
      <c r="X33" s="24">
        <v>2030</v>
      </c>
      <c r="Y33" s="24">
        <v>3528</v>
      </c>
      <c r="Z33" s="24"/>
      <c r="AA33" s="24">
        <v>39067</v>
      </c>
      <c r="AB33" s="24">
        <v>9581</v>
      </c>
      <c r="AC33" s="24">
        <v>11104</v>
      </c>
      <c r="AD33" s="24">
        <v>30310</v>
      </c>
      <c r="AE33" s="24">
        <v>28623</v>
      </c>
      <c r="AF33" s="24">
        <v>1144</v>
      </c>
      <c r="AG33" s="24">
        <v>2346</v>
      </c>
      <c r="AH33" s="24">
        <v>3732</v>
      </c>
    </row>
    <row r="35" spans="1:34" ht="9" customHeight="1" x14ac:dyDescent="0.15">
      <c r="A35" s="122" t="s">
        <v>86</v>
      </c>
      <c r="B35" s="116" t="s">
        <v>98</v>
      </c>
      <c r="C35" s="94"/>
      <c r="D35" s="118" t="s">
        <v>18</v>
      </c>
      <c r="E35" s="118"/>
      <c r="F35" s="118"/>
      <c r="G35" s="118"/>
      <c r="H35" s="118"/>
      <c r="I35" s="118"/>
      <c r="J35" s="118"/>
      <c r="K35" s="118"/>
      <c r="L35" s="118"/>
      <c r="M35" s="119"/>
      <c r="N35" s="119"/>
      <c r="O35" s="119"/>
      <c r="P35" s="119"/>
      <c r="Q35" s="73"/>
      <c r="R35" s="118" t="s">
        <v>19</v>
      </c>
      <c r="S35" s="118"/>
      <c r="T35" s="118"/>
      <c r="U35" s="118"/>
      <c r="V35" s="118"/>
      <c r="W35" s="118"/>
      <c r="X35" s="119"/>
      <c r="Y35" s="119"/>
      <c r="Z35" s="73"/>
      <c r="AA35" s="118" t="s">
        <v>20</v>
      </c>
      <c r="AB35" s="118"/>
      <c r="AC35" s="118"/>
      <c r="AD35" s="118"/>
      <c r="AE35" s="118"/>
      <c r="AF35" s="118"/>
      <c r="AG35" s="119"/>
      <c r="AH35" s="119"/>
    </row>
    <row r="36" spans="1:34" ht="36" x14ac:dyDescent="0.15">
      <c r="A36" s="122"/>
      <c r="B36" s="117"/>
      <c r="C36" s="70"/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2" t="s">
        <v>10</v>
      </c>
      <c r="J36" s="2" t="s">
        <v>12</v>
      </c>
      <c r="K36" s="2" t="s">
        <v>11</v>
      </c>
      <c r="L36" s="2" t="s">
        <v>13</v>
      </c>
      <c r="M36" s="2" t="s">
        <v>14</v>
      </c>
      <c r="N36" s="2" t="s">
        <v>15</v>
      </c>
      <c r="O36" s="2" t="s">
        <v>16</v>
      </c>
      <c r="P36" s="2" t="s">
        <v>17</v>
      </c>
      <c r="Q36" s="1"/>
      <c r="R36" s="2" t="s">
        <v>5</v>
      </c>
      <c r="S36" s="2" t="s">
        <v>6</v>
      </c>
      <c r="T36" s="2" t="s">
        <v>8</v>
      </c>
      <c r="U36" s="2" t="s">
        <v>9</v>
      </c>
      <c r="V36" s="2" t="s">
        <v>10</v>
      </c>
      <c r="W36" s="2" t="s">
        <v>13</v>
      </c>
      <c r="X36" s="2" t="s">
        <v>16</v>
      </c>
      <c r="Y36" s="2" t="s">
        <v>17</v>
      </c>
      <c r="Z36" s="1"/>
      <c r="AA36" s="2" t="s">
        <v>5</v>
      </c>
      <c r="AB36" s="2" t="s">
        <v>6</v>
      </c>
      <c r="AC36" s="2" t="s">
        <v>8</v>
      </c>
      <c r="AD36" s="2" t="s">
        <v>9</v>
      </c>
      <c r="AE36" s="2" t="s">
        <v>10</v>
      </c>
      <c r="AF36" s="2" t="s">
        <v>13</v>
      </c>
      <c r="AG36" s="2" t="s">
        <v>16</v>
      </c>
      <c r="AH36" s="2" t="s">
        <v>17</v>
      </c>
    </row>
    <row r="37" spans="1:34" x14ac:dyDescent="0.15">
      <c r="A37" s="60" t="s">
        <v>58</v>
      </c>
      <c r="B37" s="19">
        <v>4391</v>
      </c>
      <c r="C37" s="27"/>
      <c r="D37" s="62">
        <f>D4/$B4*100</f>
        <v>82.441357321794584</v>
      </c>
      <c r="E37" s="62">
        <f t="shared" ref="E37:AH37" si="10">E4/$B4*100</f>
        <v>24.413573217945796</v>
      </c>
      <c r="F37" s="62">
        <f t="shared" si="10"/>
        <v>60.737872921885675</v>
      </c>
      <c r="G37" s="62">
        <f t="shared" si="10"/>
        <v>71.373263493509455</v>
      </c>
      <c r="H37" s="62">
        <f t="shared" si="10"/>
        <v>72.58027784103848</v>
      </c>
      <c r="I37" s="62">
        <f t="shared" si="10"/>
        <v>63.9945342746527</v>
      </c>
      <c r="J37" s="62">
        <f t="shared" si="10"/>
        <v>11.591892507401504</v>
      </c>
      <c r="K37" s="62">
        <f t="shared" si="10"/>
        <v>18.651787747665679</v>
      </c>
      <c r="L37" s="62">
        <f t="shared" si="10"/>
        <v>9.337280801639718</v>
      </c>
      <c r="M37" s="62">
        <f t="shared" si="10"/>
        <v>0.86540651332270546</v>
      </c>
      <c r="N37" s="62">
        <f t="shared" si="10"/>
        <v>0.20496470052379867</v>
      </c>
      <c r="O37" s="62">
        <f t="shared" si="10"/>
        <v>8.3352311546344797</v>
      </c>
      <c r="P37" s="62">
        <f t="shared" si="10"/>
        <v>2.3229332726030516</v>
      </c>
      <c r="Q37" s="62"/>
      <c r="R37" s="62">
        <f t="shared" si="10"/>
        <v>79.822363926212702</v>
      </c>
      <c r="S37" s="62">
        <f t="shared" si="10"/>
        <v>26.713732634935095</v>
      </c>
      <c r="T37" s="62">
        <f t="shared" si="10"/>
        <v>58.756547483488951</v>
      </c>
      <c r="U37" s="62">
        <f t="shared" si="10"/>
        <v>58.824869050330221</v>
      </c>
      <c r="V37" s="62">
        <f t="shared" si="10"/>
        <v>51.537235253928493</v>
      </c>
      <c r="W37" s="62">
        <f t="shared" si="10"/>
        <v>1.8674561603279436</v>
      </c>
      <c r="X37" s="62">
        <f t="shared" si="10"/>
        <v>3.2338874971532676</v>
      </c>
      <c r="Y37" s="62">
        <f t="shared" si="10"/>
        <v>5.9212024595764063</v>
      </c>
      <c r="Z37" s="62"/>
      <c r="AA37" s="62">
        <f t="shared" si="10"/>
        <v>80.824413573217953</v>
      </c>
      <c r="AB37" s="62">
        <f t="shared" si="10"/>
        <v>25.278979731268503</v>
      </c>
      <c r="AC37" s="62">
        <f t="shared" si="10"/>
        <v>20.746982464131179</v>
      </c>
      <c r="AD37" s="62">
        <f t="shared" si="10"/>
        <v>66.02140742427693</v>
      </c>
      <c r="AE37" s="62">
        <f t="shared" si="10"/>
        <v>60.441812798906859</v>
      </c>
      <c r="AF37" s="62">
        <f t="shared" si="10"/>
        <v>1.2525620587565476</v>
      </c>
      <c r="AG37" s="62">
        <f t="shared" si="10"/>
        <v>4.1220678660897292</v>
      </c>
      <c r="AH37" s="62">
        <f t="shared" si="10"/>
        <v>5.9212024595764063</v>
      </c>
    </row>
    <row r="38" spans="1:34" x14ac:dyDescent="0.15">
      <c r="A38" s="60" t="s">
        <v>59</v>
      </c>
      <c r="B38" s="19">
        <v>431</v>
      </c>
      <c r="C38" s="19"/>
      <c r="D38" s="62">
        <f t="shared" ref="D38:AH38" si="11">D5/$B5*100</f>
        <v>72.621809744779583</v>
      </c>
      <c r="E38" s="62">
        <f t="shared" si="11"/>
        <v>12.296983758700696</v>
      </c>
      <c r="F38" s="62">
        <f t="shared" si="11"/>
        <v>62.877030162412993</v>
      </c>
      <c r="G38" s="62">
        <f t="shared" si="11"/>
        <v>83.526682134570763</v>
      </c>
      <c r="H38" s="62">
        <f t="shared" si="11"/>
        <v>87.470997679814388</v>
      </c>
      <c r="I38" s="62">
        <f t="shared" si="11"/>
        <v>80.278422273781899</v>
      </c>
      <c r="J38" s="62">
        <f t="shared" si="11"/>
        <v>21.809744779582367</v>
      </c>
      <c r="K38" s="62">
        <f t="shared" si="11"/>
        <v>18.329466357308586</v>
      </c>
      <c r="L38" s="62">
        <f t="shared" si="11"/>
        <v>7.4245939675174011</v>
      </c>
      <c r="M38" s="62">
        <f t="shared" si="11"/>
        <v>0.46403712296983757</v>
      </c>
      <c r="N38" s="62">
        <f t="shared" si="11"/>
        <v>0.23201856148491878</v>
      </c>
      <c r="O38" s="62">
        <f t="shared" si="11"/>
        <v>4.1763341067285378</v>
      </c>
      <c r="P38" s="62">
        <f t="shared" si="11"/>
        <v>1.6241299303944314</v>
      </c>
      <c r="Q38" s="62"/>
      <c r="R38" s="62">
        <f t="shared" si="11"/>
        <v>66.589327146171698</v>
      </c>
      <c r="S38" s="62">
        <f t="shared" si="11"/>
        <v>11.600928074245939</v>
      </c>
      <c r="T38" s="62">
        <f t="shared" si="11"/>
        <v>70.533642691415309</v>
      </c>
      <c r="U38" s="62">
        <f t="shared" si="11"/>
        <v>73.08584686774941</v>
      </c>
      <c r="V38" s="62">
        <f t="shared" si="11"/>
        <v>49.419953596287705</v>
      </c>
      <c r="W38" s="62">
        <f t="shared" si="11"/>
        <v>1.160092807424594</v>
      </c>
      <c r="X38" s="62">
        <f t="shared" si="11"/>
        <v>3.0162412993039442</v>
      </c>
      <c r="Y38" s="62">
        <f t="shared" si="11"/>
        <v>6.4965197215777257</v>
      </c>
      <c r="Z38" s="62"/>
      <c r="AA38" s="62">
        <f t="shared" si="11"/>
        <v>66.125290023201856</v>
      </c>
      <c r="AB38" s="62">
        <f t="shared" si="11"/>
        <v>10.904872389791183</v>
      </c>
      <c r="AC38" s="62">
        <f t="shared" si="11"/>
        <v>14.849187935034802</v>
      </c>
      <c r="AD38" s="62">
        <f t="shared" si="11"/>
        <v>58.004640371229698</v>
      </c>
      <c r="AE38" s="62">
        <f t="shared" si="11"/>
        <v>55.220417633410669</v>
      </c>
      <c r="AF38" s="62">
        <f t="shared" si="11"/>
        <v>0.46403712296983757</v>
      </c>
      <c r="AG38" s="62">
        <f t="shared" si="11"/>
        <v>3.2482598607888629</v>
      </c>
      <c r="AH38" s="62">
        <f t="shared" si="11"/>
        <v>24.593967517401392</v>
      </c>
    </row>
    <row r="39" spans="1:34" x14ac:dyDescent="0.15">
      <c r="A39" s="60" t="s">
        <v>60</v>
      </c>
      <c r="B39" s="19">
        <v>1365</v>
      </c>
      <c r="C39" s="19"/>
      <c r="D39" s="62">
        <f t="shared" ref="D39:AH39" si="12">D6/$B6*100</f>
        <v>77.509157509157518</v>
      </c>
      <c r="E39" s="62">
        <f t="shared" si="12"/>
        <v>16.556776556776555</v>
      </c>
      <c r="F39" s="62">
        <f t="shared" si="12"/>
        <v>63.516483516483511</v>
      </c>
      <c r="G39" s="62">
        <f t="shared" si="12"/>
        <v>69.157509157509153</v>
      </c>
      <c r="H39" s="62">
        <f t="shared" si="12"/>
        <v>79.487179487179489</v>
      </c>
      <c r="I39" s="62">
        <f t="shared" si="12"/>
        <v>67.912087912087912</v>
      </c>
      <c r="J39" s="62">
        <f t="shared" si="12"/>
        <v>13.47985347985348</v>
      </c>
      <c r="K39" s="62">
        <f t="shared" si="12"/>
        <v>25.42124542124542</v>
      </c>
      <c r="L39" s="62">
        <f t="shared" si="12"/>
        <v>9.3040293040293047</v>
      </c>
      <c r="M39" s="62">
        <f t="shared" si="12"/>
        <v>1.2454212454212454</v>
      </c>
      <c r="N39" s="62">
        <f t="shared" si="12"/>
        <v>0.43956043956043955</v>
      </c>
      <c r="O39" s="62">
        <f t="shared" si="12"/>
        <v>7.0329670329670328</v>
      </c>
      <c r="P39" s="62">
        <f t="shared" si="12"/>
        <v>7.3992673992673996</v>
      </c>
      <c r="Q39" s="62"/>
      <c r="R39" s="62">
        <f t="shared" si="12"/>
        <v>76.776556776556788</v>
      </c>
      <c r="S39" s="62">
        <f t="shared" si="12"/>
        <v>16.483516483516482</v>
      </c>
      <c r="T39" s="62">
        <f t="shared" si="12"/>
        <v>54.945054945054949</v>
      </c>
      <c r="U39" s="62">
        <f t="shared" si="12"/>
        <v>63.663003663003657</v>
      </c>
      <c r="V39" s="62">
        <f t="shared" si="12"/>
        <v>52.747252747252752</v>
      </c>
      <c r="W39" s="62">
        <f t="shared" si="12"/>
        <v>1.7582417582417582</v>
      </c>
      <c r="X39" s="62">
        <f t="shared" si="12"/>
        <v>3.8095238095238098</v>
      </c>
      <c r="Y39" s="62">
        <f t="shared" si="12"/>
        <v>10.695970695970695</v>
      </c>
      <c r="Z39" s="62"/>
      <c r="AA39" s="62">
        <f t="shared" si="12"/>
        <v>77.80219780219781</v>
      </c>
      <c r="AB39" s="62">
        <f t="shared" si="12"/>
        <v>15.75091575091575</v>
      </c>
      <c r="AC39" s="62">
        <f t="shared" si="12"/>
        <v>18.461538461538463</v>
      </c>
      <c r="AD39" s="62">
        <f t="shared" si="12"/>
        <v>65.494505494505489</v>
      </c>
      <c r="AE39" s="62">
        <f t="shared" si="12"/>
        <v>61.904761904761905</v>
      </c>
      <c r="AF39" s="62">
        <f t="shared" si="12"/>
        <v>1.1721611721611722</v>
      </c>
      <c r="AG39" s="62">
        <f t="shared" si="12"/>
        <v>4.468864468864469</v>
      </c>
      <c r="AH39" s="62">
        <f t="shared" si="12"/>
        <v>10.989010989010989</v>
      </c>
    </row>
    <row r="40" spans="1:34" x14ac:dyDescent="0.15">
      <c r="A40" s="60" t="s">
        <v>61</v>
      </c>
      <c r="B40" s="19">
        <v>6557</v>
      </c>
      <c r="C40" s="19"/>
      <c r="D40" s="62">
        <f t="shared" ref="D40:AH40" si="13">D7/$B7*100</f>
        <v>84.184840628336133</v>
      </c>
      <c r="E40" s="62">
        <f t="shared" si="13"/>
        <v>29.296934573737992</v>
      </c>
      <c r="F40" s="62">
        <f t="shared" si="13"/>
        <v>73.509226780539876</v>
      </c>
      <c r="G40" s="62">
        <f t="shared" si="13"/>
        <v>79.457068781454936</v>
      </c>
      <c r="H40" s="62">
        <f t="shared" si="13"/>
        <v>83.376544151288698</v>
      </c>
      <c r="I40" s="62">
        <f t="shared" si="13"/>
        <v>69.208479487570543</v>
      </c>
      <c r="J40" s="62">
        <f t="shared" si="13"/>
        <v>11.483910324843679</v>
      </c>
      <c r="K40" s="62">
        <f t="shared" si="13"/>
        <v>33.262162574348025</v>
      </c>
      <c r="L40" s="62">
        <f t="shared" si="13"/>
        <v>13.95455238676224</v>
      </c>
      <c r="M40" s="62">
        <f t="shared" si="13"/>
        <v>3.6449595851761476</v>
      </c>
      <c r="N40" s="62">
        <f t="shared" si="13"/>
        <v>3.5687052005490312</v>
      </c>
      <c r="O40" s="62">
        <f t="shared" si="13"/>
        <v>6.0698490163184387</v>
      </c>
      <c r="P40" s="62">
        <f t="shared" si="13"/>
        <v>2.013115754155864</v>
      </c>
      <c r="Q40" s="62"/>
      <c r="R40" s="62">
        <f t="shared" si="13"/>
        <v>81.287174012505716</v>
      </c>
      <c r="S40" s="62">
        <f t="shared" si="13"/>
        <v>29.14442580448376</v>
      </c>
      <c r="T40" s="62">
        <f t="shared" si="13"/>
        <v>64.480707640689332</v>
      </c>
      <c r="U40" s="62">
        <f t="shared" si="13"/>
        <v>59.188653347567488</v>
      </c>
      <c r="V40" s="62">
        <f t="shared" si="13"/>
        <v>49.687357023028824</v>
      </c>
      <c r="W40" s="62">
        <f t="shared" si="13"/>
        <v>3.9804788775354578</v>
      </c>
      <c r="X40" s="62">
        <f t="shared" si="13"/>
        <v>3.4771999389964927</v>
      </c>
      <c r="Y40" s="62">
        <f t="shared" si="13"/>
        <v>5.3378069238981247</v>
      </c>
      <c r="Z40" s="62"/>
      <c r="AA40" s="62">
        <f t="shared" si="13"/>
        <v>83.727314320573427</v>
      </c>
      <c r="AB40" s="62">
        <f t="shared" si="13"/>
        <v>27.9243556504499</v>
      </c>
      <c r="AC40" s="62">
        <f t="shared" si="13"/>
        <v>26.673783742565199</v>
      </c>
      <c r="AD40" s="62">
        <f t="shared" si="13"/>
        <v>64.068933963702918</v>
      </c>
      <c r="AE40" s="62">
        <f t="shared" si="13"/>
        <v>59.356412993747142</v>
      </c>
      <c r="AF40" s="62">
        <f t="shared" si="13"/>
        <v>1.3420771694372426</v>
      </c>
      <c r="AG40" s="62">
        <f t="shared" si="13"/>
        <v>3.6449595851761476</v>
      </c>
      <c r="AH40" s="62">
        <f t="shared" si="13"/>
        <v>5.3378069238981247</v>
      </c>
    </row>
    <row r="41" spans="1:34" x14ac:dyDescent="0.15">
      <c r="A41" s="60" t="s">
        <v>62</v>
      </c>
      <c r="B41" s="19">
        <v>2246</v>
      </c>
      <c r="C41" s="19"/>
      <c r="D41" s="62">
        <f t="shared" ref="D41:AH41" si="14">D8/$B8*100</f>
        <v>90.293855743544086</v>
      </c>
      <c r="E41" s="62">
        <f t="shared" si="14"/>
        <v>12.154942119323241</v>
      </c>
      <c r="F41" s="62">
        <f t="shared" si="14"/>
        <v>76.001780943900272</v>
      </c>
      <c r="G41" s="62">
        <f t="shared" si="14"/>
        <v>83.615316117542292</v>
      </c>
      <c r="H41" s="62">
        <f t="shared" si="14"/>
        <v>82.769367764915401</v>
      </c>
      <c r="I41" s="62">
        <f t="shared" si="14"/>
        <v>71.19323241317899</v>
      </c>
      <c r="J41" s="62">
        <f t="shared" si="14"/>
        <v>8.8601959038290303</v>
      </c>
      <c r="K41" s="62">
        <f t="shared" si="14"/>
        <v>22.662511130899375</v>
      </c>
      <c r="L41" s="62">
        <f t="shared" si="14"/>
        <v>27.382012466607303</v>
      </c>
      <c r="M41" s="62">
        <f t="shared" si="14"/>
        <v>1.4692787177203919</v>
      </c>
      <c r="N41" s="62">
        <f t="shared" si="14"/>
        <v>0.97951914514692784</v>
      </c>
      <c r="O41" s="62">
        <f t="shared" si="14"/>
        <v>5.9216384683882453</v>
      </c>
      <c r="P41" s="62">
        <f t="shared" si="14"/>
        <v>1.7809439002671414</v>
      </c>
      <c r="Q41" s="62"/>
      <c r="R41" s="62">
        <f t="shared" si="14"/>
        <v>84.327693677649151</v>
      </c>
      <c r="S41" s="62">
        <f t="shared" si="14"/>
        <v>15.093499554764026</v>
      </c>
      <c r="T41" s="62">
        <f t="shared" si="14"/>
        <v>71.994657168299199</v>
      </c>
      <c r="U41" s="62">
        <f t="shared" si="14"/>
        <v>70.035618878005351</v>
      </c>
      <c r="V41" s="62">
        <f t="shared" si="14"/>
        <v>64.113980409617099</v>
      </c>
      <c r="W41" s="62">
        <f t="shared" si="14"/>
        <v>15.004452359750667</v>
      </c>
      <c r="X41" s="62">
        <f t="shared" si="14"/>
        <v>2.2707034728406055</v>
      </c>
      <c r="Y41" s="62">
        <f t="shared" si="14"/>
        <v>4.4968833481745323</v>
      </c>
      <c r="Z41" s="62"/>
      <c r="AA41" s="62">
        <f t="shared" si="14"/>
        <v>90.249332146037403</v>
      </c>
      <c r="AB41" s="62">
        <f t="shared" si="14"/>
        <v>15.672306322350845</v>
      </c>
      <c r="AC41" s="62">
        <f t="shared" si="14"/>
        <v>36.420302760463045</v>
      </c>
      <c r="AD41" s="62">
        <f t="shared" si="14"/>
        <v>75.155832591273381</v>
      </c>
      <c r="AE41" s="62">
        <f t="shared" si="14"/>
        <v>72.885129118432772</v>
      </c>
      <c r="AF41" s="62">
        <f t="shared" si="14"/>
        <v>14.381121994657168</v>
      </c>
      <c r="AG41" s="62">
        <f t="shared" si="14"/>
        <v>3.6509349955476402</v>
      </c>
      <c r="AH41" s="62">
        <f t="shared" si="14"/>
        <v>4.5859305431878896</v>
      </c>
    </row>
    <row r="42" spans="1:34" s="75" customFormat="1" x14ac:dyDescent="0.15">
      <c r="A42" s="75" t="s">
        <v>63</v>
      </c>
      <c r="B42" s="76">
        <v>917</v>
      </c>
      <c r="C42" s="76"/>
      <c r="D42" s="62">
        <f t="shared" ref="D42:AH42" si="15">D9/$B9*100</f>
        <v>88.004362050163579</v>
      </c>
      <c r="E42" s="62">
        <f t="shared" si="15"/>
        <v>10.79607415485278</v>
      </c>
      <c r="F42" s="62">
        <f t="shared" si="15"/>
        <v>77.317339149400226</v>
      </c>
      <c r="G42" s="62">
        <f t="shared" si="15"/>
        <v>78.735005452562703</v>
      </c>
      <c r="H42" s="62">
        <f t="shared" si="15"/>
        <v>84.078516902944386</v>
      </c>
      <c r="I42" s="62">
        <f t="shared" si="15"/>
        <v>66.085059978189747</v>
      </c>
      <c r="J42" s="62">
        <f t="shared" si="15"/>
        <v>7.8516902944383862</v>
      </c>
      <c r="K42" s="62">
        <f t="shared" si="15"/>
        <v>14.285714285714285</v>
      </c>
      <c r="L42" s="62">
        <f t="shared" si="15"/>
        <v>10.468920392584515</v>
      </c>
      <c r="M42" s="62">
        <f t="shared" si="15"/>
        <v>0.76335877862595414</v>
      </c>
      <c r="N42" s="62">
        <f t="shared" si="15"/>
        <v>0.21810250817884408</v>
      </c>
      <c r="O42" s="62">
        <f t="shared" si="15"/>
        <v>9.8146128680479823</v>
      </c>
      <c r="P42" s="62">
        <f t="shared" si="15"/>
        <v>1.0905125408942202</v>
      </c>
      <c r="Q42" s="62"/>
      <c r="R42" s="62">
        <f t="shared" si="15"/>
        <v>84.514721919302076</v>
      </c>
      <c r="S42" s="62">
        <f t="shared" si="15"/>
        <v>11.668484187568156</v>
      </c>
      <c r="T42" s="62">
        <f t="shared" si="15"/>
        <v>63.140676117775349</v>
      </c>
      <c r="U42" s="62">
        <f t="shared" si="15"/>
        <v>65.75790621592148</v>
      </c>
      <c r="V42" s="62">
        <f t="shared" si="15"/>
        <v>55.50708833151581</v>
      </c>
      <c r="W42" s="62">
        <f t="shared" si="15"/>
        <v>2.0719738276990185</v>
      </c>
      <c r="X42" s="62">
        <f t="shared" si="15"/>
        <v>3.162486368593239</v>
      </c>
      <c r="Y42" s="62">
        <f t="shared" si="15"/>
        <v>5.343511450381679</v>
      </c>
      <c r="Z42" s="62"/>
      <c r="AA42" s="62">
        <f t="shared" si="15"/>
        <v>89.203925845147211</v>
      </c>
      <c r="AB42" s="62">
        <f t="shared" si="15"/>
        <v>12.758996728462376</v>
      </c>
      <c r="AC42" s="62">
        <f t="shared" si="15"/>
        <v>14.394765539803709</v>
      </c>
      <c r="AD42" s="62">
        <f t="shared" si="15"/>
        <v>75.027262813522356</v>
      </c>
      <c r="AE42" s="62">
        <f t="shared" si="15"/>
        <v>71.319520174482008</v>
      </c>
      <c r="AF42" s="62">
        <f t="shared" si="15"/>
        <v>1.1995637949836424</v>
      </c>
      <c r="AG42" s="62">
        <f t="shared" si="15"/>
        <v>5.2344601962922575</v>
      </c>
      <c r="AH42" s="62">
        <f t="shared" si="15"/>
        <v>5.5616139585605229</v>
      </c>
    </row>
    <row r="43" spans="1:34" s="75" customFormat="1" x14ac:dyDescent="0.15">
      <c r="A43" s="75" t="s">
        <v>64</v>
      </c>
      <c r="B43" s="76">
        <v>1329</v>
      </c>
      <c r="C43" s="76"/>
      <c r="D43" s="62">
        <f t="shared" ref="D43:AH43" si="16">D10/$B10*100</f>
        <v>91.873589164785557</v>
      </c>
      <c r="E43" s="62">
        <f t="shared" si="16"/>
        <v>13.092550790067719</v>
      </c>
      <c r="F43" s="62">
        <f t="shared" si="16"/>
        <v>75.094055680963137</v>
      </c>
      <c r="G43" s="62">
        <f t="shared" si="16"/>
        <v>86.982693754702794</v>
      </c>
      <c r="H43" s="62">
        <f t="shared" si="16"/>
        <v>81.866064710308507</v>
      </c>
      <c r="I43" s="62">
        <f t="shared" si="16"/>
        <v>74.717832957110602</v>
      </c>
      <c r="J43" s="62">
        <f t="shared" si="16"/>
        <v>9.5560571858540246</v>
      </c>
      <c r="K43" s="62">
        <f t="shared" si="16"/>
        <v>28.442437923250562</v>
      </c>
      <c r="L43" s="62">
        <f t="shared" si="16"/>
        <v>39.051918735891647</v>
      </c>
      <c r="M43" s="62">
        <f t="shared" si="16"/>
        <v>1.9563581640331076</v>
      </c>
      <c r="N43" s="62">
        <f t="shared" si="16"/>
        <v>1.5048908954100828</v>
      </c>
      <c r="O43" s="62">
        <f t="shared" si="16"/>
        <v>3.2355154251316778</v>
      </c>
      <c r="P43" s="62">
        <f t="shared" si="16"/>
        <v>2.2573363431151243</v>
      </c>
      <c r="Q43" s="62"/>
      <c r="R43" s="62">
        <f t="shared" si="16"/>
        <v>84.198645598194133</v>
      </c>
      <c r="S43" s="62">
        <f t="shared" si="16"/>
        <v>17.45673438675696</v>
      </c>
      <c r="T43" s="62">
        <f t="shared" si="16"/>
        <v>78.103837471783294</v>
      </c>
      <c r="U43" s="62">
        <f t="shared" si="16"/>
        <v>72.987208427389021</v>
      </c>
      <c r="V43" s="62">
        <f t="shared" si="16"/>
        <v>70.052671181339349</v>
      </c>
      <c r="W43" s="62">
        <f t="shared" si="16"/>
        <v>23.927765237020317</v>
      </c>
      <c r="X43" s="62">
        <f t="shared" si="16"/>
        <v>1.6553799849510911</v>
      </c>
      <c r="Y43" s="62">
        <f t="shared" si="16"/>
        <v>3.9127163280662152</v>
      </c>
      <c r="Z43" s="62"/>
      <c r="AA43" s="62">
        <f t="shared" si="16"/>
        <v>90.970654627539503</v>
      </c>
      <c r="AB43" s="62">
        <f t="shared" si="16"/>
        <v>17.682468021068473</v>
      </c>
      <c r="AC43" s="62">
        <f t="shared" si="16"/>
        <v>51.61775771256584</v>
      </c>
      <c r="AD43" s="62">
        <f t="shared" si="16"/>
        <v>75.244544770504135</v>
      </c>
      <c r="AE43" s="62">
        <f t="shared" si="16"/>
        <v>73.965387509405573</v>
      </c>
      <c r="AF43" s="62">
        <f t="shared" si="16"/>
        <v>23.47629796839729</v>
      </c>
      <c r="AG43" s="62">
        <f t="shared" si="16"/>
        <v>2.5583145221971408</v>
      </c>
      <c r="AH43" s="62">
        <f t="shared" si="16"/>
        <v>3.9127163280662152</v>
      </c>
    </row>
    <row r="44" spans="1:34" x14ac:dyDescent="0.15">
      <c r="A44" s="60" t="s">
        <v>65</v>
      </c>
      <c r="B44" s="19">
        <v>3558</v>
      </c>
      <c r="C44" s="19"/>
      <c r="D44" s="62">
        <f t="shared" ref="D44:AH44" si="17">D11/$B11*100</f>
        <v>82.040472175379435</v>
      </c>
      <c r="E44" s="62">
        <f t="shared" si="17"/>
        <v>29.033164699269253</v>
      </c>
      <c r="F44" s="62">
        <f t="shared" si="17"/>
        <v>72.315907813378303</v>
      </c>
      <c r="G44" s="62">
        <f t="shared" si="17"/>
        <v>78.302417088251829</v>
      </c>
      <c r="H44" s="62">
        <f t="shared" si="17"/>
        <v>80.326025857223158</v>
      </c>
      <c r="I44" s="62">
        <f t="shared" si="17"/>
        <v>69.730185497470487</v>
      </c>
      <c r="J44" s="62">
        <f t="shared" si="17"/>
        <v>16.638560989319842</v>
      </c>
      <c r="K44" s="62">
        <f t="shared" si="17"/>
        <v>33.839235525576164</v>
      </c>
      <c r="L44" s="62">
        <f t="shared" si="17"/>
        <v>17.144463181562674</v>
      </c>
      <c r="M44" s="62">
        <f t="shared" si="17"/>
        <v>1.3490725126475547</v>
      </c>
      <c r="N44" s="62">
        <f t="shared" si="17"/>
        <v>3.0916245081506464</v>
      </c>
      <c r="O44" s="62">
        <f t="shared" si="17"/>
        <v>7.1107363687464868</v>
      </c>
      <c r="P44" s="62">
        <f t="shared" si="17"/>
        <v>3.6818437324339515</v>
      </c>
      <c r="Q44" s="62"/>
      <c r="R44" s="62">
        <f t="shared" si="17"/>
        <v>77.993254637436763</v>
      </c>
      <c r="S44" s="62">
        <f t="shared" si="17"/>
        <v>27.346824058459806</v>
      </c>
      <c r="T44" s="62">
        <f t="shared" si="17"/>
        <v>63.715570545250145</v>
      </c>
      <c r="U44" s="62">
        <f t="shared" si="17"/>
        <v>67.509836987071395</v>
      </c>
      <c r="V44" s="62">
        <f t="shared" si="17"/>
        <v>56.82967959527825</v>
      </c>
      <c r="W44" s="62">
        <f t="shared" si="17"/>
        <v>4.8060708263069136</v>
      </c>
      <c r="X44" s="62">
        <f t="shared" si="17"/>
        <v>4.3282743114109046</v>
      </c>
      <c r="Y44" s="62">
        <f t="shared" si="17"/>
        <v>7.532321528948847</v>
      </c>
      <c r="Z44" s="62"/>
      <c r="AA44" s="62">
        <f t="shared" si="17"/>
        <v>79.061270376616079</v>
      </c>
      <c r="AB44" s="62">
        <f t="shared" si="17"/>
        <v>27.346824058459806</v>
      </c>
      <c r="AC44" s="62">
        <f t="shared" si="17"/>
        <v>23.946037099494095</v>
      </c>
      <c r="AD44" s="62">
        <f t="shared" si="17"/>
        <v>67.959527824620565</v>
      </c>
      <c r="AE44" s="62">
        <f t="shared" si="17"/>
        <v>64.390106801573921</v>
      </c>
      <c r="AF44" s="62">
        <f t="shared" si="17"/>
        <v>3.7099494097807759</v>
      </c>
      <c r="AG44" s="62">
        <f t="shared" si="17"/>
        <v>5.3681843732433956</v>
      </c>
      <c r="AH44" s="62">
        <f t="shared" si="17"/>
        <v>7.6728499156829679</v>
      </c>
    </row>
    <row r="45" spans="1:34" x14ac:dyDescent="0.15">
      <c r="A45" s="60" t="s">
        <v>66</v>
      </c>
      <c r="B45" s="19">
        <v>1398</v>
      </c>
      <c r="C45" s="19"/>
      <c r="D45" s="62">
        <f t="shared" ref="D45:AH45" si="18">D12/$B12*100</f>
        <v>84.978540772532185</v>
      </c>
      <c r="E45" s="62">
        <f t="shared" si="18"/>
        <v>24.749642346208869</v>
      </c>
      <c r="F45" s="62">
        <f t="shared" si="18"/>
        <v>75.464949928469238</v>
      </c>
      <c r="G45" s="62">
        <f t="shared" si="18"/>
        <v>80.68669527896995</v>
      </c>
      <c r="H45" s="62">
        <f t="shared" si="18"/>
        <v>87.195994277539342</v>
      </c>
      <c r="I45" s="62">
        <f t="shared" si="18"/>
        <v>73.962804005722461</v>
      </c>
      <c r="J45" s="62">
        <f t="shared" si="18"/>
        <v>15.021459227467812</v>
      </c>
      <c r="K45" s="62">
        <f t="shared" si="18"/>
        <v>29.399141630901287</v>
      </c>
      <c r="L45" s="62">
        <f t="shared" si="18"/>
        <v>9.0844062947067226</v>
      </c>
      <c r="M45" s="62">
        <f t="shared" si="18"/>
        <v>7.7968526466380546</v>
      </c>
      <c r="N45" s="62">
        <f t="shared" si="18"/>
        <v>0.92989985693848354</v>
      </c>
      <c r="O45" s="62">
        <f t="shared" si="18"/>
        <v>7.7253218884120178</v>
      </c>
      <c r="P45" s="62">
        <f t="shared" si="18"/>
        <v>2.6466380543633763</v>
      </c>
      <c r="Q45" s="62"/>
      <c r="R45" s="62">
        <f t="shared" si="18"/>
        <v>78.397711015736775</v>
      </c>
      <c r="S45" s="62">
        <f t="shared" si="18"/>
        <v>23.605150214592275</v>
      </c>
      <c r="T45" s="62">
        <f t="shared" si="18"/>
        <v>63.161659513590841</v>
      </c>
      <c r="U45" s="62">
        <f t="shared" si="18"/>
        <v>69.098712446351925</v>
      </c>
      <c r="V45" s="62">
        <f t="shared" si="18"/>
        <v>58.369098712446352</v>
      </c>
      <c r="W45" s="62">
        <f t="shared" si="18"/>
        <v>1.2160228898426324</v>
      </c>
      <c r="X45" s="62">
        <f t="shared" si="18"/>
        <v>4.5064377682403434</v>
      </c>
      <c r="Y45" s="62">
        <f t="shared" si="18"/>
        <v>10.014306151645208</v>
      </c>
      <c r="Z45" s="62"/>
      <c r="AA45" s="62">
        <f t="shared" si="18"/>
        <v>81.545064377682408</v>
      </c>
      <c r="AB45" s="62">
        <f t="shared" si="18"/>
        <v>23.104434907010013</v>
      </c>
      <c r="AC45" s="62">
        <f t="shared" si="18"/>
        <v>18.741058655221746</v>
      </c>
      <c r="AD45" s="62">
        <f t="shared" si="18"/>
        <v>67.381974248927037</v>
      </c>
      <c r="AE45" s="62">
        <f t="shared" si="18"/>
        <v>64.520743919885547</v>
      </c>
      <c r="AF45" s="62">
        <f t="shared" si="18"/>
        <v>0.71530758226037194</v>
      </c>
      <c r="AG45" s="62">
        <f t="shared" si="18"/>
        <v>4.2203147353361947</v>
      </c>
      <c r="AH45" s="62">
        <f t="shared" si="18"/>
        <v>9.6566523605150216</v>
      </c>
    </row>
    <row r="46" spans="1:34" x14ac:dyDescent="0.15">
      <c r="A46" s="60" t="s">
        <v>67</v>
      </c>
      <c r="B46" s="19">
        <v>3729</v>
      </c>
      <c r="C46" s="19"/>
      <c r="D46" s="62">
        <f t="shared" ref="D46:AH46" si="19">D13/$B13*100</f>
        <v>83.909895414320189</v>
      </c>
      <c r="E46" s="62">
        <f t="shared" si="19"/>
        <v>19.093590775006707</v>
      </c>
      <c r="F46" s="62">
        <f t="shared" si="19"/>
        <v>74.684902118530445</v>
      </c>
      <c r="G46" s="62">
        <f t="shared" si="19"/>
        <v>80.209171359613833</v>
      </c>
      <c r="H46" s="62">
        <f t="shared" si="19"/>
        <v>83.507642799678194</v>
      </c>
      <c r="I46" s="62">
        <f t="shared" si="19"/>
        <v>70.58192544918208</v>
      </c>
      <c r="J46" s="62">
        <f t="shared" si="19"/>
        <v>16.277822472512739</v>
      </c>
      <c r="K46" s="62">
        <f t="shared" si="19"/>
        <v>31.187986055242696</v>
      </c>
      <c r="L46" s="62">
        <f t="shared" si="19"/>
        <v>13.247519442209708</v>
      </c>
      <c r="M46" s="62">
        <f t="shared" si="19"/>
        <v>1.5821936175918476</v>
      </c>
      <c r="N46" s="62">
        <f t="shared" si="19"/>
        <v>0.85813891123625641</v>
      </c>
      <c r="O46" s="62">
        <f t="shared" si="19"/>
        <v>8.5277554304102967</v>
      </c>
      <c r="P46" s="62">
        <f t="shared" si="19"/>
        <v>5.0415661035130057</v>
      </c>
      <c r="Q46" s="62"/>
      <c r="R46" s="62">
        <f t="shared" si="19"/>
        <v>80.557790292303565</v>
      </c>
      <c r="S46" s="62">
        <f t="shared" si="19"/>
        <v>19.978546527219095</v>
      </c>
      <c r="T46" s="62">
        <f t="shared" si="19"/>
        <v>60.203807991418614</v>
      </c>
      <c r="U46" s="62">
        <f t="shared" si="19"/>
        <v>64.950388844194151</v>
      </c>
      <c r="V46" s="62">
        <f t="shared" si="19"/>
        <v>54.170018771788683</v>
      </c>
      <c r="W46" s="62">
        <f t="shared" si="19"/>
        <v>3.6739072137302222</v>
      </c>
      <c r="X46" s="62">
        <f t="shared" si="19"/>
        <v>6.838294448913917</v>
      </c>
      <c r="Y46" s="62">
        <f t="shared" si="19"/>
        <v>8.3668543845535002</v>
      </c>
      <c r="Z46" s="62"/>
      <c r="AA46" s="62">
        <f t="shared" si="19"/>
        <v>81.791364977205689</v>
      </c>
      <c r="AB46" s="62">
        <f t="shared" si="19"/>
        <v>19.254491820863503</v>
      </c>
      <c r="AC46" s="62">
        <f t="shared" si="19"/>
        <v>23.840171627782247</v>
      </c>
      <c r="AD46" s="62">
        <f t="shared" si="19"/>
        <v>70.474658085277554</v>
      </c>
      <c r="AE46" s="62">
        <f t="shared" si="19"/>
        <v>65.191740412979343</v>
      </c>
      <c r="AF46" s="62">
        <f t="shared" si="19"/>
        <v>3.2448377581120944</v>
      </c>
      <c r="AG46" s="62">
        <f t="shared" si="19"/>
        <v>7.6696165191740411</v>
      </c>
      <c r="AH46" s="62">
        <f t="shared" si="19"/>
        <v>9.1981764548136233</v>
      </c>
    </row>
    <row r="47" spans="1:34" x14ac:dyDescent="0.15">
      <c r="A47" s="60" t="s">
        <v>68</v>
      </c>
      <c r="B47" s="19">
        <v>3123</v>
      </c>
      <c r="C47" s="19"/>
      <c r="D47" s="62">
        <f t="shared" ref="D47:AH47" si="20">D14/$B14*100</f>
        <v>85.78290105667628</v>
      </c>
      <c r="E47" s="62">
        <f t="shared" si="20"/>
        <v>21.613832853025936</v>
      </c>
      <c r="F47" s="62">
        <f t="shared" si="20"/>
        <v>76.817162984309959</v>
      </c>
      <c r="G47" s="62">
        <f t="shared" si="20"/>
        <v>80.531540185718868</v>
      </c>
      <c r="H47" s="62">
        <f t="shared" si="20"/>
        <v>78.546269612552038</v>
      </c>
      <c r="I47" s="62">
        <f t="shared" si="20"/>
        <v>73.583093179634957</v>
      </c>
      <c r="J47" s="62">
        <f t="shared" si="20"/>
        <v>13.352545629202689</v>
      </c>
      <c r="K47" s="62">
        <f t="shared" si="20"/>
        <v>33.909702209414029</v>
      </c>
      <c r="L47" s="62">
        <f t="shared" si="20"/>
        <v>13.672750560358629</v>
      </c>
      <c r="M47" s="62">
        <f t="shared" si="20"/>
        <v>1.4409221902017291</v>
      </c>
      <c r="N47" s="62">
        <f t="shared" si="20"/>
        <v>0.83253282100544357</v>
      </c>
      <c r="O47" s="62">
        <f t="shared" si="20"/>
        <v>6.1799551713096381</v>
      </c>
      <c r="P47" s="62">
        <f t="shared" si="20"/>
        <v>4.066602625680436</v>
      </c>
      <c r="Q47" s="62"/>
      <c r="R47" s="62">
        <f t="shared" si="20"/>
        <v>80.307396733909698</v>
      </c>
      <c r="S47" s="62">
        <f t="shared" si="20"/>
        <v>23.278898495036824</v>
      </c>
      <c r="T47" s="62">
        <f t="shared" si="20"/>
        <v>57.124559718219658</v>
      </c>
      <c r="U47" s="62">
        <f t="shared" si="20"/>
        <v>56.356067883445405</v>
      </c>
      <c r="V47" s="62">
        <f t="shared" si="20"/>
        <v>48.575088056356073</v>
      </c>
      <c r="W47" s="62">
        <f t="shared" si="20"/>
        <v>4.2267050912584052</v>
      </c>
      <c r="X47" s="62">
        <f t="shared" si="20"/>
        <v>2.8498238872878643</v>
      </c>
      <c r="Y47" s="62">
        <f t="shared" si="20"/>
        <v>8.9657380723663138</v>
      </c>
      <c r="Z47" s="62"/>
      <c r="AA47" s="62">
        <f t="shared" si="20"/>
        <v>81.780339417227026</v>
      </c>
      <c r="AB47" s="62">
        <f t="shared" si="20"/>
        <v>20.813320525136085</v>
      </c>
      <c r="AC47" s="62">
        <f t="shared" si="20"/>
        <v>19.756644252321486</v>
      </c>
      <c r="AD47" s="62">
        <f t="shared" si="20"/>
        <v>62.215818123599099</v>
      </c>
      <c r="AE47" s="62">
        <f t="shared" si="20"/>
        <v>58.757604867114956</v>
      </c>
      <c r="AF47" s="62">
        <f t="shared" si="20"/>
        <v>1.6330451488952931</v>
      </c>
      <c r="AG47" s="62">
        <f t="shared" si="20"/>
        <v>3.4261927633685558</v>
      </c>
      <c r="AH47" s="62">
        <f t="shared" si="20"/>
        <v>9.4460454691002234</v>
      </c>
    </row>
    <row r="48" spans="1:34" x14ac:dyDescent="0.15">
      <c r="A48" s="60" t="s">
        <v>69</v>
      </c>
      <c r="B48" s="19">
        <v>823</v>
      </c>
      <c r="C48" s="19"/>
      <c r="D48" s="62">
        <f t="shared" ref="D48:AH48" si="21">D15/$B15*100</f>
        <v>84.325637910085049</v>
      </c>
      <c r="E48" s="62">
        <f t="shared" si="21"/>
        <v>15.066828675577156</v>
      </c>
      <c r="F48" s="62">
        <f t="shared" si="21"/>
        <v>74.96962332928311</v>
      </c>
      <c r="G48" s="62">
        <f t="shared" si="21"/>
        <v>88.335358444714458</v>
      </c>
      <c r="H48" s="62">
        <f t="shared" si="21"/>
        <v>76.184690157958684</v>
      </c>
      <c r="I48" s="62">
        <f t="shared" si="21"/>
        <v>79.951397326852984</v>
      </c>
      <c r="J48" s="62">
        <f t="shared" si="21"/>
        <v>13.244228432563791</v>
      </c>
      <c r="K48" s="62">
        <f t="shared" si="21"/>
        <v>42.648845686512757</v>
      </c>
      <c r="L48" s="62">
        <f t="shared" si="21"/>
        <v>7.2904009720534626</v>
      </c>
      <c r="M48" s="62">
        <f t="shared" si="21"/>
        <v>1.4580801944106925</v>
      </c>
      <c r="N48" s="62">
        <f t="shared" si="21"/>
        <v>0.85054678007290396</v>
      </c>
      <c r="O48" s="62">
        <f t="shared" si="21"/>
        <v>4.2527339003645199</v>
      </c>
      <c r="P48" s="62">
        <f t="shared" si="21"/>
        <v>0.72904009720534624</v>
      </c>
      <c r="Q48" s="62"/>
      <c r="R48" s="62">
        <f t="shared" si="21"/>
        <v>81.530984204131229</v>
      </c>
      <c r="S48" s="62">
        <f t="shared" si="21"/>
        <v>16.767922235722963</v>
      </c>
      <c r="T48" s="62">
        <f t="shared" si="21"/>
        <v>77.399756986634259</v>
      </c>
      <c r="U48" s="62">
        <f t="shared" si="21"/>
        <v>61.846901579586877</v>
      </c>
      <c r="V48" s="62">
        <f t="shared" si="21"/>
        <v>63.061968408262459</v>
      </c>
      <c r="W48" s="62">
        <f t="shared" si="21"/>
        <v>2.4301336573511545</v>
      </c>
      <c r="X48" s="62">
        <f t="shared" si="21"/>
        <v>2.6731470230862699</v>
      </c>
      <c r="Y48" s="62">
        <f t="shared" si="21"/>
        <v>3.2806804374240586</v>
      </c>
      <c r="Z48" s="62"/>
      <c r="AA48" s="62">
        <f t="shared" si="21"/>
        <v>88.942891859052253</v>
      </c>
      <c r="AB48" s="62">
        <f t="shared" si="21"/>
        <v>17.982989064398542</v>
      </c>
      <c r="AC48" s="62">
        <f t="shared" si="21"/>
        <v>25.151883353584449</v>
      </c>
      <c r="AD48" s="62">
        <f t="shared" si="21"/>
        <v>67.314702308626977</v>
      </c>
      <c r="AE48" s="62">
        <f t="shared" si="21"/>
        <v>60.510328068043741</v>
      </c>
      <c r="AF48" s="62">
        <f t="shared" si="21"/>
        <v>2.0656136087484813</v>
      </c>
      <c r="AG48" s="62">
        <f t="shared" si="21"/>
        <v>5.8323207776427699</v>
      </c>
      <c r="AH48" s="62">
        <f t="shared" si="21"/>
        <v>3.0376670716889427</v>
      </c>
    </row>
    <row r="49" spans="1:34" x14ac:dyDescent="0.15">
      <c r="A49" s="60" t="s">
        <v>70</v>
      </c>
      <c r="B49" s="19">
        <v>1685</v>
      </c>
      <c r="C49" s="19"/>
      <c r="D49" s="62">
        <f t="shared" ref="D49:AH49" si="22">D16/$B16*100</f>
        <v>84.39169139465875</v>
      </c>
      <c r="E49" s="62">
        <f t="shared" si="22"/>
        <v>18.635014836795254</v>
      </c>
      <c r="F49" s="62">
        <f t="shared" si="22"/>
        <v>65.934718100890208</v>
      </c>
      <c r="G49" s="62">
        <f t="shared" si="22"/>
        <v>75.370919881305639</v>
      </c>
      <c r="H49" s="62">
        <f t="shared" si="22"/>
        <v>79.347181008902083</v>
      </c>
      <c r="I49" s="62">
        <f t="shared" si="22"/>
        <v>66.528189910979236</v>
      </c>
      <c r="J49" s="62">
        <f t="shared" si="22"/>
        <v>8.4866468842729965</v>
      </c>
      <c r="K49" s="62">
        <f t="shared" si="22"/>
        <v>23.560830860534125</v>
      </c>
      <c r="L49" s="62">
        <f t="shared" si="22"/>
        <v>9.7329376854599392</v>
      </c>
      <c r="M49" s="62">
        <f t="shared" si="22"/>
        <v>1.1275964391691393</v>
      </c>
      <c r="N49" s="62">
        <f t="shared" si="22"/>
        <v>1.6023738872403561</v>
      </c>
      <c r="O49" s="62">
        <f t="shared" si="22"/>
        <v>6.4094955489614245</v>
      </c>
      <c r="P49" s="62">
        <f t="shared" si="22"/>
        <v>2.8486646884272995</v>
      </c>
      <c r="Q49" s="62"/>
      <c r="R49" s="62">
        <f t="shared" si="22"/>
        <v>79.7032640949555</v>
      </c>
      <c r="S49" s="62">
        <f t="shared" si="22"/>
        <v>18.338278931750743</v>
      </c>
      <c r="T49" s="62">
        <f t="shared" si="22"/>
        <v>62.551928783382792</v>
      </c>
      <c r="U49" s="62">
        <f t="shared" si="22"/>
        <v>63.323442136498521</v>
      </c>
      <c r="V49" s="62">
        <f t="shared" si="22"/>
        <v>51.57270029673591</v>
      </c>
      <c r="W49" s="62">
        <f t="shared" si="22"/>
        <v>1.7804154302670623</v>
      </c>
      <c r="X49" s="62">
        <f t="shared" si="22"/>
        <v>3.6201780415430269</v>
      </c>
      <c r="Y49" s="62">
        <f t="shared" si="22"/>
        <v>6.8842729970326406</v>
      </c>
      <c r="Z49" s="62"/>
      <c r="AA49" s="62">
        <f t="shared" si="22"/>
        <v>81.602373887240347</v>
      </c>
      <c r="AB49" s="62">
        <f t="shared" si="22"/>
        <v>18.041543026706229</v>
      </c>
      <c r="AC49" s="62">
        <f t="shared" si="22"/>
        <v>19.287833827893174</v>
      </c>
      <c r="AD49" s="62">
        <f t="shared" si="22"/>
        <v>64.807121661721069</v>
      </c>
      <c r="AE49" s="62">
        <f t="shared" si="22"/>
        <v>61.602373887240361</v>
      </c>
      <c r="AF49" s="62">
        <f t="shared" si="22"/>
        <v>1.3056379821958457</v>
      </c>
      <c r="AG49" s="62">
        <f t="shared" si="22"/>
        <v>4.094955489614243</v>
      </c>
      <c r="AH49" s="62">
        <f t="shared" si="22"/>
        <v>7.1216617210682491</v>
      </c>
    </row>
    <row r="50" spans="1:34" x14ac:dyDescent="0.15">
      <c r="A50" s="60" t="s">
        <v>71</v>
      </c>
      <c r="B50" s="19">
        <v>3132</v>
      </c>
      <c r="C50" s="19"/>
      <c r="D50" s="62">
        <f t="shared" ref="D50:AH50" si="23">D17/$B17*100</f>
        <v>70.849297573435493</v>
      </c>
      <c r="E50" s="62">
        <f t="shared" si="23"/>
        <v>19.284802043422733</v>
      </c>
      <c r="F50" s="62">
        <f t="shared" si="23"/>
        <v>66.954022988505741</v>
      </c>
      <c r="G50" s="62">
        <f t="shared" si="23"/>
        <v>77.490421455938701</v>
      </c>
      <c r="H50" s="62">
        <f t="shared" si="23"/>
        <v>80.779054916985942</v>
      </c>
      <c r="I50" s="62">
        <f t="shared" si="23"/>
        <v>60.791826309067687</v>
      </c>
      <c r="J50" s="62">
        <f t="shared" si="23"/>
        <v>10.185185185185185</v>
      </c>
      <c r="K50" s="62">
        <f t="shared" si="23"/>
        <v>28.001277139208174</v>
      </c>
      <c r="L50" s="62">
        <f t="shared" si="23"/>
        <v>8.4929757343550438</v>
      </c>
      <c r="M50" s="62">
        <f t="shared" si="23"/>
        <v>1.181353767560664</v>
      </c>
      <c r="N50" s="62">
        <f t="shared" si="23"/>
        <v>0.73435504469987223</v>
      </c>
      <c r="O50" s="62">
        <f t="shared" si="23"/>
        <v>8.1417624521072796</v>
      </c>
      <c r="P50" s="62">
        <f t="shared" si="23"/>
        <v>2.1072796934865901</v>
      </c>
      <c r="Q50" s="62"/>
      <c r="R50" s="62">
        <f t="shared" si="23"/>
        <v>68.582375478927204</v>
      </c>
      <c r="S50" s="62">
        <f t="shared" si="23"/>
        <v>17.816091954022991</v>
      </c>
      <c r="T50" s="62">
        <f t="shared" si="23"/>
        <v>60.664112388250324</v>
      </c>
      <c r="U50" s="62">
        <f t="shared" si="23"/>
        <v>59.131545338441896</v>
      </c>
      <c r="V50" s="62">
        <f t="shared" si="23"/>
        <v>44.029374201787995</v>
      </c>
      <c r="W50" s="62">
        <f t="shared" si="23"/>
        <v>2.8097062579821199</v>
      </c>
      <c r="X50" s="62">
        <f t="shared" si="23"/>
        <v>6.7049808429118771</v>
      </c>
      <c r="Y50" s="62">
        <f t="shared" si="23"/>
        <v>6.7369093231162189</v>
      </c>
      <c r="Z50" s="62"/>
      <c r="AA50" s="62">
        <f t="shared" si="23"/>
        <v>71.200510855683277</v>
      </c>
      <c r="AB50" s="62">
        <f t="shared" si="23"/>
        <v>16.315453384418902</v>
      </c>
      <c r="AC50" s="62">
        <f t="shared" si="23"/>
        <v>27.39463601532567</v>
      </c>
      <c r="AD50" s="62">
        <f t="shared" si="23"/>
        <v>62.452107279693493</v>
      </c>
      <c r="AE50" s="62">
        <f t="shared" si="23"/>
        <v>54.91698595146871</v>
      </c>
      <c r="AF50" s="62">
        <f t="shared" si="23"/>
        <v>2.4265644955300125</v>
      </c>
      <c r="AG50" s="62">
        <f t="shared" si="23"/>
        <v>6.8646232439335888</v>
      </c>
      <c r="AH50" s="62">
        <f t="shared" si="23"/>
        <v>7.5031928480204346</v>
      </c>
    </row>
    <row r="51" spans="1:34" x14ac:dyDescent="0.15">
      <c r="A51" s="60" t="s">
        <v>72</v>
      </c>
      <c r="B51" s="19">
        <v>1319</v>
      </c>
      <c r="C51" s="19"/>
      <c r="D51" s="62">
        <f t="shared" ref="D51:AH51" si="24">D18/$B18*100</f>
        <v>81.728582259287336</v>
      </c>
      <c r="E51" s="62">
        <f t="shared" si="24"/>
        <v>19.181197877179681</v>
      </c>
      <c r="F51" s="62">
        <f t="shared" si="24"/>
        <v>55.951478392721754</v>
      </c>
      <c r="G51" s="62">
        <f t="shared" si="24"/>
        <v>61.410159211523883</v>
      </c>
      <c r="H51" s="62">
        <f t="shared" si="24"/>
        <v>63.229719484457924</v>
      </c>
      <c r="I51" s="62">
        <f t="shared" si="24"/>
        <v>55.951478392721754</v>
      </c>
      <c r="J51" s="62">
        <f t="shared" si="24"/>
        <v>7.12661106899166</v>
      </c>
      <c r="K51" s="62">
        <f t="shared" si="24"/>
        <v>17.664897649734648</v>
      </c>
      <c r="L51" s="62">
        <f t="shared" si="24"/>
        <v>6.0652009097801365</v>
      </c>
      <c r="M51" s="62">
        <f t="shared" si="24"/>
        <v>1.0614101592115239</v>
      </c>
      <c r="N51" s="62">
        <f t="shared" si="24"/>
        <v>0.30326004548900681</v>
      </c>
      <c r="O51" s="62">
        <f t="shared" si="24"/>
        <v>7.8847611827141773</v>
      </c>
      <c r="P51" s="62">
        <f t="shared" si="24"/>
        <v>4.2456406368460957</v>
      </c>
      <c r="Q51" s="62"/>
      <c r="R51" s="62">
        <f t="shared" si="24"/>
        <v>78.316906747536009</v>
      </c>
      <c r="S51" s="62">
        <f t="shared" si="24"/>
        <v>16.224412433661865</v>
      </c>
      <c r="T51" s="62">
        <f t="shared" si="24"/>
        <v>48.673237300985598</v>
      </c>
      <c r="U51" s="62">
        <f t="shared" si="24"/>
        <v>47.687642153146328</v>
      </c>
      <c r="V51" s="62">
        <f t="shared" si="24"/>
        <v>43.290371493555725</v>
      </c>
      <c r="W51" s="62">
        <f t="shared" si="24"/>
        <v>1.288855193328279</v>
      </c>
      <c r="X51" s="62">
        <f t="shared" si="24"/>
        <v>6.2926459438968925</v>
      </c>
      <c r="Y51" s="62">
        <f t="shared" si="24"/>
        <v>7.8847611827141773</v>
      </c>
      <c r="Z51" s="62"/>
      <c r="AA51" s="62">
        <f t="shared" si="24"/>
        <v>79.757391963608796</v>
      </c>
      <c r="AB51" s="62">
        <f t="shared" si="24"/>
        <v>15.390447308567095</v>
      </c>
      <c r="AC51" s="62">
        <f t="shared" si="24"/>
        <v>17.36163760424564</v>
      </c>
      <c r="AD51" s="62">
        <f t="shared" si="24"/>
        <v>54.890068233510235</v>
      </c>
      <c r="AE51" s="62">
        <f t="shared" si="24"/>
        <v>54.58680818802123</v>
      </c>
      <c r="AF51" s="62">
        <f t="shared" si="24"/>
        <v>0.83396512509476883</v>
      </c>
      <c r="AG51" s="62">
        <f t="shared" si="24"/>
        <v>6.4442759666413956</v>
      </c>
      <c r="AH51" s="62">
        <f t="shared" si="24"/>
        <v>8.2638362395754346</v>
      </c>
    </row>
    <row r="52" spans="1:34" x14ac:dyDescent="0.15">
      <c r="A52" s="60" t="s">
        <v>73</v>
      </c>
      <c r="B52" s="19">
        <v>493</v>
      </c>
      <c r="C52" s="19"/>
      <c r="D52" s="62">
        <f t="shared" ref="D52:AH52" si="25">D19/$B19*100</f>
        <v>81.744421906693702</v>
      </c>
      <c r="E52" s="62">
        <f t="shared" si="25"/>
        <v>21.298174442190671</v>
      </c>
      <c r="F52" s="62">
        <f t="shared" si="25"/>
        <v>57.403651115618658</v>
      </c>
      <c r="G52" s="62">
        <f t="shared" si="25"/>
        <v>59.229208924949297</v>
      </c>
      <c r="H52" s="62">
        <f t="shared" si="25"/>
        <v>70.182555780933058</v>
      </c>
      <c r="I52" s="62">
        <f t="shared" si="25"/>
        <v>68.154158215010142</v>
      </c>
      <c r="J52" s="62">
        <f t="shared" si="25"/>
        <v>12.57606490872211</v>
      </c>
      <c r="K52" s="62">
        <f t="shared" si="25"/>
        <v>14.604462474645031</v>
      </c>
      <c r="L52" s="62">
        <f t="shared" si="25"/>
        <v>6.4908722109533468</v>
      </c>
      <c r="M52" s="62">
        <f t="shared" si="25"/>
        <v>1.4198782961460445</v>
      </c>
      <c r="N52" s="62">
        <f t="shared" si="25"/>
        <v>1.2170385395537524</v>
      </c>
      <c r="O52" s="62">
        <f t="shared" si="25"/>
        <v>5.8823529411764701</v>
      </c>
      <c r="P52" s="62">
        <f t="shared" si="25"/>
        <v>3.6511156186612577</v>
      </c>
      <c r="Q52" s="62"/>
      <c r="R52" s="62">
        <f t="shared" si="25"/>
        <v>79.513184584178504</v>
      </c>
      <c r="S52" s="62">
        <f t="shared" si="25"/>
        <v>17.038539553752535</v>
      </c>
      <c r="T52" s="62">
        <f t="shared" si="25"/>
        <v>46.247464503042593</v>
      </c>
      <c r="U52" s="62">
        <f t="shared" si="25"/>
        <v>51.926977687626774</v>
      </c>
      <c r="V52" s="62">
        <f t="shared" si="25"/>
        <v>51.926977687626774</v>
      </c>
      <c r="W52" s="62">
        <f t="shared" si="25"/>
        <v>2.6369168356997972</v>
      </c>
      <c r="X52" s="62">
        <f t="shared" si="25"/>
        <v>4.2596348884381339</v>
      </c>
      <c r="Y52" s="62">
        <f t="shared" si="25"/>
        <v>6.4908722109533468</v>
      </c>
      <c r="Z52" s="62"/>
      <c r="AA52" s="62">
        <f t="shared" si="25"/>
        <v>79.918864097363084</v>
      </c>
      <c r="AB52" s="62">
        <f t="shared" si="25"/>
        <v>15.618661257606492</v>
      </c>
      <c r="AC52" s="62">
        <f t="shared" si="25"/>
        <v>17.444219066937119</v>
      </c>
      <c r="AD52" s="62">
        <f t="shared" si="25"/>
        <v>57.809330628803245</v>
      </c>
      <c r="AE52" s="62">
        <f t="shared" si="25"/>
        <v>63.488843813387419</v>
      </c>
      <c r="AF52" s="62">
        <f t="shared" si="25"/>
        <v>2.028397565922921</v>
      </c>
      <c r="AG52" s="62">
        <f t="shared" si="25"/>
        <v>4.4624746450304258</v>
      </c>
      <c r="AH52" s="62">
        <f t="shared" si="25"/>
        <v>7.0993914807302234</v>
      </c>
    </row>
    <row r="53" spans="1:34" x14ac:dyDescent="0.15">
      <c r="A53" s="60" t="s">
        <v>74</v>
      </c>
      <c r="B53" s="19">
        <v>2975</v>
      </c>
      <c r="C53" s="19"/>
      <c r="D53" s="62">
        <f t="shared" ref="D53:AH53" si="26">D20/$B20*100</f>
        <v>84.974789915966383</v>
      </c>
      <c r="E53" s="62">
        <f t="shared" si="26"/>
        <v>19.831932773109244</v>
      </c>
      <c r="F53" s="62">
        <f t="shared" si="26"/>
        <v>52.36974789915967</v>
      </c>
      <c r="G53" s="62">
        <f t="shared" si="26"/>
        <v>64</v>
      </c>
      <c r="H53" s="62">
        <f t="shared" si="26"/>
        <v>65.210084033613441</v>
      </c>
      <c r="I53" s="62">
        <f t="shared" si="26"/>
        <v>58.084033613445371</v>
      </c>
      <c r="J53" s="62">
        <f t="shared" si="26"/>
        <v>6.9243697478991599</v>
      </c>
      <c r="K53" s="62">
        <f t="shared" si="26"/>
        <v>13.445378151260504</v>
      </c>
      <c r="L53" s="62">
        <f t="shared" si="26"/>
        <v>7.8655462184873945</v>
      </c>
      <c r="M53" s="62">
        <f t="shared" si="26"/>
        <v>1.2436974789915967</v>
      </c>
      <c r="N53" s="62">
        <f t="shared" si="26"/>
        <v>0.70588235294117652</v>
      </c>
      <c r="O53" s="62">
        <f t="shared" si="26"/>
        <v>4.9411764705882346</v>
      </c>
      <c r="P53" s="62">
        <f t="shared" si="26"/>
        <v>1.8823529411764703</v>
      </c>
      <c r="Q53" s="62"/>
      <c r="R53" s="62">
        <f t="shared" si="26"/>
        <v>79.899159663865547</v>
      </c>
      <c r="S53" s="62">
        <f t="shared" si="26"/>
        <v>17.344537815126053</v>
      </c>
      <c r="T53" s="62">
        <f t="shared" si="26"/>
        <v>49.983193277310924</v>
      </c>
      <c r="U53" s="62">
        <f t="shared" si="26"/>
        <v>47.025210084033617</v>
      </c>
      <c r="V53" s="62">
        <f t="shared" si="26"/>
        <v>42.386554621848738</v>
      </c>
      <c r="W53" s="62">
        <f t="shared" si="26"/>
        <v>2.3865546218487395</v>
      </c>
      <c r="X53" s="62">
        <f t="shared" si="26"/>
        <v>3.73109243697479</v>
      </c>
      <c r="Y53" s="62">
        <f t="shared" si="26"/>
        <v>8</v>
      </c>
      <c r="Z53" s="62"/>
      <c r="AA53" s="62">
        <f t="shared" si="26"/>
        <v>80.336134453781511</v>
      </c>
      <c r="AB53" s="62">
        <f t="shared" si="26"/>
        <v>16.235294117647058</v>
      </c>
      <c r="AC53" s="62">
        <f t="shared" si="26"/>
        <v>20</v>
      </c>
      <c r="AD53" s="62">
        <f t="shared" si="26"/>
        <v>51.092436974789912</v>
      </c>
      <c r="AE53" s="62">
        <f t="shared" si="26"/>
        <v>52.571428571428569</v>
      </c>
      <c r="AF53" s="62">
        <f t="shared" si="26"/>
        <v>2.0840336134453783</v>
      </c>
      <c r="AG53" s="62">
        <f t="shared" si="26"/>
        <v>3.73109243697479</v>
      </c>
      <c r="AH53" s="62">
        <f t="shared" si="26"/>
        <v>8.0336134453781511</v>
      </c>
    </row>
    <row r="54" spans="1:34" x14ac:dyDescent="0.15">
      <c r="A54" s="60" t="s">
        <v>75</v>
      </c>
      <c r="B54" s="19">
        <v>1861</v>
      </c>
      <c r="C54" s="19"/>
      <c r="D54" s="62">
        <f t="shared" ref="D54:AH54" si="27">D21/$B21*100</f>
        <v>85.384202041912943</v>
      </c>
      <c r="E54" s="62">
        <f t="shared" si="27"/>
        <v>21.332616872649112</v>
      </c>
      <c r="F54" s="62">
        <f t="shared" si="27"/>
        <v>65.233745298226765</v>
      </c>
      <c r="G54" s="62">
        <f t="shared" si="27"/>
        <v>76.679204728640514</v>
      </c>
      <c r="H54" s="62">
        <f t="shared" si="27"/>
        <v>80.010746910263293</v>
      </c>
      <c r="I54" s="62">
        <f t="shared" si="27"/>
        <v>69.80118216012896</v>
      </c>
      <c r="J54" s="62">
        <f t="shared" si="27"/>
        <v>9.2960773777538961</v>
      </c>
      <c r="K54" s="62">
        <f t="shared" si="27"/>
        <v>21.493820526598604</v>
      </c>
      <c r="L54" s="62">
        <f t="shared" si="27"/>
        <v>12.036539494895218</v>
      </c>
      <c r="M54" s="62">
        <f t="shared" si="27"/>
        <v>2.0419129500268673</v>
      </c>
      <c r="N54" s="62">
        <f t="shared" si="27"/>
        <v>0.32240730789897903</v>
      </c>
      <c r="O54" s="62">
        <f t="shared" si="27"/>
        <v>6.5556152606125737</v>
      </c>
      <c r="P54" s="62">
        <f t="shared" si="27"/>
        <v>1.5583019881783988</v>
      </c>
      <c r="Q54" s="62"/>
      <c r="R54" s="62">
        <f t="shared" si="27"/>
        <v>83.073616335303598</v>
      </c>
      <c r="S54" s="62">
        <f t="shared" si="27"/>
        <v>18.645889306824287</v>
      </c>
      <c r="T54" s="62">
        <f t="shared" si="27"/>
        <v>60.451370231058569</v>
      </c>
      <c r="U54" s="62">
        <f t="shared" si="27"/>
        <v>58.355722729715211</v>
      </c>
      <c r="V54" s="62">
        <f t="shared" si="27"/>
        <v>51.85384202041913</v>
      </c>
      <c r="W54" s="62">
        <f t="shared" si="27"/>
        <v>2.4717893605588395</v>
      </c>
      <c r="X54" s="62">
        <f t="shared" si="27"/>
        <v>4.6749059645351965</v>
      </c>
      <c r="Y54" s="62">
        <f t="shared" si="27"/>
        <v>4.8898441698011821</v>
      </c>
      <c r="Z54" s="62"/>
      <c r="AA54" s="62">
        <f t="shared" si="27"/>
        <v>83.933369156367547</v>
      </c>
      <c r="AB54" s="62">
        <f t="shared" si="27"/>
        <v>16.818914562063405</v>
      </c>
      <c r="AC54" s="62">
        <f t="shared" si="27"/>
        <v>27.135948414830736</v>
      </c>
      <c r="AD54" s="62">
        <f t="shared" si="27"/>
        <v>64.588930682428796</v>
      </c>
      <c r="AE54" s="62">
        <f t="shared" si="27"/>
        <v>61.794734013970988</v>
      </c>
      <c r="AF54" s="62">
        <f t="shared" si="27"/>
        <v>2.0956475013433637</v>
      </c>
      <c r="AG54" s="62">
        <f t="shared" si="27"/>
        <v>5.427189682966147</v>
      </c>
      <c r="AH54" s="62">
        <f t="shared" si="27"/>
        <v>5.3734551316496511</v>
      </c>
    </row>
    <row r="55" spans="1:34" x14ac:dyDescent="0.15">
      <c r="A55" s="60" t="s">
        <v>76</v>
      </c>
      <c r="B55" s="19">
        <v>665</v>
      </c>
      <c r="C55" s="19"/>
      <c r="D55" s="62">
        <f t="shared" ref="D55:AH55" si="28">D22/$B22*100</f>
        <v>70.075187969924812</v>
      </c>
      <c r="E55" s="62">
        <f t="shared" si="28"/>
        <v>16.390977443609025</v>
      </c>
      <c r="F55" s="62">
        <f t="shared" si="28"/>
        <v>61.353383458646618</v>
      </c>
      <c r="G55" s="62">
        <f t="shared" si="28"/>
        <v>72.030075187969928</v>
      </c>
      <c r="H55" s="62">
        <f t="shared" si="28"/>
        <v>52.330827067669169</v>
      </c>
      <c r="I55" s="62">
        <f t="shared" si="28"/>
        <v>49.473684210526315</v>
      </c>
      <c r="J55" s="62">
        <f t="shared" si="28"/>
        <v>11.278195488721805</v>
      </c>
      <c r="K55" s="62">
        <f t="shared" si="28"/>
        <v>18.496240601503761</v>
      </c>
      <c r="L55" s="62">
        <f t="shared" si="28"/>
        <v>6.9172932330827068</v>
      </c>
      <c r="M55" s="62">
        <f t="shared" si="28"/>
        <v>0.90225563909774442</v>
      </c>
      <c r="N55" s="62">
        <f t="shared" si="28"/>
        <v>0.15037593984962408</v>
      </c>
      <c r="O55" s="62">
        <f t="shared" si="28"/>
        <v>5.7142857142857144</v>
      </c>
      <c r="P55" s="62">
        <f t="shared" si="28"/>
        <v>1.6541353383458646</v>
      </c>
      <c r="Q55" s="62"/>
      <c r="R55" s="62">
        <f t="shared" si="28"/>
        <v>66.616541353383468</v>
      </c>
      <c r="S55" s="62">
        <f t="shared" si="28"/>
        <v>14.285714285714285</v>
      </c>
      <c r="T55" s="62">
        <f t="shared" si="28"/>
        <v>50.526315789473685</v>
      </c>
      <c r="U55" s="62">
        <f t="shared" si="28"/>
        <v>38.496240601503764</v>
      </c>
      <c r="V55" s="62">
        <f t="shared" si="28"/>
        <v>35.338345864661655</v>
      </c>
      <c r="W55" s="62">
        <f t="shared" si="28"/>
        <v>1.9548872180451129</v>
      </c>
      <c r="X55" s="62">
        <f t="shared" si="28"/>
        <v>4.8120300751879705</v>
      </c>
      <c r="Y55" s="62">
        <f t="shared" si="28"/>
        <v>18.045112781954884</v>
      </c>
      <c r="Z55" s="62"/>
      <c r="AA55" s="62">
        <f t="shared" si="28"/>
        <v>67.518796992481199</v>
      </c>
      <c r="AB55" s="62">
        <f t="shared" si="28"/>
        <v>13.533834586466165</v>
      </c>
      <c r="AC55" s="62">
        <f t="shared" si="28"/>
        <v>20.601503759398497</v>
      </c>
      <c r="AD55" s="62">
        <f t="shared" si="28"/>
        <v>50.375939849624061</v>
      </c>
      <c r="AE55" s="62">
        <f t="shared" si="28"/>
        <v>56.541353383458649</v>
      </c>
      <c r="AF55" s="62">
        <f t="shared" si="28"/>
        <v>1.5037593984962405</v>
      </c>
      <c r="AG55" s="62">
        <f t="shared" si="28"/>
        <v>9.3233082706766925</v>
      </c>
      <c r="AH55" s="62">
        <f t="shared" si="28"/>
        <v>17.744360902255639</v>
      </c>
    </row>
    <row r="56" spans="1:34" x14ac:dyDescent="0.15">
      <c r="A56" s="60" t="s">
        <v>77</v>
      </c>
      <c r="B56" s="19">
        <v>2008</v>
      </c>
      <c r="C56" s="19"/>
      <c r="D56" s="62">
        <f t="shared" ref="D56:AH56" si="29">D23/$B23*100</f>
        <v>84.163346613545826</v>
      </c>
      <c r="E56" s="62">
        <f t="shared" si="29"/>
        <v>19.023904382470118</v>
      </c>
      <c r="F56" s="62">
        <f t="shared" si="29"/>
        <v>34.511952191235061</v>
      </c>
      <c r="G56" s="62">
        <f t="shared" si="29"/>
        <v>49.15338645418327</v>
      </c>
      <c r="H56" s="62">
        <f t="shared" si="29"/>
        <v>54.133466135458164</v>
      </c>
      <c r="I56" s="62">
        <f t="shared" si="29"/>
        <v>49.900398406374499</v>
      </c>
      <c r="J56" s="62">
        <f t="shared" si="29"/>
        <v>6.7729083665338639</v>
      </c>
      <c r="K56" s="62">
        <f t="shared" si="29"/>
        <v>11.254980079681275</v>
      </c>
      <c r="L56" s="62">
        <f t="shared" si="29"/>
        <v>5.47808764940239</v>
      </c>
      <c r="M56" s="62">
        <f t="shared" si="29"/>
        <v>0.94621513944223112</v>
      </c>
      <c r="N56" s="62">
        <f t="shared" si="29"/>
        <v>0.49800796812749004</v>
      </c>
      <c r="O56" s="62">
        <f t="shared" si="29"/>
        <v>4.5816733067729087</v>
      </c>
      <c r="P56" s="62">
        <f t="shared" si="29"/>
        <v>3.8844621513944224</v>
      </c>
      <c r="Q56" s="62"/>
      <c r="R56" s="62">
        <f t="shared" si="29"/>
        <v>78.08764940239044</v>
      </c>
      <c r="S56" s="62">
        <f t="shared" si="29"/>
        <v>17.031872509960159</v>
      </c>
      <c r="T56" s="62">
        <f t="shared" si="29"/>
        <v>39.591633466135455</v>
      </c>
      <c r="U56" s="62">
        <f t="shared" si="29"/>
        <v>40.936254980079681</v>
      </c>
      <c r="V56" s="62">
        <f t="shared" si="29"/>
        <v>37.300796812749006</v>
      </c>
      <c r="W56" s="62">
        <f t="shared" si="29"/>
        <v>1.643426294820717</v>
      </c>
      <c r="X56" s="62">
        <f t="shared" si="29"/>
        <v>3.286852589641434</v>
      </c>
      <c r="Y56" s="62">
        <f t="shared" si="29"/>
        <v>8.665338645418327</v>
      </c>
      <c r="Z56" s="62"/>
      <c r="AA56" s="62">
        <f t="shared" si="29"/>
        <v>79.531872509960152</v>
      </c>
      <c r="AB56" s="62">
        <f t="shared" si="29"/>
        <v>16.235059760956176</v>
      </c>
      <c r="AC56" s="62">
        <f t="shared" si="29"/>
        <v>17.031872509960159</v>
      </c>
      <c r="AD56" s="62">
        <f t="shared" si="29"/>
        <v>44.721115537848604</v>
      </c>
      <c r="AE56" s="62">
        <f t="shared" si="29"/>
        <v>46.563745019920319</v>
      </c>
      <c r="AF56" s="62">
        <f t="shared" si="29"/>
        <v>1.2450199203187251</v>
      </c>
      <c r="AG56" s="62">
        <f t="shared" si="29"/>
        <v>4.6812749003984067</v>
      </c>
      <c r="AH56" s="62">
        <f t="shared" si="29"/>
        <v>8.8147410358565743</v>
      </c>
    </row>
    <row r="57" spans="1:34" x14ac:dyDescent="0.15">
      <c r="A57" s="60" t="s">
        <v>78</v>
      </c>
      <c r="B57" s="19">
        <v>4207</v>
      </c>
      <c r="C57" s="19"/>
      <c r="D57" s="62">
        <f t="shared" ref="D57:AH57" si="30">D24/$B24*100</f>
        <v>85.143807939149042</v>
      </c>
      <c r="E57" s="62">
        <f t="shared" si="30"/>
        <v>15.402899928690278</v>
      </c>
      <c r="F57" s="62">
        <f t="shared" si="30"/>
        <v>51.652008557166631</v>
      </c>
      <c r="G57" s="62">
        <f t="shared" si="30"/>
        <v>65.24839553125743</v>
      </c>
      <c r="H57" s="62">
        <f t="shared" si="30"/>
        <v>70.192536249108628</v>
      </c>
      <c r="I57" s="62">
        <f t="shared" si="30"/>
        <v>58.212502971238408</v>
      </c>
      <c r="J57" s="62">
        <f t="shared" si="30"/>
        <v>9.1276444021868315</v>
      </c>
      <c r="K57" s="62">
        <f t="shared" si="30"/>
        <v>15.236510577608747</v>
      </c>
      <c r="L57" s="62">
        <f t="shared" si="30"/>
        <v>6.0850962681245537</v>
      </c>
      <c r="M57" s="62">
        <f t="shared" si="30"/>
        <v>1.1884953648680772</v>
      </c>
      <c r="N57" s="62">
        <f t="shared" si="30"/>
        <v>0.97456619919182308</v>
      </c>
      <c r="O57" s="62">
        <f t="shared" si="30"/>
        <v>6.108866175421916</v>
      </c>
      <c r="P57" s="62">
        <f t="shared" si="30"/>
        <v>2.3294509151414311</v>
      </c>
      <c r="Q57" s="62"/>
      <c r="R57" s="62">
        <f t="shared" si="30"/>
        <v>81.530782029950089</v>
      </c>
      <c r="S57" s="62">
        <f t="shared" si="30"/>
        <v>11.861183741383408</v>
      </c>
      <c r="T57" s="62">
        <f t="shared" si="30"/>
        <v>46.660328024720705</v>
      </c>
      <c r="U57" s="62">
        <f t="shared" si="30"/>
        <v>50.986451152840509</v>
      </c>
      <c r="V57" s="62">
        <f t="shared" si="30"/>
        <v>41.85880675065367</v>
      </c>
      <c r="W57" s="62">
        <f t="shared" si="30"/>
        <v>1.3073449013548848</v>
      </c>
      <c r="X57" s="62">
        <f t="shared" si="30"/>
        <v>4.8252911813643928</v>
      </c>
      <c r="Y57" s="62">
        <f t="shared" si="30"/>
        <v>6.2990254338008071</v>
      </c>
      <c r="Z57" s="62"/>
      <c r="AA57" s="62">
        <f t="shared" si="30"/>
        <v>81.887330639410507</v>
      </c>
      <c r="AB57" s="62">
        <f t="shared" si="30"/>
        <v>10.910387449488947</v>
      </c>
      <c r="AC57" s="62">
        <f t="shared" si="30"/>
        <v>20.37081055383884</v>
      </c>
      <c r="AD57" s="62">
        <f t="shared" si="30"/>
        <v>55.716662705015452</v>
      </c>
      <c r="AE57" s="62">
        <f t="shared" si="30"/>
        <v>51.984787259329693</v>
      </c>
      <c r="AF57" s="62">
        <f t="shared" si="30"/>
        <v>0.95079629189446169</v>
      </c>
      <c r="AG57" s="62">
        <f t="shared" si="30"/>
        <v>4.5638222010934157</v>
      </c>
      <c r="AH57" s="62">
        <f t="shared" si="30"/>
        <v>6.8695032089374859</v>
      </c>
    </row>
    <row r="58" spans="1:34" x14ac:dyDescent="0.15">
      <c r="A58" s="60" t="s">
        <v>79</v>
      </c>
      <c r="B58" s="19">
        <v>2049</v>
      </c>
      <c r="C58" s="19"/>
      <c r="D58" s="62">
        <f t="shared" ref="D58:AH58" si="31">D25/$B25*100</f>
        <v>85.700341630063448</v>
      </c>
      <c r="E58" s="62">
        <f t="shared" si="31"/>
        <v>21.425085407515862</v>
      </c>
      <c r="F58" s="62">
        <f t="shared" si="31"/>
        <v>58.613958028306492</v>
      </c>
      <c r="G58" s="62">
        <f t="shared" si="31"/>
        <v>66.813079551000484</v>
      </c>
      <c r="H58" s="62">
        <f t="shared" si="31"/>
        <v>74.572962420693017</v>
      </c>
      <c r="I58" s="62">
        <f t="shared" si="31"/>
        <v>64.812103465104926</v>
      </c>
      <c r="J58" s="62">
        <f t="shared" si="31"/>
        <v>14.494875549048317</v>
      </c>
      <c r="K58" s="62">
        <f t="shared" si="31"/>
        <v>21.815519765739385</v>
      </c>
      <c r="L58" s="62">
        <f t="shared" si="31"/>
        <v>8.1991215226939964</v>
      </c>
      <c r="M58" s="62">
        <f t="shared" si="31"/>
        <v>1.268911664226452</v>
      </c>
      <c r="N58" s="62">
        <f t="shared" si="31"/>
        <v>0.7320644216691069</v>
      </c>
      <c r="O58" s="62">
        <f t="shared" si="31"/>
        <v>5.8077110785749149</v>
      </c>
      <c r="P58" s="62">
        <f t="shared" si="31"/>
        <v>3.1234748657881894</v>
      </c>
      <c r="Q58" s="62"/>
      <c r="R58" s="62">
        <f t="shared" si="31"/>
        <v>75.256222547584187</v>
      </c>
      <c r="S58" s="62">
        <f t="shared" si="31"/>
        <v>19.668130795510006</v>
      </c>
      <c r="T58" s="62">
        <f t="shared" si="31"/>
        <v>54.270375793069789</v>
      </c>
      <c r="U58" s="62">
        <f t="shared" si="31"/>
        <v>55.051244509516842</v>
      </c>
      <c r="V58" s="62">
        <f t="shared" si="31"/>
        <v>46.559297218155201</v>
      </c>
      <c r="W58" s="62">
        <f t="shared" si="31"/>
        <v>2.3914104441190824</v>
      </c>
      <c r="X58" s="62">
        <f t="shared" si="31"/>
        <v>3.5139092240117131</v>
      </c>
      <c r="Y58" s="62">
        <f t="shared" si="31"/>
        <v>11.810639336261591</v>
      </c>
      <c r="Z58" s="62"/>
      <c r="AA58" s="62">
        <f t="shared" si="31"/>
        <v>76.86676427525623</v>
      </c>
      <c r="AB58" s="62">
        <f t="shared" si="31"/>
        <v>18.984870668618839</v>
      </c>
      <c r="AC58" s="62">
        <f t="shared" si="31"/>
        <v>21.278672523182042</v>
      </c>
      <c r="AD58" s="62">
        <f t="shared" si="31"/>
        <v>59.88286969253295</v>
      </c>
      <c r="AE58" s="62">
        <f t="shared" si="31"/>
        <v>56.027330405075645</v>
      </c>
      <c r="AF58" s="62">
        <f t="shared" si="31"/>
        <v>1.4153245485602732</v>
      </c>
      <c r="AG58" s="62">
        <f t="shared" si="31"/>
        <v>4.4899951195705228</v>
      </c>
      <c r="AH58" s="62">
        <f t="shared" si="31"/>
        <v>12.005856515373353</v>
      </c>
    </row>
    <row r="59" spans="1:34" x14ac:dyDescent="0.15">
      <c r="B59" s="19"/>
      <c r="C59" s="19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</row>
    <row r="60" spans="1:34" x14ac:dyDescent="0.15">
      <c r="A60" s="60" t="s">
        <v>80</v>
      </c>
      <c r="B60" s="19">
        <v>12744</v>
      </c>
      <c r="C60" s="19"/>
      <c r="D60" s="62">
        <f t="shared" ref="D60:AH60" si="32">D27/$B27*100</f>
        <v>82.478028876333966</v>
      </c>
      <c r="E60" s="62">
        <f t="shared" si="32"/>
        <v>25.674827369742626</v>
      </c>
      <c r="F60" s="62">
        <f t="shared" si="32"/>
        <v>67.678907721280595</v>
      </c>
      <c r="G60" s="62">
        <f t="shared" si="32"/>
        <v>75.706214689265536</v>
      </c>
      <c r="H60" s="62">
        <f t="shared" si="32"/>
        <v>79.378531073446325</v>
      </c>
      <c r="I60" s="62">
        <f t="shared" si="32"/>
        <v>67.647520401757689</v>
      </c>
      <c r="J60" s="62">
        <f t="shared" si="32"/>
        <v>12.084118016321407</v>
      </c>
      <c r="K60" s="62">
        <f t="shared" si="32"/>
        <v>26.883239171374761</v>
      </c>
      <c r="L60" s="62">
        <f t="shared" si="32"/>
        <v>11.644695543000626</v>
      </c>
      <c r="M60" s="62">
        <f t="shared" si="32"/>
        <v>2.3226616446955428</v>
      </c>
      <c r="N60" s="62">
        <f t="shared" si="32"/>
        <v>1.9617074701820465</v>
      </c>
      <c r="O60" s="62">
        <f t="shared" si="32"/>
        <v>6.8895166352793469</v>
      </c>
      <c r="P60" s="62">
        <f t="shared" si="32"/>
        <v>2.6836158192090394</v>
      </c>
      <c r="Q60" s="62"/>
      <c r="R60" s="62">
        <f t="shared" si="32"/>
        <v>79.802259887005647</v>
      </c>
      <c r="S60" s="62">
        <f t="shared" si="32"/>
        <v>26.357501569365976</v>
      </c>
      <c r="T60" s="62">
        <f t="shared" si="32"/>
        <v>61.691776522285004</v>
      </c>
      <c r="U60" s="62">
        <f t="shared" si="32"/>
        <v>60.01255492780917</v>
      </c>
      <c r="V60" s="62">
        <f t="shared" si="32"/>
        <v>50.643440050219709</v>
      </c>
      <c r="W60" s="62">
        <f t="shared" si="32"/>
        <v>2.9190207156308849</v>
      </c>
      <c r="X60" s="62">
        <f t="shared" si="32"/>
        <v>3.4133709981167613</v>
      </c>
      <c r="Y60" s="62">
        <f t="shared" si="32"/>
        <v>6.151914626490897</v>
      </c>
      <c r="Z60" s="62"/>
      <c r="AA60" s="62">
        <f t="shared" si="32"/>
        <v>81.497175141242934</v>
      </c>
      <c r="AB60" s="62">
        <f t="shared" si="32"/>
        <v>25.133396107972377</v>
      </c>
      <c r="AC60" s="62">
        <f t="shared" si="32"/>
        <v>23.35216572504708</v>
      </c>
      <c r="AD60" s="62">
        <f t="shared" si="32"/>
        <v>64.689265536723155</v>
      </c>
      <c r="AE60" s="62">
        <f t="shared" si="32"/>
        <v>59.863465160075322</v>
      </c>
      <c r="AF60" s="62">
        <f t="shared" si="32"/>
        <v>1.2633396107972379</v>
      </c>
      <c r="AG60" s="62">
        <f t="shared" si="32"/>
        <v>3.8841807909604524</v>
      </c>
      <c r="AH60" s="62">
        <f t="shared" si="32"/>
        <v>6.795354676710609</v>
      </c>
    </row>
    <row r="61" spans="1:34" x14ac:dyDescent="0.15">
      <c r="A61" s="60" t="s">
        <v>81</v>
      </c>
      <c r="B61" s="19">
        <v>10931</v>
      </c>
      <c r="C61" s="19"/>
      <c r="D61" s="62">
        <f t="shared" ref="D61:AH61" si="33">D28/$B28*100</f>
        <v>84.749794163388529</v>
      </c>
      <c r="E61" s="62">
        <f t="shared" si="33"/>
        <v>21.626566645320647</v>
      </c>
      <c r="F61" s="62">
        <f t="shared" si="33"/>
        <v>74.284146006769731</v>
      </c>
      <c r="G61" s="62">
        <f t="shared" si="33"/>
        <v>80.34946482481017</v>
      </c>
      <c r="H61" s="62">
        <f t="shared" si="33"/>
        <v>82.792059280944102</v>
      </c>
      <c r="I61" s="62">
        <f t="shared" si="33"/>
        <v>70.862684109413593</v>
      </c>
      <c r="J61" s="62">
        <f t="shared" si="33"/>
        <v>14.710456499862776</v>
      </c>
      <c r="K61" s="62">
        <f t="shared" si="33"/>
        <v>30.070441862592627</v>
      </c>
      <c r="L61" s="62">
        <f t="shared" si="33"/>
        <v>16.887750434543957</v>
      </c>
      <c r="M61" s="62">
        <f t="shared" si="33"/>
        <v>2.2779251669563627</v>
      </c>
      <c r="N61" s="62">
        <f t="shared" si="33"/>
        <v>1.6192480102460893</v>
      </c>
      <c r="O61" s="62">
        <f t="shared" si="33"/>
        <v>7.4284146006769731</v>
      </c>
      <c r="P61" s="62">
        <f t="shared" si="33"/>
        <v>3.6227243619065042</v>
      </c>
      <c r="Q61" s="62"/>
      <c r="R61" s="62">
        <f t="shared" si="33"/>
        <v>80.221388711005389</v>
      </c>
      <c r="S61" s="62">
        <f t="shared" si="33"/>
        <v>21.836977403714208</v>
      </c>
      <c r="T61" s="62">
        <f t="shared" si="33"/>
        <v>64.147836428506082</v>
      </c>
      <c r="U61" s="62">
        <f t="shared" si="33"/>
        <v>67.358887567468656</v>
      </c>
      <c r="V61" s="62">
        <f t="shared" si="33"/>
        <v>57.615954624462539</v>
      </c>
      <c r="W61" s="62">
        <f t="shared" si="33"/>
        <v>6.0561705241972374</v>
      </c>
      <c r="X61" s="62">
        <f t="shared" si="33"/>
        <v>4.7845576799926812</v>
      </c>
      <c r="Y61" s="62">
        <f t="shared" si="33"/>
        <v>7.5107492452657576</v>
      </c>
      <c r="Z61" s="62"/>
      <c r="AA61" s="62">
        <f t="shared" si="33"/>
        <v>82.609093404080141</v>
      </c>
      <c r="AB61" s="62">
        <f t="shared" si="33"/>
        <v>21.644863233007044</v>
      </c>
      <c r="AC61" s="62">
        <f t="shared" si="33"/>
        <v>25.807336931662245</v>
      </c>
      <c r="AD61" s="62">
        <f t="shared" si="33"/>
        <v>70.222303540389717</v>
      </c>
      <c r="AE61" s="62">
        <f t="shared" si="33"/>
        <v>66.425761595462447</v>
      </c>
      <c r="AF61" s="62">
        <f t="shared" si="33"/>
        <v>5.3609001921141708</v>
      </c>
      <c r="AG61" s="62">
        <f t="shared" si="33"/>
        <v>5.6536455950965143</v>
      </c>
      <c r="AH61" s="62">
        <f t="shared" si="33"/>
        <v>7.8126429420912995</v>
      </c>
    </row>
    <row r="62" spans="1:34" x14ac:dyDescent="0.15">
      <c r="A62" s="60" t="s">
        <v>82</v>
      </c>
      <c r="B62" s="19">
        <v>8763</v>
      </c>
      <c r="C62" s="19"/>
      <c r="D62" s="62">
        <f t="shared" ref="D62:AH62" si="34">D29/$B29*100</f>
        <v>80.041081821294085</v>
      </c>
      <c r="E62" s="62">
        <f t="shared" si="34"/>
        <v>19.593746433869679</v>
      </c>
      <c r="F62" s="62">
        <f t="shared" si="34"/>
        <v>71.025904370649315</v>
      </c>
      <c r="G62" s="62">
        <f t="shared" si="34"/>
        <v>79.185210544334126</v>
      </c>
      <c r="H62" s="62">
        <f t="shared" si="34"/>
        <v>79.276503480543198</v>
      </c>
      <c r="I62" s="62">
        <f t="shared" si="34"/>
        <v>68.252881433299095</v>
      </c>
      <c r="J62" s="62">
        <f t="shared" si="34"/>
        <v>11.274677621819011</v>
      </c>
      <c r="K62" s="62">
        <f t="shared" si="34"/>
        <v>30.628780098139906</v>
      </c>
      <c r="L62" s="62">
        <f t="shared" si="34"/>
        <v>10.464452812963597</v>
      </c>
      <c r="M62" s="62">
        <f t="shared" si="34"/>
        <v>1.2895127239529842</v>
      </c>
      <c r="N62" s="62">
        <f t="shared" si="34"/>
        <v>0.94716421316900601</v>
      </c>
      <c r="O62" s="62">
        <f t="shared" si="34"/>
        <v>6.7442656624443682</v>
      </c>
      <c r="P62" s="62">
        <f t="shared" si="34"/>
        <v>2.8186694054547528</v>
      </c>
      <c r="Q62" s="62"/>
      <c r="R62" s="62">
        <f t="shared" si="34"/>
        <v>76.115485564304464</v>
      </c>
      <c r="S62" s="62">
        <f t="shared" si="34"/>
        <v>19.764920689261668</v>
      </c>
      <c r="T62" s="62">
        <f t="shared" si="34"/>
        <v>61.337441515462743</v>
      </c>
      <c r="U62" s="62">
        <f t="shared" si="34"/>
        <v>59.20346913157595</v>
      </c>
      <c r="V62" s="62">
        <f t="shared" si="34"/>
        <v>48.887367339952071</v>
      </c>
      <c r="W62" s="62">
        <f t="shared" si="34"/>
        <v>3.0811365970558025</v>
      </c>
      <c r="X62" s="62">
        <f t="shared" si="34"/>
        <v>4.3592377039826546</v>
      </c>
      <c r="Y62" s="62">
        <f t="shared" si="34"/>
        <v>7.23496519456807</v>
      </c>
      <c r="Z62" s="62"/>
      <c r="AA62" s="62">
        <f t="shared" si="34"/>
        <v>78.637452927079764</v>
      </c>
      <c r="AB62" s="62">
        <f t="shared" si="34"/>
        <v>18.40693826315189</v>
      </c>
      <c r="AC62" s="62">
        <f t="shared" si="34"/>
        <v>22.903115371448134</v>
      </c>
      <c r="AD62" s="62">
        <f t="shared" si="34"/>
        <v>63.277416409905285</v>
      </c>
      <c r="AE62" s="62">
        <f t="shared" si="34"/>
        <v>58.096542280041085</v>
      </c>
      <c r="AF62" s="62">
        <f t="shared" si="34"/>
        <v>1.894328426338012</v>
      </c>
      <c r="AG62" s="62">
        <f t="shared" si="34"/>
        <v>5.0096998744722132</v>
      </c>
      <c r="AH62" s="62">
        <f t="shared" si="34"/>
        <v>7.7028414926395072</v>
      </c>
    </row>
    <row r="63" spans="1:34" x14ac:dyDescent="0.15">
      <c r="A63" s="60" t="s">
        <v>83</v>
      </c>
      <c r="B63" s="19">
        <v>9321</v>
      </c>
      <c r="C63" s="19"/>
      <c r="D63" s="62">
        <f t="shared" ref="D63:AH63" si="35">D30/$B30*100</f>
        <v>83.188499088080675</v>
      </c>
      <c r="E63" s="62">
        <f t="shared" si="35"/>
        <v>19.69745735436112</v>
      </c>
      <c r="F63" s="62">
        <f t="shared" si="35"/>
        <v>52.505096019740371</v>
      </c>
      <c r="G63" s="62">
        <f t="shared" si="35"/>
        <v>63.287200944104704</v>
      </c>
      <c r="H63" s="62">
        <f t="shared" si="35"/>
        <v>64.842828022744342</v>
      </c>
      <c r="I63" s="62">
        <f t="shared" si="35"/>
        <v>58.277008904623969</v>
      </c>
      <c r="J63" s="62">
        <f t="shared" si="35"/>
        <v>8.0034331080356189</v>
      </c>
      <c r="K63" s="62">
        <f t="shared" si="35"/>
        <v>15.599184636841541</v>
      </c>
      <c r="L63" s="62">
        <f t="shared" si="35"/>
        <v>7.7888638558094625</v>
      </c>
      <c r="M63" s="62">
        <f t="shared" si="35"/>
        <v>1.2981439759682438</v>
      </c>
      <c r="N63" s="62">
        <f t="shared" si="35"/>
        <v>0.51496620534277437</v>
      </c>
      <c r="O63" s="62">
        <f t="shared" si="35"/>
        <v>5.7075421092157494</v>
      </c>
      <c r="P63" s="62">
        <f t="shared" si="35"/>
        <v>2.6606587276043343</v>
      </c>
      <c r="Q63" s="62"/>
      <c r="R63" s="62">
        <f t="shared" si="35"/>
        <v>78.950756356614093</v>
      </c>
      <c r="S63" s="62">
        <f t="shared" si="35"/>
        <v>17.144083252869862</v>
      </c>
      <c r="T63" s="62">
        <f t="shared" si="35"/>
        <v>49.490398025962875</v>
      </c>
      <c r="U63" s="62">
        <f t="shared" si="35"/>
        <v>47.720201695097089</v>
      </c>
      <c r="V63" s="62">
        <f t="shared" si="35"/>
        <v>43.310803561849589</v>
      </c>
      <c r="W63" s="62">
        <f t="shared" si="35"/>
        <v>2.0705932839824053</v>
      </c>
      <c r="X63" s="62">
        <f t="shared" si="35"/>
        <v>4.2913850445231194</v>
      </c>
      <c r="Y63" s="62">
        <f t="shared" si="35"/>
        <v>8.14290312198262</v>
      </c>
      <c r="Z63" s="62"/>
      <c r="AA63" s="62">
        <f t="shared" si="35"/>
        <v>79.862675678575258</v>
      </c>
      <c r="AB63" s="62">
        <f t="shared" si="35"/>
        <v>16.006866216071238</v>
      </c>
      <c r="AC63" s="62">
        <f t="shared" si="35"/>
        <v>20.319708185816975</v>
      </c>
      <c r="AD63" s="62">
        <f t="shared" si="35"/>
        <v>53.256088402531923</v>
      </c>
      <c r="AE63" s="62">
        <f t="shared" si="35"/>
        <v>54.264563887994854</v>
      </c>
      <c r="AF63" s="62">
        <f t="shared" si="35"/>
        <v>1.6843686299753247</v>
      </c>
      <c r="AG63" s="62">
        <f t="shared" si="35"/>
        <v>5.0960197403712044</v>
      </c>
      <c r="AH63" s="62">
        <f t="shared" si="35"/>
        <v>8.3467439115974678</v>
      </c>
    </row>
    <row r="64" spans="1:34" x14ac:dyDescent="0.15">
      <c r="A64" s="60" t="s">
        <v>84</v>
      </c>
      <c r="B64" s="19">
        <v>6256</v>
      </c>
      <c r="C64" s="19"/>
      <c r="D64" s="62">
        <f t="shared" ref="D64:AH64" si="36">D31/$B31*100</f>
        <v>85.326086956521735</v>
      </c>
      <c r="E64" s="62">
        <f t="shared" si="36"/>
        <v>17.375319693094628</v>
      </c>
      <c r="F64" s="62">
        <f t="shared" si="36"/>
        <v>53.932225063938624</v>
      </c>
      <c r="G64" s="62">
        <f t="shared" si="36"/>
        <v>65.760869565217391</v>
      </c>
      <c r="H64" s="62">
        <f t="shared" si="36"/>
        <v>71.6272378516624</v>
      </c>
      <c r="I64" s="62">
        <f t="shared" si="36"/>
        <v>60.374040920716112</v>
      </c>
      <c r="J64" s="62">
        <f t="shared" si="36"/>
        <v>10.885549872122763</v>
      </c>
      <c r="K64" s="62">
        <f t="shared" si="36"/>
        <v>17.391304347826086</v>
      </c>
      <c r="L64" s="62">
        <f t="shared" si="36"/>
        <v>6.7774936061381075</v>
      </c>
      <c r="M64" s="62">
        <f t="shared" si="36"/>
        <v>1.2148337595907928</v>
      </c>
      <c r="N64" s="62">
        <f t="shared" si="36"/>
        <v>0.8951406649616368</v>
      </c>
      <c r="O64" s="62">
        <f t="shared" si="36"/>
        <v>6.0102301790281327</v>
      </c>
      <c r="P64" s="62">
        <f t="shared" si="36"/>
        <v>2.589514066496164</v>
      </c>
      <c r="Q64" s="62"/>
      <c r="R64" s="62">
        <f t="shared" si="36"/>
        <v>79.475703324808194</v>
      </c>
      <c r="S64" s="62">
        <f t="shared" si="36"/>
        <v>14.418158567774936</v>
      </c>
      <c r="T64" s="62">
        <f t="shared" si="36"/>
        <v>49.15281329923274</v>
      </c>
      <c r="U64" s="62">
        <f t="shared" si="36"/>
        <v>52.317774936061376</v>
      </c>
      <c r="V64" s="62">
        <f t="shared" si="36"/>
        <v>43.398337595907925</v>
      </c>
      <c r="W64" s="62">
        <f t="shared" si="36"/>
        <v>1.6624040920716114</v>
      </c>
      <c r="X64" s="62">
        <f t="shared" si="36"/>
        <v>4.3957800511508953</v>
      </c>
      <c r="Y64" s="62">
        <f t="shared" si="36"/>
        <v>8.1042199488491047</v>
      </c>
      <c r="Z64" s="62"/>
      <c r="AA64" s="62">
        <f t="shared" si="36"/>
        <v>80.242966751918161</v>
      </c>
      <c r="AB64" s="62">
        <f t="shared" si="36"/>
        <v>13.554987212276215</v>
      </c>
      <c r="AC64" s="62">
        <f t="shared" si="36"/>
        <v>20.668158567774935</v>
      </c>
      <c r="AD64" s="62">
        <f t="shared" si="36"/>
        <v>57.081202046035806</v>
      </c>
      <c r="AE64" s="62">
        <f t="shared" si="36"/>
        <v>53.308823529411761</v>
      </c>
      <c r="AF64" s="62">
        <f t="shared" si="36"/>
        <v>1.1029411764705883</v>
      </c>
      <c r="AG64" s="62">
        <f t="shared" si="36"/>
        <v>4.539641943734015</v>
      </c>
      <c r="AH64" s="62">
        <f t="shared" si="36"/>
        <v>8.5517902813299234</v>
      </c>
    </row>
    <row r="65" spans="1:34" x14ac:dyDescent="0.15">
      <c r="A65" s="60" t="s">
        <v>95</v>
      </c>
      <c r="B65" s="19">
        <v>378</v>
      </c>
      <c r="C65" s="19"/>
      <c r="D65" s="62">
        <f t="shared" ref="D65:AH65" si="37">D32/$B32*100</f>
        <v>83.862433862433861</v>
      </c>
      <c r="E65" s="62">
        <f t="shared" si="37"/>
        <v>12.433862433862434</v>
      </c>
      <c r="F65" s="62">
        <f t="shared" si="37"/>
        <v>75.661375661375658</v>
      </c>
      <c r="G65" s="62">
        <f t="shared" si="37"/>
        <v>97.883597883597886</v>
      </c>
      <c r="H65" s="62">
        <f t="shared" si="37"/>
        <v>99.470899470899468</v>
      </c>
      <c r="I65" s="62">
        <f t="shared" si="37"/>
        <v>81.481481481481481</v>
      </c>
      <c r="J65" s="62">
        <f t="shared" si="37"/>
        <v>17.460317460317459</v>
      </c>
      <c r="K65" s="62">
        <f t="shared" si="37"/>
        <v>76.19047619047619</v>
      </c>
      <c r="L65" s="62">
        <f t="shared" si="37"/>
        <v>4.7619047619047619</v>
      </c>
      <c r="M65" s="62">
        <f t="shared" si="37"/>
        <v>0</v>
      </c>
      <c r="N65" s="62">
        <f t="shared" si="37"/>
        <v>0.26455026455026454</v>
      </c>
      <c r="O65" s="62">
        <f t="shared" si="37"/>
        <v>5.5555555555555554</v>
      </c>
      <c r="P65" s="62">
        <f t="shared" si="37"/>
        <v>0</v>
      </c>
      <c r="Q65" s="62"/>
      <c r="R65" s="62">
        <f t="shared" si="37"/>
        <v>73.280423280423278</v>
      </c>
      <c r="S65" s="62">
        <f t="shared" si="37"/>
        <v>15.343915343915343</v>
      </c>
      <c r="T65" s="62">
        <f t="shared" si="37"/>
        <v>82.539682539682531</v>
      </c>
      <c r="U65" s="62">
        <f t="shared" si="37"/>
        <v>80.423280423280417</v>
      </c>
      <c r="V65" s="62">
        <f t="shared" si="37"/>
        <v>62.43386243386243</v>
      </c>
      <c r="W65" s="62">
        <f t="shared" si="37"/>
        <v>1.8518518518518516</v>
      </c>
      <c r="X65" s="62">
        <f t="shared" si="37"/>
        <v>3.9682539682539679</v>
      </c>
      <c r="Y65" s="62">
        <f t="shared" si="37"/>
        <v>6.0846560846560847</v>
      </c>
      <c r="Z65" s="62"/>
      <c r="AA65" s="62">
        <f t="shared" si="37"/>
        <v>78.306878306878303</v>
      </c>
      <c r="AB65" s="62">
        <f t="shared" si="37"/>
        <v>15.608465608465607</v>
      </c>
      <c r="AC65" s="62">
        <f t="shared" si="37"/>
        <v>29.894179894179896</v>
      </c>
      <c r="AD65" s="62">
        <f t="shared" si="37"/>
        <v>82.010582010582013</v>
      </c>
      <c r="AE65" s="62">
        <f t="shared" si="37"/>
        <v>65.873015873015873</v>
      </c>
      <c r="AF65" s="62">
        <f t="shared" si="37"/>
        <v>1.3227513227513228</v>
      </c>
      <c r="AG65" s="62">
        <f t="shared" si="37"/>
        <v>9.2592592592592595</v>
      </c>
      <c r="AH65" s="62">
        <f t="shared" si="37"/>
        <v>6.3492063492063489</v>
      </c>
    </row>
    <row r="66" spans="1:34" x14ac:dyDescent="0.15">
      <c r="A66" s="28" t="s">
        <v>87</v>
      </c>
      <c r="B66" s="24">
        <v>48393</v>
      </c>
      <c r="C66" s="24"/>
      <c r="D66" s="41">
        <f t="shared" ref="D66:AH66" si="38">D33/$B33*100</f>
        <v>83.065732647283696</v>
      </c>
      <c r="E66" s="41">
        <f t="shared" si="38"/>
        <v>21.331597545099498</v>
      </c>
      <c r="F66" s="41">
        <f t="shared" si="38"/>
        <v>65.139586303804265</v>
      </c>
      <c r="G66" s="41">
        <f t="shared" si="38"/>
        <v>73.880519909904336</v>
      </c>
      <c r="H66" s="41">
        <f t="shared" si="38"/>
        <v>76.486268675221623</v>
      </c>
      <c r="I66" s="41">
        <f t="shared" si="38"/>
        <v>65.846300084722998</v>
      </c>
      <c r="J66" s="41">
        <f t="shared" si="38"/>
        <v>11.631847581261754</v>
      </c>
      <c r="K66" s="41">
        <f t="shared" si="38"/>
        <v>25.266050875126567</v>
      </c>
      <c r="L66" s="41">
        <f t="shared" si="38"/>
        <v>11.189634864546525</v>
      </c>
      <c r="M66" s="41">
        <f t="shared" si="38"/>
        <v>1.7667844522968199</v>
      </c>
      <c r="N66" s="41">
        <f t="shared" si="38"/>
        <v>1.2708449569152565</v>
      </c>
      <c r="O66" s="41">
        <f t="shared" si="38"/>
        <v>6.6331907507284109</v>
      </c>
      <c r="P66" s="41">
        <f t="shared" si="38"/>
        <v>2.8826483169053376</v>
      </c>
      <c r="Q66" s="41"/>
      <c r="R66" s="41">
        <f t="shared" si="38"/>
        <v>78.972165395821719</v>
      </c>
      <c r="S66" s="41">
        <f t="shared" si="38"/>
        <v>20.738536565205713</v>
      </c>
      <c r="T66" s="41">
        <f t="shared" si="38"/>
        <v>58.374145020974112</v>
      </c>
      <c r="U66" s="41">
        <f t="shared" si="38"/>
        <v>58.322484656871865</v>
      </c>
      <c r="V66" s="41">
        <f t="shared" si="38"/>
        <v>49.643543487694501</v>
      </c>
      <c r="W66" s="41">
        <f t="shared" si="38"/>
        <v>3.3227946190564754</v>
      </c>
      <c r="X66" s="41">
        <f t="shared" si="38"/>
        <v>4.1948215651023908</v>
      </c>
      <c r="Y66" s="41">
        <f t="shared" si="38"/>
        <v>7.2903105821089831</v>
      </c>
      <c r="Z66" s="41"/>
      <c r="AA66" s="41">
        <f t="shared" si="38"/>
        <v>80.72861777529809</v>
      </c>
      <c r="AB66" s="41">
        <f t="shared" si="38"/>
        <v>19.798317938544834</v>
      </c>
      <c r="AC66" s="41">
        <f t="shared" si="38"/>
        <v>22.94546731965367</v>
      </c>
      <c r="AD66" s="41">
        <f t="shared" si="38"/>
        <v>62.633025437563283</v>
      </c>
      <c r="AE66" s="41">
        <f t="shared" si="38"/>
        <v>59.146984067943706</v>
      </c>
      <c r="AF66" s="41">
        <f t="shared" si="38"/>
        <v>2.3639782613187856</v>
      </c>
      <c r="AG66" s="41">
        <f t="shared" si="38"/>
        <v>4.8478085673547824</v>
      </c>
      <c r="AH66" s="41">
        <f t="shared" si="38"/>
        <v>7.7118591531833118</v>
      </c>
    </row>
    <row r="67" spans="1:34" ht="11.25" customHeight="1" x14ac:dyDescent="0.15">
      <c r="A67" s="60" t="s">
        <v>105</v>
      </c>
    </row>
    <row r="68" spans="1:34" ht="12" customHeight="1" x14ac:dyDescent="0.15">
      <c r="A68" s="60" t="s">
        <v>94</v>
      </c>
    </row>
  </sheetData>
  <mergeCells count="10">
    <mergeCell ref="A35:A36"/>
    <mergeCell ref="B35:B36"/>
    <mergeCell ref="D35:P35"/>
    <mergeCell ref="R35:Y35"/>
    <mergeCell ref="AA35:AH35"/>
    <mergeCell ref="A2:A3"/>
    <mergeCell ref="B2:B3"/>
    <mergeCell ref="D2:P2"/>
    <mergeCell ref="R2:Y2"/>
    <mergeCell ref="AA2:A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3"/>
  <sheetViews>
    <sheetView zoomScaleNormal="100" workbookViewId="0"/>
  </sheetViews>
  <sheetFormatPr defaultColWidth="9.140625" defaultRowHeight="9" x14ac:dyDescent="0.15"/>
  <cols>
    <col min="1" max="1" width="50" style="48" customWidth="1"/>
    <col min="2" max="2" width="9.140625" style="48"/>
    <col min="3" max="3" width="0.85546875" style="48" customWidth="1"/>
    <col min="4" max="14" width="9.140625" style="48"/>
    <col min="15" max="15" width="1" style="48" customWidth="1"/>
    <col min="16" max="28" width="9.140625" style="48"/>
    <col min="29" max="29" width="1.140625" style="48" customWidth="1"/>
    <col min="30" max="16384" width="9.140625" style="48"/>
  </cols>
  <sheetData>
    <row r="1" spans="1:35" ht="18" customHeight="1" x14ac:dyDescent="0.15">
      <c r="A1" s="86" t="s">
        <v>115</v>
      </c>
    </row>
    <row r="2" spans="1:35" x14ac:dyDescent="0.15">
      <c r="A2" s="114" t="s">
        <v>25</v>
      </c>
      <c r="B2" s="116" t="s">
        <v>98</v>
      </c>
      <c r="C2" s="94"/>
      <c r="D2" s="118" t="s">
        <v>26</v>
      </c>
      <c r="E2" s="118"/>
      <c r="F2" s="118"/>
      <c r="G2" s="118"/>
      <c r="H2" s="118"/>
      <c r="I2" s="118"/>
      <c r="J2" s="118"/>
      <c r="K2" s="118"/>
      <c r="L2" s="118"/>
      <c r="M2" s="124"/>
      <c r="N2" s="124"/>
      <c r="O2" s="71"/>
      <c r="P2" s="118" t="s">
        <v>27</v>
      </c>
      <c r="Q2" s="118"/>
      <c r="R2" s="118"/>
      <c r="S2" s="118"/>
      <c r="T2" s="118"/>
      <c r="U2" s="118"/>
      <c r="V2" s="118"/>
      <c r="W2" s="118"/>
      <c r="X2" s="118"/>
      <c r="Y2" s="124"/>
      <c r="Z2" s="124"/>
      <c r="AA2" s="124"/>
      <c r="AB2" s="124"/>
      <c r="AC2" s="71"/>
      <c r="AD2" s="118" t="s">
        <v>28</v>
      </c>
      <c r="AE2" s="118"/>
      <c r="AF2" s="118"/>
      <c r="AG2" s="118"/>
      <c r="AH2" s="124"/>
      <c r="AI2" s="124"/>
    </row>
    <row r="3" spans="1:35" ht="36" x14ac:dyDescent="0.15">
      <c r="A3" s="115"/>
      <c r="B3" s="123"/>
      <c r="C3" s="43"/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12</v>
      </c>
      <c r="K3" s="2" t="s">
        <v>11</v>
      </c>
      <c r="L3" s="2" t="s">
        <v>13</v>
      </c>
      <c r="M3" s="2" t="s">
        <v>16</v>
      </c>
      <c r="N3" s="2" t="s">
        <v>17</v>
      </c>
      <c r="O3" s="1"/>
      <c r="P3" s="2" t="s">
        <v>5</v>
      </c>
      <c r="Q3" s="2" t="s">
        <v>6</v>
      </c>
      <c r="R3" s="2" t="s">
        <v>7</v>
      </c>
      <c r="S3" s="2" t="s">
        <v>8</v>
      </c>
      <c r="T3" s="2" t="s">
        <v>9</v>
      </c>
      <c r="U3" s="2" t="s">
        <v>10</v>
      </c>
      <c r="V3" s="2" t="s">
        <v>12</v>
      </c>
      <c r="W3" s="2" t="s">
        <v>11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17</v>
      </c>
      <c r="AC3" s="1"/>
      <c r="AD3" s="2" t="s">
        <v>5</v>
      </c>
      <c r="AE3" s="2" t="s">
        <v>6</v>
      </c>
      <c r="AF3" s="2" t="s">
        <v>8</v>
      </c>
      <c r="AG3" s="2" t="s">
        <v>13</v>
      </c>
      <c r="AH3" s="2" t="s">
        <v>16</v>
      </c>
      <c r="AI3" s="2" t="s">
        <v>17</v>
      </c>
    </row>
    <row r="4" spans="1:35" x14ac:dyDescent="0.15">
      <c r="A4" s="7" t="s">
        <v>107</v>
      </c>
      <c r="B4" s="44">
        <v>4499</v>
      </c>
      <c r="C4" s="8"/>
      <c r="D4" s="44">
        <v>2807</v>
      </c>
      <c r="E4" s="44">
        <v>957</v>
      </c>
      <c r="F4" s="44">
        <v>2446</v>
      </c>
      <c r="G4" s="44">
        <v>1387</v>
      </c>
      <c r="H4" s="44">
        <v>2591</v>
      </c>
      <c r="I4" s="44">
        <v>2085</v>
      </c>
      <c r="J4" s="44">
        <v>115</v>
      </c>
      <c r="K4" s="44">
        <v>92</v>
      </c>
      <c r="L4" s="44">
        <v>559</v>
      </c>
      <c r="M4" s="44">
        <v>663</v>
      </c>
      <c r="N4" s="45">
        <v>614</v>
      </c>
      <c r="O4" s="45"/>
      <c r="P4" s="45">
        <v>3439</v>
      </c>
      <c r="Q4" s="45">
        <v>1046</v>
      </c>
      <c r="R4" s="45">
        <v>1202</v>
      </c>
      <c r="S4" s="45">
        <v>1579</v>
      </c>
      <c r="T4" s="45">
        <v>2493</v>
      </c>
      <c r="U4" s="45">
        <v>2421</v>
      </c>
      <c r="V4" s="45">
        <v>494</v>
      </c>
      <c r="W4" s="45">
        <v>182</v>
      </c>
      <c r="X4" s="45">
        <v>119</v>
      </c>
      <c r="Y4" s="45">
        <v>1</v>
      </c>
      <c r="Z4" s="45">
        <v>10</v>
      </c>
      <c r="AA4" s="45">
        <v>865</v>
      </c>
      <c r="AB4" s="45">
        <v>480</v>
      </c>
      <c r="AC4" s="45"/>
      <c r="AD4" s="44">
        <v>1373</v>
      </c>
      <c r="AE4" s="44">
        <v>450</v>
      </c>
      <c r="AF4" s="44">
        <v>1022</v>
      </c>
      <c r="AG4" s="44">
        <v>111</v>
      </c>
      <c r="AH4" s="44">
        <v>1099</v>
      </c>
      <c r="AI4" s="44">
        <v>1613</v>
      </c>
    </row>
    <row r="5" spans="1:35" x14ac:dyDescent="0.15">
      <c r="A5" s="9" t="s">
        <v>92</v>
      </c>
      <c r="B5" s="44">
        <v>1530</v>
      </c>
      <c r="C5" s="8"/>
      <c r="D5" s="44">
        <v>778</v>
      </c>
      <c r="E5" s="44">
        <v>186</v>
      </c>
      <c r="F5" s="44">
        <v>565</v>
      </c>
      <c r="G5" s="44">
        <v>328</v>
      </c>
      <c r="H5" s="44">
        <v>780</v>
      </c>
      <c r="I5" s="44">
        <v>565</v>
      </c>
      <c r="J5" s="44">
        <v>50</v>
      </c>
      <c r="K5" s="44">
        <v>20</v>
      </c>
      <c r="L5" s="44">
        <v>21</v>
      </c>
      <c r="M5" s="44">
        <v>64</v>
      </c>
      <c r="N5" s="48">
        <v>448</v>
      </c>
      <c r="O5" s="45"/>
      <c r="P5" s="44">
        <v>962</v>
      </c>
      <c r="Q5" s="44">
        <v>200</v>
      </c>
      <c r="R5" s="44">
        <v>469</v>
      </c>
      <c r="S5" s="44">
        <v>450</v>
      </c>
      <c r="T5" s="44">
        <v>776</v>
      </c>
      <c r="U5" s="44">
        <v>595</v>
      </c>
      <c r="V5" s="44">
        <v>46</v>
      </c>
      <c r="W5" s="44">
        <v>41</v>
      </c>
      <c r="X5" s="44">
        <v>30</v>
      </c>
      <c r="Y5" s="44">
        <v>2</v>
      </c>
      <c r="Z5" s="44">
        <v>3</v>
      </c>
      <c r="AA5" s="44">
        <v>110</v>
      </c>
      <c r="AB5" s="44">
        <v>365</v>
      </c>
      <c r="AC5" s="45"/>
      <c r="AD5" s="44">
        <v>143</v>
      </c>
      <c r="AE5" s="44">
        <v>75</v>
      </c>
      <c r="AF5" s="44">
        <v>106</v>
      </c>
      <c r="AG5" s="44">
        <v>13</v>
      </c>
      <c r="AH5" s="44">
        <v>163</v>
      </c>
      <c r="AI5" s="44">
        <v>1145</v>
      </c>
    </row>
    <row r="6" spans="1:35" x14ac:dyDescent="0.15">
      <c r="A6" s="9" t="s">
        <v>93</v>
      </c>
      <c r="B6" s="44">
        <v>1061</v>
      </c>
      <c r="C6" s="8"/>
      <c r="D6" s="44">
        <v>815</v>
      </c>
      <c r="E6" s="44">
        <v>50</v>
      </c>
      <c r="F6" s="44">
        <v>575</v>
      </c>
      <c r="G6" s="44">
        <v>523</v>
      </c>
      <c r="H6" s="44">
        <v>580</v>
      </c>
      <c r="I6" s="44">
        <v>496</v>
      </c>
      <c r="J6" s="44">
        <v>11</v>
      </c>
      <c r="K6" s="44">
        <v>6</v>
      </c>
      <c r="L6" s="44">
        <v>290</v>
      </c>
      <c r="M6" s="44">
        <v>21</v>
      </c>
      <c r="N6" s="48">
        <v>139</v>
      </c>
      <c r="O6" s="45"/>
      <c r="P6" s="44">
        <v>883</v>
      </c>
      <c r="Q6" s="44">
        <v>155</v>
      </c>
      <c r="R6" s="44">
        <v>549</v>
      </c>
      <c r="S6" s="44">
        <v>716</v>
      </c>
      <c r="T6" s="44">
        <v>632</v>
      </c>
      <c r="U6" s="44">
        <v>621</v>
      </c>
      <c r="V6" s="44">
        <v>34</v>
      </c>
      <c r="W6" s="44">
        <v>96</v>
      </c>
      <c r="X6" s="44">
        <v>377</v>
      </c>
      <c r="Y6" s="44">
        <v>0</v>
      </c>
      <c r="Z6" s="44">
        <v>0</v>
      </c>
      <c r="AA6" s="44">
        <v>21</v>
      </c>
      <c r="AB6" s="44">
        <v>126</v>
      </c>
      <c r="AC6" s="45"/>
      <c r="AD6" s="44">
        <v>270</v>
      </c>
      <c r="AE6" s="44">
        <v>125</v>
      </c>
      <c r="AF6" s="44">
        <v>257</v>
      </c>
      <c r="AG6" s="44">
        <v>8</v>
      </c>
      <c r="AH6" s="44">
        <v>418</v>
      </c>
      <c r="AI6" s="44">
        <v>317</v>
      </c>
    </row>
    <row r="7" spans="1:35" x14ac:dyDescent="0.15">
      <c r="A7" s="9" t="s">
        <v>0</v>
      </c>
      <c r="B7" s="44">
        <v>24136</v>
      </c>
      <c r="C7" s="8"/>
      <c r="D7" s="44">
        <v>17296</v>
      </c>
      <c r="E7" s="44">
        <v>2856</v>
      </c>
      <c r="F7" s="44">
        <v>11582</v>
      </c>
      <c r="G7" s="44">
        <v>5127</v>
      </c>
      <c r="H7" s="44">
        <v>13107</v>
      </c>
      <c r="I7" s="44">
        <v>10903</v>
      </c>
      <c r="J7" s="44">
        <v>617</v>
      </c>
      <c r="K7" s="44">
        <v>416</v>
      </c>
      <c r="L7" s="44">
        <v>485</v>
      </c>
      <c r="M7" s="44">
        <v>896</v>
      </c>
      <c r="N7" s="48">
        <v>2316</v>
      </c>
      <c r="O7" s="45"/>
      <c r="P7" s="45">
        <v>18629</v>
      </c>
      <c r="Q7" s="45">
        <v>4645</v>
      </c>
      <c r="R7" s="45">
        <v>5383</v>
      </c>
      <c r="S7" s="45">
        <v>5157</v>
      </c>
      <c r="T7" s="45">
        <v>8369</v>
      </c>
      <c r="U7" s="45">
        <v>7858</v>
      </c>
      <c r="V7" s="45">
        <v>434</v>
      </c>
      <c r="W7" s="45">
        <v>600</v>
      </c>
      <c r="X7" s="45">
        <v>461</v>
      </c>
      <c r="Y7" s="45">
        <v>5</v>
      </c>
      <c r="Z7" s="45">
        <v>74</v>
      </c>
      <c r="AA7" s="45">
        <v>1619</v>
      </c>
      <c r="AB7" s="45">
        <v>1524</v>
      </c>
      <c r="AC7" s="45"/>
      <c r="AD7" s="44">
        <v>11332</v>
      </c>
      <c r="AE7" s="44">
        <v>2677</v>
      </c>
      <c r="AF7" s="44">
        <v>4623</v>
      </c>
      <c r="AG7" s="44">
        <v>1249</v>
      </c>
      <c r="AH7" s="44">
        <v>7278</v>
      </c>
      <c r="AI7" s="44">
        <v>4210</v>
      </c>
    </row>
    <row r="8" spans="1:35" x14ac:dyDescent="0.15">
      <c r="A8" s="9" t="s">
        <v>21</v>
      </c>
      <c r="B8" s="44">
        <v>1289</v>
      </c>
      <c r="C8" s="8"/>
      <c r="D8" s="44">
        <v>1003</v>
      </c>
      <c r="E8" s="44">
        <v>156</v>
      </c>
      <c r="F8" s="44">
        <v>748</v>
      </c>
      <c r="G8" s="44">
        <v>203</v>
      </c>
      <c r="H8" s="44">
        <v>845</v>
      </c>
      <c r="I8" s="44">
        <v>719</v>
      </c>
      <c r="J8" s="44">
        <v>55</v>
      </c>
      <c r="K8" s="44">
        <v>15</v>
      </c>
      <c r="L8" s="44">
        <v>26</v>
      </c>
      <c r="M8" s="44">
        <v>35</v>
      </c>
      <c r="N8" s="48">
        <v>108</v>
      </c>
      <c r="O8" s="45"/>
      <c r="P8" s="44">
        <v>1067</v>
      </c>
      <c r="Q8" s="44">
        <v>214</v>
      </c>
      <c r="R8" s="44">
        <v>437</v>
      </c>
      <c r="S8" s="44">
        <v>271</v>
      </c>
      <c r="T8" s="44">
        <v>574</v>
      </c>
      <c r="U8" s="44">
        <v>553</v>
      </c>
      <c r="V8" s="44">
        <v>22</v>
      </c>
      <c r="W8" s="44">
        <v>8</v>
      </c>
      <c r="X8" s="44">
        <v>29</v>
      </c>
      <c r="Y8" s="44">
        <v>0</v>
      </c>
      <c r="Z8" s="44">
        <v>0</v>
      </c>
      <c r="AA8" s="44">
        <v>103</v>
      </c>
      <c r="AB8" s="44">
        <v>75</v>
      </c>
      <c r="AC8" s="45"/>
      <c r="AD8" s="44">
        <v>503</v>
      </c>
      <c r="AE8" s="44">
        <v>129</v>
      </c>
      <c r="AF8" s="44">
        <v>306</v>
      </c>
      <c r="AG8" s="44">
        <v>85</v>
      </c>
      <c r="AH8" s="44">
        <v>462</v>
      </c>
      <c r="AI8" s="44">
        <v>222</v>
      </c>
    </row>
    <row r="9" spans="1:35" x14ac:dyDescent="0.15">
      <c r="A9" s="9" t="s">
        <v>22</v>
      </c>
      <c r="B9" s="44">
        <v>174</v>
      </c>
      <c r="C9" s="8"/>
      <c r="D9" s="44">
        <v>61</v>
      </c>
      <c r="E9" s="44">
        <v>3</v>
      </c>
      <c r="F9" s="44">
        <v>45</v>
      </c>
      <c r="G9" s="44">
        <v>14</v>
      </c>
      <c r="H9" s="44">
        <v>51</v>
      </c>
      <c r="I9" s="44">
        <v>40</v>
      </c>
      <c r="J9" s="44">
        <v>0</v>
      </c>
      <c r="K9" s="44">
        <v>2</v>
      </c>
      <c r="L9" s="44">
        <v>0</v>
      </c>
      <c r="M9" s="44">
        <v>43</v>
      </c>
      <c r="N9" s="48">
        <v>24</v>
      </c>
      <c r="O9" s="45"/>
      <c r="P9" s="44">
        <v>74</v>
      </c>
      <c r="Q9" s="44">
        <v>2</v>
      </c>
      <c r="R9" s="44">
        <v>50</v>
      </c>
      <c r="S9" s="44">
        <v>30</v>
      </c>
      <c r="T9" s="44">
        <v>43</v>
      </c>
      <c r="U9" s="44">
        <v>41</v>
      </c>
      <c r="V9" s="44">
        <v>1</v>
      </c>
      <c r="W9" s="44">
        <v>4</v>
      </c>
      <c r="X9" s="44">
        <v>2</v>
      </c>
      <c r="Y9" s="44">
        <v>0</v>
      </c>
      <c r="Z9" s="44">
        <v>0</v>
      </c>
      <c r="AA9" s="44">
        <v>45</v>
      </c>
      <c r="AB9" s="44">
        <v>24</v>
      </c>
      <c r="AC9" s="45"/>
      <c r="AD9" s="44">
        <v>17</v>
      </c>
      <c r="AE9" s="44">
        <v>3</v>
      </c>
      <c r="AF9" s="44">
        <v>18</v>
      </c>
      <c r="AG9" s="44">
        <v>2</v>
      </c>
      <c r="AH9" s="44">
        <v>30</v>
      </c>
      <c r="AI9" s="44">
        <v>82</v>
      </c>
    </row>
    <row r="10" spans="1:35" x14ac:dyDescent="0.15">
      <c r="A10" s="9" t="s">
        <v>1</v>
      </c>
      <c r="B10" s="44">
        <v>7246</v>
      </c>
      <c r="C10" s="8"/>
      <c r="D10" s="44">
        <v>5696</v>
      </c>
      <c r="E10" s="44">
        <v>553</v>
      </c>
      <c r="F10" s="44">
        <v>4261</v>
      </c>
      <c r="G10" s="44">
        <v>1882</v>
      </c>
      <c r="H10" s="44">
        <v>1404</v>
      </c>
      <c r="I10" s="44">
        <v>771</v>
      </c>
      <c r="J10" s="44">
        <v>180</v>
      </c>
      <c r="K10" s="44">
        <v>16</v>
      </c>
      <c r="L10" s="44">
        <v>690</v>
      </c>
      <c r="M10" s="44">
        <v>573</v>
      </c>
      <c r="N10" s="48">
        <v>698</v>
      </c>
      <c r="O10" s="45"/>
      <c r="P10" s="44">
        <v>6086</v>
      </c>
      <c r="Q10" s="44">
        <v>590</v>
      </c>
      <c r="R10" s="44">
        <v>1440</v>
      </c>
      <c r="S10" s="44">
        <v>908</v>
      </c>
      <c r="T10" s="44">
        <v>1402</v>
      </c>
      <c r="U10" s="44">
        <v>799</v>
      </c>
      <c r="V10" s="44">
        <v>322</v>
      </c>
      <c r="W10" s="44">
        <v>70</v>
      </c>
      <c r="X10" s="44">
        <v>461</v>
      </c>
      <c r="Y10" s="44">
        <v>26</v>
      </c>
      <c r="Z10" s="44">
        <v>80</v>
      </c>
      <c r="AA10" s="44">
        <v>928</v>
      </c>
      <c r="AB10" s="44">
        <v>383</v>
      </c>
      <c r="AC10" s="45"/>
      <c r="AD10" s="44">
        <v>4106</v>
      </c>
      <c r="AE10" s="44">
        <v>1079</v>
      </c>
      <c r="AF10" s="44">
        <v>1614</v>
      </c>
      <c r="AG10" s="44">
        <v>588</v>
      </c>
      <c r="AH10" s="44">
        <v>1657</v>
      </c>
      <c r="AI10" s="44">
        <v>1671</v>
      </c>
    </row>
    <row r="11" spans="1:35" x14ac:dyDescent="0.15">
      <c r="A11" s="9" t="s">
        <v>23</v>
      </c>
      <c r="B11" s="44">
        <v>1004</v>
      </c>
      <c r="C11" s="8"/>
      <c r="D11" s="44">
        <v>556</v>
      </c>
      <c r="E11" s="44">
        <v>366</v>
      </c>
      <c r="F11" s="44">
        <v>538</v>
      </c>
      <c r="G11" s="44">
        <v>522</v>
      </c>
      <c r="H11" s="44">
        <v>677</v>
      </c>
      <c r="I11" s="44">
        <v>321</v>
      </c>
      <c r="J11" s="44">
        <v>48</v>
      </c>
      <c r="K11" s="44">
        <v>64</v>
      </c>
      <c r="L11" s="44">
        <v>432</v>
      </c>
      <c r="M11" s="44">
        <v>35</v>
      </c>
      <c r="N11" s="48">
        <v>87</v>
      </c>
      <c r="O11" s="45"/>
      <c r="P11" s="44">
        <v>699</v>
      </c>
      <c r="Q11" s="44">
        <v>332</v>
      </c>
      <c r="R11" s="44">
        <v>320</v>
      </c>
      <c r="S11" s="44">
        <v>550</v>
      </c>
      <c r="T11" s="44">
        <v>477</v>
      </c>
      <c r="U11" s="44">
        <v>293</v>
      </c>
      <c r="V11" s="44">
        <v>20</v>
      </c>
      <c r="W11" s="44">
        <v>65</v>
      </c>
      <c r="X11" s="44">
        <v>242</v>
      </c>
      <c r="Y11" s="44">
        <v>1</v>
      </c>
      <c r="Z11" s="44">
        <v>11</v>
      </c>
      <c r="AA11" s="44">
        <v>92</v>
      </c>
      <c r="AB11" s="44">
        <v>78</v>
      </c>
      <c r="AC11" s="45"/>
      <c r="AD11" s="44">
        <v>174</v>
      </c>
      <c r="AE11" s="44">
        <v>240</v>
      </c>
      <c r="AF11" s="44">
        <v>437</v>
      </c>
      <c r="AG11" s="44">
        <v>188</v>
      </c>
      <c r="AH11" s="44">
        <v>118</v>
      </c>
      <c r="AI11" s="44">
        <v>307</v>
      </c>
    </row>
    <row r="12" spans="1:35" x14ac:dyDescent="0.15">
      <c r="A12" s="9" t="s">
        <v>2</v>
      </c>
      <c r="B12" s="44">
        <v>3002</v>
      </c>
      <c r="C12" s="8"/>
      <c r="D12" s="44">
        <v>1843</v>
      </c>
      <c r="E12" s="44">
        <v>137</v>
      </c>
      <c r="F12" s="44">
        <v>1720</v>
      </c>
      <c r="G12" s="44">
        <v>684</v>
      </c>
      <c r="H12" s="44">
        <v>2020</v>
      </c>
      <c r="I12" s="44">
        <v>1669</v>
      </c>
      <c r="J12" s="44">
        <v>157</v>
      </c>
      <c r="K12" s="44">
        <v>85</v>
      </c>
      <c r="L12" s="44">
        <v>49</v>
      </c>
      <c r="M12" s="44">
        <v>105</v>
      </c>
      <c r="N12" s="48">
        <v>401</v>
      </c>
      <c r="O12" s="45"/>
      <c r="P12" s="44">
        <v>2305</v>
      </c>
      <c r="Q12" s="44">
        <v>259</v>
      </c>
      <c r="R12" s="44">
        <v>1208</v>
      </c>
      <c r="S12" s="44">
        <v>1081</v>
      </c>
      <c r="T12" s="44">
        <v>1651</v>
      </c>
      <c r="U12" s="44">
        <v>1541</v>
      </c>
      <c r="V12" s="44">
        <v>119</v>
      </c>
      <c r="W12" s="44">
        <v>127</v>
      </c>
      <c r="X12" s="44">
        <v>85</v>
      </c>
      <c r="Y12" s="44">
        <v>0</v>
      </c>
      <c r="Z12" s="44">
        <v>5</v>
      </c>
      <c r="AA12" s="44">
        <v>211</v>
      </c>
      <c r="AB12" s="44">
        <v>284</v>
      </c>
      <c r="AC12" s="45"/>
      <c r="AD12" s="44">
        <v>1215</v>
      </c>
      <c r="AE12" s="44">
        <v>312</v>
      </c>
      <c r="AF12" s="44">
        <v>555</v>
      </c>
      <c r="AG12" s="44">
        <v>128</v>
      </c>
      <c r="AH12" s="44">
        <v>1258</v>
      </c>
      <c r="AI12" s="44">
        <v>566</v>
      </c>
    </row>
    <row r="13" spans="1:35" x14ac:dyDescent="0.15">
      <c r="A13" s="9" t="s">
        <v>24</v>
      </c>
      <c r="B13" s="44">
        <v>2631</v>
      </c>
      <c r="C13" s="8"/>
      <c r="D13" s="44">
        <v>1733</v>
      </c>
      <c r="E13" s="44">
        <v>250</v>
      </c>
      <c r="F13" s="44">
        <v>1368</v>
      </c>
      <c r="G13" s="44">
        <v>1368</v>
      </c>
      <c r="H13" s="44">
        <v>1255</v>
      </c>
      <c r="I13" s="44">
        <v>1024</v>
      </c>
      <c r="J13" s="44">
        <v>200</v>
      </c>
      <c r="K13" s="44">
        <v>93</v>
      </c>
      <c r="L13" s="44">
        <v>550</v>
      </c>
      <c r="M13" s="44">
        <v>508</v>
      </c>
      <c r="N13" s="48">
        <v>282</v>
      </c>
      <c r="O13" s="45"/>
      <c r="P13" s="44">
        <v>1987</v>
      </c>
      <c r="Q13" s="44">
        <v>706</v>
      </c>
      <c r="R13" s="44">
        <v>1079</v>
      </c>
      <c r="S13" s="44">
        <v>1260</v>
      </c>
      <c r="T13" s="44">
        <v>1032</v>
      </c>
      <c r="U13" s="44">
        <v>965</v>
      </c>
      <c r="V13" s="44">
        <v>192</v>
      </c>
      <c r="W13" s="44">
        <v>136</v>
      </c>
      <c r="X13" s="44">
        <v>604</v>
      </c>
      <c r="Y13" s="44">
        <v>5</v>
      </c>
      <c r="Z13" s="44">
        <v>4</v>
      </c>
      <c r="AA13" s="44">
        <v>666</v>
      </c>
      <c r="AB13" s="44">
        <v>219</v>
      </c>
      <c r="AC13" s="45"/>
      <c r="AD13" s="44">
        <v>562</v>
      </c>
      <c r="AE13" s="44">
        <v>185</v>
      </c>
      <c r="AF13" s="44">
        <v>971</v>
      </c>
      <c r="AG13" s="44">
        <v>517</v>
      </c>
      <c r="AH13" s="44">
        <v>839</v>
      </c>
      <c r="AI13" s="44">
        <v>537</v>
      </c>
    </row>
    <row r="14" spans="1:35" x14ac:dyDescent="0.15">
      <c r="A14" s="9" t="s">
        <v>3</v>
      </c>
      <c r="B14" s="44">
        <v>1821</v>
      </c>
      <c r="C14" s="8"/>
      <c r="D14" s="44">
        <v>1013</v>
      </c>
      <c r="E14" s="44">
        <v>36</v>
      </c>
      <c r="F14" s="44">
        <v>727</v>
      </c>
      <c r="G14" s="44">
        <v>505</v>
      </c>
      <c r="H14" s="44">
        <v>879</v>
      </c>
      <c r="I14" s="44">
        <v>683</v>
      </c>
      <c r="J14" s="44">
        <v>62</v>
      </c>
      <c r="K14" s="44">
        <v>38</v>
      </c>
      <c r="L14" s="44">
        <v>222</v>
      </c>
      <c r="M14" s="44">
        <v>187</v>
      </c>
      <c r="N14" s="48">
        <v>283</v>
      </c>
      <c r="O14" s="45"/>
      <c r="P14" s="44">
        <v>1200</v>
      </c>
      <c r="Q14" s="44">
        <v>39</v>
      </c>
      <c r="R14" s="44">
        <v>360</v>
      </c>
      <c r="S14" s="44">
        <v>535</v>
      </c>
      <c r="T14" s="44">
        <v>676</v>
      </c>
      <c r="U14" s="44">
        <v>600</v>
      </c>
      <c r="V14" s="44">
        <v>38</v>
      </c>
      <c r="W14" s="44">
        <v>62</v>
      </c>
      <c r="X14" s="44">
        <v>237</v>
      </c>
      <c r="Y14" s="44">
        <v>3</v>
      </c>
      <c r="Z14" s="44">
        <v>7</v>
      </c>
      <c r="AA14" s="44">
        <v>369</v>
      </c>
      <c r="AB14" s="44">
        <v>236</v>
      </c>
      <c r="AC14" s="45"/>
      <c r="AD14" s="44">
        <v>654</v>
      </c>
      <c r="AE14" s="44">
        <v>47</v>
      </c>
      <c r="AF14" s="44">
        <v>431</v>
      </c>
      <c r="AG14" s="44">
        <v>241</v>
      </c>
      <c r="AH14" s="44">
        <v>755</v>
      </c>
      <c r="AI14" s="44">
        <v>431</v>
      </c>
    </row>
    <row r="15" spans="1:35" x14ac:dyDescent="0.15">
      <c r="A15" s="10" t="s">
        <v>4</v>
      </c>
      <c r="B15" s="46">
        <v>48393</v>
      </c>
      <c r="C15" s="77"/>
      <c r="D15" s="47">
        <v>33601</v>
      </c>
      <c r="E15" s="47">
        <v>5550</v>
      </c>
      <c r="F15" s="47">
        <v>24575</v>
      </c>
      <c r="G15" s="47">
        <v>12543</v>
      </c>
      <c r="H15" s="47">
        <v>24189</v>
      </c>
      <c r="I15" s="47">
        <v>19276</v>
      </c>
      <c r="J15" s="47">
        <v>1495</v>
      </c>
      <c r="K15" s="47">
        <v>847</v>
      </c>
      <c r="L15" s="47">
        <v>3324</v>
      </c>
      <c r="M15" s="47">
        <v>3130</v>
      </c>
      <c r="N15" s="47">
        <v>5400</v>
      </c>
      <c r="O15" s="69"/>
      <c r="P15" s="47">
        <v>37331</v>
      </c>
      <c r="Q15" s="47">
        <v>8188</v>
      </c>
      <c r="R15" s="47">
        <v>12497</v>
      </c>
      <c r="S15" s="47">
        <v>12537</v>
      </c>
      <c r="T15" s="47">
        <v>18125</v>
      </c>
      <c r="U15" s="47">
        <v>16287</v>
      </c>
      <c r="V15" s="47">
        <v>1722</v>
      </c>
      <c r="W15" s="47">
        <v>1391</v>
      </c>
      <c r="X15" s="47">
        <v>2647</v>
      </c>
      <c r="Y15" s="47">
        <v>43</v>
      </c>
      <c r="Z15" s="47">
        <v>194</v>
      </c>
      <c r="AA15" s="47">
        <v>5029</v>
      </c>
      <c r="AB15" s="47">
        <v>3794</v>
      </c>
      <c r="AC15" s="69"/>
      <c r="AD15" s="47">
        <v>20349</v>
      </c>
      <c r="AE15" s="47">
        <v>5322</v>
      </c>
      <c r="AF15" s="47">
        <v>10340</v>
      </c>
      <c r="AG15" s="47">
        <v>3130</v>
      </c>
      <c r="AH15" s="47">
        <v>14077</v>
      </c>
      <c r="AI15" s="47">
        <v>11101</v>
      </c>
    </row>
    <row r="16" spans="1:35" x14ac:dyDescent="0.15">
      <c r="O16" s="78"/>
      <c r="AC16" s="78"/>
    </row>
    <row r="17" spans="1:65" ht="15" customHeight="1" x14ac:dyDescent="0.15">
      <c r="A17" s="114" t="s">
        <v>25</v>
      </c>
      <c r="B17" s="116" t="s">
        <v>98</v>
      </c>
      <c r="C17" s="94"/>
      <c r="D17" s="118" t="s">
        <v>26</v>
      </c>
      <c r="E17" s="118"/>
      <c r="F17" s="118"/>
      <c r="G17" s="118"/>
      <c r="H17" s="118"/>
      <c r="I17" s="118"/>
      <c r="J17" s="118"/>
      <c r="K17" s="118"/>
      <c r="L17" s="118"/>
      <c r="M17" s="124"/>
      <c r="N17" s="124"/>
      <c r="O17" s="71"/>
      <c r="P17" s="118" t="s">
        <v>27</v>
      </c>
      <c r="Q17" s="118"/>
      <c r="R17" s="118"/>
      <c r="S17" s="118"/>
      <c r="T17" s="118"/>
      <c r="U17" s="118"/>
      <c r="V17" s="118"/>
      <c r="W17" s="118"/>
      <c r="X17" s="118"/>
      <c r="Y17" s="124"/>
      <c r="Z17" s="124"/>
      <c r="AA17" s="124"/>
      <c r="AB17" s="124"/>
      <c r="AC17" s="71"/>
      <c r="AD17" s="118" t="s">
        <v>28</v>
      </c>
      <c r="AE17" s="118"/>
      <c r="AF17" s="118"/>
      <c r="AG17" s="118"/>
      <c r="AH17" s="124"/>
      <c r="AI17" s="124"/>
    </row>
    <row r="18" spans="1:65" ht="36" x14ac:dyDescent="0.15">
      <c r="A18" s="115"/>
      <c r="B18" s="123"/>
      <c r="C18" s="43"/>
      <c r="D18" s="2" t="s">
        <v>5</v>
      </c>
      <c r="E18" s="2" t="s">
        <v>6</v>
      </c>
      <c r="F18" s="2" t="s">
        <v>7</v>
      </c>
      <c r="G18" s="2" t="s">
        <v>8</v>
      </c>
      <c r="H18" s="2" t="s">
        <v>9</v>
      </c>
      <c r="I18" s="2" t="s">
        <v>10</v>
      </c>
      <c r="J18" s="2" t="s">
        <v>12</v>
      </c>
      <c r="K18" s="2" t="s">
        <v>11</v>
      </c>
      <c r="L18" s="2" t="s">
        <v>13</v>
      </c>
      <c r="M18" s="2" t="s">
        <v>16</v>
      </c>
      <c r="N18" s="2" t="s">
        <v>17</v>
      </c>
      <c r="O18" s="1"/>
      <c r="P18" s="2" t="s">
        <v>5</v>
      </c>
      <c r="Q18" s="2" t="s">
        <v>6</v>
      </c>
      <c r="R18" s="2" t="s">
        <v>7</v>
      </c>
      <c r="S18" s="2" t="s">
        <v>8</v>
      </c>
      <c r="T18" s="2" t="s">
        <v>9</v>
      </c>
      <c r="U18" s="2" t="s">
        <v>10</v>
      </c>
      <c r="V18" s="2" t="s">
        <v>12</v>
      </c>
      <c r="W18" s="2" t="s">
        <v>11</v>
      </c>
      <c r="X18" s="2" t="s">
        <v>13</v>
      </c>
      <c r="Y18" s="2" t="s">
        <v>14</v>
      </c>
      <c r="Z18" s="2" t="s">
        <v>15</v>
      </c>
      <c r="AA18" s="2" t="s">
        <v>16</v>
      </c>
      <c r="AB18" s="2" t="s">
        <v>17</v>
      </c>
      <c r="AC18" s="1"/>
      <c r="AD18" s="2" t="s">
        <v>5</v>
      </c>
      <c r="AE18" s="2" t="s">
        <v>6</v>
      </c>
      <c r="AF18" s="2" t="s">
        <v>8</v>
      </c>
      <c r="AG18" s="2" t="s">
        <v>13</v>
      </c>
      <c r="AH18" s="2" t="s">
        <v>16</v>
      </c>
      <c r="AI18" s="2" t="s">
        <v>17</v>
      </c>
    </row>
    <row r="19" spans="1:65" x14ac:dyDescent="0.15">
      <c r="A19" s="7" t="s">
        <v>107</v>
      </c>
      <c r="B19" s="44">
        <v>4499</v>
      </c>
      <c r="C19" s="8"/>
      <c r="D19" s="54">
        <f>D4/$B4*100</f>
        <v>62.391642587241613</v>
      </c>
      <c r="E19" s="54">
        <f t="shared" ref="E19:N19" si="0">E4/$B4*100</f>
        <v>21.271393643031786</v>
      </c>
      <c r="F19" s="54">
        <f t="shared" si="0"/>
        <v>54.367637252722822</v>
      </c>
      <c r="G19" s="54">
        <f t="shared" si="0"/>
        <v>30.829073127361635</v>
      </c>
      <c r="H19" s="54">
        <f t="shared" si="0"/>
        <v>57.590575683485227</v>
      </c>
      <c r="I19" s="54">
        <f t="shared" si="0"/>
        <v>46.343631918204046</v>
      </c>
      <c r="J19" s="54">
        <f t="shared" si="0"/>
        <v>2.5561235830184486</v>
      </c>
      <c r="K19" s="54">
        <f t="shared" si="0"/>
        <v>2.0448988664147589</v>
      </c>
      <c r="L19" s="54">
        <f t="shared" si="0"/>
        <v>12.424983329628807</v>
      </c>
      <c r="M19" s="54">
        <f t="shared" si="0"/>
        <v>14.736608135141143</v>
      </c>
      <c r="N19" s="54">
        <f t="shared" si="0"/>
        <v>13.647477217159368</v>
      </c>
      <c r="O19" s="54"/>
      <c r="P19" s="54">
        <f t="shared" ref="P19:AB19" si="1">P4/$B4*100</f>
        <v>76.43920871304735</v>
      </c>
      <c r="Q19" s="54">
        <f t="shared" si="1"/>
        <v>23.249611024672149</v>
      </c>
      <c r="R19" s="54">
        <f t="shared" si="1"/>
        <v>26.717048232940655</v>
      </c>
      <c r="S19" s="54">
        <f t="shared" si="1"/>
        <v>35.096688152922873</v>
      </c>
      <c r="T19" s="54">
        <f t="shared" si="1"/>
        <v>55.412313847521673</v>
      </c>
      <c r="U19" s="54">
        <f t="shared" si="1"/>
        <v>53.811958212936204</v>
      </c>
      <c r="V19" s="54">
        <f t="shared" si="1"/>
        <v>10.980217826183598</v>
      </c>
      <c r="W19" s="54">
        <f t="shared" si="1"/>
        <v>4.0453434096465877</v>
      </c>
      <c r="X19" s="54">
        <f t="shared" si="1"/>
        <v>2.6450322293843076</v>
      </c>
      <c r="Y19" s="54">
        <f t="shared" si="1"/>
        <v>2.2227161591464768E-2</v>
      </c>
      <c r="Z19" s="54">
        <f t="shared" si="1"/>
        <v>0.22227161591464767</v>
      </c>
      <c r="AA19" s="54">
        <f t="shared" si="1"/>
        <v>19.226494776617027</v>
      </c>
      <c r="AB19" s="54">
        <f t="shared" si="1"/>
        <v>10.669037563903091</v>
      </c>
      <c r="AC19" s="54"/>
      <c r="AD19" s="54">
        <f t="shared" ref="AD19:AI19" si="2">AD4/$B4*100</f>
        <v>30.51789286508113</v>
      </c>
      <c r="AE19" s="54">
        <f t="shared" si="2"/>
        <v>10.002222716159146</v>
      </c>
      <c r="AF19" s="54">
        <f t="shared" si="2"/>
        <v>22.716159146476993</v>
      </c>
      <c r="AG19" s="54">
        <f t="shared" si="2"/>
        <v>2.4672149366525895</v>
      </c>
      <c r="AH19" s="54">
        <f t="shared" si="2"/>
        <v>24.42765058901978</v>
      </c>
      <c r="AI19" s="54">
        <f t="shared" si="2"/>
        <v>35.852411647032675</v>
      </c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</row>
    <row r="20" spans="1:65" x14ac:dyDescent="0.15">
      <c r="A20" s="9" t="s">
        <v>92</v>
      </c>
      <c r="B20" s="44">
        <v>1530</v>
      </c>
      <c r="C20" s="8"/>
      <c r="D20" s="54">
        <f t="shared" ref="D20:N20" si="3">D5/$B5*100</f>
        <v>50.849673202614376</v>
      </c>
      <c r="E20" s="54">
        <f t="shared" si="3"/>
        <v>12.156862745098039</v>
      </c>
      <c r="F20" s="54">
        <f t="shared" si="3"/>
        <v>36.928104575163403</v>
      </c>
      <c r="G20" s="54">
        <f t="shared" si="3"/>
        <v>21.437908496732025</v>
      </c>
      <c r="H20" s="54">
        <f t="shared" si="3"/>
        <v>50.980392156862742</v>
      </c>
      <c r="I20" s="54">
        <f t="shared" si="3"/>
        <v>36.928104575163403</v>
      </c>
      <c r="J20" s="54">
        <f t="shared" si="3"/>
        <v>3.2679738562091507</v>
      </c>
      <c r="K20" s="54">
        <f t="shared" si="3"/>
        <v>1.3071895424836601</v>
      </c>
      <c r="L20" s="54">
        <f t="shared" si="3"/>
        <v>1.3725490196078431</v>
      </c>
      <c r="M20" s="54">
        <f t="shared" si="3"/>
        <v>4.1830065359477118</v>
      </c>
      <c r="N20" s="54">
        <f t="shared" si="3"/>
        <v>29.281045751633989</v>
      </c>
      <c r="O20" s="54"/>
      <c r="P20" s="54">
        <f t="shared" ref="P20:AB20" si="4">P5/$B5*100</f>
        <v>62.875816993464049</v>
      </c>
      <c r="Q20" s="54">
        <f t="shared" si="4"/>
        <v>13.071895424836603</v>
      </c>
      <c r="R20" s="54">
        <f t="shared" si="4"/>
        <v>30.653594771241831</v>
      </c>
      <c r="S20" s="54">
        <f t="shared" si="4"/>
        <v>29.411764705882355</v>
      </c>
      <c r="T20" s="54">
        <f t="shared" si="4"/>
        <v>50.718954248366011</v>
      </c>
      <c r="U20" s="54">
        <f t="shared" si="4"/>
        <v>38.888888888888893</v>
      </c>
      <c r="V20" s="54">
        <f t="shared" si="4"/>
        <v>3.0065359477124183</v>
      </c>
      <c r="W20" s="54">
        <f t="shared" si="4"/>
        <v>2.6797385620915031</v>
      </c>
      <c r="X20" s="54">
        <f t="shared" si="4"/>
        <v>1.9607843137254901</v>
      </c>
      <c r="Y20" s="54">
        <f t="shared" si="4"/>
        <v>0.13071895424836599</v>
      </c>
      <c r="Z20" s="54">
        <f t="shared" si="4"/>
        <v>0.19607843137254902</v>
      </c>
      <c r="AA20" s="54">
        <f t="shared" si="4"/>
        <v>7.18954248366013</v>
      </c>
      <c r="AB20" s="54">
        <f t="shared" si="4"/>
        <v>23.856209150326798</v>
      </c>
      <c r="AC20" s="54"/>
      <c r="AD20" s="54">
        <f t="shared" ref="AD20:AI20" si="5">AD5/$B5*100</f>
        <v>9.3464052287581705</v>
      </c>
      <c r="AE20" s="54">
        <f t="shared" si="5"/>
        <v>4.9019607843137258</v>
      </c>
      <c r="AF20" s="54">
        <f t="shared" si="5"/>
        <v>6.9281045751633989</v>
      </c>
      <c r="AG20" s="54">
        <f t="shared" si="5"/>
        <v>0.84967320261437906</v>
      </c>
      <c r="AH20" s="54">
        <f t="shared" si="5"/>
        <v>10.65359477124183</v>
      </c>
      <c r="AI20" s="54">
        <f t="shared" si="5"/>
        <v>74.83660130718954</v>
      </c>
    </row>
    <row r="21" spans="1:65" x14ac:dyDescent="0.15">
      <c r="A21" s="9" t="s">
        <v>93</v>
      </c>
      <c r="B21" s="44">
        <v>1061</v>
      </c>
      <c r="C21" s="8"/>
      <c r="D21" s="54">
        <f t="shared" ref="D21:N21" si="6">D6/$B6*100</f>
        <v>76.814326107445808</v>
      </c>
      <c r="E21" s="54">
        <f t="shared" si="6"/>
        <v>4.7125353440150803</v>
      </c>
      <c r="F21" s="54">
        <f t="shared" si="6"/>
        <v>54.194156456173424</v>
      </c>
      <c r="G21" s="54">
        <f t="shared" si="6"/>
        <v>49.293119698397739</v>
      </c>
      <c r="H21" s="54">
        <f t="shared" si="6"/>
        <v>54.665409990574929</v>
      </c>
      <c r="I21" s="54">
        <f t="shared" si="6"/>
        <v>46.748350612629594</v>
      </c>
      <c r="J21" s="54">
        <f t="shared" si="6"/>
        <v>1.0367577756833177</v>
      </c>
      <c r="K21" s="54">
        <f t="shared" si="6"/>
        <v>0.56550424128180965</v>
      </c>
      <c r="L21" s="54">
        <f t="shared" si="6"/>
        <v>27.332704995287465</v>
      </c>
      <c r="M21" s="54">
        <f t="shared" si="6"/>
        <v>1.9792648444863337</v>
      </c>
      <c r="N21" s="54">
        <f t="shared" si="6"/>
        <v>13.100848256361921</v>
      </c>
      <c r="O21" s="54"/>
      <c r="P21" s="54">
        <f t="shared" ref="P21:AB21" si="7">P6/$B6*100</f>
        <v>83.223374175306319</v>
      </c>
      <c r="Q21" s="54">
        <f t="shared" si="7"/>
        <v>14.60885956644675</v>
      </c>
      <c r="R21" s="54">
        <f t="shared" si="7"/>
        <v>51.743638077285581</v>
      </c>
      <c r="S21" s="54">
        <f t="shared" si="7"/>
        <v>67.48350612629595</v>
      </c>
      <c r="T21" s="54">
        <f t="shared" si="7"/>
        <v>59.566446748350607</v>
      </c>
      <c r="U21" s="54">
        <f t="shared" si="7"/>
        <v>58.529688972667294</v>
      </c>
      <c r="V21" s="54">
        <f t="shared" si="7"/>
        <v>3.2045240339302548</v>
      </c>
      <c r="W21" s="54">
        <f t="shared" si="7"/>
        <v>9.0480678605089544</v>
      </c>
      <c r="X21" s="54">
        <f t="shared" si="7"/>
        <v>35.532516493873707</v>
      </c>
      <c r="Y21" s="54">
        <f t="shared" si="7"/>
        <v>0</v>
      </c>
      <c r="Z21" s="54">
        <f t="shared" si="7"/>
        <v>0</v>
      </c>
      <c r="AA21" s="54">
        <f t="shared" si="7"/>
        <v>1.9792648444863337</v>
      </c>
      <c r="AB21" s="54">
        <f t="shared" si="7"/>
        <v>11.875589066918002</v>
      </c>
      <c r="AC21" s="54"/>
      <c r="AD21" s="54">
        <f t="shared" ref="AD21:AI21" si="8">AD6/$B6*100</f>
        <v>25.447690857681433</v>
      </c>
      <c r="AE21" s="54">
        <f t="shared" si="8"/>
        <v>11.781338360037701</v>
      </c>
      <c r="AF21" s="54">
        <f t="shared" si="8"/>
        <v>24.222431668237512</v>
      </c>
      <c r="AG21" s="54">
        <f t="shared" si="8"/>
        <v>0.75400565504241279</v>
      </c>
      <c r="AH21" s="54">
        <f t="shared" si="8"/>
        <v>39.396795475966066</v>
      </c>
      <c r="AI21" s="54">
        <f t="shared" si="8"/>
        <v>29.87747408105561</v>
      </c>
    </row>
    <row r="22" spans="1:65" x14ac:dyDescent="0.15">
      <c r="A22" s="9" t="s">
        <v>0</v>
      </c>
      <c r="B22" s="44">
        <v>24136</v>
      </c>
      <c r="C22" s="8"/>
      <c r="D22" s="54">
        <f t="shared" ref="D22:N22" si="9">D7/$B7*100</f>
        <v>71.660589990056351</v>
      </c>
      <c r="E22" s="54">
        <f t="shared" si="9"/>
        <v>11.832946635730858</v>
      </c>
      <c r="F22" s="54">
        <f t="shared" si="9"/>
        <v>47.986410341398738</v>
      </c>
      <c r="G22" s="54">
        <f t="shared" si="9"/>
        <v>21.242127941663906</v>
      </c>
      <c r="H22" s="54">
        <f t="shared" si="9"/>
        <v>54.304772953264838</v>
      </c>
      <c r="I22" s="54">
        <f t="shared" si="9"/>
        <v>45.173185283394105</v>
      </c>
      <c r="J22" s="54">
        <f t="shared" si="9"/>
        <v>2.5563473649320518</v>
      </c>
      <c r="K22" s="54">
        <f t="shared" si="9"/>
        <v>1.7235664567451112</v>
      </c>
      <c r="L22" s="54">
        <f t="shared" si="9"/>
        <v>2.0094464700033146</v>
      </c>
      <c r="M22" s="54">
        <f t="shared" si="9"/>
        <v>3.7122969837587005</v>
      </c>
      <c r="N22" s="54">
        <f t="shared" si="9"/>
        <v>9.5956247928405709</v>
      </c>
      <c r="O22" s="54"/>
      <c r="P22" s="54">
        <f t="shared" ref="P22:AB22" si="10">P7/$B7*100</f>
        <v>77.183460391117009</v>
      </c>
      <c r="Q22" s="54">
        <f t="shared" si="10"/>
        <v>19.245111037454425</v>
      </c>
      <c r="R22" s="54">
        <f t="shared" si="10"/>
        <v>22.30278422273782</v>
      </c>
      <c r="S22" s="54">
        <f t="shared" si="10"/>
        <v>21.366423599602253</v>
      </c>
      <c r="T22" s="54">
        <f t="shared" si="10"/>
        <v>34.674345376201529</v>
      </c>
      <c r="U22" s="54">
        <f t="shared" si="10"/>
        <v>32.557176002651637</v>
      </c>
      <c r="V22" s="54">
        <f t="shared" si="10"/>
        <v>1.7981438515081205</v>
      </c>
      <c r="W22" s="54">
        <f t="shared" si="10"/>
        <v>2.4859131587669872</v>
      </c>
      <c r="X22" s="54">
        <f t="shared" si="10"/>
        <v>1.9100099436526352</v>
      </c>
      <c r="Y22" s="54">
        <f t="shared" si="10"/>
        <v>2.0715942989724893E-2</v>
      </c>
      <c r="Z22" s="54">
        <f t="shared" si="10"/>
        <v>0.3065959562479284</v>
      </c>
      <c r="AA22" s="54">
        <f t="shared" si="10"/>
        <v>6.7078223400729202</v>
      </c>
      <c r="AB22" s="54">
        <f t="shared" si="10"/>
        <v>6.3142194232681472</v>
      </c>
      <c r="AC22" s="54"/>
      <c r="AD22" s="54">
        <f t="shared" ref="AD22:AI22" si="11">AD7/$B7*100</f>
        <v>46.950613191912495</v>
      </c>
      <c r="AE22" s="54">
        <f t="shared" si="11"/>
        <v>11.091315876698706</v>
      </c>
      <c r="AF22" s="54">
        <f t="shared" si="11"/>
        <v>19.153960888299633</v>
      </c>
      <c r="AG22" s="54">
        <f t="shared" si="11"/>
        <v>5.1748425588332783</v>
      </c>
      <c r="AH22" s="54">
        <f t="shared" si="11"/>
        <v>30.154126615843552</v>
      </c>
      <c r="AI22" s="54">
        <f t="shared" si="11"/>
        <v>17.442823997348359</v>
      </c>
    </row>
    <row r="23" spans="1:65" x14ac:dyDescent="0.15">
      <c r="A23" s="9" t="s">
        <v>21</v>
      </c>
      <c r="B23" s="44">
        <v>1289</v>
      </c>
      <c r="C23" s="8"/>
      <c r="D23" s="54">
        <f t="shared" ref="D23:N23" si="12">D8/$B8*100</f>
        <v>77.812257564003104</v>
      </c>
      <c r="E23" s="54">
        <f t="shared" si="12"/>
        <v>12.102404965089217</v>
      </c>
      <c r="F23" s="54">
        <f t="shared" si="12"/>
        <v>58.029480217222648</v>
      </c>
      <c r="G23" s="54">
        <f t="shared" si="12"/>
        <v>15.748642358417378</v>
      </c>
      <c r="H23" s="54">
        <f t="shared" si="12"/>
        <v>65.554693560899921</v>
      </c>
      <c r="I23" s="54">
        <f t="shared" si="12"/>
        <v>55.779674166020165</v>
      </c>
      <c r="J23" s="54">
        <f t="shared" si="12"/>
        <v>4.2668735453840183</v>
      </c>
      <c r="K23" s="54">
        <f t="shared" si="12"/>
        <v>1.1636927851047323</v>
      </c>
      <c r="L23" s="54">
        <f t="shared" si="12"/>
        <v>2.0170674941815361</v>
      </c>
      <c r="M23" s="54">
        <f t="shared" si="12"/>
        <v>2.7152831652443754</v>
      </c>
      <c r="N23" s="54">
        <f t="shared" si="12"/>
        <v>8.3785880527540719</v>
      </c>
      <c r="O23" s="54"/>
      <c r="P23" s="54">
        <f t="shared" ref="P23:AB23" si="13">P8/$B8*100</f>
        <v>82.77734678044996</v>
      </c>
      <c r="Q23" s="54">
        <f t="shared" si="13"/>
        <v>16.602017067494181</v>
      </c>
      <c r="R23" s="54">
        <f t="shared" si="13"/>
        <v>33.902249806051202</v>
      </c>
      <c r="S23" s="54">
        <f t="shared" si="13"/>
        <v>21.024049650892167</v>
      </c>
      <c r="T23" s="54">
        <f t="shared" si="13"/>
        <v>44.530643910007754</v>
      </c>
      <c r="U23" s="54">
        <f t="shared" si="13"/>
        <v>42.901474010861136</v>
      </c>
      <c r="V23" s="54">
        <f t="shared" si="13"/>
        <v>1.7067494181536074</v>
      </c>
      <c r="W23" s="54">
        <f t="shared" si="13"/>
        <v>0.6206361520558572</v>
      </c>
      <c r="X23" s="54">
        <f t="shared" si="13"/>
        <v>2.2498060512024827</v>
      </c>
      <c r="Y23" s="54">
        <f t="shared" si="13"/>
        <v>0</v>
      </c>
      <c r="Z23" s="54">
        <f t="shared" si="13"/>
        <v>0</v>
      </c>
      <c r="AA23" s="54">
        <f t="shared" si="13"/>
        <v>7.9906904577191611</v>
      </c>
      <c r="AB23" s="54">
        <f t="shared" si="13"/>
        <v>5.8184639255236617</v>
      </c>
      <c r="AC23" s="54"/>
      <c r="AD23" s="54">
        <f t="shared" ref="AD23:AI23" si="14">AD8/$B8*100</f>
        <v>39.022498060512021</v>
      </c>
      <c r="AE23" s="54">
        <f t="shared" si="14"/>
        <v>10.007757951900697</v>
      </c>
      <c r="AF23" s="54">
        <f t="shared" si="14"/>
        <v>23.739332816136542</v>
      </c>
      <c r="AG23" s="54">
        <f t="shared" si="14"/>
        <v>6.5942591155934833</v>
      </c>
      <c r="AH23" s="54">
        <f t="shared" si="14"/>
        <v>35.84173778122576</v>
      </c>
      <c r="AI23" s="54">
        <f t="shared" si="14"/>
        <v>17.22265321955004</v>
      </c>
    </row>
    <row r="24" spans="1:65" x14ac:dyDescent="0.15">
      <c r="A24" s="9" t="s">
        <v>22</v>
      </c>
      <c r="B24" s="44">
        <v>174</v>
      </c>
      <c r="C24" s="8"/>
      <c r="D24" s="54">
        <f t="shared" ref="D24:N24" si="15">D9/$B9*100</f>
        <v>35.05747126436782</v>
      </c>
      <c r="E24" s="54">
        <f t="shared" si="15"/>
        <v>1.7241379310344827</v>
      </c>
      <c r="F24" s="54">
        <f t="shared" si="15"/>
        <v>25.862068965517242</v>
      </c>
      <c r="G24" s="54">
        <f t="shared" si="15"/>
        <v>8.0459770114942533</v>
      </c>
      <c r="H24" s="54">
        <f t="shared" si="15"/>
        <v>29.310344827586203</v>
      </c>
      <c r="I24" s="54">
        <f t="shared" si="15"/>
        <v>22.988505747126435</v>
      </c>
      <c r="J24" s="54">
        <f t="shared" si="15"/>
        <v>0</v>
      </c>
      <c r="K24" s="54">
        <f t="shared" si="15"/>
        <v>1.1494252873563218</v>
      </c>
      <c r="L24" s="54">
        <f t="shared" si="15"/>
        <v>0</v>
      </c>
      <c r="M24" s="54">
        <f t="shared" si="15"/>
        <v>24.712643678160919</v>
      </c>
      <c r="N24" s="54">
        <f t="shared" si="15"/>
        <v>13.793103448275861</v>
      </c>
      <c r="O24" s="54"/>
      <c r="P24" s="54">
        <f t="shared" ref="P24:AB24" si="16">P9/$B9*100</f>
        <v>42.528735632183903</v>
      </c>
      <c r="Q24" s="54">
        <f t="shared" si="16"/>
        <v>1.1494252873563218</v>
      </c>
      <c r="R24" s="54">
        <f t="shared" si="16"/>
        <v>28.735632183908045</v>
      </c>
      <c r="S24" s="54">
        <f t="shared" si="16"/>
        <v>17.241379310344829</v>
      </c>
      <c r="T24" s="54">
        <f t="shared" si="16"/>
        <v>24.712643678160919</v>
      </c>
      <c r="U24" s="54">
        <f t="shared" si="16"/>
        <v>23.563218390804597</v>
      </c>
      <c r="V24" s="54">
        <f t="shared" si="16"/>
        <v>0.57471264367816088</v>
      </c>
      <c r="W24" s="54">
        <f t="shared" si="16"/>
        <v>2.2988505747126435</v>
      </c>
      <c r="X24" s="54">
        <f t="shared" si="16"/>
        <v>1.1494252873563218</v>
      </c>
      <c r="Y24" s="54">
        <f t="shared" si="16"/>
        <v>0</v>
      </c>
      <c r="Z24" s="54">
        <f t="shared" si="16"/>
        <v>0</v>
      </c>
      <c r="AA24" s="54">
        <f t="shared" si="16"/>
        <v>25.862068965517242</v>
      </c>
      <c r="AB24" s="54">
        <f t="shared" si="16"/>
        <v>13.793103448275861</v>
      </c>
      <c r="AC24" s="54"/>
      <c r="AD24" s="54">
        <f t="shared" ref="AD24:AI24" si="17">AD9/$B9*100</f>
        <v>9.7701149425287355</v>
      </c>
      <c r="AE24" s="54">
        <f t="shared" si="17"/>
        <v>1.7241379310344827</v>
      </c>
      <c r="AF24" s="54">
        <f t="shared" si="17"/>
        <v>10.344827586206897</v>
      </c>
      <c r="AG24" s="54">
        <f t="shared" si="17"/>
        <v>1.1494252873563218</v>
      </c>
      <c r="AH24" s="54">
        <f t="shared" si="17"/>
        <v>17.241379310344829</v>
      </c>
      <c r="AI24" s="54">
        <f t="shared" si="17"/>
        <v>47.126436781609193</v>
      </c>
    </row>
    <row r="25" spans="1:65" x14ac:dyDescent="0.15">
      <c r="A25" s="9" t="s">
        <v>1</v>
      </c>
      <c r="B25" s="44">
        <v>7246</v>
      </c>
      <c r="C25" s="8"/>
      <c r="D25" s="54">
        <f t="shared" ref="D25:N25" si="18">D10/$B10*100</f>
        <v>78.608887662158438</v>
      </c>
      <c r="E25" s="54">
        <f t="shared" si="18"/>
        <v>7.6317968534363789</v>
      </c>
      <c r="F25" s="54">
        <f t="shared" si="18"/>
        <v>58.804857852608336</v>
      </c>
      <c r="G25" s="54">
        <f t="shared" si="18"/>
        <v>25.972950593430859</v>
      </c>
      <c r="H25" s="54">
        <f t="shared" si="18"/>
        <v>19.376207562793265</v>
      </c>
      <c r="I25" s="54">
        <f t="shared" si="18"/>
        <v>10.640353298371515</v>
      </c>
      <c r="J25" s="54">
        <f t="shared" si="18"/>
        <v>2.4841291747170855</v>
      </c>
      <c r="K25" s="54">
        <f t="shared" si="18"/>
        <v>0.22081148219707425</v>
      </c>
      <c r="L25" s="54">
        <f t="shared" si="18"/>
        <v>9.5224951697488258</v>
      </c>
      <c r="M25" s="54">
        <f t="shared" si="18"/>
        <v>7.9078112061827213</v>
      </c>
      <c r="N25" s="54">
        <f t="shared" si="18"/>
        <v>9.6329009108473649</v>
      </c>
      <c r="O25" s="54"/>
      <c r="P25" s="54">
        <f t="shared" ref="P25:AB25" si="19">P10/$B10*100</f>
        <v>83.991167540712127</v>
      </c>
      <c r="Q25" s="54">
        <f t="shared" si="19"/>
        <v>8.1424234060171123</v>
      </c>
      <c r="R25" s="54">
        <f t="shared" si="19"/>
        <v>19.873033397736684</v>
      </c>
      <c r="S25" s="54">
        <f t="shared" si="19"/>
        <v>12.531051614683964</v>
      </c>
      <c r="T25" s="54">
        <f t="shared" si="19"/>
        <v>19.348606127518629</v>
      </c>
      <c r="U25" s="54">
        <f t="shared" si="19"/>
        <v>11.026773392216395</v>
      </c>
      <c r="V25" s="54">
        <f t="shared" si="19"/>
        <v>4.4438310792161193</v>
      </c>
      <c r="W25" s="54">
        <f t="shared" si="19"/>
        <v>0.96605023461219985</v>
      </c>
      <c r="X25" s="54">
        <f t="shared" si="19"/>
        <v>6.3621308308032019</v>
      </c>
      <c r="Y25" s="54">
        <f t="shared" si="19"/>
        <v>0.3588186585702457</v>
      </c>
      <c r="Z25" s="54">
        <f t="shared" si="19"/>
        <v>1.1040574109853711</v>
      </c>
      <c r="AA25" s="54">
        <f t="shared" si="19"/>
        <v>12.807065967430306</v>
      </c>
      <c r="AB25" s="54">
        <f t="shared" si="19"/>
        <v>5.2856748550924646</v>
      </c>
      <c r="AC25" s="54"/>
      <c r="AD25" s="54">
        <f t="shared" ref="AD25:AI25" si="20">AD10/$B10*100</f>
        <v>56.665746618824173</v>
      </c>
      <c r="AE25" s="54">
        <f t="shared" si="20"/>
        <v>14.890974330665193</v>
      </c>
      <c r="AF25" s="54">
        <f t="shared" si="20"/>
        <v>22.274358266629864</v>
      </c>
      <c r="AG25" s="54">
        <f t="shared" si="20"/>
        <v>8.1148219707424794</v>
      </c>
      <c r="AH25" s="54">
        <f t="shared" si="20"/>
        <v>22.867789125034502</v>
      </c>
      <c r="AI25" s="54">
        <f t="shared" si="20"/>
        <v>23.060999171956944</v>
      </c>
    </row>
    <row r="26" spans="1:65" x14ac:dyDescent="0.15">
      <c r="A26" s="9" t="s">
        <v>23</v>
      </c>
      <c r="B26" s="44">
        <v>1004</v>
      </c>
      <c r="C26" s="8"/>
      <c r="D26" s="54">
        <f t="shared" ref="D26:N26" si="21">D11/$B11*100</f>
        <v>55.378486055776889</v>
      </c>
      <c r="E26" s="54">
        <f t="shared" si="21"/>
        <v>36.454183266932269</v>
      </c>
      <c r="F26" s="54">
        <f t="shared" si="21"/>
        <v>53.585657370517922</v>
      </c>
      <c r="G26" s="54">
        <f t="shared" si="21"/>
        <v>51.992031872509955</v>
      </c>
      <c r="H26" s="54">
        <f t="shared" si="21"/>
        <v>67.43027888446214</v>
      </c>
      <c r="I26" s="54">
        <f t="shared" si="21"/>
        <v>31.97211155378486</v>
      </c>
      <c r="J26" s="54">
        <f t="shared" si="21"/>
        <v>4.7808764940239046</v>
      </c>
      <c r="K26" s="54">
        <f t="shared" si="21"/>
        <v>6.3745019920318722</v>
      </c>
      <c r="L26" s="54">
        <f t="shared" si="21"/>
        <v>43.027888446215137</v>
      </c>
      <c r="M26" s="54">
        <f t="shared" si="21"/>
        <v>3.4860557768924298</v>
      </c>
      <c r="N26" s="54">
        <f t="shared" si="21"/>
        <v>8.665338645418327</v>
      </c>
      <c r="O26" s="54"/>
      <c r="P26" s="54">
        <f t="shared" ref="P26:AB26" si="22">P11/$B11*100</f>
        <v>69.621513944223111</v>
      </c>
      <c r="Q26" s="54">
        <f t="shared" si="22"/>
        <v>33.067729083665334</v>
      </c>
      <c r="R26" s="54">
        <f t="shared" si="22"/>
        <v>31.872509960159363</v>
      </c>
      <c r="S26" s="54">
        <f t="shared" si="22"/>
        <v>54.7808764940239</v>
      </c>
      <c r="T26" s="54">
        <f t="shared" si="22"/>
        <v>47.509960159362549</v>
      </c>
      <c r="U26" s="54">
        <f t="shared" si="22"/>
        <v>29.183266932270918</v>
      </c>
      <c r="V26" s="54">
        <f t="shared" si="22"/>
        <v>1.9920318725099602</v>
      </c>
      <c r="W26" s="54">
        <f t="shared" si="22"/>
        <v>6.4741035856573701</v>
      </c>
      <c r="X26" s="54">
        <f t="shared" si="22"/>
        <v>24.10358565737052</v>
      </c>
      <c r="Y26" s="54">
        <f t="shared" si="22"/>
        <v>9.9601593625498003E-2</v>
      </c>
      <c r="Z26" s="54">
        <f t="shared" si="22"/>
        <v>1.0956175298804782</v>
      </c>
      <c r="AA26" s="54">
        <f t="shared" si="22"/>
        <v>9.1633466135458175</v>
      </c>
      <c r="AB26" s="54">
        <f t="shared" si="22"/>
        <v>7.7689243027888448</v>
      </c>
      <c r="AC26" s="54"/>
      <c r="AD26" s="54">
        <f t="shared" ref="AD26:AI26" si="23">AD11/$B11*100</f>
        <v>17.330677290836654</v>
      </c>
      <c r="AE26" s="54">
        <f t="shared" si="23"/>
        <v>23.904382470119522</v>
      </c>
      <c r="AF26" s="54">
        <f t="shared" si="23"/>
        <v>43.525896414342633</v>
      </c>
      <c r="AG26" s="54">
        <f t="shared" si="23"/>
        <v>18.725099601593627</v>
      </c>
      <c r="AH26" s="54">
        <f t="shared" si="23"/>
        <v>11.752988047808765</v>
      </c>
      <c r="AI26" s="54">
        <f t="shared" si="23"/>
        <v>30.577689243027891</v>
      </c>
    </row>
    <row r="27" spans="1:65" x14ac:dyDescent="0.15">
      <c r="A27" s="9" t="s">
        <v>2</v>
      </c>
      <c r="B27" s="44">
        <v>3002</v>
      </c>
      <c r="C27" s="8"/>
      <c r="D27" s="54">
        <f t="shared" ref="D27:N27" si="24">D12/$B12*100</f>
        <v>61.392405063291143</v>
      </c>
      <c r="E27" s="54">
        <f t="shared" si="24"/>
        <v>4.5636242504996671</v>
      </c>
      <c r="F27" s="54">
        <f t="shared" si="24"/>
        <v>57.295136575616255</v>
      </c>
      <c r="G27" s="54">
        <f t="shared" si="24"/>
        <v>22.784810126582279</v>
      </c>
      <c r="H27" s="54">
        <f t="shared" si="24"/>
        <v>67.288474350433049</v>
      </c>
      <c r="I27" s="54">
        <f t="shared" si="24"/>
        <v>55.596269153897403</v>
      </c>
      <c r="J27" s="54">
        <f t="shared" si="24"/>
        <v>5.2298467688207859</v>
      </c>
      <c r="K27" s="54">
        <f t="shared" si="24"/>
        <v>2.8314457028647566</v>
      </c>
      <c r="L27" s="54">
        <f t="shared" si="24"/>
        <v>1.632245169886742</v>
      </c>
      <c r="M27" s="54">
        <f t="shared" si="24"/>
        <v>3.4976682211858763</v>
      </c>
      <c r="N27" s="54">
        <f t="shared" si="24"/>
        <v>13.35776149233844</v>
      </c>
      <c r="O27" s="54"/>
      <c r="P27" s="54">
        <f t="shared" ref="P27:AB27" si="25">P12/$B12*100</f>
        <v>76.782145236508995</v>
      </c>
      <c r="Q27" s="54">
        <f t="shared" si="25"/>
        <v>8.6275816122584956</v>
      </c>
      <c r="R27" s="54">
        <f t="shared" si="25"/>
        <v>40.239840106595601</v>
      </c>
      <c r="S27" s="54">
        <f t="shared" si="25"/>
        <v>36.009327115256497</v>
      </c>
      <c r="T27" s="54">
        <f t="shared" si="25"/>
        <v>54.996668887408397</v>
      </c>
      <c r="U27" s="54">
        <f t="shared" si="25"/>
        <v>51.332445036642241</v>
      </c>
      <c r="V27" s="54">
        <f t="shared" si="25"/>
        <v>3.9640239840106597</v>
      </c>
      <c r="W27" s="54">
        <f t="shared" si="25"/>
        <v>4.2305129913391077</v>
      </c>
      <c r="X27" s="54">
        <f t="shared" si="25"/>
        <v>2.8314457028647566</v>
      </c>
      <c r="Y27" s="54">
        <f t="shared" si="25"/>
        <v>0</v>
      </c>
      <c r="Z27" s="54">
        <f t="shared" si="25"/>
        <v>0.16655562958027981</v>
      </c>
      <c r="AA27" s="54">
        <f t="shared" si="25"/>
        <v>7.0286475682878073</v>
      </c>
      <c r="AB27" s="54">
        <f t="shared" si="25"/>
        <v>9.4603597601598928</v>
      </c>
      <c r="AC27" s="54"/>
      <c r="AD27" s="54">
        <f t="shared" ref="AD27:AI27" si="26">AD12/$B12*100</f>
        <v>40.473017988007989</v>
      </c>
      <c r="AE27" s="54">
        <f t="shared" si="26"/>
        <v>10.39307128580946</v>
      </c>
      <c r="AF27" s="54">
        <f t="shared" si="26"/>
        <v>18.48767488341106</v>
      </c>
      <c r="AG27" s="54">
        <f t="shared" si="26"/>
        <v>4.2638241172551634</v>
      </c>
      <c r="AH27" s="54">
        <f t="shared" si="26"/>
        <v>41.905396402398402</v>
      </c>
      <c r="AI27" s="54">
        <f t="shared" si="26"/>
        <v>18.854097268487674</v>
      </c>
    </row>
    <row r="28" spans="1:65" x14ac:dyDescent="0.15">
      <c r="A28" s="9" t="s">
        <v>24</v>
      </c>
      <c r="B28" s="44">
        <v>2631</v>
      </c>
      <c r="C28" s="8"/>
      <c r="D28" s="54">
        <f t="shared" ref="D28:N28" si="27">D13/$B13*100</f>
        <v>65.868491068034956</v>
      </c>
      <c r="E28" s="54">
        <f t="shared" si="27"/>
        <v>9.5020904599011793</v>
      </c>
      <c r="F28" s="54">
        <f t="shared" si="27"/>
        <v>51.995438996579246</v>
      </c>
      <c r="G28" s="54">
        <f t="shared" si="27"/>
        <v>51.995438996579246</v>
      </c>
      <c r="H28" s="54">
        <f t="shared" si="27"/>
        <v>47.700494108703914</v>
      </c>
      <c r="I28" s="54">
        <f t="shared" si="27"/>
        <v>38.920562523755223</v>
      </c>
      <c r="J28" s="54">
        <f t="shared" si="27"/>
        <v>7.6016723679209424</v>
      </c>
      <c r="K28" s="54">
        <f t="shared" si="27"/>
        <v>3.534777651083238</v>
      </c>
      <c r="L28" s="54">
        <f t="shared" si="27"/>
        <v>20.904599011782594</v>
      </c>
      <c r="M28" s="54">
        <f t="shared" si="27"/>
        <v>19.308247814519195</v>
      </c>
      <c r="N28" s="54">
        <f t="shared" si="27"/>
        <v>10.718358038768528</v>
      </c>
      <c r="O28" s="54"/>
      <c r="P28" s="54">
        <f t="shared" ref="P28:AB28" si="28">P13/$B13*100</f>
        <v>75.522614975294573</v>
      </c>
      <c r="Q28" s="54">
        <f t="shared" si="28"/>
        <v>26.833903458760926</v>
      </c>
      <c r="R28" s="54">
        <f t="shared" si="28"/>
        <v>41.011022424933486</v>
      </c>
      <c r="S28" s="54">
        <f t="shared" si="28"/>
        <v>47.890535917901936</v>
      </c>
      <c r="T28" s="54">
        <f t="shared" si="28"/>
        <v>39.224629418472063</v>
      </c>
      <c r="U28" s="54">
        <f t="shared" si="28"/>
        <v>36.678069175218546</v>
      </c>
      <c r="V28" s="54">
        <f t="shared" si="28"/>
        <v>7.2976054732041051</v>
      </c>
      <c r="W28" s="54">
        <f t="shared" si="28"/>
        <v>5.1691372101862409</v>
      </c>
      <c r="X28" s="54">
        <f t="shared" si="28"/>
        <v>22.957050551121245</v>
      </c>
      <c r="Y28" s="54">
        <f t="shared" si="28"/>
        <v>0.19004180919802355</v>
      </c>
      <c r="Z28" s="54">
        <f t="shared" si="28"/>
        <v>0.15203344735841884</v>
      </c>
      <c r="AA28" s="54">
        <f t="shared" si="28"/>
        <v>25.313568985176737</v>
      </c>
      <c r="AB28" s="54">
        <f t="shared" si="28"/>
        <v>8.3238312428734318</v>
      </c>
      <c r="AC28" s="54"/>
      <c r="AD28" s="54">
        <f t="shared" ref="AD28:AI28" si="29">AD13/$B13*100</f>
        <v>21.360699353857846</v>
      </c>
      <c r="AE28" s="54">
        <f t="shared" si="29"/>
        <v>7.0315469403268711</v>
      </c>
      <c r="AF28" s="54">
        <f t="shared" si="29"/>
        <v>36.906119346256176</v>
      </c>
      <c r="AG28" s="54">
        <f t="shared" si="29"/>
        <v>19.650323071075636</v>
      </c>
      <c r="AH28" s="54">
        <f t="shared" si="29"/>
        <v>31.889015583428353</v>
      </c>
      <c r="AI28" s="54">
        <f t="shared" si="29"/>
        <v>20.410490307867732</v>
      </c>
    </row>
    <row r="29" spans="1:65" x14ac:dyDescent="0.15">
      <c r="A29" s="9" t="s">
        <v>3</v>
      </c>
      <c r="B29" s="45">
        <v>1821</v>
      </c>
      <c r="C29" s="8"/>
      <c r="D29" s="54">
        <f t="shared" ref="D29:N29" si="30">D14/$B14*100</f>
        <v>55.628775398132888</v>
      </c>
      <c r="E29" s="54">
        <f t="shared" si="30"/>
        <v>1.9769357495881383</v>
      </c>
      <c r="F29" s="54">
        <f t="shared" si="30"/>
        <v>39.923119165293798</v>
      </c>
      <c r="G29" s="54">
        <f t="shared" si="30"/>
        <v>27.732015376166942</v>
      </c>
      <c r="H29" s="54">
        <f t="shared" si="30"/>
        <v>48.270181219110384</v>
      </c>
      <c r="I29" s="54">
        <f t="shared" si="30"/>
        <v>37.506864360241629</v>
      </c>
      <c r="J29" s="54">
        <f t="shared" si="30"/>
        <v>3.4047226798462384</v>
      </c>
      <c r="K29" s="54">
        <f t="shared" si="30"/>
        <v>2.0867655134541461</v>
      </c>
      <c r="L29" s="54">
        <f t="shared" si="30"/>
        <v>12.191103789126853</v>
      </c>
      <c r="M29" s="54">
        <f t="shared" si="30"/>
        <v>10.269082921471719</v>
      </c>
      <c r="N29" s="54">
        <f t="shared" si="30"/>
        <v>15.540911587040087</v>
      </c>
      <c r="O29" s="54"/>
      <c r="P29" s="54">
        <f t="shared" ref="P29:AB29" si="31">P14/$B14*100</f>
        <v>65.897858319604609</v>
      </c>
      <c r="Q29" s="54">
        <f t="shared" si="31"/>
        <v>2.1416803953871502</v>
      </c>
      <c r="R29" s="54">
        <f t="shared" si="31"/>
        <v>19.769357495881383</v>
      </c>
      <c r="S29" s="54">
        <f t="shared" si="31"/>
        <v>29.379461834157055</v>
      </c>
      <c r="T29" s="54">
        <f t="shared" si="31"/>
        <v>37.122460186710597</v>
      </c>
      <c r="U29" s="54">
        <f t="shared" si="31"/>
        <v>32.948929159802304</v>
      </c>
      <c r="V29" s="54">
        <f t="shared" si="31"/>
        <v>2.0867655134541461</v>
      </c>
      <c r="W29" s="54">
        <f t="shared" si="31"/>
        <v>3.4047226798462384</v>
      </c>
      <c r="X29" s="54">
        <f t="shared" si="31"/>
        <v>13.01482701812191</v>
      </c>
      <c r="Y29" s="54">
        <f t="shared" si="31"/>
        <v>0.16474464579901155</v>
      </c>
      <c r="Z29" s="54">
        <f t="shared" si="31"/>
        <v>0.3844041735310269</v>
      </c>
      <c r="AA29" s="54">
        <f t="shared" si="31"/>
        <v>20.263591433278417</v>
      </c>
      <c r="AB29" s="54">
        <f t="shared" si="31"/>
        <v>12.959912136188906</v>
      </c>
      <c r="AC29" s="54"/>
      <c r="AD29" s="54">
        <f t="shared" ref="AD29:AI29" si="32">AD14/$B14*100</f>
        <v>35.914332784184516</v>
      </c>
      <c r="AE29" s="54">
        <f t="shared" si="32"/>
        <v>2.5809994508511807</v>
      </c>
      <c r="AF29" s="54">
        <f t="shared" si="32"/>
        <v>23.668314113124655</v>
      </c>
      <c r="AG29" s="54">
        <f t="shared" si="32"/>
        <v>13.234486545853926</v>
      </c>
      <c r="AH29" s="54">
        <f t="shared" si="32"/>
        <v>41.460735859417902</v>
      </c>
      <c r="AI29" s="54">
        <f t="shared" si="32"/>
        <v>23.668314113124655</v>
      </c>
    </row>
    <row r="30" spans="1:65" x14ac:dyDescent="0.15">
      <c r="A30" s="10" t="s">
        <v>4</v>
      </c>
      <c r="B30" s="46">
        <v>48393</v>
      </c>
      <c r="C30" s="77"/>
      <c r="D30" s="55">
        <f t="shared" ref="D30:N30" si="33">D15/$B15*100</f>
        <v>69.433595767982965</v>
      </c>
      <c r="E30" s="55">
        <f t="shared" si="33"/>
        <v>11.468600830698655</v>
      </c>
      <c r="F30" s="55">
        <f t="shared" si="33"/>
        <v>50.782137912508006</v>
      </c>
      <c r="G30" s="55">
        <f t="shared" si="33"/>
        <v>25.919037877378958</v>
      </c>
      <c r="H30" s="55">
        <f t="shared" si="33"/>
        <v>49.98450189076933</v>
      </c>
      <c r="I30" s="55">
        <f t="shared" si="33"/>
        <v>39.832207137395905</v>
      </c>
      <c r="J30" s="55">
        <f t="shared" si="33"/>
        <v>3.0892897733143223</v>
      </c>
      <c r="K30" s="55">
        <f t="shared" si="33"/>
        <v>1.7502531357841009</v>
      </c>
      <c r="L30" s="55">
        <f t="shared" si="33"/>
        <v>6.8687620110346543</v>
      </c>
      <c r="M30" s="55">
        <f t="shared" si="33"/>
        <v>6.4678775856012223</v>
      </c>
      <c r="N30" s="55">
        <f t="shared" si="33"/>
        <v>11.158638646085176</v>
      </c>
      <c r="O30" s="55"/>
      <c r="P30" s="55">
        <f t="shared" ref="P30:AB30" si="34">P15/$B15*100</f>
        <v>77.141322092038095</v>
      </c>
      <c r="Q30" s="55">
        <f t="shared" si="34"/>
        <v>16.919802450767673</v>
      </c>
      <c r="R30" s="55">
        <f t="shared" si="34"/>
        <v>25.823982807430827</v>
      </c>
      <c r="S30" s="55">
        <f t="shared" si="34"/>
        <v>25.906639389994417</v>
      </c>
      <c r="T30" s="55">
        <f t="shared" si="34"/>
        <v>37.453763974128492</v>
      </c>
      <c r="U30" s="55">
        <f t="shared" si="34"/>
        <v>33.655694005331348</v>
      </c>
      <c r="V30" s="55">
        <f t="shared" si="34"/>
        <v>3.5583658793627175</v>
      </c>
      <c r="W30" s="55">
        <f t="shared" si="34"/>
        <v>2.8743826586489782</v>
      </c>
      <c r="X30" s="55">
        <f t="shared" si="34"/>
        <v>5.4697993511458272</v>
      </c>
      <c r="Y30" s="55">
        <f t="shared" si="34"/>
        <v>8.885582625586344E-2</v>
      </c>
      <c r="Z30" s="55">
        <f t="shared" si="34"/>
        <v>0.40088442543343045</v>
      </c>
      <c r="AA30" s="55">
        <f t="shared" si="34"/>
        <v>10.391998842807844</v>
      </c>
      <c r="AB30" s="55">
        <f t="shared" si="34"/>
        <v>7.8399768561568823</v>
      </c>
      <c r="AC30" s="55"/>
      <c r="AD30" s="55">
        <f t="shared" ref="AD30:AI30" si="35">AD15/$B15*100</f>
        <v>42.049469964664311</v>
      </c>
      <c r="AE30" s="55">
        <f t="shared" si="35"/>
        <v>10.99745831008617</v>
      </c>
      <c r="AF30" s="55">
        <f t="shared" si="35"/>
        <v>21.366726592689027</v>
      </c>
      <c r="AG30" s="55">
        <f t="shared" si="35"/>
        <v>6.4678775856012223</v>
      </c>
      <c r="AH30" s="55">
        <f t="shared" si="35"/>
        <v>29.088917818692789</v>
      </c>
      <c r="AI30" s="55">
        <f t="shared" si="35"/>
        <v>22.939268075961401</v>
      </c>
    </row>
    <row r="31" spans="1:65" x14ac:dyDescent="0.15">
      <c r="A31" s="31" t="s">
        <v>41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</row>
    <row r="32" spans="1:65" ht="12" customHeight="1" x14ac:dyDescent="0.15">
      <c r="A32" s="125" t="s">
        <v>97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</row>
    <row r="33" spans="1:35" x14ac:dyDescent="0.15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</row>
  </sheetData>
  <mergeCells count="11">
    <mergeCell ref="A32:AI33"/>
    <mergeCell ref="A17:A18"/>
    <mergeCell ref="B17:B18"/>
    <mergeCell ref="D17:N17"/>
    <mergeCell ref="P17:AB17"/>
    <mergeCell ref="AD17:AI17"/>
    <mergeCell ref="A2:A3"/>
    <mergeCell ref="B2:B3"/>
    <mergeCell ref="D2:N2"/>
    <mergeCell ref="P2:AB2"/>
    <mergeCell ref="AD2:AI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8"/>
  <sheetViews>
    <sheetView workbookViewId="0"/>
  </sheetViews>
  <sheetFormatPr defaultColWidth="9.140625" defaultRowHeight="9" x14ac:dyDescent="0.15"/>
  <cols>
    <col min="1" max="1" width="14.140625" style="60" customWidth="1"/>
    <col min="2" max="2" width="9.140625" style="60"/>
    <col min="3" max="3" width="1.28515625" style="29" customWidth="1"/>
    <col min="4" max="14" width="9.140625" style="60"/>
    <col min="15" max="15" width="0.85546875" style="29" customWidth="1"/>
    <col min="16" max="28" width="9.140625" style="60"/>
    <col min="29" max="29" width="1.28515625" style="60" customWidth="1"/>
    <col min="30" max="16384" width="9.140625" style="60"/>
  </cols>
  <sheetData>
    <row r="1" spans="1:35" ht="20.100000000000001" customHeight="1" x14ac:dyDescent="0.15">
      <c r="A1" s="86" t="s">
        <v>116</v>
      </c>
    </row>
    <row r="2" spans="1:35" x14ac:dyDescent="0.15">
      <c r="A2" s="114" t="s">
        <v>86</v>
      </c>
      <c r="B2" s="116" t="s">
        <v>98</v>
      </c>
      <c r="C2" s="94"/>
      <c r="D2" s="118" t="s">
        <v>26</v>
      </c>
      <c r="E2" s="118"/>
      <c r="F2" s="118"/>
      <c r="G2" s="118"/>
      <c r="H2" s="118"/>
      <c r="I2" s="118"/>
      <c r="J2" s="118"/>
      <c r="K2" s="118"/>
      <c r="L2" s="118"/>
      <c r="M2" s="119"/>
      <c r="N2" s="119"/>
      <c r="O2" s="73"/>
      <c r="P2" s="118" t="s">
        <v>27</v>
      </c>
      <c r="Q2" s="118"/>
      <c r="R2" s="118"/>
      <c r="S2" s="118"/>
      <c r="T2" s="118"/>
      <c r="U2" s="118"/>
      <c r="V2" s="118"/>
      <c r="W2" s="118"/>
      <c r="X2" s="118"/>
      <c r="Y2" s="119"/>
      <c r="Z2" s="119"/>
      <c r="AA2" s="119"/>
      <c r="AB2" s="119"/>
      <c r="AC2" s="73"/>
      <c r="AD2" s="118" t="s">
        <v>28</v>
      </c>
      <c r="AE2" s="118"/>
      <c r="AF2" s="118"/>
      <c r="AG2" s="118"/>
      <c r="AH2" s="119"/>
      <c r="AI2" s="119"/>
    </row>
    <row r="3" spans="1:35" ht="52.5" customHeight="1" x14ac:dyDescent="0.15">
      <c r="A3" s="126"/>
      <c r="B3" s="117"/>
      <c r="C3" s="70"/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12</v>
      </c>
      <c r="K3" s="2" t="s">
        <v>11</v>
      </c>
      <c r="L3" s="2" t="s">
        <v>13</v>
      </c>
      <c r="M3" s="2" t="s">
        <v>16</v>
      </c>
      <c r="N3" s="2" t="s">
        <v>17</v>
      </c>
      <c r="O3" s="1"/>
      <c r="P3" s="2" t="s">
        <v>5</v>
      </c>
      <c r="Q3" s="2" t="s">
        <v>6</v>
      </c>
      <c r="R3" s="2" t="s">
        <v>7</v>
      </c>
      <c r="S3" s="2" t="s">
        <v>8</v>
      </c>
      <c r="T3" s="2" t="s">
        <v>9</v>
      </c>
      <c r="U3" s="2" t="s">
        <v>10</v>
      </c>
      <c r="V3" s="2" t="s">
        <v>12</v>
      </c>
      <c r="W3" s="2" t="s">
        <v>11</v>
      </c>
      <c r="X3" s="2" t="s">
        <v>13</v>
      </c>
      <c r="Y3" s="2" t="s">
        <v>14</v>
      </c>
      <c r="Z3" s="2" t="s">
        <v>15</v>
      </c>
      <c r="AA3" s="2" t="s">
        <v>16</v>
      </c>
      <c r="AB3" s="2" t="s">
        <v>17</v>
      </c>
      <c r="AC3" s="1"/>
      <c r="AD3" s="2" t="s">
        <v>5</v>
      </c>
      <c r="AE3" s="2" t="s">
        <v>6</v>
      </c>
      <c r="AF3" s="2" t="s">
        <v>8</v>
      </c>
      <c r="AG3" s="2" t="s">
        <v>13</v>
      </c>
      <c r="AH3" s="2" t="s">
        <v>16</v>
      </c>
      <c r="AI3" s="2" t="s">
        <v>17</v>
      </c>
    </row>
    <row r="4" spans="1:35" x14ac:dyDescent="0.15">
      <c r="A4" s="60" t="s">
        <v>58</v>
      </c>
      <c r="B4" s="19">
        <v>4391</v>
      </c>
      <c r="C4" s="27"/>
      <c r="D4" s="19">
        <v>3160</v>
      </c>
      <c r="E4" s="19">
        <v>512</v>
      </c>
      <c r="F4" s="19">
        <v>2313</v>
      </c>
      <c r="G4" s="19">
        <v>999</v>
      </c>
      <c r="H4" s="19">
        <v>2411</v>
      </c>
      <c r="I4" s="19">
        <v>1937</v>
      </c>
      <c r="J4" s="19">
        <v>147</v>
      </c>
      <c r="K4" s="19">
        <v>63</v>
      </c>
      <c r="L4" s="19">
        <v>229</v>
      </c>
      <c r="M4" s="19">
        <v>304</v>
      </c>
      <c r="N4" s="19">
        <v>330</v>
      </c>
      <c r="P4" s="19">
        <v>3438</v>
      </c>
      <c r="Q4" s="19">
        <v>932</v>
      </c>
      <c r="R4" s="19">
        <v>1130</v>
      </c>
      <c r="S4" s="19">
        <v>1065</v>
      </c>
      <c r="T4" s="19">
        <v>1690</v>
      </c>
      <c r="U4" s="19">
        <v>1521</v>
      </c>
      <c r="V4" s="19">
        <v>98</v>
      </c>
      <c r="W4" s="19">
        <v>68</v>
      </c>
      <c r="X4" s="19">
        <v>152</v>
      </c>
      <c r="Y4" s="19">
        <v>1</v>
      </c>
      <c r="Z4" s="19">
        <v>2</v>
      </c>
      <c r="AA4" s="19">
        <v>493</v>
      </c>
      <c r="AB4" s="19">
        <v>235</v>
      </c>
      <c r="AC4" s="19"/>
      <c r="AD4" s="19">
        <v>1874</v>
      </c>
      <c r="AE4" s="19">
        <v>380</v>
      </c>
      <c r="AF4" s="19">
        <v>1017</v>
      </c>
      <c r="AG4" s="19">
        <v>277</v>
      </c>
      <c r="AH4" s="19">
        <v>1584</v>
      </c>
      <c r="AI4" s="19">
        <v>785</v>
      </c>
    </row>
    <row r="5" spans="1:35" x14ac:dyDescent="0.15">
      <c r="A5" s="60" t="s">
        <v>59</v>
      </c>
      <c r="B5" s="19">
        <v>431</v>
      </c>
      <c r="C5" s="27"/>
      <c r="D5" s="19">
        <v>202</v>
      </c>
      <c r="E5" s="19">
        <v>26</v>
      </c>
      <c r="F5" s="19">
        <v>154</v>
      </c>
      <c r="G5" s="19">
        <v>54</v>
      </c>
      <c r="H5" s="19">
        <v>163</v>
      </c>
      <c r="I5" s="19">
        <v>111</v>
      </c>
      <c r="J5" s="19">
        <v>2</v>
      </c>
      <c r="K5" s="19">
        <v>9</v>
      </c>
      <c r="L5" s="19">
        <v>21</v>
      </c>
      <c r="M5" s="19">
        <v>16</v>
      </c>
      <c r="N5" s="19">
        <v>180</v>
      </c>
      <c r="P5" s="19">
        <v>247</v>
      </c>
      <c r="Q5" s="19">
        <v>35</v>
      </c>
      <c r="R5" s="19">
        <v>126</v>
      </c>
      <c r="S5" s="19">
        <v>112</v>
      </c>
      <c r="T5" s="19">
        <v>165</v>
      </c>
      <c r="U5" s="19">
        <v>144</v>
      </c>
      <c r="V5" s="19">
        <v>17</v>
      </c>
      <c r="W5" s="19">
        <v>25</v>
      </c>
      <c r="X5" s="19">
        <v>19</v>
      </c>
      <c r="Y5" s="19">
        <v>0</v>
      </c>
      <c r="Z5" s="19">
        <v>0</v>
      </c>
      <c r="AA5" s="19">
        <v>29</v>
      </c>
      <c r="AB5" s="19">
        <v>133</v>
      </c>
      <c r="AC5" s="19"/>
      <c r="AD5" s="19">
        <v>136</v>
      </c>
      <c r="AE5" s="19">
        <v>24</v>
      </c>
      <c r="AF5" s="19">
        <v>50</v>
      </c>
      <c r="AG5" s="19">
        <v>13</v>
      </c>
      <c r="AH5" s="19">
        <v>105</v>
      </c>
      <c r="AI5" s="19">
        <v>195</v>
      </c>
    </row>
    <row r="6" spans="1:35" x14ac:dyDescent="0.15">
      <c r="A6" s="60" t="s">
        <v>60</v>
      </c>
      <c r="B6" s="19">
        <v>1365</v>
      </c>
      <c r="C6" s="27"/>
      <c r="D6" s="19">
        <v>926</v>
      </c>
      <c r="E6" s="19">
        <v>117</v>
      </c>
      <c r="F6" s="19">
        <v>710</v>
      </c>
      <c r="G6" s="19">
        <v>253</v>
      </c>
      <c r="H6" s="19">
        <v>741</v>
      </c>
      <c r="I6" s="19">
        <v>555</v>
      </c>
      <c r="J6" s="19">
        <v>44</v>
      </c>
      <c r="K6" s="19">
        <v>25</v>
      </c>
      <c r="L6" s="19">
        <v>49</v>
      </c>
      <c r="M6" s="19">
        <v>97</v>
      </c>
      <c r="N6" s="19">
        <v>172</v>
      </c>
      <c r="P6" s="19">
        <v>981</v>
      </c>
      <c r="Q6" s="19">
        <v>216</v>
      </c>
      <c r="R6" s="19">
        <v>360</v>
      </c>
      <c r="S6" s="19">
        <v>313</v>
      </c>
      <c r="T6" s="19">
        <v>560</v>
      </c>
      <c r="U6" s="19">
        <v>486</v>
      </c>
      <c r="V6" s="19">
        <v>50</v>
      </c>
      <c r="W6" s="19">
        <v>47</v>
      </c>
      <c r="X6" s="19">
        <v>49</v>
      </c>
      <c r="Y6" s="19">
        <v>0</v>
      </c>
      <c r="Z6" s="19">
        <v>0</v>
      </c>
      <c r="AA6" s="19">
        <v>179</v>
      </c>
      <c r="AB6" s="19">
        <v>146</v>
      </c>
      <c r="AC6" s="19"/>
      <c r="AD6" s="19">
        <v>587</v>
      </c>
      <c r="AE6" s="19">
        <v>117</v>
      </c>
      <c r="AF6" s="19">
        <v>237</v>
      </c>
      <c r="AG6" s="19">
        <v>52</v>
      </c>
      <c r="AH6" s="19">
        <v>415</v>
      </c>
      <c r="AI6" s="19">
        <v>339</v>
      </c>
    </row>
    <row r="7" spans="1:35" x14ac:dyDescent="0.15">
      <c r="A7" s="60" t="s">
        <v>61</v>
      </c>
      <c r="B7" s="19">
        <v>6557</v>
      </c>
      <c r="C7" s="27"/>
      <c r="D7" s="19">
        <v>4595</v>
      </c>
      <c r="E7" s="19">
        <v>796</v>
      </c>
      <c r="F7" s="19">
        <v>4055</v>
      </c>
      <c r="G7" s="19">
        <v>1861</v>
      </c>
      <c r="H7" s="19">
        <v>3648</v>
      </c>
      <c r="I7" s="19">
        <v>2734</v>
      </c>
      <c r="J7" s="19">
        <v>154</v>
      </c>
      <c r="K7" s="19">
        <v>98</v>
      </c>
      <c r="L7" s="19">
        <v>472</v>
      </c>
      <c r="M7" s="19">
        <v>363</v>
      </c>
      <c r="N7" s="19">
        <v>540</v>
      </c>
      <c r="P7" s="19">
        <v>4911</v>
      </c>
      <c r="Q7" s="19">
        <v>1339</v>
      </c>
      <c r="R7" s="19">
        <v>1734</v>
      </c>
      <c r="S7" s="19">
        <v>2023</v>
      </c>
      <c r="T7" s="19">
        <v>2468</v>
      </c>
      <c r="U7" s="19">
        <v>2177</v>
      </c>
      <c r="V7" s="19">
        <v>176</v>
      </c>
      <c r="W7" s="19">
        <v>151</v>
      </c>
      <c r="X7" s="19">
        <v>294</v>
      </c>
      <c r="Y7" s="19">
        <v>2</v>
      </c>
      <c r="Z7" s="19">
        <v>37</v>
      </c>
      <c r="AA7" s="19">
        <v>607</v>
      </c>
      <c r="AB7" s="19">
        <v>362</v>
      </c>
      <c r="AC7" s="19"/>
      <c r="AD7" s="19">
        <v>3010</v>
      </c>
      <c r="AE7" s="19">
        <v>857</v>
      </c>
      <c r="AF7" s="19">
        <v>1786</v>
      </c>
      <c r="AG7" s="19">
        <v>423</v>
      </c>
      <c r="AH7" s="19">
        <v>1745</v>
      </c>
      <c r="AI7" s="19">
        <v>1154</v>
      </c>
    </row>
    <row r="8" spans="1:35" x14ac:dyDescent="0.15">
      <c r="A8" s="60" t="s">
        <v>62</v>
      </c>
      <c r="B8" s="19">
        <v>2246</v>
      </c>
      <c r="C8" s="27"/>
      <c r="D8" s="19">
        <f>D9+D10</f>
        <v>1841</v>
      </c>
      <c r="E8" s="19">
        <f t="shared" ref="E8:AI8" si="0">E9+E10</f>
        <v>91</v>
      </c>
      <c r="F8" s="19">
        <f t="shared" si="0"/>
        <v>1434</v>
      </c>
      <c r="G8" s="19">
        <f t="shared" si="0"/>
        <v>837</v>
      </c>
      <c r="H8" s="19">
        <f t="shared" si="0"/>
        <v>1386</v>
      </c>
      <c r="I8" s="19">
        <f t="shared" si="0"/>
        <v>1158</v>
      </c>
      <c r="J8" s="19">
        <f t="shared" si="0"/>
        <v>35</v>
      </c>
      <c r="K8" s="19">
        <f t="shared" si="0"/>
        <v>30</v>
      </c>
      <c r="L8" s="19">
        <f t="shared" si="0"/>
        <v>420</v>
      </c>
      <c r="M8" s="19">
        <f t="shared" si="0"/>
        <v>97</v>
      </c>
      <c r="N8" s="19">
        <f t="shared" si="0"/>
        <v>116</v>
      </c>
      <c r="O8" s="19"/>
      <c r="P8" s="19">
        <f t="shared" si="0"/>
        <v>1933</v>
      </c>
      <c r="Q8" s="19">
        <f t="shared" si="0"/>
        <v>273</v>
      </c>
      <c r="R8" s="19">
        <f t="shared" si="0"/>
        <v>972</v>
      </c>
      <c r="S8" s="19">
        <f t="shared" si="0"/>
        <v>968</v>
      </c>
      <c r="T8" s="19">
        <f t="shared" si="0"/>
        <v>1005</v>
      </c>
      <c r="U8" s="19">
        <f t="shared" si="0"/>
        <v>940</v>
      </c>
      <c r="V8" s="19">
        <f t="shared" si="0"/>
        <v>49</v>
      </c>
      <c r="W8" s="19">
        <f t="shared" si="0"/>
        <v>121</v>
      </c>
      <c r="X8" s="19">
        <f t="shared" si="0"/>
        <v>501</v>
      </c>
      <c r="Y8" s="19">
        <f t="shared" si="0"/>
        <v>5</v>
      </c>
      <c r="Z8" s="19">
        <f t="shared" si="0"/>
        <v>1</v>
      </c>
      <c r="AA8" s="19">
        <f t="shared" si="0"/>
        <v>167</v>
      </c>
      <c r="AB8" s="19">
        <f t="shared" si="0"/>
        <v>107</v>
      </c>
      <c r="AC8" s="19"/>
      <c r="AD8" s="19">
        <f t="shared" si="0"/>
        <v>1011</v>
      </c>
      <c r="AE8" s="19">
        <f t="shared" si="0"/>
        <v>187</v>
      </c>
      <c r="AF8" s="19">
        <f t="shared" si="0"/>
        <v>540</v>
      </c>
      <c r="AG8" s="19">
        <f t="shared" si="0"/>
        <v>90</v>
      </c>
      <c r="AH8" s="19">
        <f t="shared" si="0"/>
        <v>942</v>
      </c>
      <c r="AI8" s="19">
        <f t="shared" si="0"/>
        <v>328</v>
      </c>
    </row>
    <row r="9" spans="1:35" s="75" customFormat="1" x14ac:dyDescent="0.15">
      <c r="A9" s="75" t="s">
        <v>63</v>
      </c>
      <c r="B9" s="76">
        <v>917</v>
      </c>
      <c r="C9" s="57"/>
      <c r="D9" s="76">
        <v>719</v>
      </c>
      <c r="E9" s="76">
        <v>42</v>
      </c>
      <c r="F9" s="76">
        <v>563</v>
      </c>
      <c r="G9" s="76">
        <v>166</v>
      </c>
      <c r="H9" s="76">
        <v>599</v>
      </c>
      <c r="I9" s="76">
        <v>454</v>
      </c>
      <c r="J9" s="76">
        <v>19</v>
      </c>
      <c r="K9" s="76">
        <v>21</v>
      </c>
      <c r="L9" s="76">
        <v>23</v>
      </c>
      <c r="M9" s="76">
        <v>51</v>
      </c>
      <c r="N9" s="76">
        <v>62</v>
      </c>
      <c r="O9" s="87"/>
      <c r="P9" s="76">
        <v>750</v>
      </c>
      <c r="Q9" s="76">
        <v>89</v>
      </c>
      <c r="R9" s="76">
        <v>291</v>
      </c>
      <c r="S9" s="76">
        <v>265</v>
      </c>
      <c r="T9" s="76">
        <v>345</v>
      </c>
      <c r="U9" s="76">
        <v>302</v>
      </c>
      <c r="V9" s="76">
        <v>21</v>
      </c>
      <c r="W9" s="76">
        <v>26</v>
      </c>
      <c r="X9" s="76">
        <v>31</v>
      </c>
      <c r="Y9" s="76">
        <v>3</v>
      </c>
      <c r="Z9" s="76">
        <v>1</v>
      </c>
      <c r="AA9" s="76">
        <v>96</v>
      </c>
      <c r="AB9" s="76">
        <v>57</v>
      </c>
      <c r="AC9" s="76"/>
      <c r="AD9" s="76">
        <v>418</v>
      </c>
      <c r="AE9" s="76">
        <v>45</v>
      </c>
      <c r="AF9" s="76">
        <v>130</v>
      </c>
      <c r="AG9" s="76">
        <v>30</v>
      </c>
      <c r="AH9" s="76">
        <v>350</v>
      </c>
      <c r="AI9" s="76">
        <v>217</v>
      </c>
    </row>
    <row r="10" spans="1:35" s="75" customFormat="1" x14ac:dyDescent="0.15">
      <c r="A10" s="75" t="s">
        <v>64</v>
      </c>
      <c r="B10" s="76">
        <v>1329</v>
      </c>
      <c r="C10" s="57"/>
      <c r="D10" s="76">
        <v>1122</v>
      </c>
      <c r="E10" s="76">
        <v>49</v>
      </c>
      <c r="F10" s="76">
        <v>871</v>
      </c>
      <c r="G10" s="76">
        <v>671</v>
      </c>
      <c r="H10" s="76">
        <v>787</v>
      </c>
      <c r="I10" s="76">
        <v>704</v>
      </c>
      <c r="J10" s="76">
        <v>16</v>
      </c>
      <c r="K10" s="76">
        <v>9</v>
      </c>
      <c r="L10" s="76">
        <v>397</v>
      </c>
      <c r="M10" s="76">
        <v>46</v>
      </c>
      <c r="N10" s="76">
        <v>54</v>
      </c>
      <c r="O10" s="87"/>
      <c r="P10" s="76">
        <v>1183</v>
      </c>
      <c r="Q10" s="76">
        <v>184</v>
      </c>
      <c r="R10" s="76">
        <v>681</v>
      </c>
      <c r="S10" s="76">
        <v>703</v>
      </c>
      <c r="T10" s="76">
        <v>660</v>
      </c>
      <c r="U10" s="76">
        <v>638</v>
      </c>
      <c r="V10" s="76">
        <v>28</v>
      </c>
      <c r="W10" s="76">
        <v>95</v>
      </c>
      <c r="X10" s="76">
        <v>470</v>
      </c>
      <c r="Y10" s="76">
        <v>2</v>
      </c>
      <c r="Z10" s="76">
        <v>0</v>
      </c>
      <c r="AA10" s="76">
        <v>71</v>
      </c>
      <c r="AB10" s="76">
        <v>50</v>
      </c>
      <c r="AC10" s="76"/>
      <c r="AD10" s="76">
        <v>593</v>
      </c>
      <c r="AE10" s="76">
        <v>142</v>
      </c>
      <c r="AF10" s="76">
        <v>410</v>
      </c>
      <c r="AG10" s="76">
        <v>60</v>
      </c>
      <c r="AH10" s="76">
        <v>592</v>
      </c>
      <c r="AI10" s="76">
        <v>111</v>
      </c>
    </row>
    <row r="11" spans="1:35" x14ac:dyDescent="0.15">
      <c r="A11" s="60" t="s">
        <v>65</v>
      </c>
      <c r="B11" s="19">
        <v>3558</v>
      </c>
      <c r="C11" s="27"/>
      <c r="D11" s="27">
        <v>2541</v>
      </c>
      <c r="E11" s="27">
        <v>579</v>
      </c>
      <c r="F11" s="19">
        <v>2159</v>
      </c>
      <c r="G11" s="19">
        <v>1156</v>
      </c>
      <c r="H11" s="19">
        <v>2053</v>
      </c>
      <c r="I11" s="19">
        <v>1652</v>
      </c>
      <c r="J11" s="19">
        <v>153</v>
      </c>
      <c r="K11" s="19">
        <v>66</v>
      </c>
      <c r="L11" s="19">
        <v>356</v>
      </c>
      <c r="M11" s="19">
        <v>218</v>
      </c>
      <c r="N11" s="19">
        <v>346</v>
      </c>
      <c r="P11" s="19">
        <v>2827</v>
      </c>
      <c r="Q11" s="19">
        <v>781</v>
      </c>
      <c r="R11" s="19">
        <v>1027</v>
      </c>
      <c r="S11" s="19">
        <v>947</v>
      </c>
      <c r="T11" s="19">
        <v>1410</v>
      </c>
      <c r="U11" s="19">
        <v>1296</v>
      </c>
      <c r="V11" s="19">
        <v>136</v>
      </c>
      <c r="W11" s="19">
        <v>154</v>
      </c>
      <c r="X11" s="19">
        <v>217</v>
      </c>
      <c r="Y11" s="19">
        <v>3</v>
      </c>
      <c r="Z11" s="19">
        <v>80</v>
      </c>
      <c r="AA11" s="19">
        <v>399</v>
      </c>
      <c r="AB11" s="19">
        <v>274</v>
      </c>
      <c r="AC11" s="19"/>
      <c r="AD11" s="19">
        <v>1684</v>
      </c>
      <c r="AE11" s="19">
        <v>729</v>
      </c>
      <c r="AF11" s="19">
        <v>1087</v>
      </c>
      <c r="AG11" s="19">
        <v>482</v>
      </c>
      <c r="AH11" s="19">
        <v>1007</v>
      </c>
      <c r="AI11" s="19">
        <v>691</v>
      </c>
    </row>
    <row r="12" spans="1:35" x14ac:dyDescent="0.15">
      <c r="A12" s="60" t="s">
        <v>66</v>
      </c>
      <c r="B12" s="19">
        <v>1398</v>
      </c>
      <c r="C12" s="27"/>
      <c r="D12" s="27">
        <v>999</v>
      </c>
      <c r="E12" s="27">
        <v>227</v>
      </c>
      <c r="F12" s="19">
        <v>798</v>
      </c>
      <c r="G12" s="19">
        <v>334</v>
      </c>
      <c r="H12" s="19">
        <v>806</v>
      </c>
      <c r="I12" s="19">
        <v>666</v>
      </c>
      <c r="J12" s="19">
        <v>24</v>
      </c>
      <c r="K12" s="19">
        <v>14</v>
      </c>
      <c r="L12" s="19">
        <v>73</v>
      </c>
      <c r="M12" s="19">
        <v>101</v>
      </c>
      <c r="N12" s="19">
        <v>141</v>
      </c>
      <c r="P12" s="19">
        <v>1045</v>
      </c>
      <c r="Q12" s="19">
        <v>261</v>
      </c>
      <c r="R12" s="19">
        <v>373</v>
      </c>
      <c r="S12" s="19">
        <v>334</v>
      </c>
      <c r="T12" s="19">
        <v>534</v>
      </c>
      <c r="U12" s="19">
        <v>503</v>
      </c>
      <c r="V12" s="19">
        <v>27</v>
      </c>
      <c r="W12" s="19">
        <v>27</v>
      </c>
      <c r="X12" s="19">
        <v>63</v>
      </c>
      <c r="Y12" s="19">
        <v>0</v>
      </c>
      <c r="Z12" s="19">
        <v>4</v>
      </c>
      <c r="AA12" s="19">
        <v>259</v>
      </c>
      <c r="AB12" s="19">
        <v>94</v>
      </c>
      <c r="AC12" s="19"/>
      <c r="AD12" s="19">
        <v>527</v>
      </c>
      <c r="AE12" s="19">
        <v>186</v>
      </c>
      <c r="AF12" s="19">
        <v>248</v>
      </c>
      <c r="AG12" s="19">
        <v>52</v>
      </c>
      <c r="AH12" s="19">
        <v>484</v>
      </c>
      <c r="AI12" s="19">
        <v>386</v>
      </c>
    </row>
    <row r="13" spans="1:35" x14ac:dyDescent="0.15">
      <c r="A13" s="60" t="s">
        <v>67</v>
      </c>
      <c r="B13" s="19">
        <v>3729</v>
      </c>
      <c r="C13" s="27"/>
      <c r="D13" s="19">
        <v>2587</v>
      </c>
      <c r="E13" s="19">
        <v>411</v>
      </c>
      <c r="F13" s="19">
        <v>2068</v>
      </c>
      <c r="G13" s="19">
        <v>1056</v>
      </c>
      <c r="H13" s="19">
        <v>1903</v>
      </c>
      <c r="I13" s="19">
        <v>1429</v>
      </c>
      <c r="J13" s="19">
        <v>194</v>
      </c>
      <c r="K13" s="19">
        <v>70</v>
      </c>
      <c r="L13" s="19">
        <v>351</v>
      </c>
      <c r="M13" s="19">
        <v>297</v>
      </c>
      <c r="N13" s="19">
        <v>594</v>
      </c>
      <c r="P13" s="19">
        <v>2947</v>
      </c>
      <c r="Q13" s="19">
        <v>561</v>
      </c>
      <c r="R13" s="19">
        <v>1012</v>
      </c>
      <c r="S13" s="19">
        <v>948</v>
      </c>
      <c r="T13" s="19">
        <v>1246</v>
      </c>
      <c r="U13" s="19">
        <v>1110</v>
      </c>
      <c r="V13" s="19">
        <v>172</v>
      </c>
      <c r="W13" s="19">
        <v>115</v>
      </c>
      <c r="X13" s="19">
        <v>169</v>
      </c>
      <c r="Y13" s="19">
        <v>1</v>
      </c>
      <c r="Z13" s="19">
        <v>12</v>
      </c>
      <c r="AA13" s="19">
        <v>463</v>
      </c>
      <c r="AB13" s="19">
        <v>351</v>
      </c>
      <c r="AC13" s="19"/>
      <c r="AD13" s="19">
        <v>1466</v>
      </c>
      <c r="AE13" s="19">
        <v>423</v>
      </c>
      <c r="AF13" s="19">
        <v>1140</v>
      </c>
      <c r="AG13" s="19">
        <v>381</v>
      </c>
      <c r="AH13" s="19">
        <v>1045</v>
      </c>
      <c r="AI13" s="19">
        <v>821</v>
      </c>
    </row>
    <row r="14" spans="1:35" x14ac:dyDescent="0.15">
      <c r="A14" s="60" t="s">
        <v>68</v>
      </c>
      <c r="B14" s="19">
        <v>3123</v>
      </c>
      <c r="C14" s="27"/>
      <c r="D14" s="19">
        <v>2112</v>
      </c>
      <c r="E14" s="19">
        <v>520</v>
      </c>
      <c r="F14" s="19">
        <v>1748</v>
      </c>
      <c r="G14" s="19">
        <v>922</v>
      </c>
      <c r="H14" s="19">
        <v>1507</v>
      </c>
      <c r="I14" s="19">
        <v>1191</v>
      </c>
      <c r="J14" s="19">
        <v>132</v>
      </c>
      <c r="K14" s="19">
        <v>46</v>
      </c>
      <c r="L14" s="19">
        <v>255</v>
      </c>
      <c r="M14" s="19">
        <v>154</v>
      </c>
      <c r="N14" s="19">
        <v>386</v>
      </c>
      <c r="P14" s="19">
        <v>2441</v>
      </c>
      <c r="Q14" s="19">
        <v>686</v>
      </c>
      <c r="R14" s="19">
        <v>914</v>
      </c>
      <c r="S14" s="19">
        <v>652</v>
      </c>
      <c r="T14" s="19">
        <v>1220</v>
      </c>
      <c r="U14" s="19">
        <v>923</v>
      </c>
      <c r="V14" s="19">
        <v>314</v>
      </c>
      <c r="W14" s="19">
        <v>76</v>
      </c>
      <c r="X14" s="19">
        <v>392</v>
      </c>
      <c r="Y14" s="19">
        <v>2</v>
      </c>
      <c r="Z14" s="19">
        <v>9</v>
      </c>
      <c r="AA14" s="19">
        <v>295</v>
      </c>
      <c r="AB14" s="19">
        <v>297</v>
      </c>
      <c r="AC14" s="19"/>
      <c r="AD14" s="19">
        <v>1383</v>
      </c>
      <c r="AE14" s="19">
        <v>691</v>
      </c>
      <c r="AF14" s="19">
        <v>771</v>
      </c>
      <c r="AG14" s="19">
        <v>293</v>
      </c>
      <c r="AH14" s="19">
        <v>728</v>
      </c>
      <c r="AI14" s="19">
        <v>640</v>
      </c>
    </row>
    <row r="15" spans="1:35" x14ac:dyDescent="0.15">
      <c r="A15" s="60" t="s">
        <v>69</v>
      </c>
      <c r="B15" s="19">
        <v>823</v>
      </c>
      <c r="C15" s="27"/>
      <c r="D15" s="19">
        <v>540</v>
      </c>
      <c r="E15" s="19">
        <v>102</v>
      </c>
      <c r="F15" s="19">
        <v>502</v>
      </c>
      <c r="G15" s="19">
        <v>193</v>
      </c>
      <c r="H15" s="19">
        <v>401</v>
      </c>
      <c r="I15" s="19">
        <v>317</v>
      </c>
      <c r="J15" s="19">
        <v>26</v>
      </c>
      <c r="K15" s="19">
        <v>19</v>
      </c>
      <c r="L15" s="19">
        <v>38</v>
      </c>
      <c r="M15" s="19">
        <v>99</v>
      </c>
      <c r="N15" s="19">
        <v>48</v>
      </c>
      <c r="P15" s="19">
        <v>662</v>
      </c>
      <c r="Q15" s="19">
        <v>111</v>
      </c>
      <c r="R15" s="19">
        <v>212</v>
      </c>
      <c r="S15" s="19">
        <v>256</v>
      </c>
      <c r="T15" s="19">
        <v>350</v>
      </c>
      <c r="U15" s="19">
        <v>330</v>
      </c>
      <c r="V15" s="19">
        <v>50</v>
      </c>
      <c r="W15" s="19">
        <v>34</v>
      </c>
      <c r="X15" s="19">
        <v>32</v>
      </c>
      <c r="Y15" s="19">
        <v>0</v>
      </c>
      <c r="Z15" s="19">
        <v>2</v>
      </c>
      <c r="AA15" s="19">
        <v>114</v>
      </c>
      <c r="AB15" s="19">
        <v>26</v>
      </c>
      <c r="AC15" s="19"/>
      <c r="AD15" s="19">
        <v>333</v>
      </c>
      <c r="AE15" s="19">
        <v>99</v>
      </c>
      <c r="AF15" s="19">
        <v>143</v>
      </c>
      <c r="AG15" s="19">
        <v>21</v>
      </c>
      <c r="AH15" s="19">
        <v>300</v>
      </c>
      <c r="AI15" s="19">
        <v>188</v>
      </c>
    </row>
    <row r="16" spans="1:35" x14ac:dyDescent="0.15">
      <c r="A16" s="60" t="s">
        <v>70</v>
      </c>
      <c r="B16" s="19">
        <v>1685</v>
      </c>
      <c r="C16" s="27"/>
      <c r="D16" s="19">
        <v>1210</v>
      </c>
      <c r="E16" s="19">
        <v>165</v>
      </c>
      <c r="F16" s="19">
        <v>863</v>
      </c>
      <c r="G16" s="19">
        <v>310</v>
      </c>
      <c r="H16" s="19">
        <v>867</v>
      </c>
      <c r="I16" s="19">
        <v>696</v>
      </c>
      <c r="J16" s="19">
        <v>34</v>
      </c>
      <c r="K16" s="19">
        <v>29</v>
      </c>
      <c r="L16" s="19">
        <v>134</v>
      </c>
      <c r="M16" s="19">
        <v>84</v>
      </c>
      <c r="N16" s="19">
        <v>179</v>
      </c>
      <c r="P16" s="19">
        <v>1332</v>
      </c>
      <c r="Q16" s="19">
        <v>246</v>
      </c>
      <c r="R16" s="19">
        <v>383</v>
      </c>
      <c r="S16" s="19">
        <v>412</v>
      </c>
      <c r="T16" s="19">
        <v>627</v>
      </c>
      <c r="U16" s="19">
        <v>573</v>
      </c>
      <c r="V16" s="19">
        <v>58</v>
      </c>
      <c r="W16" s="19">
        <v>69</v>
      </c>
      <c r="X16" s="19">
        <v>67</v>
      </c>
      <c r="Y16" s="19">
        <v>23</v>
      </c>
      <c r="Z16" s="19">
        <v>15</v>
      </c>
      <c r="AA16" s="19">
        <v>186</v>
      </c>
      <c r="AB16" s="19">
        <v>106</v>
      </c>
      <c r="AC16" s="19"/>
      <c r="AD16" s="19">
        <v>728</v>
      </c>
      <c r="AE16" s="19">
        <v>175</v>
      </c>
      <c r="AF16" s="19">
        <v>348</v>
      </c>
      <c r="AG16" s="19">
        <v>139</v>
      </c>
      <c r="AH16" s="19">
        <v>502</v>
      </c>
      <c r="AI16" s="19">
        <v>361</v>
      </c>
    </row>
    <row r="17" spans="1:35" x14ac:dyDescent="0.15">
      <c r="A17" s="60" t="s">
        <v>71</v>
      </c>
      <c r="B17" s="19">
        <v>3132</v>
      </c>
      <c r="C17" s="27"/>
      <c r="D17" s="19">
        <v>1795</v>
      </c>
      <c r="E17" s="19">
        <v>378</v>
      </c>
      <c r="F17" s="19">
        <v>1363</v>
      </c>
      <c r="G17" s="19">
        <v>974</v>
      </c>
      <c r="H17" s="19">
        <v>1523</v>
      </c>
      <c r="I17" s="19">
        <v>1154</v>
      </c>
      <c r="J17" s="19">
        <v>82</v>
      </c>
      <c r="K17" s="19">
        <v>66</v>
      </c>
      <c r="L17" s="19">
        <v>193</v>
      </c>
      <c r="M17" s="19">
        <v>254</v>
      </c>
      <c r="N17" s="19">
        <v>513</v>
      </c>
      <c r="P17" s="19">
        <v>2093</v>
      </c>
      <c r="Q17" s="19">
        <v>481</v>
      </c>
      <c r="R17" s="19">
        <v>791</v>
      </c>
      <c r="S17" s="19">
        <v>921</v>
      </c>
      <c r="T17" s="19">
        <v>1186</v>
      </c>
      <c r="U17" s="19">
        <v>1047</v>
      </c>
      <c r="V17" s="19">
        <v>76</v>
      </c>
      <c r="W17" s="19">
        <v>100</v>
      </c>
      <c r="X17" s="19">
        <v>137</v>
      </c>
      <c r="Y17" s="19">
        <v>1</v>
      </c>
      <c r="Z17" s="19">
        <v>9</v>
      </c>
      <c r="AA17" s="19">
        <v>427</v>
      </c>
      <c r="AB17" s="19">
        <v>362</v>
      </c>
      <c r="AC17" s="19"/>
      <c r="AD17" s="19">
        <v>1111</v>
      </c>
      <c r="AE17" s="19">
        <v>328</v>
      </c>
      <c r="AF17" s="19">
        <v>778</v>
      </c>
      <c r="AG17" s="19">
        <v>178</v>
      </c>
      <c r="AH17" s="19">
        <v>697</v>
      </c>
      <c r="AI17" s="19">
        <v>914</v>
      </c>
    </row>
    <row r="18" spans="1:35" x14ac:dyDescent="0.15">
      <c r="A18" s="60" t="s">
        <v>72</v>
      </c>
      <c r="B18" s="19">
        <v>1319</v>
      </c>
      <c r="C18" s="27"/>
      <c r="D18" s="19">
        <v>941</v>
      </c>
      <c r="E18" s="19">
        <v>107</v>
      </c>
      <c r="F18" s="19">
        <v>616</v>
      </c>
      <c r="G18" s="19">
        <v>277</v>
      </c>
      <c r="H18" s="19">
        <v>576</v>
      </c>
      <c r="I18" s="19">
        <v>512</v>
      </c>
      <c r="J18" s="19">
        <v>26</v>
      </c>
      <c r="K18" s="19">
        <v>18</v>
      </c>
      <c r="L18" s="19">
        <v>55</v>
      </c>
      <c r="M18" s="19">
        <v>101</v>
      </c>
      <c r="N18" s="19">
        <v>150</v>
      </c>
      <c r="P18" s="19">
        <v>1033</v>
      </c>
      <c r="Q18" s="19">
        <v>176</v>
      </c>
      <c r="R18" s="19">
        <v>299</v>
      </c>
      <c r="S18" s="19">
        <v>269</v>
      </c>
      <c r="T18" s="19">
        <v>477</v>
      </c>
      <c r="U18" s="19">
        <v>440</v>
      </c>
      <c r="V18" s="19">
        <v>32</v>
      </c>
      <c r="W18" s="19">
        <v>21</v>
      </c>
      <c r="X18" s="19">
        <v>35</v>
      </c>
      <c r="Y18" s="19">
        <v>0</v>
      </c>
      <c r="Z18" s="19">
        <v>0</v>
      </c>
      <c r="AA18" s="19">
        <v>130</v>
      </c>
      <c r="AB18" s="19">
        <v>94</v>
      </c>
      <c r="AC18" s="19"/>
      <c r="AD18" s="19">
        <v>610</v>
      </c>
      <c r="AE18" s="19">
        <v>108</v>
      </c>
      <c r="AF18" s="19">
        <v>217</v>
      </c>
      <c r="AG18" s="19">
        <v>66</v>
      </c>
      <c r="AH18" s="19">
        <v>368</v>
      </c>
      <c r="AI18" s="19">
        <v>282</v>
      </c>
    </row>
    <row r="19" spans="1:35" x14ac:dyDescent="0.15">
      <c r="A19" s="60" t="s">
        <v>73</v>
      </c>
      <c r="B19" s="19">
        <v>493</v>
      </c>
      <c r="C19" s="27"/>
      <c r="D19" s="19">
        <v>339</v>
      </c>
      <c r="E19" s="19">
        <v>58</v>
      </c>
      <c r="F19" s="19">
        <v>233</v>
      </c>
      <c r="G19" s="19">
        <v>84</v>
      </c>
      <c r="H19" s="19">
        <v>218</v>
      </c>
      <c r="I19" s="19">
        <v>219</v>
      </c>
      <c r="J19" s="19">
        <v>21</v>
      </c>
      <c r="K19" s="19">
        <v>17</v>
      </c>
      <c r="L19" s="19">
        <v>20</v>
      </c>
      <c r="M19" s="19">
        <v>25</v>
      </c>
      <c r="N19" s="19">
        <v>68</v>
      </c>
      <c r="P19" s="19">
        <v>374</v>
      </c>
      <c r="Q19" s="19">
        <v>75</v>
      </c>
      <c r="R19" s="19">
        <v>123</v>
      </c>
      <c r="S19" s="19">
        <v>110</v>
      </c>
      <c r="T19" s="19">
        <v>196</v>
      </c>
      <c r="U19" s="19">
        <v>197</v>
      </c>
      <c r="V19" s="19">
        <v>22</v>
      </c>
      <c r="W19" s="19">
        <v>14</v>
      </c>
      <c r="X19" s="19">
        <v>26</v>
      </c>
      <c r="Y19" s="19">
        <v>0</v>
      </c>
      <c r="Z19" s="19">
        <v>5</v>
      </c>
      <c r="AA19" s="19">
        <v>33</v>
      </c>
      <c r="AB19" s="19">
        <v>41</v>
      </c>
      <c r="AC19" s="19"/>
      <c r="AD19" s="19">
        <v>223</v>
      </c>
      <c r="AE19" s="19">
        <v>41</v>
      </c>
      <c r="AF19" s="19">
        <v>67</v>
      </c>
      <c r="AG19" s="19">
        <v>26</v>
      </c>
      <c r="AH19" s="19">
        <v>144</v>
      </c>
      <c r="AI19" s="19">
        <v>106</v>
      </c>
    </row>
    <row r="20" spans="1:35" x14ac:dyDescent="0.15">
      <c r="A20" s="60" t="s">
        <v>74</v>
      </c>
      <c r="B20" s="19">
        <v>2975</v>
      </c>
      <c r="C20" s="27"/>
      <c r="D20" s="19">
        <v>2046</v>
      </c>
      <c r="E20" s="19">
        <v>317</v>
      </c>
      <c r="F20" s="19">
        <v>1118</v>
      </c>
      <c r="G20" s="19">
        <v>657</v>
      </c>
      <c r="H20" s="19">
        <v>1167</v>
      </c>
      <c r="I20" s="19">
        <v>1037</v>
      </c>
      <c r="J20" s="19">
        <v>57</v>
      </c>
      <c r="K20" s="19">
        <v>38</v>
      </c>
      <c r="L20" s="19">
        <v>148</v>
      </c>
      <c r="M20" s="19">
        <v>199</v>
      </c>
      <c r="N20" s="19">
        <v>344</v>
      </c>
      <c r="P20" s="19">
        <v>2352</v>
      </c>
      <c r="Q20" s="19">
        <v>444</v>
      </c>
      <c r="R20" s="19">
        <v>638</v>
      </c>
      <c r="S20" s="19">
        <v>689</v>
      </c>
      <c r="T20" s="19">
        <v>983</v>
      </c>
      <c r="U20" s="19">
        <v>949</v>
      </c>
      <c r="V20" s="19">
        <v>61</v>
      </c>
      <c r="W20" s="19">
        <v>46</v>
      </c>
      <c r="X20" s="19">
        <v>123</v>
      </c>
      <c r="Y20" s="19">
        <v>0</v>
      </c>
      <c r="Z20" s="19">
        <v>1</v>
      </c>
      <c r="AA20" s="19">
        <v>245</v>
      </c>
      <c r="AB20" s="19">
        <v>202</v>
      </c>
      <c r="AC20" s="19"/>
      <c r="AD20" s="19">
        <v>1161</v>
      </c>
      <c r="AE20" s="19">
        <v>210</v>
      </c>
      <c r="AF20" s="19">
        <v>381</v>
      </c>
      <c r="AG20" s="19">
        <v>143</v>
      </c>
      <c r="AH20" s="19">
        <v>762</v>
      </c>
      <c r="AI20" s="19">
        <v>874</v>
      </c>
    </row>
    <row r="21" spans="1:35" x14ac:dyDescent="0.15">
      <c r="A21" s="60" t="s">
        <v>75</v>
      </c>
      <c r="B21" s="19">
        <v>1861</v>
      </c>
      <c r="C21" s="27"/>
      <c r="D21" s="19">
        <v>1377</v>
      </c>
      <c r="E21" s="19">
        <v>206</v>
      </c>
      <c r="F21" s="19">
        <v>903</v>
      </c>
      <c r="G21" s="19">
        <v>572</v>
      </c>
      <c r="H21" s="19">
        <v>879</v>
      </c>
      <c r="I21" s="19">
        <v>753</v>
      </c>
      <c r="J21" s="19">
        <v>42</v>
      </c>
      <c r="K21" s="19">
        <v>29</v>
      </c>
      <c r="L21" s="19">
        <v>174</v>
      </c>
      <c r="M21" s="19">
        <v>115</v>
      </c>
      <c r="N21" s="19">
        <v>136</v>
      </c>
      <c r="P21" s="19">
        <v>1481</v>
      </c>
      <c r="Q21" s="19">
        <v>304</v>
      </c>
      <c r="R21" s="19">
        <v>430</v>
      </c>
      <c r="S21" s="19">
        <v>514</v>
      </c>
      <c r="T21" s="19">
        <v>705</v>
      </c>
      <c r="U21" s="19">
        <v>682</v>
      </c>
      <c r="V21" s="19">
        <v>51</v>
      </c>
      <c r="W21" s="19">
        <v>35</v>
      </c>
      <c r="X21" s="19">
        <v>100</v>
      </c>
      <c r="Y21" s="19">
        <v>1</v>
      </c>
      <c r="Z21" s="19">
        <v>3</v>
      </c>
      <c r="AA21" s="19">
        <v>210</v>
      </c>
      <c r="AB21" s="19">
        <v>125</v>
      </c>
      <c r="AC21" s="19"/>
      <c r="AD21" s="19">
        <v>882</v>
      </c>
      <c r="AE21" s="19">
        <v>207</v>
      </c>
      <c r="AF21" s="19">
        <v>403</v>
      </c>
      <c r="AG21" s="19">
        <v>167</v>
      </c>
      <c r="AH21" s="19">
        <v>404</v>
      </c>
      <c r="AI21" s="19">
        <v>443</v>
      </c>
    </row>
    <row r="22" spans="1:35" x14ac:dyDescent="0.15">
      <c r="A22" s="60" t="s">
        <v>76</v>
      </c>
      <c r="B22" s="19">
        <v>665</v>
      </c>
      <c r="C22" s="27"/>
      <c r="D22" s="19">
        <v>402</v>
      </c>
      <c r="E22" s="19">
        <v>49</v>
      </c>
      <c r="F22" s="19">
        <v>259</v>
      </c>
      <c r="G22" s="19">
        <v>155</v>
      </c>
      <c r="H22" s="19">
        <v>240</v>
      </c>
      <c r="I22" s="19">
        <v>215</v>
      </c>
      <c r="J22" s="19">
        <v>17</v>
      </c>
      <c r="K22" s="19">
        <v>9</v>
      </c>
      <c r="L22" s="19">
        <v>26</v>
      </c>
      <c r="M22" s="19">
        <v>49</v>
      </c>
      <c r="N22" s="19">
        <v>130</v>
      </c>
      <c r="P22" s="19">
        <v>434</v>
      </c>
      <c r="Q22" s="19">
        <v>89</v>
      </c>
      <c r="R22" s="19">
        <v>118</v>
      </c>
      <c r="S22" s="19">
        <v>162</v>
      </c>
      <c r="T22" s="19">
        <v>211</v>
      </c>
      <c r="U22" s="19">
        <v>221</v>
      </c>
      <c r="V22" s="19">
        <v>18</v>
      </c>
      <c r="W22" s="19">
        <v>25</v>
      </c>
      <c r="X22" s="19">
        <v>29</v>
      </c>
      <c r="Y22" s="19">
        <v>0</v>
      </c>
      <c r="Z22" s="19">
        <v>0</v>
      </c>
      <c r="AA22" s="19">
        <v>82</v>
      </c>
      <c r="AB22" s="19">
        <v>120</v>
      </c>
      <c r="AC22" s="19"/>
      <c r="AD22" s="19">
        <v>280</v>
      </c>
      <c r="AE22" s="19">
        <v>48</v>
      </c>
      <c r="AF22" s="19">
        <v>116</v>
      </c>
      <c r="AG22" s="19">
        <v>23</v>
      </c>
      <c r="AH22" s="19">
        <v>192</v>
      </c>
      <c r="AI22" s="19">
        <v>188</v>
      </c>
    </row>
    <row r="23" spans="1:35" x14ac:dyDescent="0.15">
      <c r="A23" s="60" t="s">
        <v>77</v>
      </c>
      <c r="B23" s="19">
        <v>2008</v>
      </c>
      <c r="C23" s="27"/>
      <c r="D23" s="19">
        <v>1421</v>
      </c>
      <c r="E23" s="19">
        <v>204</v>
      </c>
      <c r="F23" s="19">
        <v>538</v>
      </c>
      <c r="G23" s="19">
        <v>350</v>
      </c>
      <c r="H23" s="19">
        <v>626</v>
      </c>
      <c r="I23" s="19">
        <v>588</v>
      </c>
      <c r="J23" s="19">
        <v>32</v>
      </c>
      <c r="K23" s="19">
        <v>26</v>
      </c>
      <c r="L23" s="19">
        <v>70</v>
      </c>
      <c r="M23" s="19">
        <v>139</v>
      </c>
      <c r="N23" s="19">
        <v>229</v>
      </c>
      <c r="P23" s="19">
        <v>1563</v>
      </c>
      <c r="Q23" s="19">
        <v>282</v>
      </c>
      <c r="R23" s="19">
        <v>325</v>
      </c>
      <c r="S23" s="19">
        <v>371</v>
      </c>
      <c r="T23" s="19">
        <v>551</v>
      </c>
      <c r="U23" s="19">
        <v>552</v>
      </c>
      <c r="V23" s="19">
        <v>54</v>
      </c>
      <c r="W23" s="19">
        <v>31</v>
      </c>
      <c r="X23" s="19">
        <v>52</v>
      </c>
      <c r="Y23" s="19">
        <v>0</v>
      </c>
      <c r="Z23" s="19">
        <v>5</v>
      </c>
      <c r="AA23" s="19">
        <v>168</v>
      </c>
      <c r="AB23" s="19">
        <v>154</v>
      </c>
      <c r="AC23" s="19"/>
      <c r="AD23" s="19">
        <v>794</v>
      </c>
      <c r="AE23" s="19">
        <v>110</v>
      </c>
      <c r="AF23" s="19">
        <v>177</v>
      </c>
      <c r="AG23" s="19">
        <v>62</v>
      </c>
      <c r="AH23" s="19">
        <v>565</v>
      </c>
      <c r="AI23" s="19">
        <v>541</v>
      </c>
    </row>
    <row r="24" spans="1:35" x14ac:dyDescent="0.15">
      <c r="A24" s="60" t="s">
        <v>78</v>
      </c>
      <c r="B24" s="19">
        <v>4207</v>
      </c>
      <c r="C24" s="27"/>
      <c r="D24" s="19">
        <v>2999</v>
      </c>
      <c r="E24" s="19">
        <v>385</v>
      </c>
      <c r="F24" s="19">
        <v>1654</v>
      </c>
      <c r="G24" s="19">
        <v>853</v>
      </c>
      <c r="H24" s="19">
        <v>1725</v>
      </c>
      <c r="I24" s="19">
        <v>1308</v>
      </c>
      <c r="J24" s="19">
        <v>118</v>
      </c>
      <c r="K24" s="19">
        <v>62</v>
      </c>
      <c r="L24" s="19">
        <v>145</v>
      </c>
      <c r="M24" s="19">
        <v>295</v>
      </c>
      <c r="N24" s="19">
        <v>460</v>
      </c>
      <c r="P24" s="19">
        <v>3404</v>
      </c>
      <c r="Q24" s="19">
        <v>478</v>
      </c>
      <c r="R24" s="19">
        <v>882</v>
      </c>
      <c r="S24" s="19">
        <v>813</v>
      </c>
      <c r="T24" s="19">
        <v>1477</v>
      </c>
      <c r="U24" s="19">
        <v>1246</v>
      </c>
      <c r="V24" s="19">
        <v>126</v>
      </c>
      <c r="W24" s="19">
        <v>70</v>
      </c>
      <c r="X24" s="19">
        <v>97</v>
      </c>
      <c r="Y24" s="19">
        <v>2</v>
      </c>
      <c r="Z24" s="19">
        <v>7</v>
      </c>
      <c r="AA24" s="19">
        <v>332</v>
      </c>
      <c r="AB24" s="19">
        <v>282</v>
      </c>
      <c r="AC24" s="19"/>
      <c r="AD24" s="19">
        <v>1598</v>
      </c>
      <c r="AE24" s="19">
        <v>205</v>
      </c>
      <c r="AF24" s="19">
        <v>472</v>
      </c>
      <c r="AG24" s="19">
        <v>123</v>
      </c>
      <c r="AH24" s="19">
        <v>1367</v>
      </c>
      <c r="AI24" s="19">
        <v>1166</v>
      </c>
    </row>
    <row r="25" spans="1:35" x14ac:dyDescent="0.15">
      <c r="A25" s="60" t="s">
        <v>79</v>
      </c>
      <c r="B25" s="19">
        <v>2049</v>
      </c>
      <c r="C25" s="27"/>
      <c r="D25" s="19">
        <v>1370</v>
      </c>
      <c r="E25" s="19">
        <v>222</v>
      </c>
      <c r="F25" s="19">
        <v>890</v>
      </c>
      <c r="G25" s="19">
        <v>451</v>
      </c>
      <c r="H25" s="19">
        <v>1036</v>
      </c>
      <c r="I25" s="19">
        <v>845</v>
      </c>
      <c r="J25" s="19">
        <v>131</v>
      </c>
      <c r="K25" s="19">
        <v>69</v>
      </c>
      <c r="L25" s="19">
        <v>88</v>
      </c>
      <c r="M25" s="19">
        <v>104</v>
      </c>
      <c r="N25" s="19">
        <v>308</v>
      </c>
      <c r="P25" s="19">
        <v>1535</v>
      </c>
      <c r="Q25" s="19">
        <v>362</v>
      </c>
      <c r="R25" s="19">
        <v>519</v>
      </c>
      <c r="S25" s="19">
        <v>485</v>
      </c>
      <c r="T25" s="19">
        <v>813</v>
      </c>
      <c r="U25" s="19">
        <v>750</v>
      </c>
      <c r="V25" s="19">
        <v>116</v>
      </c>
      <c r="W25" s="19">
        <v>91</v>
      </c>
      <c r="X25" s="19">
        <v>82</v>
      </c>
      <c r="Y25" s="19">
        <v>1</v>
      </c>
      <c r="Z25" s="19">
        <v>0</v>
      </c>
      <c r="AA25" s="19">
        <v>175</v>
      </c>
      <c r="AB25" s="19">
        <v>257</v>
      </c>
      <c r="AC25" s="19"/>
      <c r="AD25" s="19">
        <v>715</v>
      </c>
      <c r="AE25" s="19">
        <v>182</v>
      </c>
      <c r="AF25" s="19">
        <v>322</v>
      </c>
      <c r="AG25" s="19">
        <v>100</v>
      </c>
      <c r="AH25" s="19">
        <v>593</v>
      </c>
      <c r="AI25" s="19">
        <v>632</v>
      </c>
    </row>
    <row r="26" spans="1:35" x14ac:dyDescent="0.15">
      <c r="B26" s="19"/>
      <c r="C26" s="27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</row>
    <row r="27" spans="1:35" x14ac:dyDescent="0.15">
      <c r="A27" s="60" t="s">
        <v>80</v>
      </c>
      <c r="B27" s="19">
        <v>12744</v>
      </c>
      <c r="C27" s="27"/>
      <c r="D27" s="19">
        <v>8883</v>
      </c>
      <c r="E27" s="19">
        <v>1451</v>
      </c>
      <c r="F27" s="19">
        <v>7232</v>
      </c>
      <c r="G27" s="19">
        <v>3167</v>
      </c>
      <c r="H27" s="19">
        <v>6963</v>
      </c>
      <c r="I27" s="19">
        <v>5337</v>
      </c>
      <c r="J27" s="19">
        <v>347</v>
      </c>
      <c r="K27" s="19">
        <v>195</v>
      </c>
      <c r="L27" s="19">
        <v>771</v>
      </c>
      <c r="M27" s="19">
        <v>780</v>
      </c>
      <c r="N27" s="19">
        <v>1222</v>
      </c>
      <c r="P27" s="19">
        <v>9577</v>
      </c>
      <c r="Q27" s="19">
        <v>2522</v>
      </c>
      <c r="R27" s="19">
        <v>3350</v>
      </c>
      <c r="S27" s="19">
        <v>3513</v>
      </c>
      <c r="T27" s="19">
        <v>4883</v>
      </c>
      <c r="U27" s="19">
        <v>4328</v>
      </c>
      <c r="V27" s="19">
        <v>341</v>
      </c>
      <c r="W27" s="19">
        <v>291</v>
      </c>
      <c r="X27" s="19">
        <v>514</v>
      </c>
      <c r="Y27" s="19">
        <v>3</v>
      </c>
      <c r="Z27" s="19">
        <v>39</v>
      </c>
      <c r="AA27" s="19">
        <v>1308</v>
      </c>
      <c r="AB27" s="19">
        <v>876</v>
      </c>
      <c r="AC27" s="19"/>
      <c r="AD27" s="19">
        <v>5607</v>
      </c>
      <c r="AE27" s="19">
        <v>1378</v>
      </c>
      <c r="AF27" s="19">
        <v>3090</v>
      </c>
      <c r="AG27" s="19">
        <v>765</v>
      </c>
      <c r="AH27" s="19">
        <v>3849</v>
      </c>
      <c r="AI27" s="19">
        <v>2473</v>
      </c>
    </row>
    <row r="28" spans="1:35" x14ac:dyDescent="0.15">
      <c r="A28" s="60" t="s">
        <v>81</v>
      </c>
      <c r="B28" s="19">
        <v>10931</v>
      </c>
      <c r="C28" s="27"/>
      <c r="D28" s="19">
        <v>7968</v>
      </c>
      <c r="E28" s="19">
        <v>1308</v>
      </c>
      <c r="F28" s="19">
        <v>6459</v>
      </c>
      <c r="G28" s="19">
        <v>3383</v>
      </c>
      <c r="H28" s="19">
        <v>6148</v>
      </c>
      <c r="I28" s="19">
        <v>4905</v>
      </c>
      <c r="J28" s="19">
        <v>406</v>
      </c>
      <c r="K28" s="19">
        <v>180</v>
      </c>
      <c r="L28" s="19">
        <v>1200</v>
      </c>
      <c r="M28" s="19">
        <v>713</v>
      </c>
      <c r="N28" s="19">
        <v>1197</v>
      </c>
      <c r="P28" s="19">
        <v>8752</v>
      </c>
      <c r="Q28" s="19">
        <v>1876</v>
      </c>
      <c r="R28" s="19">
        <v>3384</v>
      </c>
      <c r="S28" s="19">
        <v>3197</v>
      </c>
      <c r="T28" s="19">
        <v>4195</v>
      </c>
      <c r="U28" s="19">
        <v>3849</v>
      </c>
      <c r="V28" s="19">
        <v>384</v>
      </c>
      <c r="W28" s="19">
        <v>417</v>
      </c>
      <c r="X28" s="19">
        <v>950</v>
      </c>
      <c r="Y28" s="19">
        <v>9</v>
      </c>
      <c r="Z28" s="19">
        <v>97</v>
      </c>
      <c r="AA28" s="19">
        <v>1288</v>
      </c>
      <c r="AB28" s="19">
        <v>826</v>
      </c>
      <c r="AC28" s="19"/>
      <c r="AD28" s="19">
        <v>4688</v>
      </c>
      <c r="AE28" s="19">
        <v>1525</v>
      </c>
      <c r="AF28" s="19">
        <v>3015</v>
      </c>
      <c r="AG28" s="19">
        <v>1005</v>
      </c>
      <c r="AH28" s="19">
        <v>3478</v>
      </c>
      <c r="AI28" s="19">
        <v>2226</v>
      </c>
    </row>
    <row r="29" spans="1:35" x14ac:dyDescent="0.15">
      <c r="A29" s="60" t="s">
        <v>82</v>
      </c>
      <c r="B29" s="19">
        <v>8763</v>
      </c>
      <c r="C29" s="27"/>
      <c r="D29" s="19">
        <v>5657</v>
      </c>
      <c r="E29" s="19">
        <v>1165</v>
      </c>
      <c r="F29" s="19">
        <v>4476</v>
      </c>
      <c r="G29" s="19">
        <v>2399</v>
      </c>
      <c r="H29" s="19">
        <v>4298</v>
      </c>
      <c r="I29" s="19">
        <v>3358</v>
      </c>
      <c r="J29" s="19">
        <v>274</v>
      </c>
      <c r="K29" s="19">
        <v>160</v>
      </c>
      <c r="L29" s="19">
        <v>620</v>
      </c>
      <c r="M29" s="19">
        <v>591</v>
      </c>
      <c r="N29" s="19">
        <v>1126</v>
      </c>
      <c r="P29" s="19">
        <v>6528</v>
      </c>
      <c r="Q29" s="19">
        <v>1524</v>
      </c>
      <c r="R29" s="19">
        <v>2300</v>
      </c>
      <c r="S29" s="19">
        <v>2241</v>
      </c>
      <c r="T29" s="19">
        <v>3383</v>
      </c>
      <c r="U29" s="19">
        <v>2873</v>
      </c>
      <c r="V29" s="19">
        <v>498</v>
      </c>
      <c r="W29" s="19">
        <v>279</v>
      </c>
      <c r="X29" s="19">
        <v>628</v>
      </c>
      <c r="Y29" s="19">
        <v>26</v>
      </c>
      <c r="Z29" s="19">
        <v>35</v>
      </c>
      <c r="AA29" s="19">
        <v>1022</v>
      </c>
      <c r="AB29" s="19">
        <v>791</v>
      </c>
      <c r="AC29" s="19"/>
      <c r="AD29" s="19">
        <v>3555</v>
      </c>
      <c r="AE29" s="19">
        <v>1293</v>
      </c>
      <c r="AF29" s="19">
        <v>2040</v>
      </c>
      <c r="AG29" s="19">
        <v>631</v>
      </c>
      <c r="AH29" s="19">
        <v>2227</v>
      </c>
      <c r="AI29" s="19">
        <v>2103</v>
      </c>
    </row>
    <row r="30" spans="1:35" x14ac:dyDescent="0.15">
      <c r="A30" s="60" t="s">
        <v>83</v>
      </c>
      <c r="B30" s="19">
        <v>9321</v>
      </c>
      <c r="C30" s="27"/>
      <c r="D30" s="19">
        <v>6526</v>
      </c>
      <c r="E30" s="19">
        <v>941</v>
      </c>
      <c r="F30" s="19">
        <v>3667</v>
      </c>
      <c r="G30" s="19">
        <v>2095</v>
      </c>
      <c r="H30" s="19">
        <v>3706</v>
      </c>
      <c r="I30" s="19">
        <v>3324</v>
      </c>
      <c r="J30" s="19">
        <v>195</v>
      </c>
      <c r="K30" s="19">
        <v>137</v>
      </c>
      <c r="L30" s="19">
        <v>493</v>
      </c>
      <c r="M30" s="19">
        <v>628</v>
      </c>
      <c r="N30" s="19">
        <v>1057</v>
      </c>
      <c r="P30" s="19">
        <v>7237</v>
      </c>
      <c r="Q30" s="19">
        <v>1370</v>
      </c>
      <c r="R30" s="19">
        <v>1933</v>
      </c>
      <c r="S30" s="19">
        <v>2115</v>
      </c>
      <c r="T30" s="19">
        <v>3123</v>
      </c>
      <c r="U30" s="19">
        <v>3041</v>
      </c>
      <c r="V30" s="19">
        <v>238</v>
      </c>
      <c r="W30" s="19">
        <v>172</v>
      </c>
      <c r="X30" s="19">
        <v>365</v>
      </c>
      <c r="Y30" s="19">
        <v>1</v>
      </c>
      <c r="Z30" s="19">
        <v>14</v>
      </c>
      <c r="AA30" s="19">
        <v>868</v>
      </c>
      <c r="AB30" s="19">
        <v>736</v>
      </c>
      <c r="AC30" s="19"/>
      <c r="AD30" s="19">
        <v>3950</v>
      </c>
      <c r="AE30" s="19">
        <v>724</v>
      </c>
      <c r="AF30" s="19">
        <v>1361</v>
      </c>
      <c r="AG30" s="19">
        <v>487</v>
      </c>
      <c r="AH30" s="19">
        <v>2435</v>
      </c>
      <c r="AI30" s="19">
        <v>2434</v>
      </c>
    </row>
    <row r="31" spans="1:35" x14ac:dyDescent="0.15">
      <c r="A31" s="60" t="s">
        <v>84</v>
      </c>
      <c r="B31" s="19">
        <v>6256</v>
      </c>
      <c r="C31" s="27"/>
      <c r="D31" s="19">
        <v>4369</v>
      </c>
      <c r="E31" s="19">
        <v>607</v>
      </c>
      <c r="F31" s="19">
        <v>2544</v>
      </c>
      <c r="G31" s="19">
        <v>1304</v>
      </c>
      <c r="H31" s="19">
        <v>2761</v>
      </c>
      <c r="I31" s="19">
        <v>2153</v>
      </c>
      <c r="J31" s="19">
        <v>249</v>
      </c>
      <c r="K31" s="19">
        <v>131</v>
      </c>
      <c r="L31" s="19">
        <v>233</v>
      </c>
      <c r="M31" s="19">
        <v>399</v>
      </c>
      <c r="N31" s="19">
        <v>768</v>
      </c>
      <c r="P31" s="19">
        <v>4939</v>
      </c>
      <c r="Q31" s="19">
        <v>840</v>
      </c>
      <c r="R31" s="19">
        <v>1401</v>
      </c>
      <c r="S31" s="19">
        <v>1298</v>
      </c>
      <c r="T31" s="19">
        <v>2290</v>
      </c>
      <c r="U31" s="19">
        <v>1996</v>
      </c>
      <c r="V31" s="19">
        <v>242</v>
      </c>
      <c r="W31" s="19">
        <v>161</v>
      </c>
      <c r="X31" s="19">
        <v>179</v>
      </c>
      <c r="Y31" s="19">
        <v>3</v>
      </c>
      <c r="Z31" s="19">
        <v>7</v>
      </c>
      <c r="AA31" s="19">
        <v>507</v>
      </c>
      <c r="AB31" s="19">
        <v>539</v>
      </c>
      <c r="AC31" s="19"/>
      <c r="AD31" s="19">
        <v>2313</v>
      </c>
      <c r="AE31" s="19">
        <v>387</v>
      </c>
      <c r="AF31" s="19">
        <v>794</v>
      </c>
      <c r="AG31" s="19">
        <v>223</v>
      </c>
      <c r="AH31" s="19">
        <v>1960</v>
      </c>
      <c r="AI31" s="19">
        <v>1798</v>
      </c>
    </row>
    <row r="32" spans="1:35" x14ac:dyDescent="0.15">
      <c r="A32" s="60" t="s">
        <v>95</v>
      </c>
      <c r="B32" s="19">
        <v>378</v>
      </c>
      <c r="C32" s="27"/>
      <c r="D32" s="19">
        <v>198</v>
      </c>
      <c r="E32" s="19">
        <v>78</v>
      </c>
      <c r="F32" s="19">
        <v>197</v>
      </c>
      <c r="G32" s="19">
        <v>195</v>
      </c>
      <c r="H32" s="19">
        <v>313</v>
      </c>
      <c r="I32" s="19">
        <v>199</v>
      </c>
      <c r="J32" s="19">
        <v>24</v>
      </c>
      <c r="K32" s="19">
        <v>44</v>
      </c>
      <c r="L32" s="19">
        <v>7</v>
      </c>
      <c r="M32" s="19">
        <v>19</v>
      </c>
      <c r="N32" s="19">
        <v>30</v>
      </c>
      <c r="P32" s="19">
        <v>298</v>
      </c>
      <c r="Q32" s="19">
        <v>56</v>
      </c>
      <c r="R32" s="19">
        <v>129</v>
      </c>
      <c r="S32" s="19">
        <v>173</v>
      </c>
      <c r="T32" s="19">
        <v>251</v>
      </c>
      <c r="U32" s="19">
        <v>200</v>
      </c>
      <c r="V32" s="19">
        <v>19</v>
      </c>
      <c r="W32" s="19">
        <v>71</v>
      </c>
      <c r="X32" s="19">
        <v>11</v>
      </c>
      <c r="Y32" s="19">
        <v>1</v>
      </c>
      <c r="Z32" s="19">
        <v>2</v>
      </c>
      <c r="AA32" s="19">
        <v>36</v>
      </c>
      <c r="AB32" s="19">
        <v>26</v>
      </c>
      <c r="AC32" s="19"/>
      <c r="AD32" s="19">
        <v>236</v>
      </c>
      <c r="AE32" s="19">
        <v>15</v>
      </c>
      <c r="AF32" s="19">
        <v>40</v>
      </c>
      <c r="AG32" s="19">
        <v>19</v>
      </c>
      <c r="AH32" s="19">
        <v>128</v>
      </c>
      <c r="AI32" s="19">
        <v>67</v>
      </c>
    </row>
    <row r="33" spans="1:35" s="63" customFormat="1" x14ac:dyDescent="0.15">
      <c r="A33" s="28" t="s">
        <v>85</v>
      </c>
      <c r="B33" s="24">
        <v>48393</v>
      </c>
      <c r="C33" s="24"/>
      <c r="D33" s="24">
        <v>33601</v>
      </c>
      <c r="E33" s="24">
        <v>5550</v>
      </c>
      <c r="F33" s="24">
        <v>24575</v>
      </c>
      <c r="G33" s="24">
        <v>12543</v>
      </c>
      <c r="H33" s="24">
        <v>24189</v>
      </c>
      <c r="I33" s="24">
        <v>19276</v>
      </c>
      <c r="J33" s="24">
        <v>1495</v>
      </c>
      <c r="K33" s="24">
        <v>847</v>
      </c>
      <c r="L33" s="24">
        <v>3324</v>
      </c>
      <c r="M33" s="24">
        <v>3130</v>
      </c>
      <c r="N33" s="24">
        <v>5400</v>
      </c>
      <c r="O33" s="28"/>
      <c r="P33" s="24">
        <v>37331</v>
      </c>
      <c r="Q33" s="24">
        <v>8188</v>
      </c>
      <c r="R33" s="24">
        <v>12497</v>
      </c>
      <c r="S33" s="24">
        <v>12537</v>
      </c>
      <c r="T33" s="24">
        <v>18125</v>
      </c>
      <c r="U33" s="24">
        <v>16287</v>
      </c>
      <c r="V33" s="24">
        <v>1722</v>
      </c>
      <c r="W33" s="24">
        <v>1391</v>
      </c>
      <c r="X33" s="24">
        <v>2647</v>
      </c>
      <c r="Y33" s="24">
        <v>43</v>
      </c>
      <c r="Z33" s="24">
        <v>194</v>
      </c>
      <c r="AA33" s="24">
        <v>5029</v>
      </c>
      <c r="AB33" s="24">
        <v>3794</v>
      </c>
      <c r="AC33" s="24"/>
      <c r="AD33" s="24">
        <v>20349</v>
      </c>
      <c r="AE33" s="24">
        <v>5322</v>
      </c>
      <c r="AF33" s="24">
        <v>10340</v>
      </c>
      <c r="AG33" s="24">
        <v>3130</v>
      </c>
      <c r="AH33" s="24">
        <v>14077</v>
      </c>
      <c r="AI33" s="24">
        <v>11101</v>
      </c>
    </row>
    <row r="35" spans="1:35" ht="9" customHeight="1" x14ac:dyDescent="0.15">
      <c r="A35" s="122" t="s">
        <v>86</v>
      </c>
      <c r="B35" s="116" t="s">
        <v>98</v>
      </c>
      <c r="C35" s="94"/>
      <c r="D35" s="118" t="s">
        <v>26</v>
      </c>
      <c r="E35" s="118"/>
      <c r="F35" s="118"/>
      <c r="G35" s="118"/>
      <c r="H35" s="118"/>
      <c r="I35" s="118"/>
      <c r="J35" s="118"/>
      <c r="K35" s="118"/>
      <c r="L35" s="118"/>
      <c r="M35" s="119"/>
      <c r="N35" s="119"/>
      <c r="O35" s="79"/>
      <c r="P35" s="118" t="s">
        <v>27</v>
      </c>
      <c r="Q35" s="118"/>
      <c r="R35" s="118"/>
      <c r="S35" s="118"/>
      <c r="T35" s="118"/>
      <c r="U35" s="118"/>
      <c r="V35" s="118"/>
      <c r="W35" s="118"/>
      <c r="X35" s="118"/>
      <c r="Y35" s="119"/>
      <c r="Z35" s="119"/>
      <c r="AA35" s="119"/>
      <c r="AB35" s="119"/>
      <c r="AC35" s="73"/>
      <c r="AD35" s="118" t="s">
        <v>28</v>
      </c>
      <c r="AE35" s="118"/>
      <c r="AF35" s="118"/>
      <c r="AG35" s="118"/>
      <c r="AH35" s="119"/>
      <c r="AI35" s="119"/>
    </row>
    <row r="36" spans="1:35" ht="36" x14ac:dyDescent="0.15">
      <c r="A36" s="122"/>
      <c r="B36" s="117"/>
      <c r="C36" s="70"/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2" t="s">
        <v>10</v>
      </c>
      <c r="J36" s="2" t="s">
        <v>12</v>
      </c>
      <c r="K36" s="2" t="s">
        <v>11</v>
      </c>
      <c r="L36" s="2" t="s">
        <v>13</v>
      </c>
      <c r="M36" s="2" t="s">
        <v>16</v>
      </c>
      <c r="N36" s="2" t="s">
        <v>17</v>
      </c>
      <c r="O36" s="1"/>
      <c r="P36" s="2" t="s">
        <v>5</v>
      </c>
      <c r="Q36" s="2" t="s">
        <v>6</v>
      </c>
      <c r="R36" s="2" t="s">
        <v>7</v>
      </c>
      <c r="S36" s="2" t="s">
        <v>8</v>
      </c>
      <c r="T36" s="2" t="s">
        <v>9</v>
      </c>
      <c r="U36" s="2" t="s">
        <v>10</v>
      </c>
      <c r="V36" s="2" t="s">
        <v>12</v>
      </c>
      <c r="W36" s="2" t="s">
        <v>11</v>
      </c>
      <c r="X36" s="2" t="s">
        <v>13</v>
      </c>
      <c r="Y36" s="2" t="s">
        <v>14</v>
      </c>
      <c r="Z36" s="2" t="s">
        <v>15</v>
      </c>
      <c r="AA36" s="2" t="s">
        <v>16</v>
      </c>
      <c r="AB36" s="2" t="s">
        <v>17</v>
      </c>
      <c r="AC36" s="1"/>
      <c r="AD36" s="2" t="s">
        <v>5</v>
      </c>
      <c r="AE36" s="2" t="s">
        <v>6</v>
      </c>
      <c r="AF36" s="2" t="s">
        <v>8</v>
      </c>
      <c r="AG36" s="2" t="s">
        <v>13</v>
      </c>
      <c r="AH36" s="2" t="s">
        <v>16</v>
      </c>
      <c r="AI36" s="2" t="s">
        <v>17</v>
      </c>
    </row>
    <row r="37" spans="1:35" x14ac:dyDescent="0.15">
      <c r="A37" s="60" t="s">
        <v>58</v>
      </c>
      <c r="B37" s="19">
        <v>4391</v>
      </c>
      <c r="C37" s="27"/>
      <c r="D37" s="62">
        <f>D4/$B37*100</f>
        <v>71.965383739467086</v>
      </c>
      <c r="E37" s="62">
        <f t="shared" ref="E37:AI37" si="1">E4/$B37*100</f>
        <v>11.66021407424277</v>
      </c>
      <c r="F37" s="62">
        <f t="shared" si="1"/>
        <v>52.675928034616263</v>
      </c>
      <c r="G37" s="62">
        <f t="shared" si="1"/>
        <v>22.751081758141652</v>
      </c>
      <c r="H37" s="62">
        <f t="shared" si="1"/>
        <v>54.907765884764295</v>
      </c>
      <c r="I37" s="62">
        <f t="shared" si="1"/>
        <v>44.112958323844225</v>
      </c>
      <c r="J37" s="62">
        <f t="shared" si="1"/>
        <v>3.3477567752220452</v>
      </c>
      <c r="K37" s="62">
        <f t="shared" si="1"/>
        <v>1.4347529036665907</v>
      </c>
      <c r="L37" s="62">
        <f t="shared" si="1"/>
        <v>5.2152129355499888</v>
      </c>
      <c r="M37" s="62">
        <f t="shared" si="1"/>
        <v>6.9232521065816437</v>
      </c>
      <c r="N37" s="62">
        <f t="shared" si="1"/>
        <v>7.5153723525392842</v>
      </c>
      <c r="O37" s="62">
        <f t="shared" si="1"/>
        <v>0</v>
      </c>
      <c r="P37" s="62">
        <f t="shared" si="1"/>
        <v>78.296515600091098</v>
      </c>
      <c r="Q37" s="62">
        <f t="shared" si="1"/>
        <v>21.22523343202004</v>
      </c>
      <c r="R37" s="62">
        <f t="shared" si="1"/>
        <v>25.734456843543612</v>
      </c>
      <c r="S37" s="62">
        <f t="shared" si="1"/>
        <v>24.25415622864951</v>
      </c>
      <c r="T37" s="62">
        <f t="shared" si="1"/>
        <v>38.487815987246641</v>
      </c>
      <c r="U37" s="62">
        <f t="shared" si="1"/>
        <v>34.639034388521978</v>
      </c>
      <c r="V37" s="62">
        <f t="shared" si="1"/>
        <v>2.2318378501480303</v>
      </c>
      <c r="W37" s="62">
        <f t="shared" si="1"/>
        <v>1.5486221817353678</v>
      </c>
      <c r="X37" s="62">
        <f t="shared" si="1"/>
        <v>3.4616260532908218</v>
      </c>
      <c r="Y37" s="62">
        <f t="shared" si="1"/>
        <v>2.277385561375541E-2</v>
      </c>
      <c r="Z37" s="62">
        <f t="shared" si="1"/>
        <v>4.554771122751082E-2</v>
      </c>
      <c r="AA37" s="62">
        <f t="shared" si="1"/>
        <v>11.227510817581416</v>
      </c>
      <c r="AB37" s="62">
        <f t="shared" si="1"/>
        <v>5.3518560692325208</v>
      </c>
      <c r="AC37" s="62">
        <f t="shared" si="1"/>
        <v>0</v>
      </c>
      <c r="AD37" s="62">
        <f t="shared" si="1"/>
        <v>42.678205420177633</v>
      </c>
      <c r="AE37" s="62">
        <f t="shared" si="1"/>
        <v>8.6540651332270553</v>
      </c>
      <c r="AF37" s="62">
        <f t="shared" si="1"/>
        <v>23.16101115918925</v>
      </c>
      <c r="AG37" s="62">
        <f t="shared" si="1"/>
        <v>6.3083580050102475</v>
      </c>
      <c r="AH37" s="62">
        <f t="shared" si="1"/>
        <v>36.07378729218857</v>
      </c>
      <c r="AI37" s="62">
        <f t="shared" si="1"/>
        <v>17.877476656797995</v>
      </c>
    </row>
    <row r="38" spans="1:35" x14ac:dyDescent="0.15">
      <c r="A38" s="60" t="s">
        <v>59</v>
      </c>
      <c r="B38" s="19">
        <v>431</v>
      </c>
      <c r="C38" s="27"/>
      <c r="D38" s="62">
        <f t="shared" ref="D38:AI38" si="2">D5/$B38*100</f>
        <v>46.867749419953597</v>
      </c>
      <c r="E38" s="62">
        <f t="shared" si="2"/>
        <v>6.0324825986078885</v>
      </c>
      <c r="F38" s="62">
        <f t="shared" si="2"/>
        <v>35.730858468677496</v>
      </c>
      <c r="G38" s="62">
        <f t="shared" si="2"/>
        <v>12.529002320185615</v>
      </c>
      <c r="H38" s="62">
        <f t="shared" si="2"/>
        <v>37.819025522041763</v>
      </c>
      <c r="I38" s="62">
        <f t="shared" si="2"/>
        <v>25.754060324825982</v>
      </c>
      <c r="J38" s="62">
        <f t="shared" si="2"/>
        <v>0.46403712296983757</v>
      </c>
      <c r="K38" s="62">
        <f t="shared" si="2"/>
        <v>2.0881670533642689</v>
      </c>
      <c r="L38" s="62">
        <f t="shared" si="2"/>
        <v>4.8723897911832941</v>
      </c>
      <c r="M38" s="62">
        <f t="shared" si="2"/>
        <v>3.7122969837587005</v>
      </c>
      <c r="N38" s="62">
        <f t="shared" si="2"/>
        <v>41.763341067285381</v>
      </c>
      <c r="O38" s="62">
        <f t="shared" si="2"/>
        <v>0</v>
      </c>
      <c r="P38" s="62">
        <f t="shared" si="2"/>
        <v>57.308584686774942</v>
      </c>
      <c r="Q38" s="62">
        <f t="shared" si="2"/>
        <v>8.1206496519721583</v>
      </c>
      <c r="R38" s="62">
        <f t="shared" si="2"/>
        <v>29.23433874709977</v>
      </c>
      <c r="S38" s="62">
        <f t="shared" si="2"/>
        <v>25.986078886310903</v>
      </c>
      <c r="T38" s="62">
        <f t="shared" si="2"/>
        <v>38.283062645011597</v>
      </c>
      <c r="U38" s="62">
        <f t="shared" si="2"/>
        <v>33.410672853828302</v>
      </c>
      <c r="V38" s="62">
        <f t="shared" si="2"/>
        <v>3.9443155452436192</v>
      </c>
      <c r="W38" s="62">
        <f t="shared" si="2"/>
        <v>5.8004640371229694</v>
      </c>
      <c r="X38" s="62">
        <f t="shared" si="2"/>
        <v>4.4083526682134568</v>
      </c>
      <c r="Y38" s="62">
        <f t="shared" si="2"/>
        <v>0</v>
      </c>
      <c r="Z38" s="62">
        <f t="shared" si="2"/>
        <v>0</v>
      </c>
      <c r="AA38" s="62">
        <f t="shared" si="2"/>
        <v>6.7285382830626448</v>
      </c>
      <c r="AB38" s="62">
        <f t="shared" si="2"/>
        <v>30.858468677494201</v>
      </c>
      <c r="AC38" s="62">
        <f t="shared" si="2"/>
        <v>0</v>
      </c>
      <c r="AD38" s="62">
        <f t="shared" si="2"/>
        <v>31.554524361948953</v>
      </c>
      <c r="AE38" s="62">
        <f t="shared" si="2"/>
        <v>5.5684454756380504</v>
      </c>
      <c r="AF38" s="62">
        <f t="shared" si="2"/>
        <v>11.600928074245939</v>
      </c>
      <c r="AG38" s="62">
        <f t="shared" si="2"/>
        <v>3.0162412993039442</v>
      </c>
      <c r="AH38" s="62">
        <f t="shared" si="2"/>
        <v>24.361948955916475</v>
      </c>
      <c r="AI38" s="62">
        <f t="shared" si="2"/>
        <v>45.243619489559165</v>
      </c>
    </row>
    <row r="39" spans="1:35" x14ac:dyDescent="0.15">
      <c r="A39" s="60" t="s">
        <v>60</v>
      </c>
      <c r="B39" s="19">
        <v>1365</v>
      </c>
      <c r="C39" s="27"/>
      <c r="D39" s="62">
        <f t="shared" ref="D39:AI39" si="3">D6/$B39*100</f>
        <v>67.838827838827839</v>
      </c>
      <c r="E39" s="62">
        <f t="shared" si="3"/>
        <v>8.5714285714285712</v>
      </c>
      <c r="F39" s="62">
        <f t="shared" si="3"/>
        <v>52.014652014652022</v>
      </c>
      <c r="G39" s="62">
        <f t="shared" si="3"/>
        <v>18.534798534798536</v>
      </c>
      <c r="H39" s="62">
        <f t="shared" si="3"/>
        <v>54.285714285714285</v>
      </c>
      <c r="I39" s="62">
        <f t="shared" si="3"/>
        <v>40.659340659340657</v>
      </c>
      <c r="J39" s="62">
        <f t="shared" si="3"/>
        <v>3.223443223443224</v>
      </c>
      <c r="K39" s="62">
        <f t="shared" si="3"/>
        <v>1.8315018315018317</v>
      </c>
      <c r="L39" s="62">
        <f t="shared" si="3"/>
        <v>3.5897435897435894</v>
      </c>
      <c r="M39" s="62">
        <f t="shared" si="3"/>
        <v>7.1062271062271058</v>
      </c>
      <c r="N39" s="62">
        <f t="shared" si="3"/>
        <v>12.6007326007326</v>
      </c>
      <c r="O39" s="62">
        <f t="shared" si="3"/>
        <v>0</v>
      </c>
      <c r="P39" s="62">
        <f t="shared" si="3"/>
        <v>71.868131868131869</v>
      </c>
      <c r="Q39" s="62">
        <f t="shared" si="3"/>
        <v>15.824175824175823</v>
      </c>
      <c r="R39" s="62">
        <f t="shared" si="3"/>
        <v>26.373626373626376</v>
      </c>
      <c r="S39" s="62">
        <f t="shared" si="3"/>
        <v>22.930402930402931</v>
      </c>
      <c r="T39" s="62">
        <f t="shared" si="3"/>
        <v>41.025641025641022</v>
      </c>
      <c r="U39" s="62">
        <f t="shared" si="3"/>
        <v>35.604395604395606</v>
      </c>
      <c r="V39" s="62">
        <f t="shared" si="3"/>
        <v>3.6630036630036633</v>
      </c>
      <c r="W39" s="62">
        <f t="shared" si="3"/>
        <v>3.4432234432234434</v>
      </c>
      <c r="X39" s="62">
        <f t="shared" si="3"/>
        <v>3.5897435897435894</v>
      </c>
      <c r="Y39" s="62">
        <f t="shared" si="3"/>
        <v>0</v>
      </c>
      <c r="Z39" s="62">
        <f t="shared" si="3"/>
        <v>0</v>
      </c>
      <c r="AA39" s="62">
        <f t="shared" si="3"/>
        <v>13.113553113553115</v>
      </c>
      <c r="AB39" s="62">
        <f t="shared" si="3"/>
        <v>10.695970695970695</v>
      </c>
      <c r="AC39" s="62">
        <f t="shared" si="3"/>
        <v>0</v>
      </c>
      <c r="AD39" s="62">
        <f t="shared" si="3"/>
        <v>43.003663003663007</v>
      </c>
      <c r="AE39" s="62">
        <f t="shared" si="3"/>
        <v>8.5714285714285712</v>
      </c>
      <c r="AF39" s="62">
        <f t="shared" si="3"/>
        <v>17.362637362637361</v>
      </c>
      <c r="AG39" s="62">
        <f t="shared" si="3"/>
        <v>3.8095238095238098</v>
      </c>
      <c r="AH39" s="62">
        <f t="shared" si="3"/>
        <v>30.402930402930401</v>
      </c>
      <c r="AI39" s="62">
        <f t="shared" si="3"/>
        <v>24.835164835164836</v>
      </c>
    </row>
    <row r="40" spans="1:35" x14ac:dyDescent="0.15">
      <c r="A40" s="60" t="s">
        <v>61</v>
      </c>
      <c r="B40" s="19">
        <v>6557</v>
      </c>
      <c r="C40" s="27"/>
      <c r="D40" s="62">
        <f t="shared" ref="D40:AI40" si="4">D7/$B40*100</f>
        <v>70.077779472319662</v>
      </c>
      <c r="E40" s="62">
        <f t="shared" si="4"/>
        <v>12.139698032636877</v>
      </c>
      <c r="F40" s="62">
        <f t="shared" si="4"/>
        <v>61.842305932591124</v>
      </c>
      <c r="G40" s="62">
        <f t="shared" si="4"/>
        <v>28.381881958212595</v>
      </c>
      <c r="H40" s="62">
        <f t="shared" si="4"/>
        <v>55.635199023943883</v>
      </c>
      <c r="I40" s="62">
        <f t="shared" si="4"/>
        <v>41.69589751410706</v>
      </c>
      <c r="J40" s="62">
        <f t="shared" si="4"/>
        <v>2.3486350465151746</v>
      </c>
      <c r="K40" s="62">
        <f t="shared" si="4"/>
        <v>1.4945859386914748</v>
      </c>
      <c r="L40" s="62">
        <f t="shared" si="4"/>
        <v>7.1984139087997558</v>
      </c>
      <c r="M40" s="62">
        <f t="shared" si="4"/>
        <v>5.5360683239286255</v>
      </c>
      <c r="N40" s="62">
        <f t="shared" si="4"/>
        <v>8.2354735397285346</v>
      </c>
      <c r="O40" s="62">
        <f t="shared" si="4"/>
        <v>0</v>
      </c>
      <c r="P40" s="62">
        <f t="shared" si="4"/>
        <v>74.8970565807534</v>
      </c>
      <c r="Q40" s="62">
        <f t="shared" si="4"/>
        <v>20.420924203141681</v>
      </c>
      <c r="R40" s="62">
        <f t="shared" si="4"/>
        <v>26.44502058868385</v>
      </c>
      <c r="S40" s="62">
        <f t="shared" si="4"/>
        <v>30.852524020131156</v>
      </c>
      <c r="T40" s="62">
        <f t="shared" si="4"/>
        <v>37.639164251944486</v>
      </c>
      <c r="U40" s="62">
        <f t="shared" si="4"/>
        <v>33.201159066646326</v>
      </c>
      <c r="V40" s="62">
        <f t="shared" si="4"/>
        <v>2.6841543388744853</v>
      </c>
      <c r="W40" s="62">
        <f t="shared" si="4"/>
        <v>2.302882415738905</v>
      </c>
      <c r="X40" s="62">
        <f t="shared" si="4"/>
        <v>4.4837578160744238</v>
      </c>
      <c r="Y40" s="62">
        <f t="shared" si="4"/>
        <v>3.0501753850846428E-2</v>
      </c>
      <c r="Z40" s="62">
        <f t="shared" si="4"/>
        <v>0.56428244624065882</v>
      </c>
      <c r="AA40" s="62">
        <f t="shared" si="4"/>
        <v>9.2572822937318904</v>
      </c>
      <c r="AB40" s="62">
        <f t="shared" si="4"/>
        <v>5.5208174470032025</v>
      </c>
      <c r="AC40" s="62">
        <f t="shared" si="4"/>
        <v>0</v>
      </c>
      <c r="AD40" s="62">
        <f t="shared" si="4"/>
        <v>45.905139545523866</v>
      </c>
      <c r="AE40" s="62">
        <f t="shared" si="4"/>
        <v>13.070001525087694</v>
      </c>
      <c r="AF40" s="62">
        <f t="shared" si="4"/>
        <v>27.238066188805853</v>
      </c>
      <c r="AG40" s="62">
        <f t="shared" si="4"/>
        <v>6.451120939454019</v>
      </c>
      <c r="AH40" s="62">
        <f t="shared" si="4"/>
        <v>26.612780234863504</v>
      </c>
      <c r="AI40" s="62">
        <f t="shared" si="4"/>
        <v>17.599511971938387</v>
      </c>
    </row>
    <row r="41" spans="1:35" x14ac:dyDescent="0.15">
      <c r="A41" s="60" t="s">
        <v>62</v>
      </c>
      <c r="B41" s="19">
        <v>2246</v>
      </c>
      <c r="C41" s="27"/>
      <c r="D41" s="62">
        <f t="shared" ref="D41:AI41" si="5">D8/$B41*100</f>
        <v>81.967943009795192</v>
      </c>
      <c r="E41" s="62">
        <f t="shared" si="5"/>
        <v>4.0516473731077474</v>
      </c>
      <c r="F41" s="62">
        <f t="shared" si="5"/>
        <v>63.84683882457702</v>
      </c>
      <c r="G41" s="62">
        <f t="shared" si="5"/>
        <v>37.266251113089936</v>
      </c>
      <c r="H41" s="62">
        <f t="shared" si="5"/>
        <v>61.709706144256458</v>
      </c>
      <c r="I41" s="62">
        <f t="shared" si="5"/>
        <v>51.55832591273375</v>
      </c>
      <c r="J41" s="62">
        <f t="shared" si="5"/>
        <v>1.5583259127337488</v>
      </c>
      <c r="K41" s="62">
        <f t="shared" si="5"/>
        <v>1.3357079252003561</v>
      </c>
      <c r="L41" s="62">
        <f t="shared" si="5"/>
        <v>18.699910952804988</v>
      </c>
      <c r="M41" s="62">
        <f t="shared" si="5"/>
        <v>4.3187889581478185</v>
      </c>
      <c r="N41" s="62">
        <f t="shared" si="5"/>
        <v>5.1647373107747105</v>
      </c>
      <c r="O41" s="62">
        <f t="shared" si="5"/>
        <v>0</v>
      </c>
      <c r="P41" s="62">
        <f t="shared" si="5"/>
        <v>86.064113980409616</v>
      </c>
      <c r="Q41" s="62">
        <f t="shared" si="5"/>
        <v>12.154942119323241</v>
      </c>
      <c r="R41" s="62">
        <f t="shared" si="5"/>
        <v>43.276936776491546</v>
      </c>
      <c r="S41" s="62">
        <f t="shared" si="5"/>
        <v>43.098842386464824</v>
      </c>
      <c r="T41" s="62">
        <f t="shared" si="5"/>
        <v>44.746215494211931</v>
      </c>
      <c r="U41" s="62">
        <f t="shared" si="5"/>
        <v>41.852181656277828</v>
      </c>
      <c r="V41" s="62">
        <f t="shared" si="5"/>
        <v>2.1816562778272486</v>
      </c>
      <c r="W41" s="62">
        <f t="shared" si="5"/>
        <v>5.387355298308103</v>
      </c>
      <c r="X41" s="62">
        <f t="shared" si="5"/>
        <v>22.306322350845946</v>
      </c>
      <c r="Y41" s="62">
        <f t="shared" si="5"/>
        <v>0.22261798753339268</v>
      </c>
      <c r="Z41" s="62">
        <f t="shared" si="5"/>
        <v>4.4523597506678537E-2</v>
      </c>
      <c r="AA41" s="62">
        <f t="shared" si="5"/>
        <v>7.4354407836153156</v>
      </c>
      <c r="AB41" s="62">
        <f t="shared" si="5"/>
        <v>4.7640249332146034</v>
      </c>
      <c r="AC41" s="62">
        <f t="shared" si="5"/>
        <v>0</v>
      </c>
      <c r="AD41" s="62">
        <f t="shared" si="5"/>
        <v>45.013357079252003</v>
      </c>
      <c r="AE41" s="62">
        <f t="shared" si="5"/>
        <v>8.3259127337488881</v>
      </c>
      <c r="AF41" s="62">
        <f t="shared" si="5"/>
        <v>24.04274265360641</v>
      </c>
      <c r="AG41" s="62">
        <f t="shared" si="5"/>
        <v>4.0071237756010687</v>
      </c>
      <c r="AH41" s="62">
        <f t="shared" si="5"/>
        <v>41.941228851291186</v>
      </c>
      <c r="AI41" s="62">
        <f t="shared" si="5"/>
        <v>14.603739982190561</v>
      </c>
    </row>
    <row r="42" spans="1:35" s="75" customFormat="1" x14ac:dyDescent="0.15">
      <c r="A42" s="75" t="s">
        <v>63</v>
      </c>
      <c r="B42" s="76">
        <v>917</v>
      </c>
      <c r="C42" s="57"/>
      <c r="D42" s="62">
        <f t="shared" ref="D42:AI42" si="6">D9/$B42*100</f>
        <v>78.407851690294436</v>
      </c>
      <c r="E42" s="62">
        <f t="shared" si="6"/>
        <v>4.5801526717557248</v>
      </c>
      <c r="F42" s="62">
        <f t="shared" si="6"/>
        <v>61.395856052344598</v>
      </c>
      <c r="G42" s="62">
        <f t="shared" si="6"/>
        <v>18.102508178844058</v>
      </c>
      <c r="H42" s="62">
        <f t="shared" si="6"/>
        <v>65.32170119956379</v>
      </c>
      <c r="I42" s="62">
        <f t="shared" si="6"/>
        <v>49.509269356597599</v>
      </c>
      <c r="J42" s="62">
        <f t="shared" si="6"/>
        <v>2.0719738276990185</v>
      </c>
      <c r="K42" s="62">
        <f t="shared" si="6"/>
        <v>2.2900763358778624</v>
      </c>
      <c r="L42" s="62">
        <f t="shared" si="6"/>
        <v>2.5081788440567068</v>
      </c>
      <c r="M42" s="62">
        <f t="shared" si="6"/>
        <v>5.5616139585605229</v>
      </c>
      <c r="N42" s="62">
        <f t="shared" si="6"/>
        <v>6.7611777535441657</v>
      </c>
      <c r="O42" s="62">
        <f t="shared" si="6"/>
        <v>0</v>
      </c>
      <c r="P42" s="62">
        <f t="shared" si="6"/>
        <v>81.788440567066516</v>
      </c>
      <c r="Q42" s="62">
        <f t="shared" si="6"/>
        <v>9.7055616139585599</v>
      </c>
      <c r="R42" s="62">
        <f t="shared" si="6"/>
        <v>31.733914940021812</v>
      </c>
      <c r="S42" s="62">
        <f t="shared" si="6"/>
        <v>28.898582333696837</v>
      </c>
      <c r="T42" s="62">
        <f t="shared" si="6"/>
        <v>37.6226826608506</v>
      </c>
      <c r="U42" s="62">
        <f t="shared" si="6"/>
        <v>32.933478735005451</v>
      </c>
      <c r="V42" s="62">
        <f t="shared" si="6"/>
        <v>2.2900763358778624</v>
      </c>
      <c r="W42" s="62">
        <f t="shared" si="6"/>
        <v>2.8353326063249726</v>
      </c>
      <c r="X42" s="62">
        <f t="shared" si="6"/>
        <v>3.3805888767720829</v>
      </c>
      <c r="Y42" s="62">
        <f t="shared" si="6"/>
        <v>0.32715376226826609</v>
      </c>
      <c r="Z42" s="62">
        <f t="shared" si="6"/>
        <v>0.10905125408942204</v>
      </c>
      <c r="AA42" s="62">
        <f t="shared" si="6"/>
        <v>10.468920392584515</v>
      </c>
      <c r="AB42" s="62">
        <f t="shared" si="6"/>
        <v>6.2159214830970555</v>
      </c>
      <c r="AC42" s="62">
        <f t="shared" si="6"/>
        <v>0</v>
      </c>
      <c r="AD42" s="62">
        <f t="shared" si="6"/>
        <v>45.583424209378407</v>
      </c>
      <c r="AE42" s="62">
        <f t="shared" si="6"/>
        <v>4.9073064340239911</v>
      </c>
      <c r="AF42" s="62">
        <f t="shared" si="6"/>
        <v>14.176663031624864</v>
      </c>
      <c r="AG42" s="62">
        <f t="shared" si="6"/>
        <v>3.2715376226826609</v>
      </c>
      <c r="AH42" s="62">
        <f t="shared" si="6"/>
        <v>38.167938931297712</v>
      </c>
      <c r="AI42" s="62">
        <f t="shared" si="6"/>
        <v>23.664122137404579</v>
      </c>
    </row>
    <row r="43" spans="1:35" s="75" customFormat="1" x14ac:dyDescent="0.15">
      <c r="A43" s="75" t="s">
        <v>64</v>
      </c>
      <c r="B43" s="76">
        <v>1329</v>
      </c>
      <c r="C43" s="57"/>
      <c r="D43" s="62">
        <f t="shared" ref="D43:AI43" si="7">D10/$B43*100</f>
        <v>84.424379232505643</v>
      </c>
      <c r="E43" s="62">
        <f t="shared" si="7"/>
        <v>3.6869826937547026</v>
      </c>
      <c r="F43" s="62">
        <f t="shared" si="7"/>
        <v>65.537998495109107</v>
      </c>
      <c r="G43" s="62">
        <f t="shared" si="7"/>
        <v>50.489089541008283</v>
      </c>
      <c r="H43" s="62">
        <f t="shared" si="7"/>
        <v>59.217456734386751</v>
      </c>
      <c r="I43" s="62">
        <f t="shared" si="7"/>
        <v>52.972159518434914</v>
      </c>
      <c r="J43" s="62">
        <f t="shared" si="7"/>
        <v>1.2039127163280661</v>
      </c>
      <c r="K43" s="62">
        <f t="shared" si="7"/>
        <v>0.67720090293453727</v>
      </c>
      <c r="L43" s="62">
        <f t="shared" si="7"/>
        <v>29.872084273890142</v>
      </c>
      <c r="M43" s="62">
        <f t="shared" si="7"/>
        <v>3.4612490594431904</v>
      </c>
      <c r="N43" s="62">
        <f t="shared" si="7"/>
        <v>4.0632054176072234</v>
      </c>
      <c r="O43" s="62">
        <f t="shared" si="7"/>
        <v>0</v>
      </c>
      <c r="P43" s="62">
        <f t="shared" si="7"/>
        <v>89.014296463506398</v>
      </c>
      <c r="Q43" s="62">
        <f t="shared" si="7"/>
        <v>13.844996237772762</v>
      </c>
      <c r="R43" s="62">
        <f t="shared" si="7"/>
        <v>51.241534988713319</v>
      </c>
      <c r="S43" s="62">
        <f t="shared" si="7"/>
        <v>52.896914973664408</v>
      </c>
      <c r="T43" s="62">
        <f t="shared" si="7"/>
        <v>49.661399548532728</v>
      </c>
      <c r="U43" s="62">
        <f t="shared" si="7"/>
        <v>48.006019563581646</v>
      </c>
      <c r="V43" s="62">
        <f t="shared" si="7"/>
        <v>2.1068472535741156</v>
      </c>
      <c r="W43" s="62">
        <f t="shared" si="7"/>
        <v>7.1482317531978934</v>
      </c>
      <c r="X43" s="62">
        <f t="shared" si="7"/>
        <v>35.364936042136947</v>
      </c>
      <c r="Y43" s="62">
        <f t="shared" si="7"/>
        <v>0.15048908954100826</v>
      </c>
      <c r="Z43" s="62">
        <f t="shared" si="7"/>
        <v>0</v>
      </c>
      <c r="AA43" s="62">
        <f t="shared" si="7"/>
        <v>5.3423626787057943</v>
      </c>
      <c r="AB43" s="62">
        <f t="shared" si="7"/>
        <v>3.7622272385252074</v>
      </c>
      <c r="AC43" s="62">
        <f t="shared" si="7"/>
        <v>0</v>
      </c>
      <c r="AD43" s="62">
        <f t="shared" si="7"/>
        <v>44.620015048908954</v>
      </c>
      <c r="AE43" s="62">
        <f t="shared" si="7"/>
        <v>10.684725357411589</v>
      </c>
      <c r="AF43" s="62">
        <f t="shared" si="7"/>
        <v>30.850263355906698</v>
      </c>
      <c r="AG43" s="62">
        <f t="shared" si="7"/>
        <v>4.5146726862302486</v>
      </c>
      <c r="AH43" s="62">
        <f t="shared" si="7"/>
        <v>44.544770504138448</v>
      </c>
      <c r="AI43" s="62">
        <f t="shared" si="7"/>
        <v>8.3521444695259603</v>
      </c>
    </row>
    <row r="44" spans="1:35" x14ac:dyDescent="0.15">
      <c r="A44" s="60" t="s">
        <v>65</v>
      </c>
      <c r="B44" s="19">
        <v>3558</v>
      </c>
      <c r="C44" s="27"/>
      <c r="D44" s="62">
        <f t="shared" ref="D44:AI44" si="8">D11/$B44*100</f>
        <v>71.416526138279934</v>
      </c>
      <c r="E44" s="62">
        <f t="shared" si="8"/>
        <v>16.273187183811132</v>
      </c>
      <c r="F44" s="62">
        <f t="shared" si="8"/>
        <v>60.680157391793145</v>
      </c>
      <c r="G44" s="62">
        <f t="shared" si="8"/>
        <v>32.490163012928612</v>
      </c>
      <c r="H44" s="62">
        <f t="shared" si="8"/>
        <v>57.700955593029789</v>
      </c>
      <c r="I44" s="62">
        <f t="shared" si="8"/>
        <v>46.430578976953349</v>
      </c>
      <c r="J44" s="62">
        <f t="shared" si="8"/>
        <v>4.3001686340640815</v>
      </c>
      <c r="K44" s="62">
        <f t="shared" si="8"/>
        <v>1.854974704890388</v>
      </c>
      <c r="L44" s="62">
        <f t="shared" si="8"/>
        <v>10.005621135469363</v>
      </c>
      <c r="M44" s="62">
        <f t="shared" si="8"/>
        <v>6.1270376616076447</v>
      </c>
      <c r="N44" s="62">
        <f t="shared" si="8"/>
        <v>9.7245643620011251</v>
      </c>
      <c r="O44" s="62">
        <f t="shared" si="8"/>
        <v>0</v>
      </c>
      <c r="P44" s="62">
        <f t="shared" si="8"/>
        <v>79.454749859471619</v>
      </c>
      <c r="Q44" s="62">
        <f t="shared" si="8"/>
        <v>21.950534007869589</v>
      </c>
      <c r="R44" s="62">
        <f t="shared" si="8"/>
        <v>28.864530635188306</v>
      </c>
      <c r="S44" s="62">
        <f t="shared" si="8"/>
        <v>26.616076447442381</v>
      </c>
      <c r="T44" s="62">
        <f t="shared" si="8"/>
        <v>39.629005059021921</v>
      </c>
      <c r="U44" s="62">
        <f t="shared" si="8"/>
        <v>36.42495784148398</v>
      </c>
      <c r="V44" s="62">
        <f t="shared" si="8"/>
        <v>3.8223721191680724</v>
      </c>
      <c r="W44" s="62">
        <f t="shared" si="8"/>
        <v>4.3282743114109046</v>
      </c>
      <c r="X44" s="62">
        <f t="shared" si="8"/>
        <v>6.0989319842608207</v>
      </c>
      <c r="Y44" s="62">
        <f t="shared" si="8"/>
        <v>8.4317032040472167E-2</v>
      </c>
      <c r="Z44" s="62">
        <f t="shared" si="8"/>
        <v>2.2484541877459248</v>
      </c>
      <c r="AA44" s="62">
        <f t="shared" si="8"/>
        <v>11.214165261382799</v>
      </c>
      <c r="AB44" s="62">
        <f t="shared" si="8"/>
        <v>7.7009555930297919</v>
      </c>
      <c r="AC44" s="62">
        <f t="shared" si="8"/>
        <v>0</v>
      </c>
      <c r="AD44" s="62">
        <f t="shared" si="8"/>
        <v>47.329960652051717</v>
      </c>
      <c r="AE44" s="62">
        <f t="shared" si="8"/>
        <v>20.489038785834737</v>
      </c>
      <c r="AF44" s="62">
        <f t="shared" si="8"/>
        <v>30.550871275997753</v>
      </c>
      <c r="AG44" s="62">
        <f t="shared" si="8"/>
        <v>13.546936481169197</v>
      </c>
      <c r="AH44" s="62">
        <f t="shared" si="8"/>
        <v>28.302417088251826</v>
      </c>
      <c r="AI44" s="62">
        <f t="shared" si="8"/>
        <v>19.421023046655424</v>
      </c>
    </row>
    <row r="45" spans="1:35" x14ac:dyDescent="0.15">
      <c r="A45" s="60" t="s">
        <v>66</v>
      </c>
      <c r="B45" s="19">
        <v>1398</v>
      </c>
      <c r="C45" s="27"/>
      <c r="D45" s="62">
        <f t="shared" ref="D45:AI45" si="9">D12/$B45*100</f>
        <v>71.459227467811161</v>
      </c>
      <c r="E45" s="62">
        <f t="shared" si="9"/>
        <v>16.237482117310442</v>
      </c>
      <c r="F45" s="62">
        <f t="shared" si="9"/>
        <v>57.081545064377679</v>
      </c>
      <c r="G45" s="62">
        <f t="shared" si="9"/>
        <v>23.891273247496422</v>
      </c>
      <c r="H45" s="62">
        <f t="shared" si="9"/>
        <v>57.653791130185979</v>
      </c>
      <c r="I45" s="62">
        <f t="shared" si="9"/>
        <v>47.639484978540771</v>
      </c>
      <c r="J45" s="62">
        <f t="shared" si="9"/>
        <v>1.7167381974248928</v>
      </c>
      <c r="K45" s="62">
        <f t="shared" si="9"/>
        <v>1.0014306151645207</v>
      </c>
      <c r="L45" s="62">
        <f t="shared" si="9"/>
        <v>5.221745350500715</v>
      </c>
      <c r="M45" s="62">
        <f t="shared" si="9"/>
        <v>7.2246065808297564</v>
      </c>
      <c r="N45" s="62">
        <f t="shared" si="9"/>
        <v>10.085836909871244</v>
      </c>
      <c r="O45" s="62">
        <f t="shared" si="9"/>
        <v>0</v>
      </c>
      <c r="P45" s="62">
        <f t="shared" si="9"/>
        <v>74.749642346208873</v>
      </c>
      <c r="Q45" s="62">
        <f t="shared" si="9"/>
        <v>18.669527896995707</v>
      </c>
      <c r="R45" s="62">
        <f t="shared" si="9"/>
        <v>26.680972818311876</v>
      </c>
      <c r="S45" s="62">
        <f t="shared" si="9"/>
        <v>23.891273247496422</v>
      </c>
      <c r="T45" s="62">
        <f t="shared" si="9"/>
        <v>38.197424892703864</v>
      </c>
      <c r="U45" s="62">
        <f t="shared" si="9"/>
        <v>35.979971387696708</v>
      </c>
      <c r="V45" s="62">
        <f t="shared" si="9"/>
        <v>1.9313304721030045</v>
      </c>
      <c r="W45" s="62">
        <f t="shared" si="9"/>
        <v>1.9313304721030045</v>
      </c>
      <c r="X45" s="62">
        <f t="shared" si="9"/>
        <v>4.5064377682403434</v>
      </c>
      <c r="Y45" s="62">
        <f t="shared" si="9"/>
        <v>0</v>
      </c>
      <c r="Z45" s="62">
        <f t="shared" si="9"/>
        <v>0.28612303290414876</v>
      </c>
      <c r="AA45" s="62">
        <f t="shared" si="9"/>
        <v>18.526466380543631</v>
      </c>
      <c r="AB45" s="62">
        <f t="shared" si="9"/>
        <v>6.7238912732474967</v>
      </c>
      <c r="AC45" s="62">
        <f t="shared" si="9"/>
        <v>0</v>
      </c>
      <c r="AD45" s="62">
        <f t="shared" si="9"/>
        <v>37.696709585121603</v>
      </c>
      <c r="AE45" s="62">
        <f t="shared" si="9"/>
        <v>13.304721030042918</v>
      </c>
      <c r="AF45" s="62">
        <f t="shared" si="9"/>
        <v>17.739628040057227</v>
      </c>
      <c r="AG45" s="62">
        <f t="shared" si="9"/>
        <v>3.7195994277539342</v>
      </c>
      <c r="AH45" s="62">
        <f t="shared" si="9"/>
        <v>34.620886981402002</v>
      </c>
      <c r="AI45" s="62">
        <f t="shared" si="9"/>
        <v>27.610872675250359</v>
      </c>
    </row>
    <row r="46" spans="1:35" x14ac:dyDescent="0.15">
      <c r="A46" s="60" t="s">
        <v>67</v>
      </c>
      <c r="B46" s="19">
        <v>3729</v>
      </c>
      <c r="C46" s="27"/>
      <c r="D46" s="62">
        <f t="shared" ref="D46:AI46" si="10">D13/$B46*100</f>
        <v>69.375167605256109</v>
      </c>
      <c r="E46" s="62">
        <f t="shared" si="10"/>
        <v>11.021721641190668</v>
      </c>
      <c r="F46" s="62">
        <f t="shared" si="10"/>
        <v>55.45722713864307</v>
      </c>
      <c r="G46" s="62">
        <f t="shared" si="10"/>
        <v>28.318584070796462</v>
      </c>
      <c r="H46" s="62">
        <f t="shared" si="10"/>
        <v>51.032448377581119</v>
      </c>
      <c r="I46" s="62">
        <f t="shared" si="10"/>
        <v>38.321265754894071</v>
      </c>
      <c r="J46" s="62">
        <f t="shared" si="10"/>
        <v>5.202467149369804</v>
      </c>
      <c r="K46" s="62">
        <f t="shared" si="10"/>
        <v>1.8771788683293107</v>
      </c>
      <c r="L46" s="62">
        <f t="shared" si="10"/>
        <v>9.4127111826226866</v>
      </c>
      <c r="M46" s="62">
        <f t="shared" si="10"/>
        <v>7.9646017699115044</v>
      </c>
      <c r="N46" s="62">
        <f t="shared" si="10"/>
        <v>15.929203539823009</v>
      </c>
      <c r="O46" s="62">
        <f t="shared" si="10"/>
        <v>0</v>
      </c>
      <c r="P46" s="62">
        <f t="shared" si="10"/>
        <v>79.029230356663987</v>
      </c>
      <c r="Q46" s="62">
        <f t="shared" si="10"/>
        <v>15.044247787610621</v>
      </c>
      <c r="R46" s="62">
        <f t="shared" si="10"/>
        <v>27.138643067846608</v>
      </c>
      <c r="S46" s="62">
        <f t="shared" si="10"/>
        <v>25.422365245374095</v>
      </c>
      <c r="T46" s="62">
        <f t="shared" si="10"/>
        <v>33.41378385626173</v>
      </c>
      <c r="U46" s="62">
        <f t="shared" si="10"/>
        <v>29.766693483507645</v>
      </c>
      <c r="V46" s="62">
        <f t="shared" si="10"/>
        <v>4.6124966478948783</v>
      </c>
      <c r="W46" s="62">
        <f t="shared" si="10"/>
        <v>3.0839367122552965</v>
      </c>
      <c r="X46" s="62">
        <f t="shared" si="10"/>
        <v>4.5320461249664792</v>
      </c>
      <c r="Y46" s="62">
        <f t="shared" si="10"/>
        <v>2.6816840976133013E-2</v>
      </c>
      <c r="Z46" s="62">
        <f t="shared" si="10"/>
        <v>0.32180209171359614</v>
      </c>
      <c r="AA46" s="62">
        <f t="shared" si="10"/>
        <v>12.416197371949584</v>
      </c>
      <c r="AB46" s="62">
        <f t="shared" si="10"/>
        <v>9.4127111826226866</v>
      </c>
      <c r="AC46" s="62">
        <f t="shared" si="10"/>
        <v>0</v>
      </c>
      <c r="AD46" s="62">
        <f t="shared" si="10"/>
        <v>39.313488871010996</v>
      </c>
      <c r="AE46" s="62">
        <f t="shared" si="10"/>
        <v>11.343523732904263</v>
      </c>
      <c r="AF46" s="62">
        <f t="shared" si="10"/>
        <v>30.571198712791631</v>
      </c>
      <c r="AG46" s="62">
        <f t="shared" si="10"/>
        <v>10.217216411906678</v>
      </c>
      <c r="AH46" s="62">
        <f t="shared" si="10"/>
        <v>28.023598820058996</v>
      </c>
      <c r="AI46" s="62">
        <f t="shared" si="10"/>
        <v>22.016626441405201</v>
      </c>
    </row>
    <row r="47" spans="1:35" x14ac:dyDescent="0.15">
      <c r="A47" s="60" t="s">
        <v>68</v>
      </c>
      <c r="B47" s="19">
        <v>3123</v>
      </c>
      <c r="C47" s="27"/>
      <c r="D47" s="62">
        <f t="shared" ref="D47:AI47" si="11">D14/$B47*100</f>
        <v>67.627281460134483</v>
      </c>
      <c r="E47" s="62">
        <f t="shared" si="11"/>
        <v>16.65065642010887</v>
      </c>
      <c r="F47" s="62">
        <f t="shared" si="11"/>
        <v>55.971821966058279</v>
      </c>
      <c r="G47" s="62">
        <f t="shared" si="11"/>
        <v>29.522894652577648</v>
      </c>
      <c r="H47" s="62">
        <f t="shared" si="11"/>
        <v>48.254883125200124</v>
      </c>
      <c r="I47" s="62">
        <f t="shared" si="11"/>
        <v>38.136407300672431</v>
      </c>
      <c r="J47" s="62">
        <f t="shared" si="11"/>
        <v>4.2267050912584052</v>
      </c>
      <c r="K47" s="62">
        <f t="shared" si="11"/>
        <v>1.4729426833173231</v>
      </c>
      <c r="L47" s="62">
        <f t="shared" si="11"/>
        <v>8.165225744476464</v>
      </c>
      <c r="M47" s="62">
        <f t="shared" si="11"/>
        <v>4.9311559398014726</v>
      </c>
      <c r="N47" s="62">
        <f t="shared" si="11"/>
        <v>12.359910342619276</v>
      </c>
      <c r="O47" s="62">
        <f t="shared" si="11"/>
        <v>0</v>
      </c>
      <c r="P47" s="62">
        <f t="shared" si="11"/>
        <v>78.162023695164905</v>
      </c>
      <c r="Q47" s="62">
        <f t="shared" si="11"/>
        <v>21.966058277297471</v>
      </c>
      <c r="R47" s="62">
        <f t="shared" si="11"/>
        <v>29.266730707652901</v>
      </c>
      <c r="S47" s="62">
        <f t="shared" si="11"/>
        <v>20.877361511367276</v>
      </c>
      <c r="T47" s="62">
        <f t="shared" si="11"/>
        <v>39.065001601024655</v>
      </c>
      <c r="U47" s="62">
        <f t="shared" si="11"/>
        <v>29.554915145693244</v>
      </c>
      <c r="V47" s="62">
        <f t="shared" si="11"/>
        <v>10.05443483829651</v>
      </c>
      <c r="W47" s="62">
        <f t="shared" si="11"/>
        <v>2.4335574767851424</v>
      </c>
      <c r="X47" s="62">
        <f t="shared" si="11"/>
        <v>12.552033301312839</v>
      </c>
      <c r="Y47" s="62">
        <f t="shared" si="11"/>
        <v>6.4040986231187952E-2</v>
      </c>
      <c r="Z47" s="62">
        <f t="shared" si="11"/>
        <v>0.28818443804034583</v>
      </c>
      <c r="AA47" s="62">
        <f t="shared" si="11"/>
        <v>9.4460454691002234</v>
      </c>
      <c r="AB47" s="62">
        <f t="shared" si="11"/>
        <v>9.5100864553314128</v>
      </c>
      <c r="AC47" s="62">
        <f t="shared" si="11"/>
        <v>0</v>
      </c>
      <c r="AD47" s="62">
        <f t="shared" si="11"/>
        <v>44.284341978866479</v>
      </c>
      <c r="AE47" s="62">
        <f t="shared" si="11"/>
        <v>22.126160742875438</v>
      </c>
      <c r="AF47" s="62">
        <f t="shared" si="11"/>
        <v>24.687800192122957</v>
      </c>
      <c r="AG47" s="62">
        <f t="shared" si="11"/>
        <v>9.3820044828690357</v>
      </c>
      <c r="AH47" s="62">
        <f t="shared" si="11"/>
        <v>23.310918988152419</v>
      </c>
      <c r="AI47" s="62">
        <f t="shared" si="11"/>
        <v>20.493115593980146</v>
      </c>
    </row>
    <row r="48" spans="1:35" x14ac:dyDescent="0.15">
      <c r="A48" s="60" t="s">
        <v>69</v>
      </c>
      <c r="B48" s="19">
        <v>823</v>
      </c>
      <c r="C48" s="27"/>
      <c r="D48" s="62">
        <f t="shared" ref="D48:AI48" si="12">D15/$B48*100</f>
        <v>65.61360874848117</v>
      </c>
      <c r="E48" s="62">
        <f t="shared" si="12"/>
        <v>12.393681652490887</v>
      </c>
      <c r="F48" s="62">
        <f t="shared" si="12"/>
        <v>60.996354799513973</v>
      </c>
      <c r="G48" s="62">
        <f t="shared" si="12"/>
        <v>23.450789793438638</v>
      </c>
      <c r="H48" s="62">
        <f t="shared" si="12"/>
        <v>48.724179829890645</v>
      </c>
      <c r="I48" s="62">
        <f t="shared" si="12"/>
        <v>38.517618469015794</v>
      </c>
      <c r="J48" s="62">
        <f t="shared" si="12"/>
        <v>3.1591737545565004</v>
      </c>
      <c r="K48" s="62">
        <f t="shared" si="12"/>
        <v>2.3086269744835968</v>
      </c>
      <c r="L48" s="62">
        <f t="shared" si="12"/>
        <v>4.6172539489671935</v>
      </c>
      <c r="M48" s="62">
        <f t="shared" si="12"/>
        <v>12.029161603888214</v>
      </c>
      <c r="N48" s="62">
        <f t="shared" si="12"/>
        <v>5.8323207776427699</v>
      </c>
      <c r="O48" s="62">
        <f t="shared" si="12"/>
        <v>0</v>
      </c>
      <c r="P48" s="62">
        <f t="shared" si="12"/>
        <v>80.437424058323202</v>
      </c>
      <c r="Q48" s="62">
        <f t="shared" si="12"/>
        <v>13.487241798298907</v>
      </c>
      <c r="R48" s="62">
        <f t="shared" si="12"/>
        <v>25.759416767922232</v>
      </c>
      <c r="S48" s="62">
        <f t="shared" si="12"/>
        <v>31.105710814094774</v>
      </c>
      <c r="T48" s="62">
        <f t="shared" si="12"/>
        <v>42.527339003645196</v>
      </c>
      <c r="U48" s="62">
        <f t="shared" si="12"/>
        <v>40.097205346294047</v>
      </c>
      <c r="V48" s="62">
        <f t="shared" si="12"/>
        <v>6.0753341433778854</v>
      </c>
      <c r="W48" s="62">
        <f t="shared" si="12"/>
        <v>4.1312272174969626</v>
      </c>
      <c r="X48" s="62">
        <f t="shared" si="12"/>
        <v>3.8882138517618468</v>
      </c>
      <c r="Y48" s="62">
        <f t="shared" si="12"/>
        <v>0</v>
      </c>
      <c r="Z48" s="62">
        <f t="shared" si="12"/>
        <v>0.24301336573511542</v>
      </c>
      <c r="AA48" s="62">
        <f t="shared" si="12"/>
        <v>13.851761846901582</v>
      </c>
      <c r="AB48" s="62">
        <f t="shared" si="12"/>
        <v>3.1591737545565004</v>
      </c>
      <c r="AC48" s="62">
        <f t="shared" si="12"/>
        <v>0</v>
      </c>
      <c r="AD48" s="62">
        <f t="shared" si="12"/>
        <v>40.461725394896717</v>
      </c>
      <c r="AE48" s="62">
        <f t="shared" si="12"/>
        <v>12.029161603888214</v>
      </c>
      <c r="AF48" s="62">
        <f t="shared" si="12"/>
        <v>17.375455650060754</v>
      </c>
      <c r="AG48" s="62">
        <f t="shared" si="12"/>
        <v>2.5516403402187122</v>
      </c>
      <c r="AH48" s="62">
        <f t="shared" si="12"/>
        <v>36.452004860267316</v>
      </c>
      <c r="AI48" s="62">
        <f t="shared" si="12"/>
        <v>22.84325637910085</v>
      </c>
    </row>
    <row r="49" spans="1:35" x14ac:dyDescent="0.15">
      <c r="A49" s="60" t="s">
        <v>70</v>
      </c>
      <c r="B49" s="19">
        <v>1685</v>
      </c>
      <c r="C49" s="27"/>
      <c r="D49" s="62">
        <f t="shared" ref="D49:AI49" si="13">D16/$B49*100</f>
        <v>71.810089020771514</v>
      </c>
      <c r="E49" s="62">
        <f t="shared" si="13"/>
        <v>9.792284866468842</v>
      </c>
      <c r="F49" s="62">
        <f t="shared" si="13"/>
        <v>51.216617210682493</v>
      </c>
      <c r="G49" s="62">
        <f t="shared" si="13"/>
        <v>18.397626112759642</v>
      </c>
      <c r="H49" s="62">
        <f t="shared" si="13"/>
        <v>51.454005934718104</v>
      </c>
      <c r="I49" s="62">
        <f t="shared" si="13"/>
        <v>41.305637982195847</v>
      </c>
      <c r="J49" s="62">
        <f t="shared" si="13"/>
        <v>2.0178041543026706</v>
      </c>
      <c r="K49" s="62">
        <f t="shared" si="13"/>
        <v>1.7210682492581602</v>
      </c>
      <c r="L49" s="62">
        <f t="shared" si="13"/>
        <v>7.9525222551928785</v>
      </c>
      <c r="M49" s="62">
        <f t="shared" si="13"/>
        <v>4.9851632047477743</v>
      </c>
      <c r="N49" s="62">
        <f t="shared" si="13"/>
        <v>10.623145400593472</v>
      </c>
      <c r="O49" s="62">
        <f t="shared" si="13"/>
        <v>0</v>
      </c>
      <c r="P49" s="62">
        <f t="shared" si="13"/>
        <v>79.05044510385757</v>
      </c>
      <c r="Q49" s="62">
        <f t="shared" si="13"/>
        <v>14.599406528189911</v>
      </c>
      <c r="R49" s="62">
        <f t="shared" si="13"/>
        <v>22.729970326409497</v>
      </c>
      <c r="S49" s="62">
        <f t="shared" si="13"/>
        <v>24.451038575667656</v>
      </c>
      <c r="T49" s="62">
        <f t="shared" si="13"/>
        <v>37.210682492581604</v>
      </c>
      <c r="U49" s="62">
        <f t="shared" si="13"/>
        <v>34.005934718100889</v>
      </c>
      <c r="V49" s="62">
        <f t="shared" si="13"/>
        <v>3.4421364985163203</v>
      </c>
      <c r="W49" s="62">
        <f t="shared" si="13"/>
        <v>4.094955489614243</v>
      </c>
      <c r="X49" s="62">
        <f t="shared" si="13"/>
        <v>3.9762611275964392</v>
      </c>
      <c r="Y49" s="62">
        <f t="shared" si="13"/>
        <v>1.3649851632047478</v>
      </c>
      <c r="Z49" s="62">
        <f t="shared" si="13"/>
        <v>0.89020771513353114</v>
      </c>
      <c r="AA49" s="62">
        <f t="shared" si="13"/>
        <v>11.038575667655786</v>
      </c>
      <c r="AB49" s="62">
        <f t="shared" si="13"/>
        <v>6.2908011869436207</v>
      </c>
      <c r="AC49" s="62">
        <f t="shared" si="13"/>
        <v>0</v>
      </c>
      <c r="AD49" s="62">
        <f t="shared" si="13"/>
        <v>43.204747774480708</v>
      </c>
      <c r="AE49" s="62">
        <f t="shared" si="13"/>
        <v>10.385756676557865</v>
      </c>
      <c r="AF49" s="62">
        <f t="shared" si="13"/>
        <v>20.652818991097924</v>
      </c>
      <c r="AG49" s="62">
        <f t="shared" si="13"/>
        <v>8.2492581602373889</v>
      </c>
      <c r="AH49" s="62">
        <f t="shared" si="13"/>
        <v>29.792284866468844</v>
      </c>
      <c r="AI49" s="62">
        <f t="shared" si="13"/>
        <v>21.424332344213649</v>
      </c>
    </row>
    <row r="50" spans="1:35" x14ac:dyDescent="0.15">
      <c r="A50" s="60" t="s">
        <v>71</v>
      </c>
      <c r="B50" s="19">
        <v>3132</v>
      </c>
      <c r="C50" s="27"/>
      <c r="D50" s="62">
        <f t="shared" ref="D50:AI50" si="14">D17/$B50*100</f>
        <v>57.311621966794377</v>
      </c>
      <c r="E50" s="62">
        <f t="shared" si="14"/>
        <v>12.068965517241379</v>
      </c>
      <c r="F50" s="62">
        <f t="shared" si="14"/>
        <v>43.518518518518519</v>
      </c>
      <c r="G50" s="62">
        <f t="shared" si="14"/>
        <v>31.098339719029372</v>
      </c>
      <c r="H50" s="62">
        <f t="shared" si="14"/>
        <v>48.627075351213286</v>
      </c>
      <c r="I50" s="62">
        <f t="shared" si="14"/>
        <v>36.845466155810982</v>
      </c>
      <c r="J50" s="62">
        <f t="shared" si="14"/>
        <v>2.6181353767560664</v>
      </c>
      <c r="K50" s="62">
        <f t="shared" si="14"/>
        <v>2.1072796934865901</v>
      </c>
      <c r="L50" s="62">
        <f t="shared" si="14"/>
        <v>6.1621966794380594</v>
      </c>
      <c r="M50" s="62">
        <f t="shared" si="14"/>
        <v>8.1098339719029369</v>
      </c>
      <c r="N50" s="62">
        <f t="shared" si="14"/>
        <v>16.379310344827587</v>
      </c>
      <c r="O50" s="62">
        <f t="shared" si="14"/>
        <v>0</v>
      </c>
      <c r="P50" s="62">
        <f t="shared" si="14"/>
        <v>66.826309067688385</v>
      </c>
      <c r="Q50" s="62">
        <f t="shared" si="14"/>
        <v>15.357598978288634</v>
      </c>
      <c r="R50" s="62">
        <f t="shared" si="14"/>
        <v>25.255427841634738</v>
      </c>
      <c r="S50" s="62">
        <f t="shared" si="14"/>
        <v>29.406130268199231</v>
      </c>
      <c r="T50" s="62">
        <f t="shared" si="14"/>
        <v>37.867177522349934</v>
      </c>
      <c r="U50" s="62">
        <f t="shared" si="14"/>
        <v>33.429118773946357</v>
      </c>
      <c r="V50" s="62">
        <f t="shared" si="14"/>
        <v>2.4265644955300125</v>
      </c>
      <c r="W50" s="62">
        <f t="shared" si="14"/>
        <v>3.1928480204342273</v>
      </c>
      <c r="X50" s="62">
        <f t="shared" si="14"/>
        <v>4.3742017879948918</v>
      </c>
      <c r="Y50" s="62">
        <f t="shared" si="14"/>
        <v>3.1928480204342274E-2</v>
      </c>
      <c r="Z50" s="62">
        <f t="shared" si="14"/>
        <v>0.28735632183908044</v>
      </c>
      <c r="AA50" s="62">
        <f t="shared" si="14"/>
        <v>13.63346104725415</v>
      </c>
      <c r="AB50" s="62">
        <f t="shared" si="14"/>
        <v>11.558109833971903</v>
      </c>
      <c r="AC50" s="62">
        <f t="shared" si="14"/>
        <v>0</v>
      </c>
      <c r="AD50" s="62">
        <f t="shared" si="14"/>
        <v>35.47254150702426</v>
      </c>
      <c r="AE50" s="62">
        <f t="shared" si="14"/>
        <v>10.472541507024266</v>
      </c>
      <c r="AF50" s="62">
        <f t="shared" si="14"/>
        <v>24.840357598978287</v>
      </c>
      <c r="AG50" s="62">
        <f t="shared" si="14"/>
        <v>5.6832694763729252</v>
      </c>
      <c r="AH50" s="62">
        <f t="shared" si="14"/>
        <v>22.254150702426564</v>
      </c>
      <c r="AI50" s="62">
        <f t="shared" si="14"/>
        <v>29.182630906768836</v>
      </c>
    </row>
    <row r="51" spans="1:35" x14ac:dyDescent="0.15">
      <c r="A51" s="60" t="s">
        <v>72</v>
      </c>
      <c r="B51" s="19">
        <v>1319</v>
      </c>
      <c r="C51" s="27"/>
      <c r="D51" s="62">
        <f t="shared" ref="D51:AI51" si="15">D18/$B51*100</f>
        <v>71.341925701288858</v>
      </c>
      <c r="E51" s="62">
        <f t="shared" si="15"/>
        <v>8.1122062168309323</v>
      </c>
      <c r="F51" s="62">
        <f t="shared" si="15"/>
        <v>46.702047005307051</v>
      </c>
      <c r="G51" s="62">
        <f t="shared" si="15"/>
        <v>21.000758150113722</v>
      </c>
      <c r="H51" s="62">
        <f t="shared" si="15"/>
        <v>43.669446550416986</v>
      </c>
      <c r="I51" s="62">
        <f t="shared" si="15"/>
        <v>38.817285822592872</v>
      </c>
      <c r="J51" s="62">
        <f t="shared" si="15"/>
        <v>1.9711902956785443</v>
      </c>
      <c r="K51" s="62">
        <f t="shared" si="15"/>
        <v>1.3646702047005308</v>
      </c>
      <c r="L51" s="62">
        <f t="shared" si="15"/>
        <v>4.1698256254738446</v>
      </c>
      <c r="M51" s="62">
        <f t="shared" si="15"/>
        <v>7.6573161485974222</v>
      </c>
      <c r="N51" s="62">
        <f t="shared" si="15"/>
        <v>11.372251705837757</v>
      </c>
      <c r="O51" s="62">
        <f t="shared" si="15"/>
        <v>0</v>
      </c>
      <c r="P51" s="62">
        <f t="shared" si="15"/>
        <v>78.316906747536009</v>
      </c>
      <c r="Q51" s="62">
        <f t="shared" si="15"/>
        <v>13.343442001516301</v>
      </c>
      <c r="R51" s="62">
        <f t="shared" si="15"/>
        <v>22.66868840030326</v>
      </c>
      <c r="S51" s="62">
        <f t="shared" si="15"/>
        <v>20.394238059135709</v>
      </c>
      <c r="T51" s="62">
        <f t="shared" si="15"/>
        <v>36.16376042456406</v>
      </c>
      <c r="U51" s="62">
        <f t="shared" si="15"/>
        <v>33.358605003790757</v>
      </c>
      <c r="V51" s="62">
        <f t="shared" si="15"/>
        <v>2.4260803639120545</v>
      </c>
      <c r="W51" s="62">
        <f t="shared" si="15"/>
        <v>1.5921152388172859</v>
      </c>
      <c r="X51" s="62">
        <f t="shared" si="15"/>
        <v>2.6535253980288096</v>
      </c>
      <c r="Y51" s="62">
        <f t="shared" si="15"/>
        <v>0</v>
      </c>
      <c r="Z51" s="62">
        <f t="shared" si="15"/>
        <v>0</v>
      </c>
      <c r="AA51" s="62">
        <f t="shared" si="15"/>
        <v>9.855951478392722</v>
      </c>
      <c r="AB51" s="62">
        <f t="shared" si="15"/>
        <v>7.12661106899166</v>
      </c>
      <c r="AC51" s="62">
        <f t="shared" si="15"/>
        <v>0</v>
      </c>
      <c r="AD51" s="62">
        <f t="shared" si="15"/>
        <v>46.247156937073541</v>
      </c>
      <c r="AE51" s="62">
        <f t="shared" si="15"/>
        <v>8.1880212282031835</v>
      </c>
      <c r="AF51" s="62">
        <f t="shared" si="15"/>
        <v>16.45185746777862</v>
      </c>
      <c r="AG51" s="62">
        <f t="shared" si="15"/>
        <v>5.0037907505686121</v>
      </c>
      <c r="AH51" s="62">
        <f t="shared" si="15"/>
        <v>27.899924184988627</v>
      </c>
      <c r="AI51" s="62">
        <f t="shared" si="15"/>
        <v>21.379833206974979</v>
      </c>
    </row>
    <row r="52" spans="1:35" x14ac:dyDescent="0.15">
      <c r="A52" s="60" t="s">
        <v>73</v>
      </c>
      <c r="B52" s="19">
        <v>493</v>
      </c>
      <c r="C52" s="27"/>
      <c r="D52" s="62">
        <f t="shared" ref="D52:AI52" si="16">D19/$B52*100</f>
        <v>68.762677484787019</v>
      </c>
      <c r="E52" s="62">
        <f t="shared" si="16"/>
        <v>11.76470588235294</v>
      </c>
      <c r="F52" s="62">
        <f t="shared" si="16"/>
        <v>47.261663286004058</v>
      </c>
      <c r="G52" s="62">
        <f t="shared" si="16"/>
        <v>17.038539553752535</v>
      </c>
      <c r="H52" s="62">
        <f t="shared" si="16"/>
        <v>44.219066937119678</v>
      </c>
      <c r="I52" s="62">
        <f t="shared" si="16"/>
        <v>44.421906693711968</v>
      </c>
      <c r="J52" s="62">
        <f t="shared" si="16"/>
        <v>4.2596348884381339</v>
      </c>
      <c r="K52" s="62">
        <f t="shared" si="16"/>
        <v>3.4482758620689653</v>
      </c>
      <c r="L52" s="62">
        <f t="shared" si="16"/>
        <v>4.056795131845842</v>
      </c>
      <c r="M52" s="62">
        <f t="shared" si="16"/>
        <v>5.0709939148073024</v>
      </c>
      <c r="N52" s="62">
        <f t="shared" si="16"/>
        <v>13.793103448275861</v>
      </c>
      <c r="O52" s="62">
        <f t="shared" si="16"/>
        <v>0</v>
      </c>
      <c r="P52" s="62">
        <f t="shared" si="16"/>
        <v>75.862068965517238</v>
      </c>
      <c r="Q52" s="62">
        <f t="shared" si="16"/>
        <v>15.212981744421908</v>
      </c>
      <c r="R52" s="62">
        <f t="shared" si="16"/>
        <v>24.949290060851929</v>
      </c>
      <c r="S52" s="62">
        <f t="shared" si="16"/>
        <v>22.312373225152129</v>
      </c>
      <c r="T52" s="62">
        <f t="shared" si="16"/>
        <v>39.756592292089252</v>
      </c>
      <c r="U52" s="62">
        <f t="shared" si="16"/>
        <v>39.959432048681542</v>
      </c>
      <c r="V52" s="62">
        <f t="shared" si="16"/>
        <v>4.4624746450304258</v>
      </c>
      <c r="W52" s="62">
        <f t="shared" si="16"/>
        <v>2.8397565922920891</v>
      </c>
      <c r="X52" s="62">
        <f t="shared" si="16"/>
        <v>5.2738336713995944</v>
      </c>
      <c r="Y52" s="62">
        <f t="shared" si="16"/>
        <v>0</v>
      </c>
      <c r="Z52" s="62">
        <f t="shared" si="16"/>
        <v>1.0141987829614605</v>
      </c>
      <c r="AA52" s="62">
        <f t="shared" si="16"/>
        <v>6.6937119675456387</v>
      </c>
      <c r="AB52" s="62">
        <f t="shared" si="16"/>
        <v>8.3164300202839758</v>
      </c>
      <c r="AC52" s="62">
        <f t="shared" si="16"/>
        <v>0</v>
      </c>
      <c r="AD52" s="62">
        <f t="shared" si="16"/>
        <v>45.233265720081135</v>
      </c>
      <c r="AE52" s="62">
        <f t="shared" si="16"/>
        <v>8.3164300202839758</v>
      </c>
      <c r="AF52" s="62">
        <f t="shared" si="16"/>
        <v>13.590263691683571</v>
      </c>
      <c r="AG52" s="62">
        <f t="shared" si="16"/>
        <v>5.2738336713995944</v>
      </c>
      <c r="AH52" s="62">
        <f t="shared" si="16"/>
        <v>29.208924949290061</v>
      </c>
      <c r="AI52" s="62">
        <f t="shared" si="16"/>
        <v>21.501014198782961</v>
      </c>
    </row>
    <row r="53" spans="1:35" x14ac:dyDescent="0.15">
      <c r="A53" s="60" t="s">
        <v>74</v>
      </c>
      <c r="B53" s="19">
        <v>2975</v>
      </c>
      <c r="C53" s="27"/>
      <c r="D53" s="62">
        <f t="shared" ref="D53:AI53" si="17">D20/$B53*100</f>
        <v>68.77310924369749</v>
      </c>
      <c r="E53" s="62">
        <f t="shared" si="17"/>
        <v>10.655462184873949</v>
      </c>
      <c r="F53" s="62">
        <f t="shared" si="17"/>
        <v>37.579831932773111</v>
      </c>
      <c r="G53" s="62">
        <f t="shared" si="17"/>
        <v>22.084033613445378</v>
      </c>
      <c r="H53" s="62">
        <f t="shared" si="17"/>
        <v>39.226890756302524</v>
      </c>
      <c r="I53" s="62">
        <f t="shared" si="17"/>
        <v>34.857142857142861</v>
      </c>
      <c r="J53" s="62">
        <f t="shared" si="17"/>
        <v>1.9159663865546219</v>
      </c>
      <c r="K53" s="62">
        <f t="shared" si="17"/>
        <v>1.2773109243697478</v>
      </c>
      <c r="L53" s="62">
        <f t="shared" si="17"/>
        <v>4.9747899159663866</v>
      </c>
      <c r="M53" s="62">
        <f t="shared" si="17"/>
        <v>6.6890756302521002</v>
      </c>
      <c r="N53" s="62">
        <f t="shared" si="17"/>
        <v>11.563025210084033</v>
      </c>
      <c r="O53" s="62">
        <f t="shared" si="17"/>
        <v>0</v>
      </c>
      <c r="P53" s="62">
        <f t="shared" si="17"/>
        <v>79.058823529411754</v>
      </c>
      <c r="Q53" s="62">
        <f t="shared" si="17"/>
        <v>14.92436974789916</v>
      </c>
      <c r="R53" s="62">
        <f t="shared" si="17"/>
        <v>21.445378151260506</v>
      </c>
      <c r="S53" s="62">
        <f t="shared" si="17"/>
        <v>23.159663865546218</v>
      </c>
      <c r="T53" s="62">
        <f t="shared" si="17"/>
        <v>33.042016806722692</v>
      </c>
      <c r="U53" s="62">
        <f t="shared" si="17"/>
        <v>31.899159663865547</v>
      </c>
      <c r="V53" s="62">
        <f t="shared" si="17"/>
        <v>2.0504201680672267</v>
      </c>
      <c r="W53" s="62">
        <f t="shared" si="17"/>
        <v>1.546218487394958</v>
      </c>
      <c r="X53" s="62">
        <f t="shared" si="17"/>
        <v>4.1344537815126055</v>
      </c>
      <c r="Y53" s="62">
        <f t="shared" si="17"/>
        <v>0</v>
      </c>
      <c r="Z53" s="62">
        <f t="shared" si="17"/>
        <v>3.3613445378151259E-2</v>
      </c>
      <c r="AA53" s="62">
        <f t="shared" si="17"/>
        <v>8.235294117647058</v>
      </c>
      <c r="AB53" s="62">
        <f t="shared" si="17"/>
        <v>6.7899159663865545</v>
      </c>
      <c r="AC53" s="62">
        <f t="shared" si="17"/>
        <v>0</v>
      </c>
      <c r="AD53" s="62">
        <f t="shared" si="17"/>
        <v>39.02521008403361</v>
      </c>
      <c r="AE53" s="62">
        <f t="shared" si="17"/>
        <v>7.0588235294117645</v>
      </c>
      <c r="AF53" s="62">
        <f t="shared" si="17"/>
        <v>12.806722689075631</v>
      </c>
      <c r="AG53" s="62">
        <f t="shared" si="17"/>
        <v>4.8067226890756301</v>
      </c>
      <c r="AH53" s="62">
        <f t="shared" si="17"/>
        <v>25.613445378151262</v>
      </c>
      <c r="AI53" s="62">
        <f t="shared" si="17"/>
        <v>29.378151260504204</v>
      </c>
    </row>
    <row r="54" spans="1:35" x14ac:dyDescent="0.15">
      <c r="A54" s="60" t="s">
        <v>75</v>
      </c>
      <c r="B54" s="19">
        <v>1861</v>
      </c>
      <c r="C54" s="27"/>
      <c r="D54" s="62">
        <f t="shared" ref="D54:AI54" si="18">D21/$B54*100</f>
        <v>73.992477162815689</v>
      </c>
      <c r="E54" s="62">
        <f t="shared" si="18"/>
        <v>11.069317571198281</v>
      </c>
      <c r="F54" s="62">
        <f t="shared" si="18"/>
        <v>48.522299838796343</v>
      </c>
      <c r="G54" s="62">
        <f t="shared" si="18"/>
        <v>30.736163353036002</v>
      </c>
      <c r="H54" s="62">
        <f t="shared" si="18"/>
        <v>47.232670607200426</v>
      </c>
      <c r="I54" s="62">
        <f t="shared" si="18"/>
        <v>40.462117141321869</v>
      </c>
      <c r="J54" s="62">
        <f t="shared" si="18"/>
        <v>2.2568511552928534</v>
      </c>
      <c r="K54" s="62">
        <f t="shared" si="18"/>
        <v>1.5583019881783988</v>
      </c>
      <c r="L54" s="62">
        <f t="shared" si="18"/>
        <v>9.3498119290703929</v>
      </c>
      <c r="M54" s="62">
        <f t="shared" si="18"/>
        <v>6.1794734013970984</v>
      </c>
      <c r="N54" s="62">
        <f t="shared" si="18"/>
        <v>7.3078989790435251</v>
      </c>
      <c r="O54" s="62">
        <f t="shared" si="18"/>
        <v>0</v>
      </c>
      <c r="P54" s="62">
        <f t="shared" si="18"/>
        <v>79.580870499731333</v>
      </c>
      <c r="Q54" s="62">
        <f t="shared" si="18"/>
        <v>16.335303600214939</v>
      </c>
      <c r="R54" s="62">
        <f t="shared" si="18"/>
        <v>23.105857066093499</v>
      </c>
      <c r="S54" s="62">
        <f t="shared" si="18"/>
        <v>27.619559376679202</v>
      </c>
      <c r="T54" s="62">
        <f t="shared" si="18"/>
        <v>37.882858678130034</v>
      </c>
      <c r="U54" s="62">
        <f t="shared" si="18"/>
        <v>36.646963997850619</v>
      </c>
      <c r="V54" s="62">
        <f t="shared" si="18"/>
        <v>2.7404621171413219</v>
      </c>
      <c r="W54" s="62">
        <f t="shared" si="18"/>
        <v>1.8807092960773777</v>
      </c>
      <c r="X54" s="62">
        <f t="shared" si="18"/>
        <v>5.3734551316496511</v>
      </c>
      <c r="Y54" s="62">
        <f t="shared" si="18"/>
        <v>5.3734551316496508E-2</v>
      </c>
      <c r="Z54" s="62">
        <f t="shared" si="18"/>
        <v>0.16120365394948952</v>
      </c>
      <c r="AA54" s="62">
        <f t="shared" si="18"/>
        <v>11.284255776464267</v>
      </c>
      <c r="AB54" s="62">
        <f t="shared" si="18"/>
        <v>6.7168189145620634</v>
      </c>
      <c r="AC54" s="62">
        <f t="shared" si="18"/>
        <v>0</v>
      </c>
      <c r="AD54" s="62">
        <f t="shared" si="18"/>
        <v>47.393874261149918</v>
      </c>
      <c r="AE54" s="62">
        <f t="shared" si="18"/>
        <v>11.123052122514778</v>
      </c>
      <c r="AF54" s="62">
        <f t="shared" si="18"/>
        <v>21.655024180548093</v>
      </c>
      <c r="AG54" s="62">
        <f t="shared" si="18"/>
        <v>8.9736700698549168</v>
      </c>
      <c r="AH54" s="62">
        <f t="shared" si="18"/>
        <v>21.708758731864588</v>
      </c>
      <c r="AI54" s="62">
        <f t="shared" si="18"/>
        <v>23.804406233207953</v>
      </c>
    </row>
    <row r="55" spans="1:35" x14ac:dyDescent="0.15">
      <c r="A55" s="60" t="s">
        <v>76</v>
      </c>
      <c r="B55" s="19">
        <v>665</v>
      </c>
      <c r="C55" s="27"/>
      <c r="D55" s="62">
        <f t="shared" ref="D55:AI55" si="19">D22/$B55*100</f>
        <v>60.45112781954888</v>
      </c>
      <c r="E55" s="62">
        <f t="shared" si="19"/>
        <v>7.3684210526315779</v>
      </c>
      <c r="F55" s="62">
        <f t="shared" si="19"/>
        <v>38.94736842105263</v>
      </c>
      <c r="G55" s="62">
        <f t="shared" si="19"/>
        <v>23.308270676691727</v>
      </c>
      <c r="H55" s="62">
        <f t="shared" si="19"/>
        <v>36.090225563909769</v>
      </c>
      <c r="I55" s="62">
        <f t="shared" si="19"/>
        <v>32.330827067669169</v>
      </c>
      <c r="J55" s="62">
        <f t="shared" si="19"/>
        <v>2.5563909774436091</v>
      </c>
      <c r="K55" s="62">
        <f t="shared" si="19"/>
        <v>1.3533834586466165</v>
      </c>
      <c r="L55" s="62">
        <f t="shared" si="19"/>
        <v>3.9097744360902258</v>
      </c>
      <c r="M55" s="62">
        <f t="shared" si="19"/>
        <v>7.3684210526315779</v>
      </c>
      <c r="N55" s="62">
        <f t="shared" si="19"/>
        <v>19.548872180451127</v>
      </c>
      <c r="O55" s="62">
        <f t="shared" si="19"/>
        <v>0</v>
      </c>
      <c r="P55" s="62">
        <f t="shared" si="19"/>
        <v>65.26315789473685</v>
      </c>
      <c r="Q55" s="62">
        <f t="shared" si="19"/>
        <v>13.383458646616543</v>
      </c>
      <c r="R55" s="62">
        <f t="shared" si="19"/>
        <v>17.744360902255639</v>
      </c>
      <c r="S55" s="62">
        <f t="shared" si="19"/>
        <v>24.360902255639097</v>
      </c>
      <c r="T55" s="62">
        <f t="shared" si="19"/>
        <v>31.729323308270679</v>
      </c>
      <c r="U55" s="62">
        <f t="shared" si="19"/>
        <v>33.233082706766922</v>
      </c>
      <c r="V55" s="62">
        <f t="shared" si="19"/>
        <v>2.7067669172932329</v>
      </c>
      <c r="W55" s="62">
        <f t="shared" si="19"/>
        <v>3.7593984962406015</v>
      </c>
      <c r="X55" s="62">
        <f t="shared" si="19"/>
        <v>4.3609022556390977</v>
      </c>
      <c r="Y55" s="62">
        <f t="shared" si="19"/>
        <v>0</v>
      </c>
      <c r="Z55" s="62">
        <f t="shared" si="19"/>
        <v>0</v>
      </c>
      <c r="AA55" s="62">
        <f t="shared" si="19"/>
        <v>12.330827067669173</v>
      </c>
      <c r="AB55" s="62">
        <f t="shared" si="19"/>
        <v>18.045112781954884</v>
      </c>
      <c r="AC55" s="62">
        <f t="shared" si="19"/>
        <v>0</v>
      </c>
      <c r="AD55" s="62">
        <f t="shared" si="19"/>
        <v>42.105263157894733</v>
      </c>
      <c r="AE55" s="62">
        <f t="shared" si="19"/>
        <v>7.2180451127819554</v>
      </c>
      <c r="AF55" s="62">
        <f t="shared" si="19"/>
        <v>17.443609022556391</v>
      </c>
      <c r="AG55" s="62">
        <f t="shared" si="19"/>
        <v>3.4586466165413534</v>
      </c>
      <c r="AH55" s="62">
        <f t="shared" si="19"/>
        <v>28.872180451127821</v>
      </c>
      <c r="AI55" s="62">
        <f t="shared" si="19"/>
        <v>28.270676691729324</v>
      </c>
    </row>
    <row r="56" spans="1:35" x14ac:dyDescent="0.15">
      <c r="A56" s="60" t="s">
        <v>77</v>
      </c>
      <c r="B56" s="19">
        <v>2008</v>
      </c>
      <c r="C56" s="27"/>
      <c r="D56" s="62">
        <f t="shared" ref="D56:AI56" si="20">D23/$B56*100</f>
        <v>70.766932270916342</v>
      </c>
      <c r="E56" s="62">
        <f t="shared" si="20"/>
        <v>10.159362549800797</v>
      </c>
      <c r="F56" s="62">
        <f t="shared" si="20"/>
        <v>26.792828685258961</v>
      </c>
      <c r="G56" s="62">
        <f t="shared" si="20"/>
        <v>17.430278884462151</v>
      </c>
      <c r="H56" s="62">
        <f t="shared" si="20"/>
        <v>31.175298804780876</v>
      </c>
      <c r="I56" s="62">
        <f t="shared" si="20"/>
        <v>29.282868525896415</v>
      </c>
      <c r="J56" s="62">
        <f t="shared" si="20"/>
        <v>1.593625498007968</v>
      </c>
      <c r="K56" s="62">
        <f t="shared" si="20"/>
        <v>1.2948207171314741</v>
      </c>
      <c r="L56" s="62">
        <f t="shared" si="20"/>
        <v>3.4860557768924298</v>
      </c>
      <c r="M56" s="62">
        <f t="shared" si="20"/>
        <v>6.9223107569721112</v>
      </c>
      <c r="N56" s="62">
        <f t="shared" si="20"/>
        <v>11.404382470119522</v>
      </c>
      <c r="O56" s="62">
        <f t="shared" si="20"/>
        <v>0</v>
      </c>
      <c r="P56" s="62">
        <f t="shared" si="20"/>
        <v>77.838645418326692</v>
      </c>
      <c r="Q56" s="62">
        <f t="shared" si="20"/>
        <v>14.043824701195218</v>
      </c>
      <c r="R56" s="62">
        <f t="shared" si="20"/>
        <v>16.185258964143426</v>
      </c>
      <c r="S56" s="62">
        <f t="shared" si="20"/>
        <v>18.476095617529882</v>
      </c>
      <c r="T56" s="62">
        <f t="shared" si="20"/>
        <v>27.4402390438247</v>
      </c>
      <c r="U56" s="62">
        <f t="shared" si="20"/>
        <v>27.490039840637447</v>
      </c>
      <c r="V56" s="62">
        <f t="shared" si="20"/>
        <v>2.689243027888446</v>
      </c>
      <c r="W56" s="62">
        <f t="shared" si="20"/>
        <v>1.5438247011952191</v>
      </c>
      <c r="X56" s="62">
        <f t="shared" si="20"/>
        <v>2.5896414342629481</v>
      </c>
      <c r="Y56" s="62">
        <f t="shared" si="20"/>
        <v>0</v>
      </c>
      <c r="Z56" s="62">
        <f t="shared" si="20"/>
        <v>0.24900398406374502</v>
      </c>
      <c r="AA56" s="62">
        <f t="shared" si="20"/>
        <v>8.3665338645418323</v>
      </c>
      <c r="AB56" s="62">
        <f t="shared" si="20"/>
        <v>7.6693227091633469</v>
      </c>
      <c r="AC56" s="62">
        <f t="shared" si="20"/>
        <v>0</v>
      </c>
      <c r="AD56" s="62">
        <f t="shared" si="20"/>
        <v>39.541832669322709</v>
      </c>
      <c r="AE56" s="62">
        <f t="shared" si="20"/>
        <v>5.47808764940239</v>
      </c>
      <c r="AF56" s="62">
        <f t="shared" si="20"/>
        <v>8.8147410358565743</v>
      </c>
      <c r="AG56" s="62">
        <f t="shared" si="20"/>
        <v>3.0876494023904382</v>
      </c>
      <c r="AH56" s="62">
        <f t="shared" si="20"/>
        <v>28.13745019920319</v>
      </c>
      <c r="AI56" s="62">
        <f t="shared" si="20"/>
        <v>26.942231075697208</v>
      </c>
    </row>
    <row r="57" spans="1:35" x14ac:dyDescent="0.15">
      <c r="A57" s="60" t="s">
        <v>78</v>
      </c>
      <c r="B57" s="19">
        <v>4207</v>
      </c>
      <c r="C57" s="27"/>
      <c r="D57" s="62">
        <f t="shared" ref="D57:AI57" si="21">D24/$B57*100</f>
        <v>71.28595198478726</v>
      </c>
      <c r="E57" s="62">
        <f t="shared" si="21"/>
        <v>9.1514143094841938</v>
      </c>
      <c r="F57" s="62">
        <f t="shared" si="21"/>
        <v>39.315426669835993</v>
      </c>
      <c r="G57" s="62">
        <f t="shared" si="21"/>
        <v>20.275730924649395</v>
      </c>
      <c r="H57" s="62">
        <f t="shared" si="21"/>
        <v>41.003090087948657</v>
      </c>
      <c r="I57" s="62">
        <f t="shared" si="21"/>
        <v>31.091038744948897</v>
      </c>
      <c r="J57" s="62">
        <f t="shared" si="21"/>
        <v>2.8048490610886616</v>
      </c>
      <c r="K57" s="62">
        <f t="shared" si="21"/>
        <v>1.4737342524364154</v>
      </c>
      <c r="L57" s="62">
        <f t="shared" si="21"/>
        <v>3.4466365581174232</v>
      </c>
      <c r="M57" s="62">
        <f t="shared" si="21"/>
        <v>7.0121226527216542</v>
      </c>
      <c r="N57" s="62">
        <f t="shared" si="21"/>
        <v>10.934157356786308</v>
      </c>
      <c r="O57" s="62">
        <f t="shared" si="21"/>
        <v>0</v>
      </c>
      <c r="P57" s="62">
        <f t="shared" si="21"/>
        <v>80.912764440218695</v>
      </c>
      <c r="Q57" s="62">
        <f t="shared" si="21"/>
        <v>11.362015688138815</v>
      </c>
      <c r="R57" s="62">
        <f t="shared" si="21"/>
        <v>20.965058236272878</v>
      </c>
      <c r="S57" s="62">
        <f t="shared" si="21"/>
        <v>19.324934632754932</v>
      </c>
      <c r="T57" s="62">
        <f t="shared" si="21"/>
        <v>35.108153078202996</v>
      </c>
      <c r="U57" s="62">
        <f t="shared" si="21"/>
        <v>29.617304492512481</v>
      </c>
      <c r="V57" s="62">
        <f t="shared" si="21"/>
        <v>2.9950083194675541</v>
      </c>
      <c r="W57" s="62">
        <f t="shared" si="21"/>
        <v>1.6638935108153077</v>
      </c>
      <c r="X57" s="62">
        <f t="shared" si="21"/>
        <v>2.3056810078440697</v>
      </c>
      <c r="Y57" s="62">
        <f t="shared" si="21"/>
        <v>4.7539814594723076E-2</v>
      </c>
      <c r="Z57" s="62">
        <f t="shared" si="21"/>
        <v>0.16638935108153077</v>
      </c>
      <c r="AA57" s="62">
        <f t="shared" si="21"/>
        <v>7.891609222724032</v>
      </c>
      <c r="AB57" s="62">
        <f t="shared" si="21"/>
        <v>6.7031138578559535</v>
      </c>
      <c r="AC57" s="62">
        <f t="shared" si="21"/>
        <v>0</v>
      </c>
      <c r="AD57" s="62">
        <f t="shared" si="21"/>
        <v>37.984311861183741</v>
      </c>
      <c r="AE57" s="62">
        <f t="shared" si="21"/>
        <v>4.8728309959591165</v>
      </c>
      <c r="AF57" s="62">
        <f t="shared" si="21"/>
        <v>11.219396244354646</v>
      </c>
      <c r="AG57" s="62">
        <f t="shared" si="21"/>
        <v>2.9236985975754695</v>
      </c>
      <c r="AH57" s="62">
        <f t="shared" si="21"/>
        <v>32.49346327549322</v>
      </c>
      <c r="AI57" s="62">
        <f t="shared" si="21"/>
        <v>27.715711908723556</v>
      </c>
    </row>
    <row r="58" spans="1:35" x14ac:dyDescent="0.15">
      <c r="A58" s="60" t="s">
        <v>79</v>
      </c>
      <c r="B58" s="19">
        <v>2049</v>
      </c>
      <c r="C58" s="27"/>
      <c r="D58" s="62">
        <f t="shared" ref="D58:AI58" si="22">D25/$B58*100</f>
        <v>66.861883845778422</v>
      </c>
      <c r="E58" s="62">
        <f t="shared" si="22"/>
        <v>10.834553440702782</v>
      </c>
      <c r="F58" s="62">
        <f t="shared" si="22"/>
        <v>43.435822352367012</v>
      </c>
      <c r="G58" s="62">
        <f t="shared" si="22"/>
        <v>22.010736944851146</v>
      </c>
      <c r="H58" s="62">
        <f t="shared" si="22"/>
        <v>50.561249389946319</v>
      </c>
      <c r="I58" s="62">
        <f t="shared" si="22"/>
        <v>41.239629087359688</v>
      </c>
      <c r="J58" s="62">
        <f t="shared" si="22"/>
        <v>6.3933626159101999</v>
      </c>
      <c r="K58" s="62">
        <f t="shared" si="22"/>
        <v>3.3674963396778916</v>
      </c>
      <c r="L58" s="62">
        <f t="shared" si="22"/>
        <v>4.2947779404587605</v>
      </c>
      <c r="M58" s="62">
        <f t="shared" si="22"/>
        <v>5.0756466569058079</v>
      </c>
      <c r="N58" s="62">
        <f t="shared" si="22"/>
        <v>15.031722791605661</v>
      </c>
      <c r="O58" s="62">
        <f t="shared" si="22"/>
        <v>0</v>
      </c>
      <c r="P58" s="62">
        <f t="shared" si="22"/>
        <v>74.914592484138609</v>
      </c>
      <c r="Q58" s="62">
        <f t="shared" si="22"/>
        <v>17.667154709614447</v>
      </c>
      <c r="R58" s="62">
        <f t="shared" si="22"/>
        <v>25.329428989751097</v>
      </c>
      <c r="S58" s="62">
        <f t="shared" si="22"/>
        <v>23.670082967301123</v>
      </c>
      <c r="T58" s="62">
        <f t="shared" si="22"/>
        <v>39.67789165446559</v>
      </c>
      <c r="U58" s="62">
        <f t="shared" si="22"/>
        <v>36.603221083455345</v>
      </c>
      <c r="V58" s="62">
        <f t="shared" si="22"/>
        <v>5.6612981942410929</v>
      </c>
      <c r="W58" s="62">
        <f t="shared" si="22"/>
        <v>4.4411908247925815</v>
      </c>
      <c r="X58" s="62">
        <f t="shared" si="22"/>
        <v>4.0019521717911175</v>
      </c>
      <c r="Y58" s="62">
        <f t="shared" si="22"/>
        <v>4.880429477794046E-2</v>
      </c>
      <c r="Z58" s="62">
        <f t="shared" si="22"/>
        <v>0</v>
      </c>
      <c r="AA58" s="62">
        <f t="shared" si="22"/>
        <v>8.5407515861395797</v>
      </c>
      <c r="AB58" s="62">
        <f t="shared" si="22"/>
        <v>12.542703757930699</v>
      </c>
      <c r="AC58" s="62">
        <f t="shared" si="22"/>
        <v>0</v>
      </c>
      <c r="AD58" s="62">
        <f t="shared" si="22"/>
        <v>34.895070766227427</v>
      </c>
      <c r="AE58" s="62">
        <f t="shared" si="22"/>
        <v>8.8823816495851631</v>
      </c>
      <c r="AF58" s="62">
        <f t="shared" si="22"/>
        <v>15.714982918496828</v>
      </c>
      <c r="AG58" s="62">
        <f t="shared" si="22"/>
        <v>4.8804294777940456</v>
      </c>
      <c r="AH58" s="62">
        <f t="shared" si="22"/>
        <v>28.940946803318688</v>
      </c>
      <c r="AI58" s="62">
        <f t="shared" si="22"/>
        <v>30.844314299658372</v>
      </c>
    </row>
    <row r="59" spans="1:35" x14ac:dyDescent="0.15">
      <c r="B59" s="19"/>
      <c r="C59" s="27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</row>
    <row r="60" spans="1:35" x14ac:dyDescent="0.15">
      <c r="A60" s="60" t="s">
        <v>80</v>
      </c>
      <c r="B60" s="19">
        <v>12744</v>
      </c>
      <c r="C60" s="27"/>
      <c r="D60" s="62">
        <f t="shared" ref="D60:AI60" si="23">D27/$B60*100</f>
        <v>69.703389830508485</v>
      </c>
      <c r="E60" s="62">
        <f t="shared" si="23"/>
        <v>11.385750156936597</v>
      </c>
      <c r="F60" s="62">
        <f t="shared" si="23"/>
        <v>56.748273697426242</v>
      </c>
      <c r="G60" s="62">
        <f t="shared" si="23"/>
        <v>24.850910232266166</v>
      </c>
      <c r="H60" s="62">
        <f t="shared" si="23"/>
        <v>54.63747645951036</v>
      </c>
      <c r="I60" s="62">
        <f t="shared" si="23"/>
        <v>41.878531073446332</v>
      </c>
      <c r="J60" s="62">
        <f t="shared" si="23"/>
        <v>2.7228499686126804</v>
      </c>
      <c r="K60" s="62">
        <f t="shared" si="23"/>
        <v>1.5301318267419963</v>
      </c>
      <c r="L60" s="62">
        <f t="shared" si="23"/>
        <v>6.0499058380414317</v>
      </c>
      <c r="M60" s="62">
        <f t="shared" si="23"/>
        <v>6.1205273069679853</v>
      </c>
      <c r="N60" s="62">
        <f t="shared" si="23"/>
        <v>9.5888261142498425</v>
      </c>
      <c r="O60" s="62">
        <f t="shared" si="23"/>
        <v>0</v>
      </c>
      <c r="P60" s="62">
        <f t="shared" si="23"/>
        <v>75.149089767733841</v>
      </c>
      <c r="Q60" s="62">
        <f t="shared" si="23"/>
        <v>19.789704959196484</v>
      </c>
      <c r="R60" s="62">
        <f t="shared" si="23"/>
        <v>26.286880100439426</v>
      </c>
      <c r="S60" s="62">
        <f t="shared" si="23"/>
        <v>27.565913370998118</v>
      </c>
      <c r="T60" s="62">
        <f t="shared" si="23"/>
        <v>38.31607030759573</v>
      </c>
      <c r="U60" s="62">
        <f t="shared" si="23"/>
        <v>33.961079723791585</v>
      </c>
      <c r="V60" s="62">
        <f t="shared" si="23"/>
        <v>2.6757689893283114</v>
      </c>
      <c r="W60" s="62">
        <f t="shared" si="23"/>
        <v>2.2834274952919018</v>
      </c>
      <c r="X60" s="62">
        <f t="shared" si="23"/>
        <v>4.0332705586942872</v>
      </c>
      <c r="Y60" s="62">
        <f t="shared" si="23"/>
        <v>2.3540489642184557E-2</v>
      </c>
      <c r="Z60" s="62">
        <f t="shared" si="23"/>
        <v>0.30602636534839922</v>
      </c>
      <c r="AA60" s="62">
        <f t="shared" si="23"/>
        <v>10.263653483992467</v>
      </c>
      <c r="AB60" s="62">
        <f t="shared" si="23"/>
        <v>6.8738229755178901</v>
      </c>
      <c r="AC60" s="62">
        <f t="shared" si="23"/>
        <v>0</v>
      </c>
      <c r="AD60" s="62">
        <f t="shared" si="23"/>
        <v>43.997175141242941</v>
      </c>
      <c r="AE60" s="62">
        <f t="shared" si="23"/>
        <v>10.812931575643441</v>
      </c>
      <c r="AF60" s="62">
        <f t="shared" si="23"/>
        <v>24.246704331450093</v>
      </c>
      <c r="AG60" s="62">
        <f t="shared" si="23"/>
        <v>6.0028248587570623</v>
      </c>
      <c r="AH60" s="62">
        <f t="shared" si="23"/>
        <v>30.202448210922789</v>
      </c>
      <c r="AI60" s="62">
        <f t="shared" si="23"/>
        <v>19.405210295040803</v>
      </c>
    </row>
    <row r="61" spans="1:35" x14ac:dyDescent="0.15">
      <c r="A61" s="60" t="s">
        <v>81</v>
      </c>
      <c r="B61" s="19">
        <v>10931</v>
      </c>
      <c r="C61" s="27"/>
      <c r="D61" s="62">
        <f t="shared" ref="D61:AI61" si="24">D28/$B61*100</f>
        <v>72.893605342603607</v>
      </c>
      <c r="E61" s="62">
        <f t="shared" si="24"/>
        <v>11.965968346903303</v>
      </c>
      <c r="F61" s="62">
        <f t="shared" si="24"/>
        <v>59.088829933217454</v>
      </c>
      <c r="G61" s="62">
        <f t="shared" si="24"/>
        <v>30.948678071539661</v>
      </c>
      <c r="H61" s="62">
        <f t="shared" si="24"/>
        <v>56.243710547982808</v>
      </c>
      <c r="I61" s="62">
        <f t="shared" si="24"/>
        <v>44.872381300887383</v>
      </c>
      <c r="J61" s="62">
        <f t="shared" si="24"/>
        <v>3.7142073003384866</v>
      </c>
      <c r="K61" s="62">
        <f t="shared" si="24"/>
        <v>1.6466928917756838</v>
      </c>
      <c r="L61" s="62">
        <f t="shared" si="24"/>
        <v>10.977952611837893</v>
      </c>
      <c r="M61" s="62">
        <f t="shared" si="24"/>
        <v>6.5227335102003474</v>
      </c>
      <c r="N61" s="62">
        <f t="shared" si="24"/>
        <v>10.950507730308297</v>
      </c>
      <c r="O61" s="62">
        <f t="shared" si="24"/>
        <v>0</v>
      </c>
      <c r="P61" s="62">
        <f t="shared" si="24"/>
        <v>80.065867715671018</v>
      </c>
      <c r="Q61" s="62">
        <f t="shared" si="24"/>
        <v>17.162199249839905</v>
      </c>
      <c r="R61" s="62">
        <f t="shared" si="24"/>
        <v>30.957826365382857</v>
      </c>
      <c r="S61" s="62">
        <f t="shared" si="24"/>
        <v>29.247095416704781</v>
      </c>
      <c r="T61" s="62">
        <f t="shared" si="24"/>
        <v>38.377092672216634</v>
      </c>
      <c r="U61" s="62">
        <f t="shared" si="24"/>
        <v>35.211783002470035</v>
      </c>
      <c r="V61" s="62">
        <f t="shared" si="24"/>
        <v>3.5129448357881254</v>
      </c>
      <c r="W61" s="62">
        <f t="shared" si="24"/>
        <v>3.8148385326136673</v>
      </c>
      <c r="X61" s="62">
        <f t="shared" si="24"/>
        <v>8.690879151038331</v>
      </c>
      <c r="Y61" s="62">
        <f t="shared" si="24"/>
        <v>8.2334644588784187E-2</v>
      </c>
      <c r="Z61" s="62">
        <f t="shared" si="24"/>
        <v>0.88738450279022962</v>
      </c>
      <c r="AA61" s="62">
        <f t="shared" si="24"/>
        <v>11.783002470039337</v>
      </c>
      <c r="AB61" s="62">
        <f t="shared" si="24"/>
        <v>7.5564907144817495</v>
      </c>
      <c r="AC61" s="62">
        <f t="shared" si="24"/>
        <v>0</v>
      </c>
      <c r="AD61" s="62">
        <f t="shared" si="24"/>
        <v>42.887201536913366</v>
      </c>
      <c r="AE61" s="62">
        <f t="shared" si="24"/>
        <v>13.95114811087732</v>
      </c>
      <c r="AF61" s="62">
        <f t="shared" si="24"/>
        <v>27.582105937242709</v>
      </c>
      <c r="AG61" s="62">
        <f t="shared" si="24"/>
        <v>9.1940353124142344</v>
      </c>
      <c r="AH61" s="62">
        <f t="shared" si="24"/>
        <v>31.817765986643494</v>
      </c>
      <c r="AI61" s="62">
        <f t="shared" si="24"/>
        <v>20.364102094959293</v>
      </c>
    </row>
    <row r="62" spans="1:35" x14ac:dyDescent="0.15">
      <c r="A62" s="60" t="s">
        <v>82</v>
      </c>
      <c r="B62" s="19">
        <v>8763</v>
      </c>
      <c r="C62" s="27"/>
      <c r="D62" s="62">
        <f t="shared" ref="D62:AI62" si="25">D29/$B62*100</f>
        <v>64.55551751683214</v>
      </c>
      <c r="E62" s="62">
        <f t="shared" si="25"/>
        <v>13.294533835444483</v>
      </c>
      <c r="F62" s="62">
        <f t="shared" si="25"/>
        <v>51.078397808969534</v>
      </c>
      <c r="G62" s="62">
        <f t="shared" si="25"/>
        <v>27.376469245692114</v>
      </c>
      <c r="H62" s="62">
        <f t="shared" si="25"/>
        <v>49.047129978317926</v>
      </c>
      <c r="I62" s="62">
        <f t="shared" si="25"/>
        <v>38.320209973753286</v>
      </c>
      <c r="J62" s="62">
        <f t="shared" si="25"/>
        <v>3.1267830651603332</v>
      </c>
      <c r="K62" s="62">
        <f t="shared" si="25"/>
        <v>1.8258587241812163</v>
      </c>
      <c r="L62" s="62">
        <f t="shared" si="25"/>
        <v>7.0752025562022132</v>
      </c>
      <c r="M62" s="62">
        <f t="shared" si="25"/>
        <v>6.7442656624443682</v>
      </c>
      <c r="N62" s="62">
        <f t="shared" si="25"/>
        <v>12.849480771425311</v>
      </c>
      <c r="O62" s="62">
        <f t="shared" si="25"/>
        <v>0</v>
      </c>
      <c r="P62" s="62">
        <f t="shared" si="25"/>
        <v>74.495035946593632</v>
      </c>
      <c r="Q62" s="62">
        <f t="shared" si="25"/>
        <v>17.391304347826086</v>
      </c>
      <c r="R62" s="62">
        <f t="shared" si="25"/>
        <v>26.246719160104988</v>
      </c>
      <c r="S62" s="62">
        <f t="shared" si="25"/>
        <v>25.573433755563162</v>
      </c>
      <c r="T62" s="62">
        <f t="shared" si="25"/>
        <v>38.605500399406594</v>
      </c>
      <c r="U62" s="62">
        <f t="shared" si="25"/>
        <v>32.785575716078966</v>
      </c>
      <c r="V62" s="62">
        <f t="shared" si="25"/>
        <v>5.6829852790140363</v>
      </c>
      <c r="W62" s="62">
        <f t="shared" si="25"/>
        <v>3.1838411502909962</v>
      </c>
      <c r="X62" s="62">
        <f t="shared" si="25"/>
        <v>7.1664954924112747</v>
      </c>
      <c r="Y62" s="62">
        <f t="shared" si="25"/>
        <v>0.29670204267944766</v>
      </c>
      <c r="Z62" s="62">
        <f t="shared" si="25"/>
        <v>0.39940659591464112</v>
      </c>
      <c r="AA62" s="62">
        <f t="shared" si="25"/>
        <v>11.66267260070752</v>
      </c>
      <c r="AB62" s="62">
        <f t="shared" si="25"/>
        <v>9.0265890676708889</v>
      </c>
      <c r="AC62" s="62">
        <f t="shared" si="25"/>
        <v>0</v>
      </c>
      <c r="AD62" s="62">
        <f t="shared" si="25"/>
        <v>40.568298527901405</v>
      </c>
      <c r="AE62" s="62">
        <f t="shared" si="25"/>
        <v>14.755220814789455</v>
      </c>
      <c r="AF62" s="62">
        <f t="shared" si="25"/>
        <v>23.279698733310511</v>
      </c>
      <c r="AG62" s="62">
        <f t="shared" si="25"/>
        <v>7.2007303434896723</v>
      </c>
      <c r="AH62" s="62">
        <f t="shared" si="25"/>
        <v>25.413671117197307</v>
      </c>
      <c r="AI62" s="62">
        <f t="shared" si="25"/>
        <v>23.998630605956865</v>
      </c>
    </row>
    <row r="63" spans="1:35" x14ac:dyDescent="0.15">
      <c r="A63" s="60" t="s">
        <v>83</v>
      </c>
      <c r="B63" s="19">
        <v>9321</v>
      </c>
      <c r="C63" s="27"/>
      <c r="D63" s="62">
        <f t="shared" ref="D63:AI63" si="26">D30/$B63*100</f>
        <v>70.013947001394712</v>
      </c>
      <c r="E63" s="62">
        <f t="shared" si="26"/>
        <v>10.095483317240639</v>
      </c>
      <c r="F63" s="62">
        <f t="shared" si="26"/>
        <v>39.341272395665698</v>
      </c>
      <c r="G63" s="62">
        <f t="shared" si="26"/>
        <v>22.476129170689841</v>
      </c>
      <c r="H63" s="62">
        <f t="shared" si="26"/>
        <v>39.759682437506704</v>
      </c>
      <c r="I63" s="62">
        <f t="shared" si="26"/>
        <v>35.661409719987127</v>
      </c>
      <c r="J63" s="62">
        <f t="shared" si="26"/>
        <v>2.0920502092050208</v>
      </c>
      <c r="K63" s="62">
        <f t="shared" si="26"/>
        <v>1.4697993777491685</v>
      </c>
      <c r="L63" s="62">
        <f t="shared" si="26"/>
        <v>5.2891320673747453</v>
      </c>
      <c r="M63" s="62">
        <f t="shared" si="26"/>
        <v>6.7374745199012986</v>
      </c>
      <c r="N63" s="62">
        <f t="shared" si="26"/>
        <v>11.339984980152344</v>
      </c>
      <c r="O63" s="62">
        <f t="shared" si="26"/>
        <v>0</v>
      </c>
      <c r="P63" s="62">
        <f t="shared" si="26"/>
        <v>77.641883918034551</v>
      </c>
      <c r="Q63" s="62">
        <f t="shared" si="26"/>
        <v>14.697993777491686</v>
      </c>
      <c r="R63" s="62">
        <f t="shared" si="26"/>
        <v>20.738118227657974</v>
      </c>
      <c r="S63" s="62">
        <f t="shared" si="26"/>
        <v>22.690698422915997</v>
      </c>
      <c r="T63" s="62">
        <f t="shared" si="26"/>
        <v>33.50498873511426</v>
      </c>
      <c r="U63" s="62">
        <f t="shared" si="26"/>
        <v>32.625254800987022</v>
      </c>
      <c r="V63" s="62">
        <f t="shared" si="26"/>
        <v>2.5533741014912561</v>
      </c>
      <c r="W63" s="62">
        <f t="shared" si="26"/>
        <v>1.8452955691449415</v>
      </c>
      <c r="X63" s="62">
        <f t="shared" si="26"/>
        <v>3.9158888531273464</v>
      </c>
      <c r="Y63" s="62">
        <f t="shared" si="26"/>
        <v>1.0728462611307799E-2</v>
      </c>
      <c r="Z63" s="62">
        <f t="shared" si="26"/>
        <v>0.1501984765583092</v>
      </c>
      <c r="AA63" s="62">
        <f t="shared" si="26"/>
        <v>9.3123055466151694</v>
      </c>
      <c r="AB63" s="62">
        <f t="shared" si="26"/>
        <v>7.8961484819225412</v>
      </c>
      <c r="AC63" s="62">
        <f t="shared" si="26"/>
        <v>0</v>
      </c>
      <c r="AD63" s="62">
        <f t="shared" si="26"/>
        <v>42.377427314665809</v>
      </c>
      <c r="AE63" s="62">
        <f t="shared" si="26"/>
        <v>7.7674069305868469</v>
      </c>
      <c r="AF63" s="62">
        <f t="shared" si="26"/>
        <v>14.601437613989916</v>
      </c>
      <c r="AG63" s="62">
        <f t="shared" si="26"/>
        <v>5.2247612917068986</v>
      </c>
      <c r="AH63" s="62">
        <f t="shared" si="26"/>
        <v>26.123806458534492</v>
      </c>
      <c r="AI63" s="62">
        <f t="shared" si="26"/>
        <v>26.113077995923184</v>
      </c>
    </row>
    <row r="64" spans="1:35" x14ac:dyDescent="0.15">
      <c r="A64" s="60" t="s">
        <v>84</v>
      </c>
      <c r="B64" s="19">
        <v>6256</v>
      </c>
      <c r="C64" s="27"/>
      <c r="D64" s="62">
        <f t="shared" ref="D64:AI64" si="27">D31/$B64*100</f>
        <v>69.83695652173914</v>
      </c>
      <c r="E64" s="62">
        <f t="shared" si="27"/>
        <v>9.7026854219948842</v>
      </c>
      <c r="F64" s="62">
        <f t="shared" si="27"/>
        <v>40.664961636828643</v>
      </c>
      <c r="G64" s="62">
        <f t="shared" si="27"/>
        <v>20.843989769820972</v>
      </c>
      <c r="H64" s="62">
        <f t="shared" si="27"/>
        <v>44.13363171355499</v>
      </c>
      <c r="I64" s="62">
        <f t="shared" si="27"/>
        <v>34.414961636828643</v>
      </c>
      <c r="J64" s="62">
        <f t="shared" si="27"/>
        <v>3.9801790281329921</v>
      </c>
      <c r="K64" s="62">
        <f t="shared" si="27"/>
        <v>2.093989769820972</v>
      </c>
      <c r="L64" s="62">
        <f t="shared" si="27"/>
        <v>3.7244245524296677</v>
      </c>
      <c r="M64" s="62">
        <f t="shared" si="27"/>
        <v>6.3778772378516617</v>
      </c>
      <c r="N64" s="62">
        <f t="shared" si="27"/>
        <v>12.276214833759591</v>
      </c>
      <c r="O64" s="62">
        <f t="shared" si="27"/>
        <v>0</v>
      </c>
      <c r="P64" s="62">
        <f t="shared" si="27"/>
        <v>78.948209718670086</v>
      </c>
      <c r="Q64" s="62">
        <f t="shared" si="27"/>
        <v>13.427109974424553</v>
      </c>
      <c r="R64" s="62">
        <f t="shared" si="27"/>
        <v>22.394501278772378</v>
      </c>
      <c r="S64" s="62">
        <f t="shared" si="27"/>
        <v>20.748081841432224</v>
      </c>
      <c r="T64" s="62">
        <f t="shared" si="27"/>
        <v>36.604859335038363</v>
      </c>
      <c r="U64" s="62">
        <f t="shared" si="27"/>
        <v>31.905370843989772</v>
      </c>
      <c r="V64" s="62">
        <f t="shared" si="27"/>
        <v>3.8682864450127878</v>
      </c>
      <c r="W64" s="62">
        <f t="shared" si="27"/>
        <v>2.5735294117647056</v>
      </c>
      <c r="X64" s="62">
        <f t="shared" si="27"/>
        <v>2.8612531969309463</v>
      </c>
      <c r="Y64" s="62">
        <f t="shared" si="27"/>
        <v>4.7953964194373401E-2</v>
      </c>
      <c r="Z64" s="62">
        <f t="shared" si="27"/>
        <v>0.1118925831202046</v>
      </c>
      <c r="AA64" s="62">
        <f t="shared" si="27"/>
        <v>8.1042199488491047</v>
      </c>
      <c r="AB64" s="62">
        <f t="shared" si="27"/>
        <v>8.6157289002557551</v>
      </c>
      <c r="AC64" s="62">
        <f t="shared" si="27"/>
        <v>0</v>
      </c>
      <c r="AD64" s="62">
        <f t="shared" si="27"/>
        <v>36.972506393861892</v>
      </c>
      <c r="AE64" s="62">
        <f t="shared" si="27"/>
        <v>6.1860613810741691</v>
      </c>
      <c r="AF64" s="62">
        <f t="shared" si="27"/>
        <v>12.691815856777493</v>
      </c>
      <c r="AG64" s="62">
        <f t="shared" si="27"/>
        <v>3.5645780051150897</v>
      </c>
      <c r="AH64" s="62">
        <f t="shared" si="27"/>
        <v>31.32992327365729</v>
      </c>
      <c r="AI64" s="62">
        <f t="shared" si="27"/>
        <v>28.740409207161129</v>
      </c>
    </row>
    <row r="65" spans="1:35" x14ac:dyDescent="0.15">
      <c r="A65" s="60" t="s">
        <v>95</v>
      </c>
      <c r="B65" s="19">
        <v>378</v>
      </c>
      <c r="C65" s="27"/>
      <c r="D65" s="62">
        <f t="shared" ref="D65:AI65" si="28">D32/$B65*100</f>
        <v>52.380952380952387</v>
      </c>
      <c r="E65" s="62">
        <f t="shared" si="28"/>
        <v>20.634920634920633</v>
      </c>
      <c r="F65" s="62">
        <f t="shared" si="28"/>
        <v>52.116402116402114</v>
      </c>
      <c r="G65" s="62">
        <f t="shared" si="28"/>
        <v>51.587301587301596</v>
      </c>
      <c r="H65" s="62">
        <f t="shared" si="28"/>
        <v>82.804232804232797</v>
      </c>
      <c r="I65" s="62">
        <f t="shared" si="28"/>
        <v>52.645502645502653</v>
      </c>
      <c r="J65" s="62">
        <f t="shared" si="28"/>
        <v>6.3492063492063489</v>
      </c>
      <c r="K65" s="62">
        <f t="shared" si="28"/>
        <v>11.640211640211639</v>
      </c>
      <c r="L65" s="62">
        <f t="shared" si="28"/>
        <v>1.8518518518518516</v>
      </c>
      <c r="M65" s="62">
        <f t="shared" si="28"/>
        <v>5.0264550264550261</v>
      </c>
      <c r="N65" s="62">
        <f t="shared" si="28"/>
        <v>7.9365079365079358</v>
      </c>
      <c r="O65" s="62">
        <f t="shared" si="28"/>
        <v>0</v>
      </c>
      <c r="P65" s="62">
        <f t="shared" si="28"/>
        <v>78.835978835978835</v>
      </c>
      <c r="Q65" s="62">
        <f t="shared" si="28"/>
        <v>14.814814814814813</v>
      </c>
      <c r="R65" s="62">
        <f t="shared" si="28"/>
        <v>34.126984126984127</v>
      </c>
      <c r="S65" s="62">
        <f t="shared" si="28"/>
        <v>45.767195767195766</v>
      </c>
      <c r="T65" s="62">
        <f t="shared" si="28"/>
        <v>66.402116402116405</v>
      </c>
      <c r="U65" s="62">
        <f t="shared" si="28"/>
        <v>52.910052910052904</v>
      </c>
      <c r="V65" s="62">
        <f t="shared" si="28"/>
        <v>5.0264550264550261</v>
      </c>
      <c r="W65" s="62">
        <f t="shared" si="28"/>
        <v>18.783068783068781</v>
      </c>
      <c r="X65" s="62">
        <f t="shared" si="28"/>
        <v>2.9100529100529098</v>
      </c>
      <c r="Y65" s="62">
        <f t="shared" si="28"/>
        <v>0.26455026455026454</v>
      </c>
      <c r="Z65" s="62">
        <f t="shared" si="28"/>
        <v>0.52910052910052907</v>
      </c>
      <c r="AA65" s="62">
        <f t="shared" si="28"/>
        <v>9.5238095238095237</v>
      </c>
      <c r="AB65" s="62">
        <f t="shared" si="28"/>
        <v>6.8783068783068781</v>
      </c>
      <c r="AC65" s="62">
        <f t="shared" si="28"/>
        <v>0</v>
      </c>
      <c r="AD65" s="62">
        <f t="shared" si="28"/>
        <v>62.43386243386243</v>
      </c>
      <c r="AE65" s="62">
        <f t="shared" si="28"/>
        <v>3.9682539682539679</v>
      </c>
      <c r="AF65" s="62">
        <f t="shared" si="28"/>
        <v>10.582010582010582</v>
      </c>
      <c r="AG65" s="62">
        <f t="shared" si="28"/>
        <v>5.0264550264550261</v>
      </c>
      <c r="AH65" s="62">
        <f t="shared" si="28"/>
        <v>33.862433862433861</v>
      </c>
      <c r="AI65" s="62">
        <f t="shared" si="28"/>
        <v>17.724867724867725</v>
      </c>
    </row>
    <row r="66" spans="1:35" s="63" customFormat="1" x14ac:dyDescent="0.15">
      <c r="A66" s="28" t="s">
        <v>85</v>
      </c>
      <c r="B66" s="24">
        <v>48393</v>
      </c>
      <c r="C66" s="24"/>
      <c r="D66" s="41">
        <f t="shared" ref="D66:AI66" si="29">D33/$B66*100</f>
        <v>69.433595767982965</v>
      </c>
      <c r="E66" s="41">
        <f t="shared" si="29"/>
        <v>11.468600830698655</v>
      </c>
      <c r="F66" s="41">
        <f t="shared" si="29"/>
        <v>50.782137912508006</v>
      </c>
      <c r="G66" s="41">
        <f t="shared" si="29"/>
        <v>25.919037877378958</v>
      </c>
      <c r="H66" s="41">
        <f t="shared" si="29"/>
        <v>49.98450189076933</v>
      </c>
      <c r="I66" s="41">
        <f t="shared" si="29"/>
        <v>39.832207137395905</v>
      </c>
      <c r="J66" s="41">
        <f t="shared" si="29"/>
        <v>3.0892897733143223</v>
      </c>
      <c r="K66" s="41">
        <f t="shared" si="29"/>
        <v>1.7502531357841009</v>
      </c>
      <c r="L66" s="41">
        <f t="shared" si="29"/>
        <v>6.8687620110346543</v>
      </c>
      <c r="M66" s="41">
        <f t="shared" si="29"/>
        <v>6.4678775856012223</v>
      </c>
      <c r="N66" s="41">
        <f t="shared" si="29"/>
        <v>11.158638646085176</v>
      </c>
      <c r="O66" s="41">
        <f t="shared" si="29"/>
        <v>0</v>
      </c>
      <c r="P66" s="41">
        <f t="shared" si="29"/>
        <v>77.141322092038095</v>
      </c>
      <c r="Q66" s="41">
        <f t="shared" si="29"/>
        <v>16.919802450767673</v>
      </c>
      <c r="R66" s="41">
        <f t="shared" si="29"/>
        <v>25.823982807430827</v>
      </c>
      <c r="S66" s="41">
        <f t="shared" si="29"/>
        <v>25.906639389994417</v>
      </c>
      <c r="T66" s="41">
        <f t="shared" si="29"/>
        <v>37.453763974128492</v>
      </c>
      <c r="U66" s="41">
        <f t="shared" si="29"/>
        <v>33.655694005331348</v>
      </c>
      <c r="V66" s="41">
        <f t="shared" si="29"/>
        <v>3.5583658793627175</v>
      </c>
      <c r="W66" s="41">
        <f t="shared" si="29"/>
        <v>2.8743826586489782</v>
      </c>
      <c r="X66" s="41">
        <f t="shared" si="29"/>
        <v>5.4697993511458272</v>
      </c>
      <c r="Y66" s="41">
        <f t="shared" si="29"/>
        <v>8.885582625586344E-2</v>
      </c>
      <c r="Z66" s="41">
        <f t="shared" si="29"/>
        <v>0.40088442543343045</v>
      </c>
      <c r="AA66" s="41">
        <f t="shared" si="29"/>
        <v>10.391998842807844</v>
      </c>
      <c r="AB66" s="41">
        <f t="shared" si="29"/>
        <v>7.8399768561568823</v>
      </c>
      <c r="AC66" s="41">
        <f t="shared" si="29"/>
        <v>0</v>
      </c>
      <c r="AD66" s="41">
        <f t="shared" si="29"/>
        <v>42.049469964664311</v>
      </c>
      <c r="AE66" s="41">
        <f t="shared" si="29"/>
        <v>10.99745831008617</v>
      </c>
      <c r="AF66" s="41">
        <f t="shared" si="29"/>
        <v>21.366726592689027</v>
      </c>
      <c r="AG66" s="41">
        <f t="shared" si="29"/>
        <v>6.4678775856012223</v>
      </c>
      <c r="AH66" s="41">
        <f t="shared" si="29"/>
        <v>29.088917818692789</v>
      </c>
      <c r="AI66" s="41">
        <f t="shared" si="29"/>
        <v>22.939268075961401</v>
      </c>
    </row>
    <row r="67" spans="1:35" x14ac:dyDescent="0.15">
      <c r="A67" s="60" t="s">
        <v>105</v>
      </c>
    </row>
    <row r="68" spans="1:35" x14ac:dyDescent="0.15">
      <c r="A68" s="60" t="s">
        <v>94</v>
      </c>
    </row>
  </sheetData>
  <mergeCells count="10">
    <mergeCell ref="A35:A36"/>
    <mergeCell ref="B35:B36"/>
    <mergeCell ref="D35:N35"/>
    <mergeCell ref="P35:AB35"/>
    <mergeCell ref="AD35:AI35"/>
    <mergeCell ref="A2:A3"/>
    <mergeCell ref="B2:B3"/>
    <mergeCell ref="D2:N2"/>
    <mergeCell ref="P2:AB2"/>
    <mergeCell ref="AD2:AI2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zoomScaleNormal="100" workbookViewId="0">
      <selection sqref="A1:K1"/>
    </sheetView>
  </sheetViews>
  <sheetFormatPr defaultColWidth="9.140625" defaultRowHeight="9" x14ac:dyDescent="0.15"/>
  <cols>
    <col min="1" max="1" width="49.5703125" style="49" bestFit="1" customWidth="1"/>
    <col min="2" max="2" width="11.5703125" style="49" customWidth="1"/>
    <col min="3" max="3" width="12" style="49" customWidth="1"/>
    <col min="4" max="4" width="12.42578125" style="49" customWidth="1"/>
    <col min="5" max="5" width="11.42578125" style="49" customWidth="1"/>
    <col min="6" max="6" width="12.85546875" style="49" customWidth="1"/>
    <col min="7" max="7" width="10" style="49" customWidth="1"/>
    <col min="8" max="8" width="8.85546875" style="49" customWidth="1"/>
    <col min="9" max="9" width="14" style="49" customWidth="1"/>
    <col min="10" max="10" width="1.28515625" style="49" customWidth="1"/>
    <col min="11" max="16384" width="9.140625" style="49"/>
  </cols>
  <sheetData>
    <row r="1" spans="1:11" ht="12" customHeight="1" x14ac:dyDescent="0.15">
      <c r="A1" s="127" t="s">
        <v>117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9" customHeight="1" x14ac:dyDescent="0.15">
      <c r="A2" s="129" t="s">
        <v>25</v>
      </c>
      <c r="B2" s="131" t="s">
        <v>57</v>
      </c>
      <c r="C2" s="131"/>
      <c r="D2" s="131"/>
      <c r="E2" s="131"/>
      <c r="F2" s="131"/>
      <c r="G2" s="131"/>
      <c r="H2" s="131"/>
      <c r="I2" s="131"/>
      <c r="J2" s="80"/>
      <c r="K2" s="132" t="s">
        <v>51</v>
      </c>
    </row>
    <row r="3" spans="1:11" ht="45" x14ac:dyDescent="0.15">
      <c r="A3" s="130"/>
      <c r="B3" s="56" t="s">
        <v>48</v>
      </c>
      <c r="C3" s="56" t="s">
        <v>49</v>
      </c>
      <c r="D3" s="56" t="s">
        <v>52</v>
      </c>
      <c r="E3" s="56" t="s">
        <v>50</v>
      </c>
      <c r="F3" s="56" t="s">
        <v>53</v>
      </c>
      <c r="G3" s="56" t="s">
        <v>54</v>
      </c>
      <c r="H3" s="56" t="s">
        <v>55</v>
      </c>
      <c r="I3" s="56" t="s">
        <v>56</v>
      </c>
      <c r="J3" s="81"/>
      <c r="K3" s="133"/>
    </row>
    <row r="4" spans="1:11" x14ac:dyDescent="0.15">
      <c r="A4" s="29" t="s">
        <v>107</v>
      </c>
      <c r="B4" s="27">
        <v>16</v>
      </c>
      <c r="C4" s="27">
        <v>18</v>
      </c>
      <c r="D4" s="27">
        <v>17</v>
      </c>
      <c r="E4" s="27">
        <v>15</v>
      </c>
      <c r="F4" s="27">
        <v>16</v>
      </c>
      <c r="G4" s="27">
        <v>13</v>
      </c>
      <c r="H4" s="27">
        <v>13</v>
      </c>
      <c r="I4" s="27">
        <v>15</v>
      </c>
      <c r="J4" s="27"/>
      <c r="K4" s="51">
        <v>34</v>
      </c>
    </row>
    <row r="5" spans="1:11" x14ac:dyDescent="0.15">
      <c r="A5" s="29" t="s">
        <v>92</v>
      </c>
      <c r="B5" s="27">
        <v>17</v>
      </c>
      <c r="C5" s="27">
        <v>19</v>
      </c>
      <c r="D5" s="27">
        <v>20</v>
      </c>
      <c r="E5" s="27">
        <v>16</v>
      </c>
      <c r="F5" s="27">
        <v>18</v>
      </c>
      <c r="G5" s="27">
        <v>14</v>
      </c>
      <c r="H5" s="27">
        <v>9</v>
      </c>
      <c r="I5" s="27">
        <v>11</v>
      </c>
      <c r="J5" s="27"/>
      <c r="K5" s="52">
        <v>40</v>
      </c>
    </row>
    <row r="6" spans="1:11" x14ac:dyDescent="0.15">
      <c r="A6" s="29" t="s">
        <v>93</v>
      </c>
      <c r="B6" s="27">
        <v>36</v>
      </c>
      <c r="C6" s="27">
        <v>38</v>
      </c>
      <c r="D6" s="27">
        <v>34</v>
      </c>
      <c r="E6" s="27">
        <v>23</v>
      </c>
      <c r="F6" s="27">
        <v>32</v>
      </c>
      <c r="G6" s="27">
        <v>23</v>
      </c>
      <c r="H6" s="27">
        <v>11</v>
      </c>
      <c r="I6" s="27">
        <v>16</v>
      </c>
      <c r="J6" s="27"/>
      <c r="K6" s="52">
        <v>90</v>
      </c>
    </row>
    <row r="7" spans="1:11" x14ac:dyDescent="0.15">
      <c r="A7" s="29" t="s">
        <v>0</v>
      </c>
      <c r="B7" s="27">
        <v>4472</v>
      </c>
      <c r="C7" s="27">
        <v>4652</v>
      </c>
      <c r="D7" s="27">
        <v>4470</v>
      </c>
      <c r="E7" s="27">
        <v>1884</v>
      </c>
      <c r="F7" s="27">
        <v>3558</v>
      </c>
      <c r="G7" s="27">
        <v>1673</v>
      </c>
      <c r="H7" s="27">
        <v>742</v>
      </c>
      <c r="I7" s="27">
        <v>1192</v>
      </c>
      <c r="J7" s="27"/>
      <c r="K7" s="52">
        <v>7903</v>
      </c>
    </row>
    <row r="8" spans="1:11" s="83" customFormat="1" x14ac:dyDescent="0.15">
      <c r="A8" s="87" t="s">
        <v>110</v>
      </c>
      <c r="B8" s="57">
        <v>2809</v>
      </c>
      <c r="C8" s="57">
        <v>2971</v>
      </c>
      <c r="D8" s="57">
        <v>2847</v>
      </c>
      <c r="E8" s="57">
        <v>1013</v>
      </c>
      <c r="F8" s="57">
        <v>2169</v>
      </c>
      <c r="G8" s="57">
        <v>909</v>
      </c>
      <c r="H8" s="57">
        <v>402</v>
      </c>
      <c r="I8" s="57">
        <v>616</v>
      </c>
      <c r="J8" s="57"/>
      <c r="K8" s="107">
        <v>5532</v>
      </c>
    </row>
    <row r="9" spans="1:11" s="83" customFormat="1" x14ac:dyDescent="0.15">
      <c r="A9" s="87" t="s">
        <v>111</v>
      </c>
      <c r="B9" s="57">
        <v>1253</v>
      </c>
      <c r="C9" s="57">
        <v>1287</v>
      </c>
      <c r="D9" s="57">
        <v>1232</v>
      </c>
      <c r="E9" s="57">
        <v>599</v>
      </c>
      <c r="F9" s="57">
        <v>1026</v>
      </c>
      <c r="G9" s="57">
        <v>523</v>
      </c>
      <c r="H9" s="57">
        <v>204</v>
      </c>
      <c r="I9" s="57">
        <v>374</v>
      </c>
      <c r="J9" s="57"/>
      <c r="K9" s="107">
        <v>1861</v>
      </c>
    </row>
    <row r="10" spans="1:11" s="83" customFormat="1" x14ac:dyDescent="0.15">
      <c r="A10" s="87" t="s">
        <v>112</v>
      </c>
      <c r="B10" s="57">
        <v>410</v>
      </c>
      <c r="C10" s="57">
        <v>394</v>
      </c>
      <c r="D10" s="57">
        <v>391</v>
      </c>
      <c r="E10" s="57">
        <v>272</v>
      </c>
      <c r="F10" s="57">
        <v>363</v>
      </c>
      <c r="G10" s="57">
        <v>241</v>
      </c>
      <c r="H10" s="57">
        <v>136</v>
      </c>
      <c r="I10" s="57">
        <v>202</v>
      </c>
      <c r="J10" s="57"/>
      <c r="K10" s="107">
        <v>510</v>
      </c>
    </row>
    <row r="11" spans="1:11" x14ac:dyDescent="0.15">
      <c r="A11" s="29" t="s">
        <v>21</v>
      </c>
      <c r="B11" s="27">
        <v>197</v>
      </c>
      <c r="C11" s="27">
        <v>207</v>
      </c>
      <c r="D11" s="27">
        <v>199</v>
      </c>
      <c r="E11" s="27">
        <v>97</v>
      </c>
      <c r="F11" s="27">
        <v>152</v>
      </c>
      <c r="G11" s="27">
        <v>74</v>
      </c>
      <c r="H11" s="27">
        <v>39</v>
      </c>
      <c r="I11" s="27">
        <v>55</v>
      </c>
      <c r="J11" s="27"/>
      <c r="K11" s="52">
        <v>594</v>
      </c>
    </row>
    <row r="12" spans="1:11" x14ac:dyDescent="0.15">
      <c r="A12" s="29" t="s">
        <v>22</v>
      </c>
      <c r="B12" s="27">
        <v>6</v>
      </c>
      <c r="C12" s="27">
        <v>6</v>
      </c>
      <c r="D12" s="27">
        <v>6</v>
      </c>
      <c r="E12" s="27">
        <v>2</v>
      </c>
      <c r="F12" s="27">
        <v>2</v>
      </c>
      <c r="G12" s="27">
        <v>2</v>
      </c>
      <c r="H12" s="27">
        <v>1</v>
      </c>
      <c r="I12" s="27">
        <v>1</v>
      </c>
      <c r="J12" s="27"/>
      <c r="K12" s="52">
        <v>14</v>
      </c>
    </row>
    <row r="13" spans="1:11" x14ac:dyDescent="0.15">
      <c r="A13" s="29" t="s">
        <v>1</v>
      </c>
      <c r="B13" s="27">
        <v>76</v>
      </c>
      <c r="C13" s="27">
        <v>59</v>
      </c>
      <c r="D13" s="27">
        <v>55</v>
      </c>
      <c r="E13" s="27">
        <v>80</v>
      </c>
      <c r="F13" s="27">
        <v>49</v>
      </c>
      <c r="G13" s="27">
        <v>75</v>
      </c>
      <c r="H13" s="27">
        <v>34</v>
      </c>
      <c r="I13" s="27">
        <v>47</v>
      </c>
      <c r="J13" s="27"/>
      <c r="K13" s="52">
        <v>191</v>
      </c>
    </row>
    <row r="14" spans="1:11" x14ac:dyDescent="0.15">
      <c r="A14" s="29" t="s">
        <v>23</v>
      </c>
      <c r="B14" s="27">
        <v>41</v>
      </c>
      <c r="C14" s="27">
        <v>38</v>
      </c>
      <c r="D14" s="27">
        <v>38</v>
      </c>
      <c r="E14" s="27">
        <v>41</v>
      </c>
      <c r="F14" s="27">
        <v>37</v>
      </c>
      <c r="G14" s="27">
        <v>31</v>
      </c>
      <c r="H14" s="27">
        <v>27</v>
      </c>
      <c r="I14" s="27">
        <v>34</v>
      </c>
      <c r="J14" s="27"/>
      <c r="K14" s="52">
        <v>70</v>
      </c>
    </row>
    <row r="15" spans="1:11" x14ac:dyDescent="0.15">
      <c r="A15" s="29" t="s">
        <v>2</v>
      </c>
      <c r="B15" s="27">
        <v>149</v>
      </c>
      <c r="C15" s="27">
        <v>160</v>
      </c>
      <c r="D15" s="27">
        <v>149</v>
      </c>
      <c r="E15" s="27">
        <v>100</v>
      </c>
      <c r="F15" s="27">
        <v>164</v>
      </c>
      <c r="G15" s="27">
        <v>240</v>
      </c>
      <c r="H15" s="27">
        <v>49</v>
      </c>
      <c r="I15" s="27">
        <v>84</v>
      </c>
      <c r="J15" s="27"/>
      <c r="K15" s="52">
        <v>2377</v>
      </c>
    </row>
    <row r="16" spans="1:11" x14ac:dyDescent="0.15">
      <c r="A16" s="29" t="s">
        <v>24</v>
      </c>
      <c r="B16" s="27">
        <v>55</v>
      </c>
      <c r="C16" s="27">
        <v>63</v>
      </c>
      <c r="D16" s="27">
        <v>56</v>
      </c>
      <c r="E16" s="27">
        <v>42</v>
      </c>
      <c r="F16" s="27">
        <v>48</v>
      </c>
      <c r="G16" s="27">
        <v>42</v>
      </c>
      <c r="H16" s="27">
        <v>26</v>
      </c>
      <c r="I16" s="27">
        <v>32</v>
      </c>
      <c r="J16" s="27"/>
      <c r="K16" s="52">
        <v>596</v>
      </c>
    </row>
    <row r="17" spans="1:11" x14ac:dyDescent="0.15">
      <c r="A17" s="29" t="s">
        <v>3</v>
      </c>
      <c r="B17" s="27">
        <v>44</v>
      </c>
      <c r="C17" s="27">
        <v>38</v>
      </c>
      <c r="D17" s="27">
        <v>33</v>
      </c>
      <c r="E17" s="27">
        <v>31</v>
      </c>
      <c r="F17" s="27">
        <v>34</v>
      </c>
      <c r="G17" s="27">
        <v>28</v>
      </c>
      <c r="H17" s="27">
        <v>17</v>
      </c>
      <c r="I17" s="27">
        <v>29</v>
      </c>
      <c r="J17" s="27"/>
      <c r="K17" s="52">
        <v>871</v>
      </c>
    </row>
    <row r="18" spans="1:11" x14ac:dyDescent="0.15">
      <c r="A18" s="24" t="s">
        <v>4</v>
      </c>
      <c r="B18" s="24">
        <v>5109</v>
      </c>
      <c r="C18" s="24">
        <v>5298</v>
      </c>
      <c r="D18" s="24">
        <v>5077</v>
      </c>
      <c r="E18" s="24">
        <v>2331</v>
      </c>
      <c r="F18" s="24">
        <v>4110</v>
      </c>
      <c r="G18" s="24">
        <v>2215</v>
      </c>
      <c r="H18" s="24">
        <v>968</v>
      </c>
      <c r="I18" s="24">
        <v>1516</v>
      </c>
      <c r="J18" s="24"/>
      <c r="K18" s="53">
        <v>12780</v>
      </c>
    </row>
    <row r="20" spans="1:11" x14ac:dyDescent="0.15">
      <c r="A20" s="129" t="s">
        <v>25</v>
      </c>
      <c r="B20" s="131" t="s">
        <v>57</v>
      </c>
      <c r="C20" s="131"/>
      <c r="D20" s="131"/>
      <c r="E20" s="131"/>
      <c r="F20" s="131"/>
      <c r="G20" s="131"/>
      <c r="H20" s="131"/>
      <c r="I20" s="131"/>
      <c r="J20" s="80"/>
      <c r="K20" s="132" t="s">
        <v>51</v>
      </c>
    </row>
    <row r="21" spans="1:11" ht="45" x14ac:dyDescent="0.15">
      <c r="A21" s="130"/>
      <c r="B21" s="56" t="s">
        <v>48</v>
      </c>
      <c r="C21" s="56" t="s">
        <v>49</v>
      </c>
      <c r="D21" s="56" t="s">
        <v>52</v>
      </c>
      <c r="E21" s="56" t="s">
        <v>50</v>
      </c>
      <c r="F21" s="56" t="s">
        <v>53</v>
      </c>
      <c r="G21" s="56" t="s">
        <v>54</v>
      </c>
      <c r="H21" s="56" t="s">
        <v>55</v>
      </c>
      <c r="I21" s="56" t="s">
        <v>56</v>
      </c>
      <c r="J21" s="38"/>
      <c r="K21" s="133"/>
    </row>
    <row r="22" spans="1:11" x14ac:dyDescent="0.15">
      <c r="A22" s="29" t="s">
        <v>107</v>
      </c>
      <c r="B22" s="32">
        <f>B4/$K4*100</f>
        <v>47.058823529411761</v>
      </c>
      <c r="C22" s="32">
        <f t="shared" ref="C22:I22" si="0">C4/$K4*100</f>
        <v>52.941176470588239</v>
      </c>
      <c r="D22" s="32">
        <f t="shared" si="0"/>
        <v>50</v>
      </c>
      <c r="E22" s="32">
        <f t="shared" si="0"/>
        <v>44.117647058823529</v>
      </c>
      <c r="F22" s="32">
        <f t="shared" si="0"/>
        <v>47.058823529411761</v>
      </c>
      <c r="G22" s="32">
        <f t="shared" si="0"/>
        <v>38.235294117647058</v>
      </c>
      <c r="H22" s="32">
        <f t="shared" si="0"/>
        <v>38.235294117647058</v>
      </c>
      <c r="I22" s="32">
        <f t="shared" si="0"/>
        <v>44.117647058823529</v>
      </c>
      <c r="J22" s="32"/>
      <c r="K22" s="51">
        <v>34</v>
      </c>
    </row>
    <row r="23" spans="1:11" x14ac:dyDescent="0.15">
      <c r="A23" s="29" t="s">
        <v>92</v>
      </c>
      <c r="B23" s="32">
        <f t="shared" ref="B23:I23" si="1">B5/$K5*100</f>
        <v>42.5</v>
      </c>
      <c r="C23" s="32">
        <f t="shared" si="1"/>
        <v>47.5</v>
      </c>
      <c r="D23" s="32">
        <f t="shared" si="1"/>
        <v>50</v>
      </c>
      <c r="E23" s="32">
        <f t="shared" si="1"/>
        <v>40</v>
      </c>
      <c r="F23" s="32">
        <f t="shared" si="1"/>
        <v>45</v>
      </c>
      <c r="G23" s="32">
        <f t="shared" si="1"/>
        <v>35</v>
      </c>
      <c r="H23" s="32">
        <f t="shared" si="1"/>
        <v>22.5</v>
      </c>
      <c r="I23" s="32">
        <f t="shared" si="1"/>
        <v>27.500000000000004</v>
      </c>
      <c r="J23" s="32"/>
      <c r="K23" s="52">
        <v>40</v>
      </c>
    </row>
    <row r="24" spans="1:11" x14ac:dyDescent="0.15">
      <c r="A24" s="29" t="s">
        <v>93</v>
      </c>
      <c r="B24" s="32">
        <f t="shared" ref="B24:I24" si="2">B6/$K6*100</f>
        <v>40</v>
      </c>
      <c r="C24" s="32">
        <f t="shared" si="2"/>
        <v>42.222222222222221</v>
      </c>
      <c r="D24" s="32">
        <f t="shared" si="2"/>
        <v>37.777777777777779</v>
      </c>
      <c r="E24" s="32">
        <f t="shared" si="2"/>
        <v>25.555555555555554</v>
      </c>
      <c r="F24" s="32">
        <f t="shared" si="2"/>
        <v>35.555555555555557</v>
      </c>
      <c r="G24" s="32">
        <f t="shared" si="2"/>
        <v>25.555555555555554</v>
      </c>
      <c r="H24" s="32">
        <f t="shared" si="2"/>
        <v>12.222222222222221</v>
      </c>
      <c r="I24" s="32">
        <f t="shared" si="2"/>
        <v>17.777777777777779</v>
      </c>
      <c r="J24" s="32"/>
      <c r="K24" s="52">
        <v>90</v>
      </c>
    </row>
    <row r="25" spans="1:11" x14ac:dyDescent="0.15">
      <c r="A25" s="29" t="s">
        <v>0</v>
      </c>
      <c r="B25" s="32">
        <f t="shared" ref="B25:I25" si="3">B7/$K7*100</f>
        <v>56.586106541819561</v>
      </c>
      <c r="C25" s="32">
        <f t="shared" si="3"/>
        <v>58.863722636973307</v>
      </c>
      <c r="D25" s="32">
        <f t="shared" si="3"/>
        <v>56.560799696317851</v>
      </c>
      <c r="E25" s="32">
        <f t="shared" si="3"/>
        <v>23.839048462609135</v>
      </c>
      <c r="F25" s="32">
        <f t="shared" si="3"/>
        <v>45.020878147538909</v>
      </c>
      <c r="G25" s="32">
        <f t="shared" si="3"/>
        <v>21.169176262178919</v>
      </c>
      <c r="H25" s="32">
        <f t="shared" si="3"/>
        <v>9.3888396811337476</v>
      </c>
      <c r="I25" s="32">
        <f t="shared" si="3"/>
        <v>15.082879919018094</v>
      </c>
      <c r="J25" s="32"/>
      <c r="K25" s="52">
        <v>7903</v>
      </c>
    </row>
    <row r="26" spans="1:11" x14ac:dyDescent="0.15">
      <c r="A26" s="29" t="s">
        <v>110</v>
      </c>
      <c r="B26" s="32">
        <f t="shared" ref="B26:I26" si="4">B8/$K8*100</f>
        <v>50.777295733911785</v>
      </c>
      <c r="C26" s="32">
        <f t="shared" si="4"/>
        <v>53.705712219812007</v>
      </c>
      <c r="D26" s="32">
        <f t="shared" si="4"/>
        <v>51.464208242950107</v>
      </c>
      <c r="E26" s="32">
        <f t="shared" si="4"/>
        <v>18.311641359363705</v>
      </c>
      <c r="F26" s="32">
        <f t="shared" si="4"/>
        <v>39.208242950108456</v>
      </c>
      <c r="G26" s="32">
        <f t="shared" si="4"/>
        <v>16.431670281995661</v>
      </c>
      <c r="H26" s="32">
        <f t="shared" si="4"/>
        <v>7.2668112798264639</v>
      </c>
      <c r="I26" s="32">
        <f t="shared" si="4"/>
        <v>11.135213304410701</v>
      </c>
      <c r="J26" s="32"/>
      <c r="K26" s="52">
        <v>5532</v>
      </c>
    </row>
    <row r="27" spans="1:11" x14ac:dyDescent="0.15">
      <c r="A27" s="29" t="s">
        <v>111</v>
      </c>
      <c r="B27" s="32">
        <f t="shared" ref="B27:I27" si="5">B9/$K9*100</f>
        <v>67.329392799570115</v>
      </c>
      <c r="C27" s="32">
        <f t="shared" si="5"/>
        <v>69.156367544331005</v>
      </c>
      <c r="D27" s="32">
        <f t="shared" si="5"/>
        <v>66.200967221923705</v>
      </c>
      <c r="E27" s="32">
        <f t="shared" si="5"/>
        <v>32.186996238581408</v>
      </c>
      <c r="F27" s="32">
        <f t="shared" si="5"/>
        <v>55.131649650725414</v>
      </c>
      <c r="G27" s="32">
        <f t="shared" si="5"/>
        <v>28.103170338527672</v>
      </c>
      <c r="H27" s="32">
        <f t="shared" si="5"/>
        <v>10.961848468565288</v>
      </c>
      <c r="I27" s="32">
        <f t="shared" si="5"/>
        <v>20.096722192369693</v>
      </c>
      <c r="J27" s="32"/>
      <c r="K27" s="52">
        <v>1861</v>
      </c>
    </row>
    <row r="28" spans="1:11" x14ac:dyDescent="0.15">
      <c r="A28" s="29" t="s">
        <v>112</v>
      </c>
      <c r="B28" s="32">
        <f t="shared" ref="B28:I28" si="6">B10/$K10*100</f>
        <v>80.392156862745097</v>
      </c>
      <c r="C28" s="32">
        <f t="shared" si="6"/>
        <v>77.254901960784323</v>
      </c>
      <c r="D28" s="32">
        <f t="shared" si="6"/>
        <v>76.666666666666671</v>
      </c>
      <c r="E28" s="32">
        <f t="shared" si="6"/>
        <v>53.333333333333336</v>
      </c>
      <c r="F28" s="32">
        <f t="shared" si="6"/>
        <v>71.17647058823529</v>
      </c>
      <c r="G28" s="32">
        <f t="shared" si="6"/>
        <v>47.254901960784309</v>
      </c>
      <c r="H28" s="32">
        <f t="shared" si="6"/>
        <v>26.666666666666668</v>
      </c>
      <c r="I28" s="32">
        <f t="shared" si="6"/>
        <v>39.607843137254903</v>
      </c>
      <c r="J28" s="32"/>
      <c r="K28" s="52">
        <v>510</v>
      </c>
    </row>
    <row r="29" spans="1:11" x14ac:dyDescent="0.15">
      <c r="A29" s="29" t="s">
        <v>21</v>
      </c>
      <c r="B29" s="32">
        <f t="shared" ref="B29:I29" si="7">B11/$K11*100</f>
        <v>33.164983164983163</v>
      </c>
      <c r="C29" s="32">
        <f t="shared" si="7"/>
        <v>34.848484848484851</v>
      </c>
      <c r="D29" s="32">
        <f t="shared" si="7"/>
        <v>33.501683501683502</v>
      </c>
      <c r="E29" s="32">
        <f t="shared" si="7"/>
        <v>16.329966329966332</v>
      </c>
      <c r="F29" s="32">
        <f t="shared" si="7"/>
        <v>25.589225589225588</v>
      </c>
      <c r="G29" s="32">
        <f t="shared" si="7"/>
        <v>12.457912457912458</v>
      </c>
      <c r="H29" s="32">
        <f t="shared" si="7"/>
        <v>6.5656565656565666</v>
      </c>
      <c r="I29" s="32">
        <f t="shared" si="7"/>
        <v>9.2592592592592595</v>
      </c>
      <c r="J29" s="32"/>
      <c r="K29" s="52">
        <v>594</v>
      </c>
    </row>
    <row r="30" spans="1:11" x14ac:dyDescent="0.15">
      <c r="A30" s="29" t="s">
        <v>22</v>
      </c>
      <c r="B30" s="32">
        <f t="shared" ref="B30:I30" si="8">B12/$K12*100</f>
        <v>42.857142857142854</v>
      </c>
      <c r="C30" s="32">
        <f t="shared" si="8"/>
        <v>42.857142857142854</v>
      </c>
      <c r="D30" s="32">
        <f t="shared" si="8"/>
        <v>42.857142857142854</v>
      </c>
      <c r="E30" s="32">
        <f t="shared" si="8"/>
        <v>14.285714285714285</v>
      </c>
      <c r="F30" s="32">
        <f t="shared" si="8"/>
        <v>14.285714285714285</v>
      </c>
      <c r="G30" s="32">
        <f t="shared" si="8"/>
        <v>14.285714285714285</v>
      </c>
      <c r="H30" s="32">
        <f t="shared" si="8"/>
        <v>7.1428571428571423</v>
      </c>
      <c r="I30" s="32">
        <f t="shared" si="8"/>
        <v>7.1428571428571423</v>
      </c>
      <c r="J30" s="32"/>
      <c r="K30" s="52">
        <v>14</v>
      </c>
    </row>
    <row r="31" spans="1:11" x14ac:dyDescent="0.15">
      <c r="A31" s="29" t="s">
        <v>1</v>
      </c>
      <c r="B31" s="32">
        <f t="shared" ref="B31:I31" si="9">B13/$K13*100</f>
        <v>39.790575916230367</v>
      </c>
      <c r="C31" s="32">
        <f t="shared" si="9"/>
        <v>30.890052356020941</v>
      </c>
      <c r="D31" s="32">
        <f t="shared" si="9"/>
        <v>28.795811518324609</v>
      </c>
      <c r="E31" s="32">
        <f t="shared" si="9"/>
        <v>41.8848167539267</v>
      </c>
      <c r="F31" s="32">
        <f t="shared" si="9"/>
        <v>25.654450261780106</v>
      </c>
      <c r="G31" s="32">
        <f t="shared" si="9"/>
        <v>39.267015706806284</v>
      </c>
      <c r="H31" s="32">
        <f t="shared" si="9"/>
        <v>17.801047120418847</v>
      </c>
      <c r="I31" s="32">
        <f t="shared" si="9"/>
        <v>24.607329842931939</v>
      </c>
      <c r="J31" s="32"/>
      <c r="K31" s="52">
        <v>191</v>
      </c>
    </row>
    <row r="32" spans="1:11" x14ac:dyDescent="0.15">
      <c r="A32" s="29" t="s">
        <v>23</v>
      </c>
      <c r="B32" s="32">
        <f t="shared" ref="B32:I32" si="10">B14/$K14*100</f>
        <v>58.571428571428577</v>
      </c>
      <c r="C32" s="32">
        <f t="shared" si="10"/>
        <v>54.285714285714285</v>
      </c>
      <c r="D32" s="32">
        <f t="shared" si="10"/>
        <v>54.285714285714285</v>
      </c>
      <c r="E32" s="32">
        <f t="shared" si="10"/>
        <v>58.571428571428577</v>
      </c>
      <c r="F32" s="32">
        <f t="shared" si="10"/>
        <v>52.857142857142861</v>
      </c>
      <c r="G32" s="32">
        <f t="shared" si="10"/>
        <v>44.285714285714285</v>
      </c>
      <c r="H32" s="32">
        <f t="shared" si="10"/>
        <v>38.571428571428577</v>
      </c>
      <c r="I32" s="32">
        <f t="shared" si="10"/>
        <v>48.571428571428569</v>
      </c>
      <c r="J32" s="32"/>
      <c r="K32" s="52">
        <v>70</v>
      </c>
    </row>
    <row r="33" spans="1:11" x14ac:dyDescent="0.15">
      <c r="A33" s="29" t="s">
        <v>2</v>
      </c>
      <c r="B33" s="32">
        <f t="shared" ref="B33:I33" si="11">B15/$K15*100</f>
        <v>6.2684055532183427</v>
      </c>
      <c r="C33" s="32">
        <f t="shared" si="11"/>
        <v>6.731173748422381</v>
      </c>
      <c r="D33" s="32">
        <f t="shared" si="11"/>
        <v>6.2684055532183427</v>
      </c>
      <c r="E33" s="32">
        <f t="shared" si="11"/>
        <v>4.2069835927639883</v>
      </c>
      <c r="F33" s="32">
        <f t="shared" si="11"/>
        <v>6.8994530921329398</v>
      </c>
      <c r="G33" s="32">
        <f t="shared" si="11"/>
        <v>10.096760622633571</v>
      </c>
      <c r="H33" s="32">
        <f t="shared" si="11"/>
        <v>2.0614219604543544</v>
      </c>
      <c r="I33" s="32">
        <f t="shared" si="11"/>
        <v>3.5338662179217502</v>
      </c>
      <c r="J33" s="32"/>
      <c r="K33" s="52">
        <v>2377</v>
      </c>
    </row>
    <row r="34" spans="1:11" x14ac:dyDescent="0.15">
      <c r="A34" s="29" t="s">
        <v>24</v>
      </c>
      <c r="B34" s="32">
        <f t="shared" ref="B34:I34" si="12">B16/$K16*100</f>
        <v>9.2281879194630871</v>
      </c>
      <c r="C34" s="32">
        <f t="shared" si="12"/>
        <v>10.570469798657719</v>
      </c>
      <c r="D34" s="32">
        <f t="shared" si="12"/>
        <v>9.3959731543624159</v>
      </c>
      <c r="E34" s="32">
        <f t="shared" si="12"/>
        <v>7.0469798657718119</v>
      </c>
      <c r="F34" s="32">
        <f t="shared" si="12"/>
        <v>8.0536912751677843</v>
      </c>
      <c r="G34" s="32">
        <f t="shared" si="12"/>
        <v>7.0469798657718119</v>
      </c>
      <c r="H34" s="32">
        <f t="shared" si="12"/>
        <v>4.3624161073825505</v>
      </c>
      <c r="I34" s="32">
        <f t="shared" si="12"/>
        <v>5.3691275167785237</v>
      </c>
      <c r="J34" s="32"/>
      <c r="K34" s="52">
        <v>596</v>
      </c>
    </row>
    <row r="35" spans="1:11" x14ac:dyDescent="0.15">
      <c r="A35" s="29" t="s">
        <v>3</v>
      </c>
      <c r="B35" s="32">
        <f t="shared" ref="B35:I36" si="13">B17/$K17*100</f>
        <v>5.05166475315729</v>
      </c>
      <c r="C35" s="32">
        <f t="shared" si="13"/>
        <v>4.3628013777267505</v>
      </c>
      <c r="D35" s="32">
        <f t="shared" si="13"/>
        <v>3.788748564867968</v>
      </c>
      <c r="E35" s="32">
        <f t="shared" si="13"/>
        <v>3.5591274397244548</v>
      </c>
      <c r="F35" s="32">
        <f t="shared" si="13"/>
        <v>3.9035591274397241</v>
      </c>
      <c r="G35" s="32">
        <f t="shared" si="13"/>
        <v>3.214695752009185</v>
      </c>
      <c r="H35" s="32">
        <f t="shared" si="13"/>
        <v>1.9517795637198621</v>
      </c>
      <c r="I35" s="32">
        <f t="shared" si="13"/>
        <v>3.3295063145809412</v>
      </c>
      <c r="J35" s="32"/>
      <c r="K35" s="52">
        <v>871</v>
      </c>
    </row>
    <row r="36" spans="1:11" x14ac:dyDescent="0.15">
      <c r="A36" s="28" t="s">
        <v>4</v>
      </c>
      <c r="B36" s="41">
        <f t="shared" si="13"/>
        <v>39.97652582159624</v>
      </c>
      <c r="C36" s="41">
        <f t="shared" si="13"/>
        <v>41.455399061032864</v>
      </c>
      <c r="D36" s="41">
        <f t="shared" si="13"/>
        <v>39.726134585289515</v>
      </c>
      <c r="E36" s="41">
        <f t="shared" si="13"/>
        <v>18.239436619718312</v>
      </c>
      <c r="F36" s="41">
        <f t="shared" si="13"/>
        <v>32.159624413145536</v>
      </c>
      <c r="G36" s="41">
        <f t="shared" si="13"/>
        <v>17.331768388106418</v>
      </c>
      <c r="H36" s="41">
        <f t="shared" si="13"/>
        <v>7.5743348982785603</v>
      </c>
      <c r="I36" s="41">
        <f t="shared" si="13"/>
        <v>11.862284820031299</v>
      </c>
      <c r="J36" s="41"/>
      <c r="K36" s="53">
        <v>12780</v>
      </c>
    </row>
    <row r="37" spans="1:11" ht="16.5" customHeight="1" x14ac:dyDescent="0.15">
      <c r="A37" s="31" t="s">
        <v>41</v>
      </c>
    </row>
    <row r="38" spans="1:11" ht="29.25" customHeight="1" x14ac:dyDescent="0.25">
      <c r="A38" s="120" t="s">
        <v>97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</row>
  </sheetData>
  <mergeCells count="8">
    <mergeCell ref="A38:K38"/>
    <mergeCell ref="A1:K1"/>
    <mergeCell ref="A2:A3"/>
    <mergeCell ref="B2:I2"/>
    <mergeCell ref="K2:K3"/>
    <mergeCell ref="A20:A21"/>
    <mergeCell ref="B20:I20"/>
    <mergeCell ref="K20:K2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workbookViewId="0">
      <selection sqref="A1:K1"/>
    </sheetView>
  </sheetViews>
  <sheetFormatPr defaultColWidth="9.140625" defaultRowHeight="9" x14ac:dyDescent="0.15"/>
  <cols>
    <col min="1" max="1" width="18.5703125" style="49" customWidth="1"/>
    <col min="2" max="9" width="9.140625" style="49"/>
    <col min="10" max="10" width="0.85546875" style="49" customWidth="1"/>
    <col min="11" max="16384" width="9.140625" style="49"/>
  </cols>
  <sheetData>
    <row r="1" spans="1:11" ht="39.75" customHeight="1" x14ac:dyDescent="0.15">
      <c r="A1" s="127" t="s">
        <v>118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x14ac:dyDescent="0.15">
      <c r="A2" s="122" t="s">
        <v>86</v>
      </c>
      <c r="B2" s="131" t="s">
        <v>57</v>
      </c>
      <c r="C2" s="131"/>
      <c r="D2" s="131"/>
      <c r="E2" s="131"/>
      <c r="F2" s="131"/>
      <c r="G2" s="131"/>
      <c r="H2" s="131"/>
      <c r="I2" s="131"/>
      <c r="J2" s="80"/>
      <c r="K2" s="132" t="s">
        <v>51</v>
      </c>
    </row>
    <row r="3" spans="1:11" ht="63" x14ac:dyDescent="0.15">
      <c r="A3" s="122"/>
      <c r="B3" s="56" t="s">
        <v>48</v>
      </c>
      <c r="C3" s="56" t="s">
        <v>49</v>
      </c>
      <c r="D3" s="56" t="s">
        <v>52</v>
      </c>
      <c r="E3" s="56" t="s">
        <v>50</v>
      </c>
      <c r="F3" s="56" t="s">
        <v>53</v>
      </c>
      <c r="G3" s="56" t="s">
        <v>54</v>
      </c>
      <c r="H3" s="56" t="s">
        <v>55</v>
      </c>
      <c r="I3" s="56" t="s">
        <v>56</v>
      </c>
      <c r="J3" s="81"/>
      <c r="K3" s="133"/>
    </row>
    <row r="4" spans="1:11" x14ac:dyDescent="0.15">
      <c r="A4" s="64" t="s">
        <v>58</v>
      </c>
      <c r="B4" s="64">
        <v>715</v>
      </c>
      <c r="C4" s="64">
        <v>815</v>
      </c>
      <c r="D4" s="64">
        <v>761</v>
      </c>
      <c r="E4" s="64">
        <v>318</v>
      </c>
      <c r="F4" s="64">
        <v>635</v>
      </c>
      <c r="G4" s="64">
        <v>267</v>
      </c>
      <c r="H4" s="64">
        <v>122</v>
      </c>
      <c r="I4" s="64">
        <v>192</v>
      </c>
      <c r="J4" s="40"/>
      <c r="K4" s="64">
        <v>1645</v>
      </c>
    </row>
    <row r="5" spans="1:11" x14ac:dyDescent="0.15">
      <c r="A5" s="64" t="s">
        <v>59</v>
      </c>
      <c r="B5" s="64">
        <v>34</v>
      </c>
      <c r="C5" s="64">
        <v>38</v>
      </c>
      <c r="D5" s="64">
        <v>33</v>
      </c>
      <c r="E5" s="64">
        <v>15</v>
      </c>
      <c r="F5" s="64">
        <v>25</v>
      </c>
      <c r="G5" s="64">
        <v>16</v>
      </c>
      <c r="H5" s="64">
        <v>6</v>
      </c>
      <c r="I5" s="64">
        <v>9</v>
      </c>
      <c r="J5" s="64"/>
      <c r="K5" s="64">
        <v>124</v>
      </c>
    </row>
    <row r="6" spans="1:11" x14ac:dyDescent="0.15">
      <c r="A6" s="64" t="s">
        <v>60</v>
      </c>
      <c r="B6" s="64">
        <v>133</v>
      </c>
      <c r="C6" s="64">
        <v>137</v>
      </c>
      <c r="D6" s="64">
        <v>130</v>
      </c>
      <c r="E6" s="64">
        <v>64</v>
      </c>
      <c r="F6" s="64">
        <v>108</v>
      </c>
      <c r="G6" s="64">
        <v>62</v>
      </c>
      <c r="H6" s="64">
        <v>29</v>
      </c>
      <c r="I6" s="64">
        <v>43</v>
      </c>
      <c r="J6" s="64"/>
      <c r="K6" s="64">
        <v>382</v>
      </c>
    </row>
    <row r="7" spans="1:11" x14ac:dyDescent="0.15">
      <c r="A7" s="64" t="s">
        <v>61</v>
      </c>
      <c r="B7" s="64">
        <v>1033</v>
      </c>
      <c r="C7" s="64">
        <v>1080</v>
      </c>
      <c r="D7" s="64">
        <v>1056</v>
      </c>
      <c r="E7" s="64">
        <v>431</v>
      </c>
      <c r="F7" s="64">
        <v>833</v>
      </c>
      <c r="G7" s="64">
        <v>480</v>
      </c>
      <c r="H7" s="64">
        <v>178</v>
      </c>
      <c r="I7" s="64">
        <v>291</v>
      </c>
      <c r="J7" s="64"/>
      <c r="K7" s="64">
        <v>2045</v>
      </c>
    </row>
    <row r="8" spans="1:11" x14ac:dyDescent="0.15">
      <c r="A8" s="64" t="s">
        <v>62</v>
      </c>
      <c r="B8" s="64">
        <f>B9+B10</f>
        <v>143</v>
      </c>
      <c r="C8" s="64">
        <f t="shared" ref="C8:I8" si="0">C9+C10</f>
        <v>174</v>
      </c>
      <c r="D8" s="64">
        <f t="shared" si="0"/>
        <v>188</v>
      </c>
      <c r="E8" s="64">
        <f t="shared" si="0"/>
        <v>48</v>
      </c>
      <c r="F8" s="64">
        <f t="shared" si="0"/>
        <v>126</v>
      </c>
      <c r="G8" s="64">
        <f t="shared" si="0"/>
        <v>62</v>
      </c>
      <c r="H8" s="64">
        <f t="shared" si="0"/>
        <v>25</v>
      </c>
      <c r="I8" s="64">
        <f t="shared" si="0"/>
        <v>34</v>
      </c>
      <c r="J8" s="64"/>
      <c r="K8" s="64">
        <v>501</v>
      </c>
    </row>
    <row r="9" spans="1:11" s="83" customFormat="1" x14ac:dyDescent="0.15">
      <c r="A9" s="84" t="s">
        <v>63</v>
      </c>
      <c r="B9" s="84">
        <v>60</v>
      </c>
      <c r="C9" s="84">
        <v>74</v>
      </c>
      <c r="D9" s="84">
        <v>84</v>
      </c>
      <c r="E9" s="84">
        <v>21</v>
      </c>
      <c r="F9" s="84">
        <v>55</v>
      </c>
      <c r="G9" s="84">
        <v>32</v>
      </c>
      <c r="H9" s="84">
        <v>16</v>
      </c>
      <c r="I9" s="84">
        <v>21</v>
      </c>
      <c r="J9" s="84"/>
      <c r="K9" s="84">
        <v>214</v>
      </c>
    </row>
    <row r="10" spans="1:11" s="83" customFormat="1" x14ac:dyDescent="0.15">
      <c r="A10" s="84" t="s">
        <v>64</v>
      </c>
      <c r="B10" s="84">
        <v>83</v>
      </c>
      <c r="C10" s="84">
        <v>100</v>
      </c>
      <c r="D10" s="84">
        <v>104</v>
      </c>
      <c r="E10" s="84">
        <v>27</v>
      </c>
      <c r="F10" s="84">
        <v>71</v>
      </c>
      <c r="G10" s="84">
        <v>30</v>
      </c>
      <c r="H10" s="84">
        <v>9</v>
      </c>
      <c r="I10" s="84">
        <v>13</v>
      </c>
      <c r="J10" s="84"/>
      <c r="K10" s="84">
        <v>287</v>
      </c>
    </row>
    <row r="11" spans="1:11" x14ac:dyDescent="0.15">
      <c r="A11" s="64" t="s">
        <v>65</v>
      </c>
      <c r="B11" s="64">
        <v>433</v>
      </c>
      <c r="C11" s="64">
        <v>464</v>
      </c>
      <c r="D11" s="64">
        <v>468</v>
      </c>
      <c r="E11" s="64">
        <v>186</v>
      </c>
      <c r="F11" s="64">
        <v>375</v>
      </c>
      <c r="G11" s="64">
        <v>244</v>
      </c>
      <c r="H11" s="64">
        <v>71</v>
      </c>
      <c r="I11" s="64">
        <v>110</v>
      </c>
      <c r="J11" s="64"/>
      <c r="K11" s="64">
        <v>961</v>
      </c>
    </row>
    <row r="12" spans="1:11" x14ac:dyDescent="0.15">
      <c r="A12" s="64" t="s">
        <v>66</v>
      </c>
      <c r="B12" s="64">
        <v>148</v>
      </c>
      <c r="C12" s="64">
        <v>146</v>
      </c>
      <c r="D12" s="64">
        <v>136</v>
      </c>
      <c r="E12" s="64">
        <v>54</v>
      </c>
      <c r="F12" s="64">
        <v>104</v>
      </c>
      <c r="G12" s="64">
        <v>38</v>
      </c>
      <c r="H12" s="64">
        <v>19</v>
      </c>
      <c r="I12" s="64">
        <v>30</v>
      </c>
      <c r="J12" s="64"/>
      <c r="K12" s="64">
        <v>377</v>
      </c>
    </row>
    <row r="13" spans="1:11" x14ac:dyDescent="0.15">
      <c r="A13" s="64" t="s">
        <v>67</v>
      </c>
      <c r="B13" s="64">
        <v>248</v>
      </c>
      <c r="C13" s="64">
        <v>268</v>
      </c>
      <c r="D13" s="64">
        <v>249</v>
      </c>
      <c r="E13" s="64">
        <v>142</v>
      </c>
      <c r="F13" s="64">
        <v>211</v>
      </c>
      <c r="G13" s="64">
        <v>138</v>
      </c>
      <c r="H13" s="64">
        <v>65</v>
      </c>
      <c r="I13" s="64">
        <v>86</v>
      </c>
      <c r="J13" s="64"/>
      <c r="K13" s="64">
        <v>674</v>
      </c>
    </row>
    <row r="14" spans="1:11" x14ac:dyDescent="0.15">
      <c r="A14" s="64" t="s">
        <v>68</v>
      </c>
      <c r="B14" s="64">
        <v>219</v>
      </c>
      <c r="C14" s="64">
        <v>231</v>
      </c>
      <c r="D14" s="64">
        <v>216</v>
      </c>
      <c r="E14" s="64">
        <v>131</v>
      </c>
      <c r="F14" s="64">
        <v>187</v>
      </c>
      <c r="G14" s="64">
        <v>121</v>
      </c>
      <c r="H14" s="64">
        <v>58</v>
      </c>
      <c r="I14" s="64">
        <v>83</v>
      </c>
      <c r="J14" s="64"/>
      <c r="K14" s="64">
        <v>585</v>
      </c>
    </row>
    <row r="15" spans="1:11" x14ac:dyDescent="0.15">
      <c r="A15" s="64" t="s">
        <v>69</v>
      </c>
      <c r="B15" s="64">
        <v>60</v>
      </c>
      <c r="C15" s="64">
        <v>64</v>
      </c>
      <c r="D15" s="64">
        <v>64</v>
      </c>
      <c r="E15" s="64">
        <v>29</v>
      </c>
      <c r="F15" s="64">
        <v>51</v>
      </c>
      <c r="G15" s="64">
        <v>28</v>
      </c>
      <c r="H15" s="64">
        <v>14</v>
      </c>
      <c r="I15" s="64">
        <v>20</v>
      </c>
      <c r="J15" s="64"/>
      <c r="K15" s="64">
        <v>174</v>
      </c>
    </row>
    <row r="16" spans="1:11" x14ac:dyDescent="0.15">
      <c r="A16" s="64" t="s">
        <v>70</v>
      </c>
      <c r="B16" s="64">
        <v>164</v>
      </c>
      <c r="C16" s="64">
        <v>169</v>
      </c>
      <c r="D16" s="64">
        <v>169</v>
      </c>
      <c r="E16" s="64">
        <v>86</v>
      </c>
      <c r="F16" s="64">
        <v>126</v>
      </c>
      <c r="G16" s="64">
        <v>75</v>
      </c>
      <c r="H16" s="64">
        <v>31</v>
      </c>
      <c r="I16" s="64">
        <v>60</v>
      </c>
      <c r="J16" s="64"/>
      <c r="K16" s="64">
        <v>394</v>
      </c>
    </row>
    <row r="17" spans="1:11" x14ac:dyDescent="0.15">
      <c r="A17" s="64" t="s">
        <v>71</v>
      </c>
      <c r="B17" s="64">
        <v>269</v>
      </c>
      <c r="C17" s="64">
        <v>264</v>
      </c>
      <c r="D17" s="64">
        <v>245</v>
      </c>
      <c r="E17" s="64">
        <v>153</v>
      </c>
      <c r="F17" s="64">
        <v>215</v>
      </c>
      <c r="G17" s="64">
        <v>130</v>
      </c>
      <c r="H17" s="64">
        <v>78</v>
      </c>
      <c r="I17" s="64">
        <v>112</v>
      </c>
      <c r="J17" s="64"/>
      <c r="K17" s="64">
        <v>808</v>
      </c>
    </row>
    <row r="18" spans="1:11" x14ac:dyDescent="0.15">
      <c r="A18" s="64" t="s">
        <v>72</v>
      </c>
      <c r="B18" s="64">
        <v>149</v>
      </c>
      <c r="C18" s="64">
        <v>133</v>
      </c>
      <c r="D18" s="64">
        <v>119</v>
      </c>
      <c r="E18" s="64">
        <v>64</v>
      </c>
      <c r="F18" s="64">
        <v>95</v>
      </c>
      <c r="G18" s="64">
        <v>63</v>
      </c>
      <c r="H18" s="64">
        <v>25</v>
      </c>
      <c r="I18" s="64">
        <v>34</v>
      </c>
      <c r="J18" s="64"/>
      <c r="K18" s="64">
        <v>460</v>
      </c>
    </row>
    <row r="19" spans="1:11" x14ac:dyDescent="0.15">
      <c r="A19" s="64" t="s">
        <v>73</v>
      </c>
      <c r="B19" s="64">
        <v>69</v>
      </c>
      <c r="C19" s="64">
        <v>61</v>
      </c>
      <c r="D19" s="64">
        <v>52</v>
      </c>
      <c r="E19" s="64">
        <v>37</v>
      </c>
      <c r="F19" s="64">
        <v>45</v>
      </c>
      <c r="G19" s="64">
        <v>26</v>
      </c>
      <c r="H19" s="64">
        <v>16</v>
      </c>
      <c r="I19" s="64">
        <v>20</v>
      </c>
      <c r="J19" s="64"/>
      <c r="K19" s="64">
        <v>217</v>
      </c>
    </row>
    <row r="20" spans="1:11" x14ac:dyDescent="0.15">
      <c r="A20" s="64" t="s">
        <v>74</v>
      </c>
      <c r="B20" s="64">
        <v>335</v>
      </c>
      <c r="C20" s="64">
        <v>318</v>
      </c>
      <c r="D20" s="64">
        <v>300</v>
      </c>
      <c r="E20" s="64">
        <v>144</v>
      </c>
      <c r="F20" s="64">
        <v>245</v>
      </c>
      <c r="G20" s="64">
        <v>118</v>
      </c>
      <c r="H20" s="64">
        <v>55</v>
      </c>
      <c r="I20" s="64">
        <v>114</v>
      </c>
      <c r="J20" s="64"/>
      <c r="K20" s="64">
        <v>810</v>
      </c>
    </row>
    <row r="21" spans="1:11" x14ac:dyDescent="0.15">
      <c r="A21" s="64" t="s">
        <v>75</v>
      </c>
      <c r="B21" s="64">
        <v>171</v>
      </c>
      <c r="C21" s="64">
        <v>178</v>
      </c>
      <c r="D21" s="64">
        <v>170</v>
      </c>
      <c r="E21" s="64">
        <v>72</v>
      </c>
      <c r="F21" s="64">
        <v>142</v>
      </c>
      <c r="G21" s="64">
        <v>91</v>
      </c>
      <c r="H21" s="64">
        <v>33</v>
      </c>
      <c r="I21" s="64">
        <v>46</v>
      </c>
      <c r="J21" s="64"/>
      <c r="K21" s="64">
        <v>489</v>
      </c>
    </row>
    <row r="22" spans="1:11" x14ac:dyDescent="0.15">
      <c r="A22" s="64" t="s">
        <v>76</v>
      </c>
      <c r="B22" s="64">
        <v>80</v>
      </c>
      <c r="C22" s="64">
        <v>72</v>
      </c>
      <c r="D22" s="64">
        <v>68</v>
      </c>
      <c r="E22" s="64">
        <v>27</v>
      </c>
      <c r="F22" s="64">
        <v>53</v>
      </c>
      <c r="G22" s="64">
        <v>29</v>
      </c>
      <c r="H22" s="64">
        <v>14</v>
      </c>
      <c r="I22" s="64">
        <v>16</v>
      </c>
      <c r="J22" s="64"/>
      <c r="K22" s="64">
        <v>210</v>
      </c>
    </row>
    <row r="23" spans="1:11" x14ac:dyDescent="0.15">
      <c r="A23" s="64" t="s">
        <v>77</v>
      </c>
      <c r="B23" s="64">
        <v>219</v>
      </c>
      <c r="C23" s="64">
        <v>219</v>
      </c>
      <c r="D23" s="64">
        <v>211</v>
      </c>
      <c r="E23" s="64">
        <v>99</v>
      </c>
      <c r="F23" s="64">
        <v>159</v>
      </c>
      <c r="G23" s="64">
        <v>63</v>
      </c>
      <c r="H23" s="64">
        <v>39</v>
      </c>
      <c r="I23" s="64">
        <v>58</v>
      </c>
      <c r="J23" s="64"/>
      <c r="K23" s="64">
        <v>560</v>
      </c>
    </row>
    <row r="24" spans="1:11" x14ac:dyDescent="0.15">
      <c r="A24" s="64" t="s">
        <v>78</v>
      </c>
      <c r="B24" s="64">
        <v>232</v>
      </c>
      <c r="C24" s="64">
        <v>205</v>
      </c>
      <c r="D24" s="64">
        <v>188</v>
      </c>
      <c r="E24" s="64">
        <v>130</v>
      </c>
      <c r="F24" s="64">
        <v>158</v>
      </c>
      <c r="G24" s="64">
        <v>73</v>
      </c>
      <c r="H24" s="64">
        <v>54</v>
      </c>
      <c r="I24" s="64">
        <v>86</v>
      </c>
      <c r="J24" s="64"/>
      <c r="K24" s="64">
        <v>783</v>
      </c>
    </row>
    <row r="25" spans="1:11" x14ac:dyDescent="0.15">
      <c r="A25" s="64" t="s">
        <v>79</v>
      </c>
      <c r="B25" s="64">
        <v>255</v>
      </c>
      <c r="C25" s="64">
        <v>262</v>
      </c>
      <c r="D25" s="64">
        <v>254</v>
      </c>
      <c r="E25" s="64">
        <v>101</v>
      </c>
      <c r="F25" s="64">
        <v>217</v>
      </c>
      <c r="G25" s="64">
        <v>91</v>
      </c>
      <c r="H25" s="64">
        <v>36</v>
      </c>
      <c r="I25" s="64">
        <v>72</v>
      </c>
      <c r="J25" s="64"/>
      <c r="K25" s="64">
        <v>581</v>
      </c>
    </row>
    <row r="26" spans="1:11" x14ac:dyDescent="0.15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</row>
    <row r="27" spans="1:11" x14ac:dyDescent="0.15">
      <c r="A27" s="64" t="s">
        <v>80</v>
      </c>
      <c r="B27" s="64">
        <v>1915</v>
      </c>
      <c r="C27" s="64">
        <v>2070</v>
      </c>
      <c r="D27" s="64">
        <v>1980</v>
      </c>
      <c r="E27" s="64">
        <v>828</v>
      </c>
      <c r="F27" s="64">
        <v>1601</v>
      </c>
      <c r="G27" s="64">
        <v>825</v>
      </c>
      <c r="H27" s="64">
        <v>335</v>
      </c>
      <c r="I27" s="64">
        <v>535</v>
      </c>
      <c r="J27" s="64"/>
      <c r="K27" s="64">
        <v>4196</v>
      </c>
    </row>
    <row r="28" spans="1:11" x14ac:dyDescent="0.15">
      <c r="A28" s="64" t="s">
        <v>81</v>
      </c>
      <c r="B28" s="64">
        <v>972</v>
      </c>
      <c r="C28" s="64">
        <v>1052</v>
      </c>
      <c r="D28" s="64">
        <v>1041</v>
      </c>
      <c r="E28" s="64">
        <v>430</v>
      </c>
      <c r="F28" s="64">
        <v>816</v>
      </c>
      <c r="G28" s="64">
        <v>482</v>
      </c>
      <c r="H28" s="64">
        <v>180</v>
      </c>
      <c r="I28" s="64">
        <v>260</v>
      </c>
      <c r="J28" s="64"/>
      <c r="K28" s="64">
        <v>2513</v>
      </c>
    </row>
    <row r="29" spans="1:11" x14ac:dyDescent="0.15">
      <c r="A29" s="64" t="s">
        <v>82</v>
      </c>
      <c r="B29" s="64">
        <v>712</v>
      </c>
      <c r="C29" s="64">
        <v>728</v>
      </c>
      <c r="D29" s="64">
        <v>694</v>
      </c>
      <c r="E29" s="64">
        <v>399</v>
      </c>
      <c r="F29" s="64">
        <v>579</v>
      </c>
      <c r="G29" s="64">
        <v>354</v>
      </c>
      <c r="H29" s="64">
        <v>181</v>
      </c>
      <c r="I29" s="64">
        <v>275</v>
      </c>
      <c r="J29" s="64"/>
      <c r="K29" s="64">
        <v>1961</v>
      </c>
    </row>
    <row r="30" spans="1:11" x14ac:dyDescent="0.15">
      <c r="A30" s="64" t="s">
        <v>83</v>
      </c>
      <c r="B30" s="64">
        <v>1023</v>
      </c>
      <c r="C30" s="64">
        <v>981</v>
      </c>
      <c r="D30" s="64">
        <v>920</v>
      </c>
      <c r="E30" s="64">
        <v>443</v>
      </c>
      <c r="F30" s="64">
        <v>739</v>
      </c>
      <c r="G30" s="64">
        <v>390</v>
      </c>
      <c r="H30" s="64">
        <v>182</v>
      </c>
      <c r="I30" s="64">
        <v>288</v>
      </c>
      <c r="J30" s="64"/>
      <c r="K30" s="64">
        <v>2746</v>
      </c>
    </row>
    <row r="31" spans="1:11" x14ac:dyDescent="0.15">
      <c r="A31" s="64" t="s">
        <v>84</v>
      </c>
      <c r="B31" s="64">
        <v>487</v>
      </c>
      <c r="C31" s="64">
        <v>467</v>
      </c>
      <c r="D31" s="64">
        <v>442</v>
      </c>
      <c r="E31" s="64">
        <v>231</v>
      </c>
      <c r="F31" s="64">
        <v>375</v>
      </c>
      <c r="G31" s="64">
        <v>164</v>
      </c>
      <c r="H31" s="64">
        <v>90</v>
      </c>
      <c r="I31" s="64">
        <v>158</v>
      </c>
      <c r="J31" s="64"/>
      <c r="K31" s="64">
        <v>1364</v>
      </c>
    </row>
    <row r="32" spans="1:11" x14ac:dyDescent="0.15">
      <c r="A32" s="42" t="s">
        <v>85</v>
      </c>
      <c r="B32" s="42">
        <v>5109</v>
      </c>
      <c r="C32" s="42">
        <v>5298</v>
      </c>
      <c r="D32" s="42">
        <v>5077</v>
      </c>
      <c r="E32" s="42">
        <v>2331</v>
      </c>
      <c r="F32" s="42">
        <v>4110</v>
      </c>
      <c r="G32" s="42">
        <v>2215</v>
      </c>
      <c r="H32" s="42">
        <v>968</v>
      </c>
      <c r="I32" s="42">
        <v>1516</v>
      </c>
      <c r="J32" s="42"/>
      <c r="K32" s="42">
        <v>12780</v>
      </c>
    </row>
    <row r="34" spans="1:11" ht="9" customHeight="1" x14ac:dyDescent="0.15">
      <c r="A34" s="122" t="s">
        <v>86</v>
      </c>
      <c r="B34" s="131" t="s">
        <v>57</v>
      </c>
      <c r="C34" s="131"/>
      <c r="D34" s="131"/>
      <c r="E34" s="131"/>
      <c r="F34" s="131"/>
      <c r="G34" s="131"/>
      <c r="H34" s="131"/>
      <c r="I34" s="131"/>
      <c r="J34" s="80"/>
      <c r="K34" s="132" t="s">
        <v>51</v>
      </c>
    </row>
    <row r="35" spans="1:11" ht="63" x14ac:dyDescent="0.15">
      <c r="A35" s="122"/>
      <c r="B35" s="56" t="s">
        <v>48</v>
      </c>
      <c r="C35" s="56" t="s">
        <v>49</v>
      </c>
      <c r="D35" s="56" t="s">
        <v>52</v>
      </c>
      <c r="E35" s="56" t="s">
        <v>50</v>
      </c>
      <c r="F35" s="56" t="s">
        <v>53</v>
      </c>
      <c r="G35" s="56" t="s">
        <v>54</v>
      </c>
      <c r="H35" s="56" t="s">
        <v>55</v>
      </c>
      <c r="I35" s="56" t="s">
        <v>56</v>
      </c>
      <c r="J35" s="81"/>
      <c r="K35" s="133"/>
    </row>
    <row r="36" spans="1:11" x14ac:dyDescent="0.15">
      <c r="A36" s="64" t="s">
        <v>58</v>
      </c>
      <c r="B36" s="65">
        <f>B4/$K4*100</f>
        <v>43.465045592705167</v>
      </c>
      <c r="C36" s="65">
        <f t="shared" ref="C36:I36" si="1">C4/$K4*100</f>
        <v>49.544072948328264</v>
      </c>
      <c r="D36" s="65">
        <f t="shared" si="1"/>
        <v>46.261398176291799</v>
      </c>
      <c r="E36" s="65">
        <f t="shared" si="1"/>
        <v>19.331306990881458</v>
      </c>
      <c r="F36" s="65">
        <f t="shared" si="1"/>
        <v>38.601823708206688</v>
      </c>
      <c r="G36" s="65">
        <f t="shared" si="1"/>
        <v>16.231003039513677</v>
      </c>
      <c r="H36" s="65">
        <f t="shared" si="1"/>
        <v>7.4164133738601823</v>
      </c>
      <c r="I36" s="65">
        <f t="shared" si="1"/>
        <v>11.671732522796352</v>
      </c>
      <c r="J36" s="82"/>
      <c r="K36" s="64">
        <v>1645</v>
      </c>
    </row>
    <row r="37" spans="1:11" x14ac:dyDescent="0.15">
      <c r="A37" s="64" t="s">
        <v>59</v>
      </c>
      <c r="B37" s="65">
        <f t="shared" ref="B37:I37" si="2">B5/$K5*100</f>
        <v>27.419354838709676</v>
      </c>
      <c r="C37" s="65">
        <f t="shared" si="2"/>
        <v>30.64516129032258</v>
      </c>
      <c r="D37" s="65">
        <f t="shared" si="2"/>
        <v>26.612903225806448</v>
      </c>
      <c r="E37" s="65">
        <f t="shared" si="2"/>
        <v>12.096774193548388</v>
      </c>
      <c r="F37" s="65">
        <f t="shared" si="2"/>
        <v>20.161290322580644</v>
      </c>
      <c r="G37" s="65">
        <f t="shared" si="2"/>
        <v>12.903225806451612</v>
      </c>
      <c r="H37" s="65">
        <f t="shared" si="2"/>
        <v>4.838709677419355</v>
      </c>
      <c r="I37" s="65">
        <f t="shared" si="2"/>
        <v>7.2580645161290329</v>
      </c>
      <c r="J37" s="65"/>
      <c r="K37" s="64">
        <v>124</v>
      </c>
    </row>
    <row r="38" spans="1:11" x14ac:dyDescent="0.15">
      <c r="A38" s="64" t="s">
        <v>60</v>
      </c>
      <c r="B38" s="65">
        <f t="shared" ref="B38:I38" si="3">B6/$K6*100</f>
        <v>34.816753926701573</v>
      </c>
      <c r="C38" s="65">
        <f t="shared" si="3"/>
        <v>35.863874345549739</v>
      </c>
      <c r="D38" s="65">
        <f t="shared" si="3"/>
        <v>34.031413612565444</v>
      </c>
      <c r="E38" s="65">
        <f t="shared" si="3"/>
        <v>16.753926701570681</v>
      </c>
      <c r="F38" s="65">
        <f t="shared" si="3"/>
        <v>28.272251308900525</v>
      </c>
      <c r="G38" s="65">
        <f t="shared" si="3"/>
        <v>16.230366492146597</v>
      </c>
      <c r="H38" s="65">
        <f t="shared" si="3"/>
        <v>7.5916230366492146</v>
      </c>
      <c r="I38" s="65">
        <f t="shared" si="3"/>
        <v>11.2565445026178</v>
      </c>
      <c r="J38" s="65"/>
      <c r="K38" s="64">
        <v>382</v>
      </c>
    </row>
    <row r="39" spans="1:11" x14ac:dyDescent="0.15">
      <c r="A39" s="64" t="s">
        <v>61</v>
      </c>
      <c r="B39" s="65">
        <f t="shared" ref="B39:I39" si="4">B7/$K7*100</f>
        <v>50.513447432762838</v>
      </c>
      <c r="C39" s="65">
        <f t="shared" si="4"/>
        <v>52.811735941320293</v>
      </c>
      <c r="D39" s="65">
        <f t="shared" si="4"/>
        <v>51.63814180929095</v>
      </c>
      <c r="E39" s="65">
        <f t="shared" si="4"/>
        <v>21.075794621026894</v>
      </c>
      <c r="F39" s="65">
        <f t="shared" si="4"/>
        <v>40.733496332518335</v>
      </c>
      <c r="G39" s="65">
        <f t="shared" si="4"/>
        <v>23.471882640586799</v>
      </c>
      <c r="H39" s="65">
        <f t="shared" si="4"/>
        <v>8.7041564792176036</v>
      </c>
      <c r="I39" s="65">
        <f t="shared" si="4"/>
        <v>14.229828850855746</v>
      </c>
      <c r="J39" s="65"/>
      <c r="K39" s="64">
        <v>2045</v>
      </c>
    </row>
    <row r="40" spans="1:11" x14ac:dyDescent="0.15">
      <c r="A40" s="64" t="s">
        <v>62</v>
      </c>
      <c r="B40" s="65">
        <f t="shared" ref="B40:I40" si="5">B8/$K8*100</f>
        <v>28.542914171656687</v>
      </c>
      <c r="C40" s="65">
        <f t="shared" si="5"/>
        <v>34.730538922155688</v>
      </c>
      <c r="D40" s="65">
        <f t="shared" si="5"/>
        <v>37.5249500998004</v>
      </c>
      <c r="E40" s="65">
        <f t="shared" si="5"/>
        <v>9.5808383233532943</v>
      </c>
      <c r="F40" s="65">
        <f t="shared" si="5"/>
        <v>25.149700598802394</v>
      </c>
      <c r="G40" s="65">
        <f t="shared" si="5"/>
        <v>12.375249500998004</v>
      </c>
      <c r="H40" s="65">
        <f t="shared" si="5"/>
        <v>4.9900199600798407</v>
      </c>
      <c r="I40" s="65">
        <f t="shared" si="5"/>
        <v>6.7864271457085827</v>
      </c>
      <c r="J40" s="65"/>
      <c r="K40" s="64">
        <v>501</v>
      </c>
    </row>
    <row r="41" spans="1:11" s="83" customFormat="1" x14ac:dyDescent="0.15">
      <c r="A41" s="84" t="s">
        <v>63</v>
      </c>
      <c r="B41" s="65">
        <f t="shared" ref="B41:I41" si="6">B9/$K9*100</f>
        <v>28.037383177570092</v>
      </c>
      <c r="C41" s="65">
        <f t="shared" si="6"/>
        <v>34.579439252336449</v>
      </c>
      <c r="D41" s="65">
        <f t="shared" si="6"/>
        <v>39.252336448598129</v>
      </c>
      <c r="E41" s="65">
        <f t="shared" si="6"/>
        <v>9.8130841121495322</v>
      </c>
      <c r="F41" s="65">
        <f t="shared" si="6"/>
        <v>25.700934579439249</v>
      </c>
      <c r="G41" s="65">
        <f t="shared" si="6"/>
        <v>14.953271028037381</v>
      </c>
      <c r="H41" s="65">
        <f t="shared" si="6"/>
        <v>7.4766355140186906</v>
      </c>
      <c r="I41" s="65">
        <f t="shared" si="6"/>
        <v>9.8130841121495322</v>
      </c>
      <c r="J41" s="85"/>
      <c r="K41" s="84">
        <v>214</v>
      </c>
    </row>
    <row r="42" spans="1:11" s="83" customFormat="1" x14ac:dyDescent="0.15">
      <c r="A42" s="84" t="s">
        <v>64</v>
      </c>
      <c r="B42" s="65">
        <f t="shared" ref="B42:I42" si="7">B10/$K10*100</f>
        <v>28.919860627177702</v>
      </c>
      <c r="C42" s="65">
        <f t="shared" si="7"/>
        <v>34.843205574912893</v>
      </c>
      <c r="D42" s="65">
        <f t="shared" si="7"/>
        <v>36.236933797909408</v>
      </c>
      <c r="E42" s="65">
        <f t="shared" si="7"/>
        <v>9.4076655052264808</v>
      </c>
      <c r="F42" s="65">
        <f t="shared" si="7"/>
        <v>24.738675958188153</v>
      </c>
      <c r="G42" s="65">
        <f t="shared" si="7"/>
        <v>10.452961672473867</v>
      </c>
      <c r="H42" s="65">
        <f t="shared" si="7"/>
        <v>3.1358885017421603</v>
      </c>
      <c r="I42" s="65">
        <f t="shared" si="7"/>
        <v>4.529616724738676</v>
      </c>
      <c r="J42" s="85"/>
      <c r="K42" s="84">
        <v>287</v>
      </c>
    </row>
    <row r="43" spans="1:11" x14ac:dyDescent="0.15">
      <c r="A43" s="64" t="s">
        <v>65</v>
      </c>
      <c r="B43" s="65">
        <f t="shared" ref="B43:I43" si="8">B11/$K11*100</f>
        <v>45.05723204994797</v>
      </c>
      <c r="C43" s="65">
        <f t="shared" si="8"/>
        <v>48.283038501560874</v>
      </c>
      <c r="D43" s="65">
        <f t="shared" si="8"/>
        <v>48.69927159209157</v>
      </c>
      <c r="E43" s="65">
        <f t="shared" si="8"/>
        <v>19.35483870967742</v>
      </c>
      <c r="F43" s="65">
        <f t="shared" si="8"/>
        <v>39.021852237252865</v>
      </c>
      <c r="G43" s="65">
        <f t="shared" si="8"/>
        <v>25.390218522372525</v>
      </c>
      <c r="H43" s="65">
        <f t="shared" si="8"/>
        <v>7.3881373569198754</v>
      </c>
      <c r="I43" s="65">
        <f t="shared" si="8"/>
        <v>11.446409989594173</v>
      </c>
      <c r="J43" s="65"/>
      <c r="K43" s="64">
        <v>961</v>
      </c>
    </row>
    <row r="44" spans="1:11" x14ac:dyDescent="0.15">
      <c r="A44" s="64" t="s">
        <v>66</v>
      </c>
      <c r="B44" s="65">
        <f t="shared" ref="B44:I44" si="9">B12/$K12*100</f>
        <v>39.257294429708224</v>
      </c>
      <c r="C44" s="65">
        <f t="shared" si="9"/>
        <v>38.726790450928384</v>
      </c>
      <c r="D44" s="65">
        <f t="shared" si="9"/>
        <v>36.074270557029173</v>
      </c>
      <c r="E44" s="65">
        <f t="shared" si="9"/>
        <v>14.323607427055704</v>
      </c>
      <c r="F44" s="65">
        <f t="shared" si="9"/>
        <v>27.586206896551722</v>
      </c>
      <c r="G44" s="65">
        <f t="shared" si="9"/>
        <v>10.079575596816976</v>
      </c>
      <c r="H44" s="65">
        <f t="shared" si="9"/>
        <v>5.0397877984084882</v>
      </c>
      <c r="I44" s="65">
        <f t="shared" si="9"/>
        <v>7.957559681697612</v>
      </c>
      <c r="J44" s="65"/>
      <c r="K44" s="64">
        <v>377</v>
      </c>
    </row>
    <row r="45" spans="1:11" x14ac:dyDescent="0.15">
      <c r="A45" s="64" t="s">
        <v>67</v>
      </c>
      <c r="B45" s="65">
        <f t="shared" ref="B45:I45" si="10">B13/$K13*100</f>
        <v>36.795252225519285</v>
      </c>
      <c r="C45" s="65">
        <f t="shared" si="10"/>
        <v>39.762611275964396</v>
      </c>
      <c r="D45" s="65">
        <f t="shared" si="10"/>
        <v>36.943620178041542</v>
      </c>
      <c r="E45" s="65">
        <f t="shared" si="10"/>
        <v>21.068249258160236</v>
      </c>
      <c r="F45" s="65">
        <f t="shared" si="10"/>
        <v>31.305637982195844</v>
      </c>
      <c r="G45" s="65">
        <f t="shared" si="10"/>
        <v>20.474777448071215</v>
      </c>
      <c r="H45" s="65">
        <f t="shared" si="10"/>
        <v>9.6439169139465868</v>
      </c>
      <c r="I45" s="65">
        <f t="shared" si="10"/>
        <v>12.759643916913946</v>
      </c>
      <c r="J45" s="65"/>
      <c r="K45" s="64">
        <v>674</v>
      </c>
    </row>
    <row r="46" spans="1:11" x14ac:dyDescent="0.15">
      <c r="A46" s="64" t="s">
        <v>68</v>
      </c>
      <c r="B46" s="65">
        <f t="shared" ref="B46:I46" si="11">B14/$K14*100</f>
        <v>37.435897435897438</v>
      </c>
      <c r="C46" s="65">
        <f t="shared" si="11"/>
        <v>39.487179487179489</v>
      </c>
      <c r="D46" s="65">
        <f t="shared" si="11"/>
        <v>36.923076923076927</v>
      </c>
      <c r="E46" s="65">
        <f t="shared" si="11"/>
        <v>22.393162393162395</v>
      </c>
      <c r="F46" s="65">
        <f t="shared" si="11"/>
        <v>31.965811965811962</v>
      </c>
      <c r="G46" s="65">
        <f t="shared" si="11"/>
        <v>20.683760683760681</v>
      </c>
      <c r="H46" s="65">
        <f t="shared" si="11"/>
        <v>9.9145299145299148</v>
      </c>
      <c r="I46" s="65">
        <f t="shared" si="11"/>
        <v>14.188034188034187</v>
      </c>
      <c r="J46" s="65"/>
      <c r="K46" s="64">
        <v>585</v>
      </c>
    </row>
    <row r="47" spans="1:11" x14ac:dyDescent="0.15">
      <c r="A47" s="64" t="s">
        <v>69</v>
      </c>
      <c r="B47" s="65">
        <f t="shared" ref="B47:I47" si="12">B15/$K15*100</f>
        <v>34.482758620689658</v>
      </c>
      <c r="C47" s="65">
        <f t="shared" si="12"/>
        <v>36.781609195402297</v>
      </c>
      <c r="D47" s="65">
        <f t="shared" si="12"/>
        <v>36.781609195402297</v>
      </c>
      <c r="E47" s="65">
        <f t="shared" si="12"/>
        <v>16.666666666666664</v>
      </c>
      <c r="F47" s="65">
        <f t="shared" si="12"/>
        <v>29.310344827586203</v>
      </c>
      <c r="G47" s="65">
        <f t="shared" si="12"/>
        <v>16.091954022988507</v>
      </c>
      <c r="H47" s="65">
        <f t="shared" si="12"/>
        <v>8.0459770114942533</v>
      </c>
      <c r="I47" s="65">
        <f t="shared" si="12"/>
        <v>11.494252873563218</v>
      </c>
      <c r="J47" s="65"/>
      <c r="K47" s="64">
        <v>174</v>
      </c>
    </row>
    <row r="48" spans="1:11" x14ac:dyDescent="0.15">
      <c r="A48" s="64" t="s">
        <v>70</v>
      </c>
      <c r="B48" s="65">
        <f t="shared" ref="B48:I48" si="13">B16/$K16*100</f>
        <v>41.624365482233507</v>
      </c>
      <c r="C48" s="65">
        <f t="shared" si="13"/>
        <v>42.893401015228427</v>
      </c>
      <c r="D48" s="65">
        <f t="shared" si="13"/>
        <v>42.893401015228427</v>
      </c>
      <c r="E48" s="65">
        <f t="shared" si="13"/>
        <v>21.82741116751269</v>
      </c>
      <c r="F48" s="65">
        <f t="shared" si="13"/>
        <v>31.979695431472084</v>
      </c>
      <c r="G48" s="65">
        <f t="shared" si="13"/>
        <v>19.035532994923855</v>
      </c>
      <c r="H48" s="65">
        <f t="shared" si="13"/>
        <v>7.8680203045685282</v>
      </c>
      <c r="I48" s="65">
        <f t="shared" si="13"/>
        <v>15.228426395939088</v>
      </c>
      <c r="J48" s="65"/>
      <c r="K48" s="64">
        <v>394</v>
      </c>
    </row>
    <row r="49" spans="1:11" x14ac:dyDescent="0.15">
      <c r="A49" s="64" t="s">
        <v>71</v>
      </c>
      <c r="B49" s="65">
        <f t="shared" ref="B49:I49" si="14">B17/$K17*100</f>
        <v>33.292079207920793</v>
      </c>
      <c r="C49" s="65">
        <f t="shared" si="14"/>
        <v>32.673267326732677</v>
      </c>
      <c r="D49" s="65">
        <f t="shared" si="14"/>
        <v>30.32178217821782</v>
      </c>
      <c r="E49" s="65">
        <f t="shared" si="14"/>
        <v>18.935643564356436</v>
      </c>
      <c r="F49" s="65">
        <f t="shared" si="14"/>
        <v>26.60891089108911</v>
      </c>
      <c r="G49" s="65">
        <f t="shared" si="14"/>
        <v>16.089108910891088</v>
      </c>
      <c r="H49" s="65">
        <f t="shared" si="14"/>
        <v>9.653465346534654</v>
      </c>
      <c r="I49" s="65">
        <f t="shared" si="14"/>
        <v>13.861386138613863</v>
      </c>
      <c r="J49" s="65"/>
      <c r="K49" s="64">
        <v>808</v>
      </c>
    </row>
    <row r="50" spans="1:11" x14ac:dyDescent="0.15">
      <c r="A50" s="64" t="s">
        <v>72</v>
      </c>
      <c r="B50" s="65">
        <f t="shared" ref="B50:I50" si="15">B18/$K18*100</f>
        <v>32.391304347826086</v>
      </c>
      <c r="C50" s="65">
        <f t="shared" si="15"/>
        <v>28.913043478260867</v>
      </c>
      <c r="D50" s="65">
        <f t="shared" si="15"/>
        <v>25.869565217391305</v>
      </c>
      <c r="E50" s="65">
        <f t="shared" si="15"/>
        <v>13.913043478260869</v>
      </c>
      <c r="F50" s="65">
        <f t="shared" si="15"/>
        <v>20.652173913043477</v>
      </c>
      <c r="G50" s="65">
        <f t="shared" si="15"/>
        <v>13.695652173913043</v>
      </c>
      <c r="H50" s="65">
        <f t="shared" si="15"/>
        <v>5.4347826086956523</v>
      </c>
      <c r="I50" s="65">
        <f t="shared" si="15"/>
        <v>7.3913043478260869</v>
      </c>
      <c r="J50" s="65"/>
      <c r="K50" s="64">
        <v>460</v>
      </c>
    </row>
    <row r="51" spans="1:11" x14ac:dyDescent="0.15">
      <c r="A51" s="64" t="s">
        <v>73</v>
      </c>
      <c r="B51" s="65">
        <f t="shared" ref="B51:I51" si="16">B19/$K19*100</f>
        <v>31.797235023041477</v>
      </c>
      <c r="C51" s="65">
        <f t="shared" si="16"/>
        <v>28.110599078341014</v>
      </c>
      <c r="D51" s="65">
        <f t="shared" si="16"/>
        <v>23.963133640552993</v>
      </c>
      <c r="E51" s="65">
        <f t="shared" si="16"/>
        <v>17.050691244239633</v>
      </c>
      <c r="F51" s="65">
        <f t="shared" si="16"/>
        <v>20.737327188940093</v>
      </c>
      <c r="G51" s="65">
        <f t="shared" si="16"/>
        <v>11.981566820276496</v>
      </c>
      <c r="H51" s="65">
        <f t="shared" si="16"/>
        <v>7.3732718894009217</v>
      </c>
      <c r="I51" s="65">
        <f t="shared" si="16"/>
        <v>9.216589861751153</v>
      </c>
      <c r="J51" s="65"/>
      <c r="K51" s="64">
        <v>217</v>
      </c>
    </row>
    <row r="52" spans="1:11" x14ac:dyDescent="0.15">
      <c r="A52" s="64" t="s">
        <v>74</v>
      </c>
      <c r="B52" s="65">
        <f t="shared" ref="B52:I52" si="17">B20/$K20*100</f>
        <v>41.358024691358025</v>
      </c>
      <c r="C52" s="65">
        <f t="shared" si="17"/>
        <v>39.25925925925926</v>
      </c>
      <c r="D52" s="65">
        <f t="shared" si="17"/>
        <v>37.037037037037038</v>
      </c>
      <c r="E52" s="65">
        <f t="shared" si="17"/>
        <v>17.777777777777779</v>
      </c>
      <c r="F52" s="65">
        <f t="shared" si="17"/>
        <v>30.246913580246915</v>
      </c>
      <c r="G52" s="65">
        <f t="shared" si="17"/>
        <v>14.5679012345679</v>
      </c>
      <c r="H52" s="65">
        <f t="shared" si="17"/>
        <v>6.7901234567901234</v>
      </c>
      <c r="I52" s="65">
        <f t="shared" si="17"/>
        <v>14.074074074074074</v>
      </c>
      <c r="J52" s="65"/>
      <c r="K52" s="64">
        <v>810</v>
      </c>
    </row>
    <row r="53" spans="1:11" x14ac:dyDescent="0.15">
      <c r="A53" s="64" t="s">
        <v>75</v>
      </c>
      <c r="B53" s="65">
        <f t="shared" ref="B53:I53" si="18">B21/$K21*100</f>
        <v>34.969325153374228</v>
      </c>
      <c r="C53" s="65">
        <f t="shared" si="18"/>
        <v>36.400817995910025</v>
      </c>
      <c r="D53" s="65">
        <f t="shared" si="18"/>
        <v>34.764826175869118</v>
      </c>
      <c r="E53" s="65">
        <f t="shared" si="18"/>
        <v>14.723926380368098</v>
      </c>
      <c r="F53" s="65">
        <f t="shared" si="18"/>
        <v>29.038854805725972</v>
      </c>
      <c r="G53" s="65">
        <f t="shared" si="18"/>
        <v>18.609406952965234</v>
      </c>
      <c r="H53" s="65">
        <f t="shared" si="18"/>
        <v>6.7484662576687118</v>
      </c>
      <c r="I53" s="65">
        <f t="shared" si="18"/>
        <v>9.406952965235174</v>
      </c>
      <c r="J53" s="65"/>
      <c r="K53" s="64">
        <v>489</v>
      </c>
    </row>
    <row r="54" spans="1:11" x14ac:dyDescent="0.15">
      <c r="A54" s="64" t="s">
        <v>76</v>
      </c>
      <c r="B54" s="65">
        <f t="shared" ref="B54:I54" si="19">B22/$K22*100</f>
        <v>38.095238095238095</v>
      </c>
      <c r="C54" s="65">
        <f t="shared" si="19"/>
        <v>34.285714285714285</v>
      </c>
      <c r="D54" s="65">
        <f t="shared" si="19"/>
        <v>32.38095238095238</v>
      </c>
      <c r="E54" s="65">
        <f t="shared" si="19"/>
        <v>12.857142857142856</v>
      </c>
      <c r="F54" s="65">
        <f t="shared" si="19"/>
        <v>25.238095238095237</v>
      </c>
      <c r="G54" s="65">
        <f t="shared" si="19"/>
        <v>13.80952380952381</v>
      </c>
      <c r="H54" s="65">
        <f t="shared" si="19"/>
        <v>6.666666666666667</v>
      </c>
      <c r="I54" s="65">
        <f t="shared" si="19"/>
        <v>7.6190476190476195</v>
      </c>
      <c r="J54" s="65"/>
      <c r="K54" s="64">
        <v>210</v>
      </c>
    </row>
    <row r="55" spans="1:11" x14ac:dyDescent="0.15">
      <c r="A55" s="64" t="s">
        <v>77</v>
      </c>
      <c r="B55" s="65">
        <f t="shared" ref="B55:I55" si="20">B23/$K23*100</f>
        <v>39.107142857142854</v>
      </c>
      <c r="C55" s="65">
        <f t="shared" si="20"/>
        <v>39.107142857142854</v>
      </c>
      <c r="D55" s="65">
        <f t="shared" si="20"/>
        <v>37.678571428571431</v>
      </c>
      <c r="E55" s="65">
        <f t="shared" si="20"/>
        <v>17.678571428571431</v>
      </c>
      <c r="F55" s="65">
        <f t="shared" si="20"/>
        <v>28.392857142857142</v>
      </c>
      <c r="G55" s="65">
        <f t="shared" si="20"/>
        <v>11.25</v>
      </c>
      <c r="H55" s="65">
        <f t="shared" si="20"/>
        <v>6.9642857142857144</v>
      </c>
      <c r="I55" s="65">
        <f t="shared" si="20"/>
        <v>10.357142857142858</v>
      </c>
      <c r="J55" s="65"/>
      <c r="K55" s="64">
        <v>560</v>
      </c>
    </row>
    <row r="56" spans="1:11" x14ac:dyDescent="0.15">
      <c r="A56" s="64" t="s">
        <v>78</v>
      </c>
      <c r="B56" s="65">
        <f t="shared" ref="B56:I56" si="21">B24/$K24*100</f>
        <v>29.629629629629626</v>
      </c>
      <c r="C56" s="65">
        <f t="shared" si="21"/>
        <v>26.181353767560665</v>
      </c>
      <c r="D56" s="65">
        <f t="shared" si="21"/>
        <v>24.010217113665387</v>
      </c>
      <c r="E56" s="65">
        <f t="shared" si="21"/>
        <v>16.602809706257982</v>
      </c>
      <c r="F56" s="65">
        <f t="shared" si="21"/>
        <v>20.178799489144318</v>
      </c>
      <c r="G56" s="65">
        <f t="shared" si="21"/>
        <v>9.3231162196679449</v>
      </c>
      <c r="H56" s="65">
        <f t="shared" si="21"/>
        <v>6.8965517241379306</v>
      </c>
      <c r="I56" s="65">
        <f t="shared" si="21"/>
        <v>10.983397190293742</v>
      </c>
      <c r="J56" s="65"/>
      <c r="K56" s="64">
        <v>783</v>
      </c>
    </row>
    <row r="57" spans="1:11" x14ac:dyDescent="0.15">
      <c r="A57" s="64" t="s">
        <v>79</v>
      </c>
      <c r="B57" s="65">
        <f t="shared" ref="B57:I57" si="22">B25/$K25*100</f>
        <v>43.889845094664373</v>
      </c>
      <c r="C57" s="65">
        <f t="shared" si="22"/>
        <v>45.094664371772808</v>
      </c>
      <c r="D57" s="65">
        <f t="shared" si="22"/>
        <v>43.717728055077451</v>
      </c>
      <c r="E57" s="65">
        <f t="shared" si="22"/>
        <v>17.383820998278829</v>
      </c>
      <c r="F57" s="65">
        <f t="shared" si="22"/>
        <v>37.349397590361441</v>
      </c>
      <c r="G57" s="65">
        <f t="shared" si="22"/>
        <v>15.66265060240964</v>
      </c>
      <c r="H57" s="65">
        <f t="shared" si="22"/>
        <v>6.1962134251290877</v>
      </c>
      <c r="I57" s="65">
        <f t="shared" si="22"/>
        <v>12.392426850258175</v>
      </c>
      <c r="J57" s="65"/>
      <c r="K57" s="64">
        <v>581</v>
      </c>
    </row>
    <row r="58" spans="1:11" x14ac:dyDescent="0.15">
      <c r="A58" s="64"/>
      <c r="B58" s="65"/>
      <c r="C58" s="65"/>
      <c r="D58" s="65"/>
      <c r="E58" s="65"/>
      <c r="F58" s="65"/>
      <c r="G58" s="65"/>
      <c r="H58" s="65"/>
      <c r="I58" s="65"/>
      <c r="J58" s="65"/>
      <c r="K58" s="64"/>
    </row>
    <row r="59" spans="1:11" x14ac:dyDescent="0.15">
      <c r="A59" s="64" t="s">
        <v>80</v>
      </c>
      <c r="B59" s="65">
        <f t="shared" ref="B59:I59" si="23">B27/$K27*100</f>
        <v>45.638703527168737</v>
      </c>
      <c r="C59" s="65">
        <f t="shared" si="23"/>
        <v>49.332697807435657</v>
      </c>
      <c r="D59" s="65">
        <f t="shared" si="23"/>
        <v>47.187797902764537</v>
      </c>
      <c r="E59" s="65">
        <f t="shared" si="23"/>
        <v>19.73307912297426</v>
      </c>
      <c r="F59" s="65">
        <f t="shared" si="23"/>
        <v>38.15538608198284</v>
      </c>
      <c r="G59" s="65">
        <f t="shared" si="23"/>
        <v>19.661582459485224</v>
      </c>
      <c r="H59" s="65">
        <f t="shared" si="23"/>
        <v>7.9837940896091517</v>
      </c>
      <c r="I59" s="65">
        <f t="shared" si="23"/>
        <v>12.750238322211629</v>
      </c>
      <c r="J59" s="65"/>
      <c r="K59" s="64">
        <v>4196</v>
      </c>
    </row>
    <row r="60" spans="1:11" x14ac:dyDescent="0.15">
      <c r="A60" s="64" t="s">
        <v>81</v>
      </c>
      <c r="B60" s="65">
        <f t="shared" ref="B60:I60" si="24">B28/$K28*100</f>
        <v>38.678869876641464</v>
      </c>
      <c r="C60" s="65">
        <f t="shared" si="24"/>
        <v>41.862315957023476</v>
      </c>
      <c r="D60" s="65">
        <f t="shared" si="24"/>
        <v>41.424592120970949</v>
      </c>
      <c r="E60" s="65">
        <f t="shared" si="24"/>
        <v>17.111022682053324</v>
      </c>
      <c r="F60" s="65">
        <f t="shared" si="24"/>
        <v>32.471150019896541</v>
      </c>
      <c r="G60" s="65">
        <f t="shared" si="24"/>
        <v>19.180262634301631</v>
      </c>
      <c r="H60" s="65">
        <f t="shared" si="24"/>
        <v>7.1627536808595309</v>
      </c>
      <c r="I60" s="65">
        <f t="shared" si="24"/>
        <v>10.346199761241543</v>
      </c>
      <c r="J60" s="65"/>
      <c r="K60" s="64">
        <v>2513</v>
      </c>
    </row>
    <row r="61" spans="1:11" x14ac:dyDescent="0.15">
      <c r="A61" s="64" t="s">
        <v>82</v>
      </c>
      <c r="B61" s="65">
        <f t="shared" ref="B61:I61" si="25">B29/$K29*100</f>
        <v>36.308006119326876</v>
      </c>
      <c r="C61" s="65">
        <f t="shared" si="25"/>
        <v>37.123916369199392</v>
      </c>
      <c r="D61" s="65">
        <f t="shared" si="25"/>
        <v>35.390107088220297</v>
      </c>
      <c r="E61" s="65">
        <f t="shared" si="25"/>
        <v>20.346761856195819</v>
      </c>
      <c r="F61" s="65">
        <f t="shared" si="25"/>
        <v>29.525752167261597</v>
      </c>
      <c r="G61" s="65">
        <f t="shared" si="25"/>
        <v>18.052014278429375</v>
      </c>
      <c r="H61" s="65">
        <f t="shared" si="25"/>
        <v>9.2299847016828149</v>
      </c>
      <c r="I61" s="65">
        <f t="shared" si="25"/>
        <v>14.023457419683835</v>
      </c>
      <c r="J61" s="65"/>
      <c r="K61" s="64">
        <v>1961</v>
      </c>
    </row>
    <row r="62" spans="1:11" x14ac:dyDescent="0.15">
      <c r="A62" s="64" t="s">
        <v>83</v>
      </c>
      <c r="B62" s="65">
        <f t="shared" ref="B62:I62" si="26">B30/$K30*100</f>
        <v>37.254187909686813</v>
      </c>
      <c r="C62" s="65">
        <f t="shared" si="26"/>
        <v>35.724690458849231</v>
      </c>
      <c r="D62" s="65">
        <f t="shared" si="26"/>
        <v>33.503277494537507</v>
      </c>
      <c r="E62" s="65">
        <f t="shared" si="26"/>
        <v>16.132556445739258</v>
      </c>
      <c r="F62" s="65">
        <f t="shared" si="26"/>
        <v>26.911871813546977</v>
      </c>
      <c r="G62" s="65">
        <f t="shared" si="26"/>
        <v>14.202476329206117</v>
      </c>
      <c r="H62" s="65">
        <f t="shared" si="26"/>
        <v>6.6278222869628545</v>
      </c>
      <c r="I62" s="65">
        <f t="shared" si="26"/>
        <v>10.487982520029133</v>
      </c>
      <c r="J62" s="65"/>
      <c r="K62" s="64">
        <v>2746</v>
      </c>
    </row>
    <row r="63" spans="1:11" x14ac:dyDescent="0.15">
      <c r="A63" s="64" t="s">
        <v>84</v>
      </c>
      <c r="B63" s="65">
        <f t="shared" ref="B63:I63" si="27">B31/$K31*100</f>
        <v>35.703812316715542</v>
      </c>
      <c r="C63" s="65">
        <f t="shared" si="27"/>
        <v>34.237536656891493</v>
      </c>
      <c r="D63" s="65">
        <f t="shared" si="27"/>
        <v>32.404692082111438</v>
      </c>
      <c r="E63" s="65">
        <f t="shared" si="27"/>
        <v>16.93548387096774</v>
      </c>
      <c r="F63" s="65">
        <f t="shared" si="27"/>
        <v>27.492668621700879</v>
      </c>
      <c r="G63" s="65">
        <f t="shared" si="27"/>
        <v>12.023460410557185</v>
      </c>
      <c r="H63" s="65">
        <f t="shared" si="27"/>
        <v>6.5982404692082106</v>
      </c>
      <c r="I63" s="65">
        <f t="shared" si="27"/>
        <v>11.583577712609969</v>
      </c>
      <c r="J63" s="65"/>
      <c r="K63" s="64">
        <v>1364</v>
      </c>
    </row>
    <row r="64" spans="1:11" x14ac:dyDescent="0.15">
      <c r="A64" s="42" t="s">
        <v>85</v>
      </c>
      <c r="B64" s="66">
        <f t="shared" ref="B64:I64" si="28">B32/$K32*100</f>
        <v>39.97652582159624</v>
      </c>
      <c r="C64" s="66">
        <f t="shared" si="28"/>
        <v>41.455399061032864</v>
      </c>
      <c r="D64" s="66">
        <f t="shared" si="28"/>
        <v>39.726134585289515</v>
      </c>
      <c r="E64" s="66">
        <f t="shared" si="28"/>
        <v>18.239436619718312</v>
      </c>
      <c r="F64" s="66">
        <f t="shared" si="28"/>
        <v>32.159624413145536</v>
      </c>
      <c r="G64" s="66">
        <f t="shared" si="28"/>
        <v>17.331768388106418</v>
      </c>
      <c r="H64" s="66">
        <f t="shared" si="28"/>
        <v>7.5743348982785603</v>
      </c>
      <c r="I64" s="66">
        <f t="shared" si="28"/>
        <v>11.862284820031299</v>
      </c>
      <c r="J64" s="66"/>
      <c r="K64" s="42">
        <v>12780</v>
      </c>
    </row>
    <row r="65" spans="1:1" x14ac:dyDescent="0.15">
      <c r="A65" s="49" t="s">
        <v>106</v>
      </c>
    </row>
  </sheetData>
  <mergeCells count="7">
    <mergeCell ref="A1:K1"/>
    <mergeCell ref="A2:A3"/>
    <mergeCell ref="B2:I2"/>
    <mergeCell ref="K2:K3"/>
    <mergeCell ref="A34:A35"/>
    <mergeCell ref="B34:I34"/>
    <mergeCell ref="K34:K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34"/>
  <sheetViews>
    <sheetView workbookViewId="0"/>
  </sheetViews>
  <sheetFormatPr defaultColWidth="9.140625" defaultRowHeight="9" x14ac:dyDescent="0.15"/>
  <cols>
    <col min="1" max="1" width="48.85546875" style="48" customWidth="1"/>
    <col min="2" max="2" width="9.140625" style="48"/>
    <col min="3" max="3" width="1" style="48" customWidth="1"/>
    <col min="4" max="16" width="9.140625" style="48"/>
    <col min="17" max="17" width="1" style="48" customWidth="1"/>
    <col min="18" max="28" width="9.140625" style="48"/>
    <col min="29" max="47" width="9.140625" style="59"/>
    <col min="48" max="16384" width="9.140625" style="48"/>
  </cols>
  <sheetData>
    <row r="1" spans="1:49" ht="24.75" customHeight="1" x14ac:dyDescent="0.15">
      <c r="A1" s="86" t="s">
        <v>119</v>
      </c>
    </row>
    <row r="2" spans="1:49" x14ac:dyDescent="0.15">
      <c r="A2" s="114" t="s">
        <v>25</v>
      </c>
      <c r="B2" s="116" t="s">
        <v>39</v>
      </c>
      <c r="C2" s="96"/>
      <c r="D2" s="118" t="s">
        <v>29</v>
      </c>
      <c r="E2" s="118"/>
      <c r="F2" s="118"/>
      <c r="G2" s="118"/>
      <c r="H2" s="118"/>
      <c r="I2" s="118"/>
      <c r="J2" s="118"/>
      <c r="K2" s="118"/>
      <c r="L2" s="118"/>
      <c r="M2" s="124"/>
      <c r="N2" s="124"/>
      <c r="O2" s="124"/>
      <c r="P2" s="124"/>
      <c r="Q2" s="71"/>
      <c r="R2" s="118" t="s">
        <v>30</v>
      </c>
      <c r="S2" s="118"/>
      <c r="T2" s="118"/>
      <c r="U2" s="118"/>
      <c r="V2" s="118"/>
      <c r="W2" s="118"/>
      <c r="X2" s="118"/>
      <c r="Y2" s="118"/>
      <c r="Z2" s="118"/>
      <c r="AA2" s="124"/>
      <c r="AB2" s="124"/>
    </row>
    <row r="3" spans="1:49" ht="36" x14ac:dyDescent="0.15">
      <c r="A3" s="115"/>
      <c r="B3" s="123"/>
      <c r="C3" s="43"/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12</v>
      </c>
      <c r="K3" s="2" t="s">
        <v>11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1"/>
      <c r="R3" s="2" t="s">
        <v>5</v>
      </c>
      <c r="S3" s="2" t="s">
        <v>6</v>
      </c>
      <c r="T3" s="2" t="s">
        <v>7</v>
      </c>
      <c r="U3" s="2" t="s">
        <v>8</v>
      </c>
      <c r="V3" s="2" t="s">
        <v>9</v>
      </c>
      <c r="W3" s="2" t="s">
        <v>10</v>
      </c>
      <c r="X3" s="2" t="s">
        <v>12</v>
      </c>
      <c r="Y3" s="2" t="s">
        <v>11</v>
      </c>
      <c r="Z3" s="2" t="s">
        <v>13</v>
      </c>
      <c r="AA3" s="2" t="s">
        <v>16</v>
      </c>
      <c r="AB3" s="2" t="s">
        <v>17</v>
      </c>
    </row>
    <row r="4" spans="1:49" x14ac:dyDescent="0.15">
      <c r="A4" s="7" t="s">
        <v>107</v>
      </c>
      <c r="B4" s="44">
        <v>4499</v>
      </c>
      <c r="C4" s="44"/>
      <c r="D4" s="44">
        <v>1539</v>
      </c>
      <c r="E4" s="44">
        <v>96</v>
      </c>
      <c r="F4" s="44">
        <v>626</v>
      </c>
      <c r="G4" s="44">
        <v>658</v>
      </c>
      <c r="H4" s="44">
        <v>1490</v>
      </c>
      <c r="I4" s="44">
        <v>1174</v>
      </c>
      <c r="J4" s="44">
        <v>39</v>
      </c>
      <c r="K4" s="44">
        <v>285</v>
      </c>
      <c r="L4" s="44">
        <v>44</v>
      </c>
      <c r="M4" s="44">
        <v>1</v>
      </c>
      <c r="N4" s="44">
        <v>3</v>
      </c>
      <c r="O4" s="44">
        <v>378</v>
      </c>
      <c r="P4" s="44">
        <v>2098</v>
      </c>
      <c r="Q4" s="44"/>
      <c r="R4" s="44">
        <v>3103</v>
      </c>
      <c r="S4" s="44">
        <v>239</v>
      </c>
      <c r="T4" s="44">
        <v>1792</v>
      </c>
      <c r="U4" s="44">
        <v>1201</v>
      </c>
      <c r="V4" s="44">
        <v>3441</v>
      </c>
      <c r="W4" s="44">
        <v>3179</v>
      </c>
      <c r="X4" s="44">
        <v>84</v>
      </c>
      <c r="Y4" s="44">
        <v>281</v>
      </c>
      <c r="Z4" s="44">
        <v>55</v>
      </c>
      <c r="AA4" s="44">
        <v>347</v>
      </c>
      <c r="AB4" s="44">
        <v>561</v>
      </c>
      <c r="AC4" s="48"/>
      <c r="AV4" s="59"/>
      <c r="AW4" s="59"/>
    </row>
    <row r="5" spans="1:49" x14ac:dyDescent="0.15">
      <c r="A5" s="9" t="s">
        <v>92</v>
      </c>
      <c r="B5" s="44">
        <v>1530</v>
      </c>
      <c r="C5" s="11"/>
      <c r="D5" s="45">
        <v>436</v>
      </c>
      <c r="E5" s="45">
        <v>43</v>
      </c>
      <c r="F5" s="45">
        <v>188</v>
      </c>
      <c r="G5" s="45">
        <v>196</v>
      </c>
      <c r="H5" s="45">
        <v>393</v>
      </c>
      <c r="I5" s="45">
        <v>315</v>
      </c>
      <c r="J5" s="45">
        <v>25</v>
      </c>
      <c r="K5" s="45">
        <v>46</v>
      </c>
      <c r="L5" s="45">
        <v>5</v>
      </c>
      <c r="M5" s="45">
        <v>1</v>
      </c>
      <c r="N5" s="45">
        <v>3</v>
      </c>
      <c r="O5" s="45">
        <v>56</v>
      </c>
      <c r="P5" s="45">
        <v>869</v>
      </c>
      <c r="Q5" s="45"/>
      <c r="R5" s="45">
        <v>887</v>
      </c>
      <c r="S5" s="45">
        <v>60</v>
      </c>
      <c r="T5" s="45">
        <v>519</v>
      </c>
      <c r="U5" s="45">
        <v>213</v>
      </c>
      <c r="V5" s="45">
        <v>947</v>
      </c>
      <c r="W5" s="45">
        <v>828</v>
      </c>
      <c r="X5" s="45">
        <v>34</v>
      </c>
      <c r="Y5" s="45">
        <v>112</v>
      </c>
      <c r="Z5" s="45">
        <v>7</v>
      </c>
      <c r="AA5" s="45">
        <v>41</v>
      </c>
      <c r="AB5" s="45">
        <v>389</v>
      </c>
    </row>
    <row r="6" spans="1:49" x14ac:dyDescent="0.15">
      <c r="A6" s="9" t="s">
        <v>93</v>
      </c>
      <c r="B6" s="44">
        <v>1061</v>
      </c>
      <c r="C6" s="44"/>
      <c r="D6" s="44">
        <v>358</v>
      </c>
      <c r="E6" s="44">
        <v>30</v>
      </c>
      <c r="F6" s="44">
        <v>182</v>
      </c>
      <c r="G6" s="44">
        <v>373</v>
      </c>
      <c r="H6" s="44">
        <v>598</v>
      </c>
      <c r="I6" s="44">
        <v>241</v>
      </c>
      <c r="J6" s="44">
        <v>48</v>
      </c>
      <c r="K6" s="44">
        <v>76</v>
      </c>
      <c r="L6" s="44">
        <v>291</v>
      </c>
      <c r="M6" s="44">
        <v>0</v>
      </c>
      <c r="N6" s="44">
        <v>0</v>
      </c>
      <c r="O6" s="44">
        <v>12</v>
      </c>
      <c r="P6" s="44">
        <v>232</v>
      </c>
      <c r="Q6" s="44"/>
      <c r="R6" s="44">
        <v>853</v>
      </c>
      <c r="S6" s="44">
        <v>36</v>
      </c>
      <c r="T6" s="44">
        <v>620</v>
      </c>
      <c r="U6" s="44">
        <v>350</v>
      </c>
      <c r="V6" s="44">
        <v>768</v>
      </c>
      <c r="W6" s="44">
        <v>690</v>
      </c>
      <c r="X6" s="44">
        <v>57</v>
      </c>
      <c r="Y6" s="44">
        <v>56</v>
      </c>
      <c r="Z6" s="44">
        <v>1</v>
      </c>
      <c r="AA6" s="44">
        <v>32</v>
      </c>
      <c r="AB6" s="44">
        <v>123</v>
      </c>
      <c r="AC6" s="48"/>
      <c r="AV6" s="59"/>
      <c r="AW6" s="59"/>
    </row>
    <row r="7" spans="1:49" x14ac:dyDescent="0.15">
      <c r="A7" s="9" t="s">
        <v>0</v>
      </c>
      <c r="B7" s="44">
        <v>24136</v>
      </c>
      <c r="C7" s="44"/>
      <c r="D7" s="44">
        <v>12229</v>
      </c>
      <c r="E7" s="44">
        <v>1144</v>
      </c>
      <c r="F7" s="44">
        <v>4418</v>
      </c>
      <c r="G7" s="44">
        <v>5191</v>
      </c>
      <c r="H7" s="44">
        <v>7978</v>
      </c>
      <c r="I7" s="44">
        <v>6616</v>
      </c>
      <c r="J7" s="44">
        <v>352</v>
      </c>
      <c r="K7" s="44">
        <v>1415</v>
      </c>
      <c r="L7" s="44">
        <v>325</v>
      </c>
      <c r="M7" s="44">
        <v>6</v>
      </c>
      <c r="N7" s="44">
        <v>12</v>
      </c>
      <c r="O7" s="44">
        <v>1758</v>
      </c>
      <c r="P7" s="44">
        <v>6338</v>
      </c>
      <c r="Q7" s="44"/>
      <c r="R7" s="44">
        <v>18085</v>
      </c>
      <c r="S7" s="44">
        <v>1839</v>
      </c>
      <c r="T7" s="44">
        <v>9147</v>
      </c>
      <c r="U7" s="44">
        <v>5967</v>
      </c>
      <c r="V7" s="44">
        <v>15485</v>
      </c>
      <c r="W7" s="44">
        <v>13751</v>
      </c>
      <c r="X7" s="44">
        <v>623</v>
      </c>
      <c r="Y7" s="44">
        <v>1715</v>
      </c>
      <c r="Z7" s="44">
        <v>655</v>
      </c>
      <c r="AA7" s="44">
        <v>1303</v>
      </c>
      <c r="AB7" s="44">
        <v>1964</v>
      </c>
      <c r="AC7" s="48"/>
      <c r="AV7" s="59"/>
      <c r="AW7" s="59"/>
    </row>
    <row r="8" spans="1:49" x14ac:dyDescent="0.15">
      <c r="A8" s="9" t="s">
        <v>21</v>
      </c>
      <c r="B8" s="44">
        <v>1289</v>
      </c>
      <c r="C8" s="44"/>
      <c r="D8" s="44">
        <v>662</v>
      </c>
      <c r="E8" s="44">
        <v>55</v>
      </c>
      <c r="F8" s="44">
        <v>289</v>
      </c>
      <c r="G8" s="44">
        <v>300</v>
      </c>
      <c r="H8" s="44">
        <v>544</v>
      </c>
      <c r="I8" s="44">
        <v>484</v>
      </c>
      <c r="J8" s="44">
        <v>26</v>
      </c>
      <c r="K8" s="44">
        <v>32</v>
      </c>
      <c r="L8" s="44">
        <v>9</v>
      </c>
      <c r="M8" s="44">
        <v>0</v>
      </c>
      <c r="N8" s="44">
        <v>0</v>
      </c>
      <c r="O8" s="44">
        <v>76</v>
      </c>
      <c r="P8" s="44">
        <v>389</v>
      </c>
      <c r="Q8" s="44"/>
      <c r="R8" s="44">
        <v>1092</v>
      </c>
      <c r="S8" s="44">
        <v>72</v>
      </c>
      <c r="T8" s="44">
        <v>588</v>
      </c>
      <c r="U8" s="44">
        <v>302</v>
      </c>
      <c r="V8" s="44">
        <v>991</v>
      </c>
      <c r="W8" s="44">
        <v>927</v>
      </c>
      <c r="X8" s="44">
        <v>42</v>
      </c>
      <c r="Y8" s="44">
        <v>36</v>
      </c>
      <c r="Z8" s="44">
        <v>16</v>
      </c>
      <c r="AA8" s="44">
        <v>46</v>
      </c>
      <c r="AB8" s="44">
        <v>65</v>
      </c>
      <c r="AC8" s="48"/>
      <c r="AV8" s="59"/>
      <c r="AW8" s="59"/>
    </row>
    <row r="9" spans="1:49" x14ac:dyDescent="0.15">
      <c r="A9" s="9" t="s">
        <v>22</v>
      </c>
      <c r="B9" s="44">
        <v>174</v>
      </c>
      <c r="C9" s="11"/>
      <c r="D9" s="45">
        <v>51</v>
      </c>
      <c r="E9" s="45">
        <v>1</v>
      </c>
      <c r="F9" s="45">
        <v>25</v>
      </c>
      <c r="G9" s="45">
        <v>21</v>
      </c>
      <c r="H9" s="45">
        <v>35</v>
      </c>
      <c r="I9" s="45">
        <v>26</v>
      </c>
      <c r="J9" s="45">
        <v>1</v>
      </c>
      <c r="K9" s="45">
        <v>6</v>
      </c>
      <c r="L9" s="45">
        <v>0</v>
      </c>
      <c r="M9" s="45">
        <v>0</v>
      </c>
      <c r="N9" s="45">
        <v>0</v>
      </c>
      <c r="O9" s="45">
        <v>34</v>
      </c>
      <c r="P9" s="45">
        <v>45</v>
      </c>
      <c r="Q9" s="45"/>
      <c r="R9" s="45">
        <v>78</v>
      </c>
      <c r="S9" s="45">
        <v>2</v>
      </c>
      <c r="T9" s="45">
        <v>46</v>
      </c>
      <c r="U9" s="45">
        <v>22</v>
      </c>
      <c r="V9" s="45">
        <v>67</v>
      </c>
      <c r="W9" s="45">
        <v>62</v>
      </c>
      <c r="X9" s="45">
        <v>1</v>
      </c>
      <c r="Y9" s="45">
        <v>7</v>
      </c>
      <c r="Z9" s="45">
        <v>1</v>
      </c>
      <c r="AA9" s="45">
        <v>35</v>
      </c>
      <c r="AB9" s="45">
        <v>23</v>
      </c>
    </row>
    <row r="10" spans="1:49" x14ac:dyDescent="0.15">
      <c r="A10" s="9" t="s">
        <v>1</v>
      </c>
      <c r="B10" s="44">
        <v>7246</v>
      </c>
      <c r="C10" s="11"/>
      <c r="D10" s="45">
        <v>4206</v>
      </c>
      <c r="E10" s="45">
        <v>276</v>
      </c>
      <c r="F10" s="45">
        <v>1388</v>
      </c>
      <c r="G10" s="45">
        <v>1823</v>
      </c>
      <c r="H10" s="45">
        <v>2472</v>
      </c>
      <c r="I10" s="45">
        <v>1642</v>
      </c>
      <c r="J10" s="45">
        <v>157</v>
      </c>
      <c r="K10" s="45">
        <v>595</v>
      </c>
      <c r="L10" s="45">
        <v>143</v>
      </c>
      <c r="M10" s="45">
        <v>2</v>
      </c>
      <c r="N10" s="45">
        <v>38</v>
      </c>
      <c r="O10" s="45">
        <v>811</v>
      </c>
      <c r="P10" s="45">
        <v>1420</v>
      </c>
      <c r="Q10" s="45"/>
      <c r="R10" s="45">
        <v>5199</v>
      </c>
      <c r="S10" s="45">
        <v>345</v>
      </c>
      <c r="T10" s="45">
        <v>2683</v>
      </c>
      <c r="U10" s="45">
        <v>2326</v>
      </c>
      <c r="V10" s="45">
        <v>4739</v>
      </c>
      <c r="W10" s="45">
        <v>3810</v>
      </c>
      <c r="X10" s="45">
        <v>175</v>
      </c>
      <c r="Y10" s="45">
        <v>822</v>
      </c>
      <c r="Z10" s="45">
        <v>183</v>
      </c>
      <c r="AA10" s="45">
        <v>628</v>
      </c>
      <c r="AB10" s="45">
        <v>521</v>
      </c>
    </row>
    <row r="11" spans="1:49" x14ac:dyDescent="0.15">
      <c r="A11" s="9" t="s">
        <v>23</v>
      </c>
      <c r="B11" s="44">
        <v>1004</v>
      </c>
      <c r="C11" s="11"/>
      <c r="D11" s="45">
        <v>296</v>
      </c>
      <c r="E11" s="45">
        <v>270</v>
      </c>
      <c r="F11" s="45">
        <v>80</v>
      </c>
      <c r="G11" s="45">
        <v>609</v>
      </c>
      <c r="H11" s="45">
        <v>204</v>
      </c>
      <c r="I11" s="45">
        <v>65</v>
      </c>
      <c r="J11" s="45">
        <v>7</v>
      </c>
      <c r="K11" s="45">
        <v>101</v>
      </c>
      <c r="L11" s="45">
        <v>136</v>
      </c>
      <c r="M11" s="45">
        <v>1</v>
      </c>
      <c r="N11" s="45">
        <v>5</v>
      </c>
      <c r="O11" s="45">
        <v>123</v>
      </c>
      <c r="P11" s="45">
        <v>143</v>
      </c>
      <c r="Q11" s="45"/>
      <c r="R11" s="45">
        <v>617</v>
      </c>
      <c r="S11" s="45">
        <v>194</v>
      </c>
      <c r="T11" s="45">
        <v>425</v>
      </c>
      <c r="U11" s="45">
        <v>383</v>
      </c>
      <c r="V11" s="45">
        <v>837</v>
      </c>
      <c r="W11" s="45">
        <v>623</v>
      </c>
      <c r="X11" s="45">
        <v>24</v>
      </c>
      <c r="Y11" s="45">
        <v>204</v>
      </c>
      <c r="Z11" s="45">
        <v>67</v>
      </c>
      <c r="AA11" s="45">
        <v>45</v>
      </c>
      <c r="AB11" s="45">
        <v>57</v>
      </c>
    </row>
    <row r="12" spans="1:49" x14ac:dyDescent="0.15">
      <c r="A12" s="9" t="s">
        <v>2</v>
      </c>
      <c r="B12" s="44">
        <v>3002</v>
      </c>
      <c r="C12" s="11"/>
      <c r="D12" s="45">
        <v>1304</v>
      </c>
      <c r="E12" s="45">
        <v>67</v>
      </c>
      <c r="F12" s="45">
        <v>651</v>
      </c>
      <c r="G12" s="45">
        <v>678</v>
      </c>
      <c r="H12" s="45">
        <v>1265</v>
      </c>
      <c r="I12" s="45">
        <v>1103</v>
      </c>
      <c r="J12" s="45">
        <v>86</v>
      </c>
      <c r="K12" s="45">
        <v>231</v>
      </c>
      <c r="L12" s="45">
        <v>40</v>
      </c>
      <c r="M12" s="45">
        <v>1</v>
      </c>
      <c r="N12" s="45">
        <v>4</v>
      </c>
      <c r="O12" s="45">
        <v>268</v>
      </c>
      <c r="P12" s="45">
        <v>928</v>
      </c>
      <c r="Q12" s="45"/>
      <c r="R12" s="45">
        <v>2134</v>
      </c>
      <c r="S12" s="45">
        <v>116</v>
      </c>
      <c r="T12" s="45">
        <v>1192</v>
      </c>
      <c r="U12" s="45">
        <v>679</v>
      </c>
      <c r="V12" s="45">
        <v>2370</v>
      </c>
      <c r="W12" s="45">
        <v>2238</v>
      </c>
      <c r="X12" s="45">
        <v>111</v>
      </c>
      <c r="Y12" s="45">
        <v>213</v>
      </c>
      <c r="Z12" s="45">
        <v>41</v>
      </c>
      <c r="AA12" s="45">
        <v>167</v>
      </c>
      <c r="AB12" s="45">
        <v>231</v>
      </c>
    </row>
    <row r="13" spans="1:49" x14ac:dyDescent="0.15">
      <c r="A13" s="9" t="s">
        <v>24</v>
      </c>
      <c r="B13" s="44">
        <v>2631</v>
      </c>
      <c r="C13" s="11"/>
      <c r="D13" s="45">
        <v>1411</v>
      </c>
      <c r="E13" s="45">
        <v>126</v>
      </c>
      <c r="F13" s="45">
        <v>915</v>
      </c>
      <c r="G13" s="45">
        <v>1367</v>
      </c>
      <c r="H13" s="45">
        <v>1285</v>
      </c>
      <c r="I13" s="45">
        <v>690</v>
      </c>
      <c r="J13" s="45">
        <v>110</v>
      </c>
      <c r="K13" s="45">
        <v>300</v>
      </c>
      <c r="L13" s="45">
        <v>90</v>
      </c>
      <c r="M13" s="45">
        <v>0</v>
      </c>
      <c r="N13" s="45">
        <v>4</v>
      </c>
      <c r="O13" s="45">
        <v>649</v>
      </c>
      <c r="P13" s="45">
        <v>495</v>
      </c>
      <c r="Q13" s="45"/>
      <c r="R13" s="45">
        <v>1844</v>
      </c>
      <c r="S13" s="45">
        <v>124</v>
      </c>
      <c r="T13" s="45">
        <v>1167</v>
      </c>
      <c r="U13" s="45">
        <v>1554</v>
      </c>
      <c r="V13" s="45">
        <v>2105</v>
      </c>
      <c r="W13" s="45">
        <v>2002</v>
      </c>
      <c r="X13" s="45">
        <v>168</v>
      </c>
      <c r="Y13" s="45">
        <v>730</v>
      </c>
      <c r="Z13" s="45">
        <v>129</v>
      </c>
      <c r="AA13" s="45">
        <v>575</v>
      </c>
      <c r="AB13" s="45">
        <v>125</v>
      </c>
    </row>
    <row r="14" spans="1:49" x14ac:dyDescent="0.15">
      <c r="A14" s="9" t="s">
        <v>3</v>
      </c>
      <c r="B14" s="44">
        <v>1821</v>
      </c>
      <c r="C14" s="11"/>
      <c r="D14" s="45">
        <v>1038</v>
      </c>
      <c r="E14" s="45">
        <v>18</v>
      </c>
      <c r="F14" s="45">
        <v>372</v>
      </c>
      <c r="G14" s="45">
        <v>507</v>
      </c>
      <c r="H14" s="45">
        <v>655</v>
      </c>
      <c r="I14" s="45">
        <v>517</v>
      </c>
      <c r="J14" s="45">
        <v>42</v>
      </c>
      <c r="K14" s="45">
        <v>121</v>
      </c>
      <c r="L14" s="45">
        <v>214</v>
      </c>
      <c r="M14" s="45">
        <v>0</v>
      </c>
      <c r="N14" s="45">
        <v>1</v>
      </c>
      <c r="O14" s="45">
        <v>270</v>
      </c>
      <c r="P14" s="45">
        <v>400</v>
      </c>
      <c r="Q14" s="45"/>
      <c r="R14" s="45">
        <v>1348</v>
      </c>
      <c r="S14" s="45">
        <v>41</v>
      </c>
      <c r="T14" s="45">
        <v>868</v>
      </c>
      <c r="U14" s="45">
        <v>566</v>
      </c>
      <c r="V14" s="45">
        <v>1361</v>
      </c>
      <c r="W14" s="45">
        <v>1231</v>
      </c>
      <c r="X14" s="45">
        <v>56</v>
      </c>
      <c r="Y14" s="45">
        <v>112</v>
      </c>
      <c r="Z14" s="45">
        <v>212</v>
      </c>
      <c r="AA14" s="45">
        <v>194</v>
      </c>
      <c r="AB14" s="45">
        <v>198</v>
      </c>
    </row>
    <row r="15" spans="1:49" x14ac:dyDescent="0.15">
      <c r="A15" s="10" t="s">
        <v>4</v>
      </c>
      <c r="B15" s="46">
        <v>48393</v>
      </c>
      <c r="C15" s="15"/>
      <c r="D15" s="47">
        <v>23530</v>
      </c>
      <c r="E15" s="47">
        <v>2126</v>
      </c>
      <c r="F15" s="47">
        <v>9134</v>
      </c>
      <c r="G15" s="47">
        <v>11723</v>
      </c>
      <c r="H15" s="47">
        <v>16919</v>
      </c>
      <c r="I15" s="47">
        <v>12873</v>
      </c>
      <c r="J15" s="47">
        <v>893</v>
      </c>
      <c r="K15" s="47">
        <v>3208</v>
      </c>
      <c r="L15" s="47">
        <v>1297</v>
      </c>
      <c r="M15" s="47">
        <v>12</v>
      </c>
      <c r="N15" s="47">
        <v>70</v>
      </c>
      <c r="O15" s="47">
        <v>4435</v>
      </c>
      <c r="P15" s="47">
        <v>13357</v>
      </c>
      <c r="Q15" s="47"/>
      <c r="R15" s="47">
        <v>35240</v>
      </c>
      <c r="S15" s="47">
        <v>3068</v>
      </c>
      <c r="T15" s="47">
        <v>19047</v>
      </c>
      <c r="U15" s="47">
        <v>13563</v>
      </c>
      <c r="V15" s="47">
        <v>33111</v>
      </c>
      <c r="W15" s="47">
        <v>29341</v>
      </c>
      <c r="X15" s="47">
        <v>1375</v>
      </c>
      <c r="Y15" s="47">
        <v>4288</v>
      </c>
      <c r="Z15" s="47">
        <v>1367</v>
      </c>
      <c r="AA15" s="47">
        <v>3413</v>
      </c>
      <c r="AB15" s="47">
        <v>4257</v>
      </c>
    </row>
    <row r="18" spans="1:29" x14ac:dyDescent="0.15">
      <c r="A18" s="114" t="s">
        <v>25</v>
      </c>
      <c r="B18" s="116" t="s">
        <v>39</v>
      </c>
      <c r="C18" s="96"/>
      <c r="D18" s="118" t="s">
        <v>29</v>
      </c>
      <c r="E18" s="118"/>
      <c r="F18" s="118"/>
      <c r="G18" s="118"/>
      <c r="H18" s="118"/>
      <c r="I18" s="118"/>
      <c r="J18" s="118"/>
      <c r="K18" s="118"/>
      <c r="L18" s="118"/>
      <c r="M18" s="124"/>
      <c r="N18" s="124"/>
      <c r="O18" s="124"/>
      <c r="P18" s="124"/>
      <c r="Q18" s="71"/>
      <c r="R18" s="118" t="s">
        <v>30</v>
      </c>
      <c r="S18" s="118"/>
      <c r="T18" s="118"/>
      <c r="U18" s="118"/>
      <c r="V18" s="118"/>
      <c r="W18" s="118"/>
      <c r="X18" s="118"/>
      <c r="Y18" s="118"/>
      <c r="Z18" s="118"/>
      <c r="AA18" s="124"/>
      <c r="AB18" s="124"/>
    </row>
    <row r="19" spans="1:29" ht="36" x14ac:dyDescent="0.15">
      <c r="A19" s="115"/>
      <c r="B19" s="123"/>
      <c r="C19" s="43"/>
      <c r="D19" s="2" t="s">
        <v>5</v>
      </c>
      <c r="E19" s="2" t="s">
        <v>6</v>
      </c>
      <c r="F19" s="2" t="s">
        <v>7</v>
      </c>
      <c r="G19" s="2" t="s">
        <v>8</v>
      </c>
      <c r="H19" s="2" t="s">
        <v>9</v>
      </c>
      <c r="I19" s="2" t="s">
        <v>10</v>
      </c>
      <c r="J19" s="2" t="s">
        <v>12</v>
      </c>
      <c r="K19" s="2" t="s">
        <v>11</v>
      </c>
      <c r="L19" s="2" t="s">
        <v>13</v>
      </c>
      <c r="M19" s="2" t="s">
        <v>14</v>
      </c>
      <c r="N19" s="2" t="s">
        <v>15</v>
      </c>
      <c r="O19" s="2" t="s">
        <v>16</v>
      </c>
      <c r="P19" s="2" t="s">
        <v>17</v>
      </c>
      <c r="Q19" s="1"/>
      <c r="R19" s="2" t="s">
        <v>5</v>
      </c>
      <c r="S19" s="2" t="s">
        <v>6</v>
      </c>
      <c r="T19" s="2" t="s">
        <v>7</v>
      </c>
      <c r="U19" s="2" t="s">
        <v>8</v>
      </c>
      <c r="V19" s="2" t="s">
        <v>9</v>
      </c>
      <c r="W19" s="2" t="s">
        <v>10</v>
      </c>
      <c r="X19" s="2" t="s">
        <v>12</v>
      </c>
      <c r="Y19" s="2" t="s">
        <v>11</v>
      </c>
      <c r="Z19" s="2" t="s">
        <v>13</v>
      </c>
      <c r="AA19" s="2" t="s">
        <v>16</v>
      </c>
      <c r="AB19" s="2" t="s">
        <v>17</v>
      </c>
      <c r="AC19" s="1"/>
    </row>
    <row r="20" spans="1:29" x14ac:dyDescent="0.15">
      <c r="A20" s="7" t="s">
        <v>107</v>
      </c>
      <c r="B20" s="44">
        <v>4499</v>
      </c>
      <c r="C20" s="8"/>
      <c r="D20" s="54">
        <f>D4/$B4*100</f>
        <v>34.20760168926428</v>
      </c>
      <c r="E20" s="54">
        <f t="shared" ref="E20:P20" si="0">E4/$B4*100</f>
        <v>2.133807512780618</v>
      </c>
      <c r="F20" s="54">
        <f t="shared" si="0"/>
        <v>13.914203156256946</v>
      </c>
      <c r="G20" s="54">
        <f t="shared" si="0"/>
        <v>14.62547232718382</v>
      </c>
      <c r="H20" s="54">
        <f t="shared" si="0"/>
        <v>33.11847077128251</v>
      </c>
      <c r="I20" s="54">
        <f t="shared" si="0"/>
        <v>26.094687708379638</v>
      </c>
      <c r="J20" s="54">
        <f t="shared" si="0"/>
        <v>0.86685930206712603</v>
      </c>
      <c r="K20" s="54">
        <f t="shared" si="0"/>
        <v>6.3347410535674591</v>
      </c>
      <c r="L20" s="54">
        <f t="shared" si="0"/>
        <v>0.97799511002444983</v>
      </c>
      <c r="M20" s="54">
        <f t="shared" si="0"/>
        <v>2.2227161591464768E-2</v>
      </c>
      <c r="N20" s="54">
        <f t="shared" si="0"/>
        <v>6.6681484774394312E-2</v>
      </c>
      <c r="O20" s="54">
        <f t="shared" si="0"/>
        <v>8.4018670815736822</v>
      </c>
      <c r="P20" s="54">
        <f t="shared" si="0"/>
        <v>46.632585018893089</v>
      </c>
      <c r="Q20" s="54"/>
      <c r="R20" s="54">
        <f>R4/$B4*100</f>
        <v>68.970882418315185</v>
      </c>
      <c r="S20" s="54">
        <f t="shared" ref="S20:AB20" si="1">S4/$B4*100</f>
        <v>5.3122916203600798</v>
      </c>
      <c r="T20" s="54">
        <f t="shared" si="1"/>
        <v>39.831073571904867</v>
      </c>
      <c r="U20" s="54">
        <f t="shared" si="1"/>
        <v>26.694821071349189</v>
      </c>
      <c r="V20" s="54">
        <f t="shared" si="1"/>
        <v>76.483663036230283</v>
      </c>
      <c r="W20" s="54">
        <f t="shared" si="1"/>
        <v>70.660146699266505</v>
      </c>
      <c r="X20" s="54">
        <f t="shared" si="1"/>
        <v>1.8670815736830406</v>
      </c>
      <c r="Y20" s="54">
        <f t="shared" si="1"/>
        <v>6.2458324072016005</v>
      </c>
      <c r="Z20" s="54">
        <f t="shared" si="1"/>
        <v>1.2224938875305624</v>
      </c>
      <c r="AA20" s="54">
        <f t="shared" si="1"/>
        <v>7.7128250722382745</v>
      </c>
      <c r="AB20" s="54">
        <f t="shared" si="1"/>
        <v>12.469437652811736</v>
      </c>
    </row>
    <row r="21" spans="1:29" x14ac:dyDescent="0.15">
      <c r="A21" s="9" t="s">
        <v>92</v>
      </c>
      <c r="B21" s="44">
        <v>1530</v>
      </c>
      <c r="C21" s="8"/>
      <c r="D21" s="54">
        <f t="shared" ref="D21:P21" si="2">D5/$B5*100</f>
        <v>28.496732026143789</v>
      </c>
      <c r="E21" s="54">
        <f t="shared" si="2"/>
        <v>2.8104575163398695</v>
      </c>
      <c r="F21" s="54">
        <f t="shared" si="2"/>
        <v>12.287581699346404</v>
      </c>
      <c r="G21" s="54">
        <f t="shared" si="2"/>
        <v>12.810457516339868</v>
      </c>
      <c r="H21" s="54">
        <f t="shared" si="2"/>
        <v>25.686274509803919</v>
      </c>
      <c r="I21" s="54">
        <f t="shared" si="2"/>
        <v>20.588235294117645</v>
      </c>
      <c r="J21" s="54">
        <f t="shared" si="2"/>
        <v>1.6339869281045754</v>
      </c>
      <c r="K21" s="54">
        <f t="shared" si="2"/>
        <v>3.0065359477124183</v>
      </c>
      <c r="L21" s="54">
        <f t="shared" si="2"/>
        <v>0.32679738562091504</v>
      </c>
      <c r="M21" s="54">
        <f t="shared" si="2"/>
        <v>6.5359477124182996E-2</v>
      </c>
      <c r="N21" s="54">
        <f t="shared" si="2"/>
        <v>0.19607843137254902</v>
      </c>
      <c r="O21" s="54">
        <f t="shared" si="2"/>
        <v>3.6601307189542487</v>
      </c>
      <c r="P21" s="54">
        <f t="shared" si="2"/>
        <v>56.79738562091503</v>
      </c>
      <c r="Q21" s="54"/>
      <c r="R21" s="54">
        <f t="shared" ref="R21:AB21" si="3">R5/$B5*100</f>
        <v>57.973856209150334</v>
      </c>
      <c r="S21" s="54">
        <f t="shared" si="3"/>
        <v>3.9215686274509802</v>
      </c>
      <c r="T21" s="54">
        <f t="shared" si="3"/>
        <v>33.921568627450981</v>
      </c>
      <c r="U21" s="54">
        <f t="shared" si="3"/>
        <v>13.921568627450981</v>
      </c>
      <c r="V21" s="54">
        <f t="shared" si="3"/>
        <v>61.895424836601308</v>
      </c>
      <c r="W21" s="54">
        <f t="shared" si="3"/>
        <v>54.117647058823529</v>
      </c>
      <c r="X21" s="54">
        <f t="shared" si="3"/>
        <v>2.2222222222222223</v>
      </c>
      <c r="Y21" s="54">
        <f t="shared" si="3"/>
        <v>7.3202614379084974</v>
      </c>
      <c r="Z21" s="54">
        <f t="shared" si="3"/>
        <v>0.45751633986928109</v>
      </c>
      <c r="AA21" s="54">
        <f t="shared" si="3"/>
        <v>2.6797385620915031</v>
      </c>
      <c r="AB21" s="54">
        <f t="shared" si="3"/>
        <v>25.424836601307188</v>
      </c>
    </row>
    <row r="22" spans="1:29" ht="11.25" customHeight="1" x14ac:dyDescent="0.15">
      <c r="A22" s="9" t="s">
        <v>93</v>
      </c>
      <c r="B22" s="44">
        <v>1061</v>
      </c>
      <c r="C22" s="8"/>
      <c r="D22" s="54">
        <f t="shared" ref="D22:P22" si="4">D6/$B6*100</f>
        <v>33.741753063147975</v>
      </c>
      <c r="E22" s="54">
        <f t="shared" si="4"/>
        <v>2.827521206409048</v>
      </c>
      <c r="F22" s="54">
        <f t="shared" si="4"/>
        <v>17.153628652214891</v>
      </c>
      <c r="G22" s="54">
        <f t="shared" si="4"/>
        <v>35.155513666352498</v>
      </c>
      <c r="H22" s="54">
        <f t="shared" si="4"/>
        <v>56.361922714420352</v>
      </c>
      <c r="I22" s="54">
        <f t="shared" si="4"/>
        <v>22.714420358152687</v>
      </c>
      <c r="J22" s="54">
        <f t="shared" si="4"/>
        <v>4.5240339302544772</v>
      </c>
      <c r="K22" s="54">
        <f t="shared" si="4"/>
        <v>7.1630537229029221</v>
      </c>
      <c r="L22" s="54">
        <f t="shared" si="4"/>
        <v>27.426955702167767</v>
      </c>
      <c r="M22" s="54">
        <f t="shared" si="4"/>
        <v>0</v>
      </c>
      <c r="N22" s="54">
        <f t="shared" si="4"/>
        <v>0</v>
      </c>
      <c r="O22" s="54">
        <f t="shared" si="4"/>
        <v>1.1310084825636193</v>
      </c>
      <c r="P22" s="54">
        <f t="shared" si="4"/>
        <v>21.866163996229972</v>
      </c>
      <c r="Q22" s="54"/>
      <c r="R22" s="54">
        <f t="shared" ref="R22:AB22" si="5">R6/$B6*100</f>
        <v>80.395852968897259</v>
      </c>
      <c r="S22" s="54">
        <f t="shared" si="5"/>
        <v>3.3930254476908575</v>
      </c>
      <c r="T22" s="54">
        <f t="shared" si="5"/>
        <v>58.435438265786999</v>
      </c>
      <c r="U22" s="54">
        <f t="shared" si="5"/>
        <v>32.987747408105562</v>
      </c>
      <c r="V22" s="54">
        <f t="shared" si="5"/>
        <v>72.384542884071635</v>
      </c>
      <c r="W22" s="54">
        <f t="shared" si="5"/>
        <v>65.032987747408114</v>
      </c>
      <c r="X22" s="54">
        <f t="shared" si="5"/>
        <v>5.3722902921771913</v>
      </c>
      <c r="Y22" s="54">
        <f t="shared" si="5"/>
        <v>5.2780395852968898</v>
      </c>
      <c r="Z22" s="54">
        <f t="shared" si="5"/>
        <v>9.4250706880301599E-2</v>
      </c>
      <c r="AA22" s="54">
        <f t="shared" si="5"/>
        <v>3.0160226201696512</v>
      </c>
      <c r="AB22" s="54">
        <f t="shared" si="5"/>
        <v>11.592836946277098</v>
      </c>
    </row>
    <row r="23" spans="1:29" x14ac:dyDescent="0.15">
      <c r="A23" s="9" t="s">
        <v>0</v>
      </c>
      <c r="B23" s="44">
        <v>24136</v>
      </c>
      <c r="C23" s="8"/>
      <c r="D23" s="54">
        <f t="shared" ref="D23:P23" si="6">D7/$B7*100</f>
        <v>50.667053364269144</v>
      </c>
      <c r="E23" s="54">
        <f t="shared" si="6"/>
        <v>4.7398077560490552</v>
      </c>
      <c r="F23" s="54">
        <f t="shared" si="6"/>
        <v>18.304607225720915</v>
      </c>
      <c r="G23" s="54">
        <f t="shared" si="6"/>
        <v>21.507292011932382</v>
      </c>
      <c r="H23" s="54">
        <f t="shared" si="6"/>
        <v>33.054358634405041</v>
      </c>
      <c r="I23" s="54">
        <f t="shared" si="6"/>
        <v>27.411335764003979</v>
      </c>
      <c r="J23" s="54">
        <f t="shared" si="6"/>
        <v>1.4584023864766325</v>
      </c>
      <c r="K23" s="54">
        <f t="shared" si="6"/>
        <v>5.8626118660921449</v>
      </c>
      <c r="L23" s="54">
        <f t="shared" si="6"/>
        <v>1.346536294332118</v>
      </c>
      <c r="M23" s="54">
        <f t="shared" si="6"/>
        <v>2.4859131587669871E-2</v>
      </c>
      <c r="N23" s="54">
        <f t="shared" si="6"/>
        <v>4.9718263175339741E-2</v>
      </c>
      <c r="O23" s="54">
        <f t="shared" si="6"/>
        <v>7.2837255551872717</v>
      </c>
      <c r="P23" s="54">
        <f t="shared" si="6"/>
        <v>26.259529333775273</v>
      </c>
      <c r="Q23" s="54"/>
      <c r="R23" s="54">
        <f t="shared" ref="R23:AB23" si="7">R7/$B7*100</f>
        <v>74.929565793834939</v>
      </c>
      <c r="S23" s="54">
        <f t="shared" si="7"/>
        <v>7.6193238316208154</v>
      </c>
      <c r="T23" s="54">
        <f t="shared" si="7"/>
        <v>37.897746105402717</v>
      </c>
      <c r="U23" s="54">
        <f t="shared" si="7"/>
        <v>24.722406363937687</v>
      </c>
      <c r="V23" s="54">
        <f t="shared" si="7"/>
        <v>64.157275439177994</v>
      </c>
      <c r="W23" s="54">
        <f t="shared" si="7"/>
        <v>56.972986410341399</v>
      </c>
      <c r="X23" s="54">
        <f t="shared" si="7"/>
        <v>2.5812064965197217</v>
      </c>
      <c r="Y23" s="54">
        <f t="shared" si="7"/>
        <v>7.1055684454756376</v>
      </c>
      <c r="Z23" s="54">
        <f t="shared" si="7"/>
        <v>2.7137885316539609</v>
      </c>
      <c r="AA23" s="54">
        <f t="shared" si="7"/>
        <v>5.3985747431223068</v>
      </c>
      <c r="AB23" s="54">
        <f t="shared" si="7"/>
        <v>8.1372224063639376</v>
      </c>
    </row>
    <row r="24" spans="1:29" x14ac:dyDescent="0.15">
      <c r="A24" s="9" t="s">
        <v>21</v>
      </c>
      <c r="B24" s="44">
        <v>1289</v>
      </c>
      <c r="C24" s="8"/>
      <c r="D24" s="54">
        <f t="shared" ref="D24:P24" si="8">D8/$B8*100</f>
        <v>51.357641582622193</v>
      </c>
      <c r="E24" s="54">
        <f t="shared" si="8"/>
        <v>4.2668735453840183</v>
      </c>
      <c r="F24" s="54">
        <f t="shared" si="8"/>
        <v>22.420480993017843</v>
      </c>
      <c r="G24" s="54">
        <f t="shared" si="8"/>
        <v>23.273855702094647</v>
      </c>
      <c r="H24" s="54">
        <f t="shared" si="8"/>
        <v>42.203258339798296</v>
      </c>
      <c r="I24" s="54">
        <f t="shared" si="8"/>
        <v>37.548487199379366</v>
      </c>
      <c r="J24" s="54">
        <f t="shared" si="8"/>
        <v>2.0170674941815361</v>
      </c>
      <c r="K24" s="54">
        <f t="shared" si="8"/>
        <v>2.4825446082234288</v>
      </c>
      <c r="L24" s="54">
        <f t="shared" si="8"/>
        <v>0.69821567106283944</v>
      </c>
      <c r="M24" s="54">
        <f t="shared" si="8"/>
        <v>0</v>
      </c>
      <c r="N24" s="54">
        <f t="shared" si="8"/>
        <v>0</v>
      </c>
      <c r="O24" s="54">
        <f t="shared" si="8"/>
        <v>5.896043444530644</v>
      </c>
      <c r="P24" s="54">
        <f t="shared" si="8"/>
        <v>30.178432893716057</v>
      </c>
      <c r="Q24" s="54"/>
      <c r="R24" s="54">
        <f t="shared" ref="R24:AB24" si="9">R8/$B8*100</f>
        <v>84.716834755624518</v>
      </c>
      <c r="S24" s="54">
        <f t="shared" si="9"/>
        <v>5.5857253685027155</v>
      </c>
      <c r="T24" s="54">
        <f t="shared" si="9"/>
        <v>45.616757176105509</v>
      </c>
      <c r="U24" s="54">
        <f t="shared" si="9"/>
        <v>23.429014740108613</v>
      </c>
      <c r="V24" s="54">
        <f t="shared" si="9"/>
        <v>76.881303335919313</v>
      </c>
      <c r="W24" s="54">
        <f t="shared" si="9"/>
        <v>71.916214119472457</v>
      </c>
      <c r="X24" s="54">
        <f t="shared" si="9"/>
        <v>3.2583397982932505</v>
      </c>
      <c r="Y24" s="54">
        <f t="shared" si="9"/>
        <v>2.7928626842513578</v>
      </c>
      <c r="Z24" s="54">
        <f t="shared" si="9"/>
        <v>1.2412723041117144</v>
      </c>
      <c r="AA24" s="54">
        <f t="shared" si="9"/>
        <v>3.5686578743211794</v>
      </c>
      <c r="AB24" s="54">
        <f t="shared" si="9"/>
        <v>5.04266873545384</v>
      </c>
    </row>
    <row r="25" spans="1:29" x14ac:dyDescent="0.15">
      <c r="A25" s="9" t="s">
        <v>22</v>
      </c>
      <c r="B25" s="44">
        <v>174</v>
      </c>
      <c r="C25" s="8"/>
      <c r="D25" s="54">
        <f t="shared" ref="D25:P25" si="10">D9/$B9*100</f>
        <v>29.310344827586203</v>
      </c>
      <c r="E25" s="54">
        <f t="shared" si="10"/>
        <v>0.57471264367816088</v>
      </c>
      <c r="F25" s="54">
        <f t="shared" si="10"/>
        <v>14.367816091954023</v>
      </c>
      <c r="G25" s="54">
        <f t="shared" si="10"/>
        <v>12.068965517241379</v>
      </c>
      <c r="H25" s="54">
        <f t="shared" si="10"/>
        <v>20.114942528735632</v>
      </c>
      <c r="I25" s="54">
        <f t="shared" si="10"/>
        <v>14.942528735632186</v>
      </c>
      <c r="J25" s="54">
        <f t="shared" si="10"/>
        <v>0.57471264367816088</v>
      </c>
      <c r="K25" s="54">
        <f t="shared" si="10"/>
        <v>3.4482758620689653</v>
      </c>
      <c r="L25" s="54">
        <f t="shared" si="10"/>
        <v>0</v>
      </c>
      <c r="M25" s="54">
        <f t="shared" si="10"/>
        <v>0</v>
      </c>
      <c r="N25" s="54">
        <f t="shared" si="10"/>
        <v>0</v>
      </c>
      <c r="O25" s="54">
        <f t="shared" si="10"/>
        <v>19.540229885057471</v>
      </c>
      <c r="P25" s="54">
        <f t="shared" si="10"/>
        <v>25.862068965517242</v>
      </c>
      <c r="Q25" s="54"/>
      <c r="R25" s="54">
        <f t="shared" ref="R25:AB25" si="11">R9/$B9*100</f>
        <v>44.827586206896555</v>
      </c>
      <c r="S25" s="54">
        <f t="shared" si="11"/>
        <v>1.1494252873563218</v>
      </c>
      <c r="T25" s="54">
        <f t="shared" si="11"/>
        <v>26.436781609195403</v>
      </c>
      <c r="U25" s="54">
        <f t="shared" si="11"/>
        <v>12.643678160919542</v>
      </c>
      <c r="V25" s="54">
        <f t="shared" si="11"/>
        <v>38.505747126436781</v>
      </c>
      <c r="W25" s="54">
        <f t="shared" si="11"/>
        <v>35.632183908045981</v>
      </c>
      <c r="X25" s="54">
        <f t="shared" si="11"/>
        <v>0.57471264367816088</v>
      </c>
      <c r="Y25" s="54">
        <f t="shared" si="11"/>
        <v>4.0229885057471266</v>
      </c>
      <c r="Z25" s="54">
        <f t="shared" si="11"/>
        <v>0.57471264367816088</v>
      </c>
      <c r="AA25" s="54">
        <f t="shared" si="11"/>
        <v>20.114942528735632</v>
      </c>
      <c r="AB25" s="54">
        <f t="shared" si="11"/>
        <v>13.218390804597702</v>
      </c>
    </row>
    <row r="26" spans="1:29" x14ac:dyDescent="0.15">
      <c r="A26" s="9" t="s">
        <v>1</v>
      </c>
      <c r="B26" s="44">
        <v>7246</v>
      </c>
      <c r="C26" s="8"/>
      <c r="D26" s="54">
        <f t="shared" ref="D26:P26" si="12">D10/$B10*100</f>
        <v>58.045818382555893</v>
      </c>
      <c r="E26" s="54">
        <f t="shared" si="12"/>
        <v>3.8089980678995308</v>
      </c>
      <c r="F26" s="54">
        <f t="shared" si="12"/>
        <v>19.155396080596191</v>
      </c>
      <c r="G26" s="54">
        <f t="shared" si="12"/>
        <v>25.158708252829147</v>
      </c>
      <c r="H26" s="54">
        <f t="shared" si="12"/>
        <v>34.115373999447975</v>
      </c>
      <c r="I26" s="54">
        <f t="shared" si="12"/>
        <v>22.660778360474744</v>
      </c>
      <c r="J26" s="54">
        <f t="shared" si="12"/>
        <v>2.166712669058791</v>
      </c>
      <c r="K26" s="54">
        <f t="shared" si="12"/>
        <v>8.2114269942036984</v>
      </c>
      <c r="L26" s="54">
        <f t="shared" si="12"/>
        <v>1.973502622136351</v>
      </c>
      <c r="M26" s="54">
        <f t="shared" si="12"/>
        <v>2.7601435274634281E-2</v>
      </c>
      <c r="N26" s="54">
        <f t="shared" si="12"/>
        <v>0.52442727021805136</v>
      </c>
      <c r="O26" s="54">
        <f t="shared" si="12"/>
        <v>11.192382003864202</v>
      </c>
      <c r="P26" s="54">
        <f t="shared" si="12"/>
        <v>19.59701904499034</v>
      </c>
      <c r="Q26" s="54"/>
      <c r="R26" s="54">
        <f t="shared" ref="R26:AB26" si="13">R10/$B10*100</f>
        <v>71.74993099641182</v>
      </c>
      <c r="S26" s="54">
        <f t="shared" si="13"/>
        <v>4.7612475848744129</v>
      </c>
      <c r="T26" s="54">
        <f t="shared" si="13"/>
        <v>37.027325420921883</v>
      </c>
      <c r="U26" s="54">
        <f t="shared" si="13"/>
        <v>32.100469224399667</v>
      </c>
      <c r="V26" s="54">
        <f t="shared" si="13"/>
        <v>65.401600883245919</v>
      </c>
      <c r="W26" s="54">
        <f t="shared" si="13"/>
        <v>52.580734198178305</v>
      </c>
      <c r="X26" s="54">
        <f t="shared" si="13"/>
        <v>2.4151255865304995</v>
      </c>
      <c r="Y26" s="54">
        <f t="shared" si="13"/>
        <v>11.344189897874688</v>
      </c>
      <c r="Z26" s="54">
        <f t="shared" si="13"/>
        <v>2.5255313276290368</v>
      </c>
      <c r="AA26" s="54">
        <f t="shared" si="13"/>
        <v>8.666850676235164</v>
      </c>
      <c r="AB26" s="54">
        <f t="shared" si="13"/>
        <v>7.1901738890422298</v>
      </c>
    </row>
    <row r="27" spans="1:29" x14ac:dyDescent="0.15">
      <c r="A27" s="9" t="s">
        <v>23</v>
      </c>
      <c r="B27" s="44">
        <v>1004</v>
      </c>
      <c r="C27" s="8"/>
      <c r="D27" s="54">
        <f t="shared" ref="D27:P27" si="14">D11/$B11*100</f>
        <v>29.482071713147413</v>
      </c>
      <c r="E27" s="54">
        <f t="shared" si="14"/>
        <v>26.892430278884461</v>
      </c>
      <c r="F27" s="54">
        <f t="shared" si="14"/>
        <v>7.9681274900398407</v>
      </c>
      <c r="G27" s="54">
        <f t="shared" si="14"/>
        <v>60.657370517928285</v>
      </c>
      <c r="H27" s="54">
        <f t="shared" si="14"/>
        <v>20.318725099601593</v>
      </c>
      <c r="I27" s="54">
        <f t="shared" si="14"/>
        <v>6.4741035856573701</v>
      </c>
      <c r="J27" s="54">
        <f t="shared" si="14"/>
        <v>0.69721115537848599</v>
      </c>
      <c r="K27" s="54">
        <f t="shared" si="14"/>
        <v>10.059760956175298</v>
      </c>
      <c r="L27" s="54">
        <f t="shared" si="14"/>
        <v>13.545816733067728</v>
      </c>
      <c r="M27" s="54">
        <f t="shared" si="14"/>
        <v>9.9601593625498003E-2</v>
      </c>
      <c r="N27" s="54">
        <f t="shared" si="14"/>
        <v>0.49800796812749004</v>
      </c>
      <c r="O27" s="54">
        <f t="shared" si="14"/>
        <v>12.250996015936256</v>
      </c>
      <c r="P27" s="54">
        <f t="shared" si="14"/>
        <v>14.243027888446216</v>
      </c>
      <c r="Q27" s="54"/>
      <c r="R27" s="54">
        <f t="shared" ref="R27:AB27" si="15">R11/$B11*100</f>
        <v>61.454183266932269</v>
      </c>
      <c r="S27" s="54">
        <f t="shared" si="15"/>
        <v>19.322709163346612</v>
      </c>
      <c r="T27" s="54">
        <f t="shared" si="15"/>
        <v>42.330677290836654</v>
      </c>
      <c r="U27" s="54">
        <f t="shared" si="15"/>
        <v>38.147410358565736</v>
      </c>
      <c r="V27" s="54">
        <f t="shared" si="15"/>
        <v>83.366533864541836</v>
      </c>
      <c r="W27" s="54">
        <f t="shared" si="15"/>
        <v>62.051792828685258</v>
      </c>
      <c r="X27" s="54">
        <f t="shared" si="15"/>
        <v>2.3904382470119523</v>
      </c>
      <c r="Y27" s="54">
        <f t="shared" si="15"/>
        <v>20.318725099601593</v>
      </c>
      <c r="Z27" s="54">
        <f t="shared" si="15"/>
        <v>6.6733067729083659</v>
      </c>
      <c r="AA27" s="54">
        <f t="shared" si="15"/>
        <v>4.4820717131474108</v>
      </c>
      <c r="AB27" s="54">
        <f t="shared" si="15"/>
        <v>5.6772908366533859</v>
      </c>
    </row>
    <row r="28" spans="1:29" x14ac:dyDescent="0.15">
      <c r="A28" s="9" t="s">
        <v>2</v>
      </c>
      <c r="B28" s="44">
        <v>3002</v>
      </c>
      <c r="C28" s="8"/>
      <c r="D28" s="54">
        <f t="shared" ref="D28:P28" si="16">D12/$B12*100</f>
        <v>43.437708194536981</v>
      </c>
      <c r="E28" s="54">
        <f t="shared" si="16"/>
        <v>2.2318454363757496</v>
      </c>
      <c r="F28" s="54">
        <f t="shared" si="16"/>
        <v>21.685542971352429</v>
      </c>
      <c r="G28" s="54">
        <f t="shared" si="16"/>
        <v>22.584943371085942</v>
      </c>
      <c r="H28" s="54">
        <f t="shared" si="16"/>
        <v>42.13857428381079</v>
      </c>
      <c r="I28" s="54">
        <f t="shared" si="16"/>
        <v>36.742171885409725</v>
      </c>
      <c r="J28" s="54">
        <f t="shared" si="16"/>
        <v>2.8647568287808127</v>
      </c>
      <c r="K28" s="54">
        <f t="shared" si="16"/>
        <v>7.6948700866089279</v>
      </c>
      <c r="L28" s="54">
        <f t="shared" si="16"/>
        <v>1.3324450366422385</v>
      </c>
      <c r="M28" s="54">
        <f t="shared" si="16"/>
        <v>3.3311125916055964E-2</v>
      </c>
      <c r="N28" s="54">
        <f t="shared" si="16"/>
        <v>0.13324450366422386</v>
      </c>
      <c r="O28" s="54">
        <f t="shared" si="16"/>
        <v>8.9273817455029985</v>
      </c>
      <c r="P28" s="54">
        <f t="shared" si="16"/>
        <v>30.912724850099931</v>
      </c>
      <c r="Q28" s="54"/>
      <c r="R28" s="54">
        <f t="shared" ref="R28:AB28" si="17">R12/$B12*100</f>
        <v>71.085942704863427</v>
      </c>
      <c r="S28" s="54">
        <f t="shared" si="17"/>
        <v>3.8640906062624913</v>
      </c>
      <c r="T28" s="54">
        <f t="shared" si="17"/>
        <v>39.706862091938703</v>
      </c>
      <c r="U28" s="54">
        <f t="shared" si="17"/>
        <v>22.618254497001999</v>
      </c>
      <c r="V28" s="54">
        <f t="shared" si="17"/>
        <v>78.94736842105263</v>
      </c>
      <c r="W28" s="54">
        <f t="shared" si="17"/>
        <v>74.550299800133246</v>
      </c>
      <c r="X28" s="54">
        <f t="shared" si="17"/>
        <v>3.6975349766822116</v>
      </c>
      <c r="Y28" s="54">
        <f t="shared" si="17"/>
        <v>7.0952698201199205</v>
      </c>
      <c r="Z28" s="54">
        <f t="shared" si="17"/>
        <v>1.3657561625582946</v>
      </c>
      <c r="AA28" s="54">
        <f t="shared" si="17"/>
        <v>5.5629580279813453</v>
      </c>
      <c r="AB28" s="54">
        <f t="shared" si="17"/>
        <v>7.6948700866089279</v>
      </c>
    </row>
    <row r="29" spans="1:29" x14ac:dyDescent="0.15">
      <c r="A29" s="9" t="s">
        <v>24</v>
      </c>
      <c r="B29" s="44">
        <v>2631</v>
      </c>
      <c r="C29" s="8"/>
      <c r="D29" s="54">
        <f t="shared" ref="D29:P29" si="18">D13/$B13*100</f>
        <v>53.62979855568225</v>
      </c>
      <c r="E29" s="54">
        <f t="shared" si="18"/>
        <v>4.7890535917901937</v>
      </c>
      <c r="F29" s="54">
        <f t="shared" si="18"/>
        <v>34.777651083238311</v>
      </c>
      <c r="G29" s="54">
        <f t="shared" si="18"/>
        <v>51.957430634739644</v>
      </c>
      <c r="H29" s="54">
        <f t="shared" si="18"/>
        <v>48.840744963892057</v>
      </c>
      <c r="I29" s="54">
        <f t="shared" si="18"/>
        <v>26.225769669327253</v>
      </c>
      <c r="J29" s="54">
        <f t="shared" si="18"/>
        <v>4.1809198023565184</v>
      </c>
      <c r="K29" s="54">
        <f t="shared" si="18"/>
        <v>11.402508551881414</v>
      </c>
      <c r="L29" s="54">
        <f t="shared" si="18"/>
        <v>3.4207525655644244</v>
      </c>
      <c r="M29" s="54">
        <f t="shared" si="18"/>
        <v>0</v>
      </c>
      <c r="N29" s="54">
        <f t="shared" si="18"/>
        <v>0.15203344735841884</v>
      </c>
      <c r="O29" s="54">
        <f t="shared" si="18"/>
        <v>24.667426833903459</v>
      </c>
      <c r="P29" s="54">
        <f t="shared" si="18"/>
        <v>18.814139110604334</v>
      </c>
      <c r="Q29" s="54"/>
      <c r="R29" s="54">
        <f t="shared" ref="R29:AB29" si="19">R13/$B13*100</f>
        <v>70.087419232231099</v>
      </c>
      <c r="S29" s="54">
        <f t="shared" si="19"/>
        <v>4.7130368681109838</v>
      </c>
      <c r="T29" s="54">
        <f t="shared" si="19"/>
        <v>44.355758266818704</v>
      </c>
      <c r="U29" s="54">
        <f t="shared" si="19"/>
        <v>59.064994298745724</v>
      </c>
      <c r="V29" s="54">
        <f t="shared" si="19"/>
        <v>80.007601672367926</v>
      </c>
      <c r="W29" s="54">
        <f t="shared" si="19"/>
        <v>76.092740402888637</v>
      </c>
      <c r="X29" s="54">
        <f t="shared" si="19"/>
        <v>6.3854047890535917</v>
      </c>
      <c r="Y29" s="54">
        <f t="shared" si="19"/>
        <v>27.746104142911442</v>
      </c>
      <c r="Z29" s="54">
        <f t="shared" si="19"/>
        <v>4.9030786773090078</v>
      </c>
      <c r="AA29" s="54">
        <f t="shared" si="19"/>
        <v>21.854808057772708</v>
      </c>
      <c r="AB29" s="54">
        <f t="shared" si="19"/>
        <v>4.7510452299505896</v>
      </c>
    </row>
    <row r="30" spans="1:29" x14ac:dyDescent="0.15">
      <c r="A30" s="9" t="s">
        <v>3</v>
      </c>
      <c r="B30" s="44">
        <v>1821</v>
      </c>
      <c r="C30" s="8"/>
      <c r="D30" s="54">
        <f t="shared" ref="D30:P30" si="20">D14/$B14*100</f>
        <v>57.001647446457994</v>
      </c>
      <c r="E30" s="54">
        <f t="shared" si="20"/>
        <v>0.98846787479406917</v>
      </c>
      <c r="F30" s="54">
        <f t="shared" si="20"/>
        <v>20.428336079077429</v>
      </c>
      <c r="G30" s="54">
        <f t="shared" si="20"/>
        <v>27.841845140032952</v>
      </c>
      <c r="H30" s="54">
        <f t="shared" si="20"/>
        <v>35.969247666117518</v>
      </c>
      <c r="I30" s="54">
        <f t="shared" si="20"/>
        <v>28.390993959362987</v>
      </c>
      <c r="J30" s="54">
        <f t="shared" si="20"/>
        <v>2.3064250411861615</v>
      </c>
      <c r="K30" s="54">
        <f t="shared" si="20"/>
        <v>6.6447007138934655</v>
      </c>
      <c r="L30" s="54">
        <f t="shared" si="20"/>
        <v>11.751784733662822</v>
      </c>
      <c r="M30" s="54">
        <f t="shared" si="20"/>
        <v>0</v>
      </c>
      <c r="N30" s="54">
        <f t="shared" si="20"/>
        <v>5.4914881933003847E-2</v>
      </c>
      <c r="O30" s="54">
        <f t="shared" si="20"/>
        <v>14.827018121911037</v>
      </c>
      <c r="P30" s="54">
        <f t="shared" si="20"/>
        <v>21.96595277320154</v>
      </c>
      <c r="Q30" s="54"/>
      <c r="R30" s="54">
        <f t="shared" ref="R30:AB30" si="21">R14/$B14*100</f>
        <v>74.025260845689175</v>
      </c>
      <c r="S30" s="54">
        <f t="shared" si="21"/>
        <v>2.2515101592531575</v>
      </c>
      <c r="T30" s="54">
        <f t="shared" si="21"/>
        <v>47.666117517847333</v>
      </c>
      <c r="U30" s="54">
        <f t="shared" si="21"/>
        <v>31.081823174080174</v>
      </c>
      <c r="V30" s="54">
        <f t="shared" si="21"/>
        <v>74.739154310818236</v>
      </c>
      <c r="W30" s="54">
        <f t="shared" si="21"/>
        <v>67.600219659527724</v>
      </c>
      <c r="X30" s="54">
        <f t="shared" si="21"/>
        <v>3.0752333882482152</v>
      </c>
      <c r="Y30" s="54">
        <f t="shared" si="21"/>
        <v>6.1504667764964305</v>
      </c>
      <c r="Z30" s="54">
        <f t="shared" si="21"/>
        <v>11.641954969796815</v>
      </c>
      <c r="AA30" s="54">
        <f t="shared" si="21"/>
        <v>10.653487095002747</v>
      </c>
      <c r="AB30" s="54">
        <f t="shared" si="21"/>
        <v>10.873146622734762</v>
      </c>
    </row>
    <row r="31" spans="1:29" x14ac:dyDescent="0.15">
      <c r="A31" s="10" t="s">
        <v>4</v>
      </c>
      <c r="B31" s="46">
        <v>48393</v>
      </c>
      <c r="C31" s="77"/>
      <c r="D31" s="55">
        <f t="shared" ref="D31:P31" si="22">D15/$B15*100</f>
        <v>48.622734693034111</v>
      </c>
      <c r="E31" s="55">
        <f t="shared" si="22"/>
        <v>4.3931973632550161</v>
      </c>
      <c r="F31" s="55">
        <f t="shared" si="22"/>
        <v>18.87463062839667</v>
      </c>
      <c r="G31" s="55">
        <f t="shared" si="22"/>
        <v>24.224577934825284</v>
      </c>
      <c r="H31" s="55">
        <f t="shared" si="22"/>
        <v>34.961668009836131</v>
      </c>
      <c r="I31" s="55">
        <f t="shared" si="22"/>
        <v>26.600954683528609</v>
      </c>
      <c r="J31" s="55">
        <f t="shared" si="22"/>
        <v>1.8453082057322341</v>
      </c>
      <c r="K31" s="55">
        <f t="shared" si="22"/>
        <v>6.6290579216002312</v>
      </c>
      <c r="L31" s="55">
        <f t="shared" si="22"/>
        <v>2.6801396896245326</v>
      </c>
      <c r="M31" s="55">
        <f t="shared" si="22"/>
        <v>2.4796974769078176E-2</v>
      </c>
      <c r="N31" s="55">
        <f t="shared" si="22"/>
        <v>0.14464901948628933</v>
      </c>
      <c r="O31" s="55">
        <f t="shared" si="22"/>
        <v>9.164548591738475</v>
      </c>
      <c r="P31" s="55">
        <f t="shared" si="22"/>
        <v>27.601099332548095</v>
      </c>
      <c r="Q31" s="55"/>
      <c r="R31" s="55">
        <f t="shared" ref="R31:AB31" si="23">R15/$B15*100</f>
        <v>72.820449238526237</v>
      </c>
      <c r="S31" s="55">
        <f t="shared" si="23"/>
        <v>6.3397598826276536</v>
      </c>
      <c r="T31" s="55">
        <f t="shared" si="23"/>
        <v>39.358998202219333</v>
      </c>
      <c r="U31" s="55">
        <f t="shared" si="23"/>
        <v>28.026780732750606</v>
      </c>
      <c r="V31" s="55">
        <f t="shared" si="23"/>
        <v>68.421052631578945</v>
      </c>
      <c r="W31" s="55">
        <f t="shared" si="23"/>
        <v>60.630669724960221</v>
      </c>
      <c r="X31" s="55">
        <f t="shared" si="23"/>
        <v>2.8413200256235407</v>
      </c>
      <c r="Y31" s="55">
        <f t="shared" si="23"/>
        <v>8.8607856508172667</v>
      </c>
      <c r="Z31" s="55">
        <f t="shared" si="23"/>
        <v>2.8247887091108219</v>
      </c>
      <c r="AA31" s="55">
        <f t="shared" si="23"/>
        <v>7.0526729072386498</v>
      </c>
      <c r="AB31" s="55">
        <f t="shared" si="23"/>
        <v>8.7967267993304823</v>
      </c>
    </row>
    <row r="32" spans="1:29" x14ac:dyDescent="0.15">
      <c r="A32" s="31" t="s">
        <v>41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33" ht="23.25" customHeight="1" x14ac:dyDescent="0.25">
      <c r="A33" s="120" t="s">
        <v>97</v>
      </c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95"/>
      <c r="AD33" s="95"/>
      <c r="AE33" s="95"/>
      <c r="AF33" s="95"/>
      <c r="AG33" s="95"/>
    </row>
    <row r="34" spans="1:33" ht="15" x14ac:dyDescent="0.25">
      <c r="A34" s="106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</row>
  </sheetData>
  <mergeCells count="9">
    <mergeCell ref="A33:AB33"/>
    <mergeCell ref="A2:A3"/>
    <mergeCell ref="B2:B3"/>
    <mergeCell ref="D2:P2"/>
    <mergeCell ref="R2:AB2"/>
    <mergeCell ref="A18:A19"/>
    <mergeCell ref="B18:B19"/>
    <mergeCell ref="D18:P18"/>
    <mergeCell ref="R18:AB1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8"/>
  <sheetViews>
    <sheetView workbookViewId="0">
      <selection sqref="A1:Y1"/>
    </sheetView>
  </sheetViews>
  <sheetFormatPr defaultColWidth="9.140625" defaultRowHeight="9" x14ac:dyDescent="0.15"/>
  <cols>
    <col min="1" max="1" width="18.140625" style="60" customWidth="1"/>
    <col min="2" max="2" width="7.5703125" style="60" customWidth="1"/>
    <col min="3" max="3" width="0.42578125" style="29" customWidth="1"/>
    <col min="4" max="16" width="9.140625" style="60"/>
    <col min="17" max="17" width="1.140625" style="60" customWidth="1"/>
    <col min="18" max="16384" width="9.140625" style="60"/>
  </cols>
  <sheetData>
    <row r="1" spans="1:28" ht="16.5" customHeight="1" x14ac:dyDescent="0.25">
      <c r="A1" s="136" t="s">
        <v>120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7"/>
      <c r="V1" s="137"/>
      <c r="W1" s="137"/>
      <c r="X1" s="138"/>
      <c r="Y1" s="138"/>
    </row>
    <row r="2" spans="1:28" x14ac:dyDescent="0.15">
      <c r="A2" s="122" t="s">
        <v>86</v>
      </c>
      <c r="B2" s="116" t="s">
        <v>98</v>
      </c>
      <c r="C2" s="96"/>
      <c r="D2" s="118" t="s">
        <v>29</v>
      </c>
      <c r="E2" s="118"/>
      <c r="F2" s="118"/>
      <c r="G2" s="118"/>
      <c r="H2" s="118"/>
      <c r="I2" s="118"/>
      <c r="J2" s="118"/>
      <c r="K2" s="118"/>
      <c r="L2" s="118"/>
      <c r="M2" s="124"/>
      <c r="N2" s="124"/>
      <c r="O2" s="124"/>
      <c r="P2" s="124"/>
      <c r="Q2" s="71"/>
      <c r="R2" s="118" t="s">
        <v>30</v>
      </c>
      <c r="S2" s="118"/>
      <c r="T2" s="118"/>
      <c r="U2" s="118"/>
      <c r="V2" s="118"/>
      <c r="W2" s="118"/>
      <c r="X2" s="118"/>
      <c r="Y2" s="118"/>
      <c r="Z2" s="118"/>
      <c r="AA2" s="124"/>
      <c r="AB2" s="124"/>
    </row>
    <row r="3" spans="1:28" ht="36" x14ac:dyDescent="0.15">
      <c r="A3" s="122"/>
      <c r="B3" s="123"/>
      <c r="C3" s="43"/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12</v>
      </c>
      <c r="K3" s="2" t="s">
        <v>11</v>
      </c>
      <c r="L3" s="2" t="s">
        <v>13</v>
      </c>
      <c r="M3" s="2" t="s">
        <v>14</v>
      </c>
      <c r="N3" s="2" t="s">
        <v>15</v>
      </c>
      <c r="O3" s="2" t="s">
        <v>16</v>
      </c>
      <c r="P3" s="2" t="s">
        <v>17</v>
      </c>
      <c r="Q3" s="1"/>
      <c r="R3" s="2" t="s">
        <v>5</v>
      </c>
      <c r="S3" s="2" t="s">
        <v>6</v>
      </c>
      <c r="T3" s="2" t="s">
        <v>7</v>
      </c>
      <c r="U3" s="2" t="s">
        <v>8</v>
      </c>
      <c r="V3" s="2" t="s">
        <v>9</v>
      </c>
      <c r="W3" s="2" t="s">
        <v>10</v>
      </c>
      <c r="X3" s="2" t="s">
        <v>12</v>
      </c>
      <c r="Y3" s="2" t="s">
        <v>11</v>
      </c>
      <c r="Z3" s="2" t="s">
        <v>13</v>
      </c>
      <c r="AA3" s="2" t="s">
        <v>16</v>
      </c>
      <c r="AB3" s="2" t="s">
        <v>17</v>
      </c>
    </row>
    <row r="4" spans="1:28" x14ac:dyDescent="0.15">
      <c r="A4" s="64" t="s">
        <v>58</v>
      </c>
      <c r="B4" s="27">
        <v>4391</v>
      </c>
      <c r="C4" s="27"/>
      <c r="D4" s="27">
        <v>2375</v>
      </c>
      <c r="E4" s="27">
        <v>224</v>
      </c>
      <c r="F4" s="27">
        <v>916</v>
      </c>
      <c r="G4" s="27">
        <v>1016</v>
      </c>
      <c r="H4" s="27">
        <v>1716</v>
      </c>
      <c r="I4" s="27">
        <v>1405</v>
      </c>
      <c r="J4" s="27">
        <v>71</v>
      </c>
      <c r="K4" s="27">
        <v>156</v>
      </c>
      <c r="L4" s="27">
        <v>68</v>
      </c>
      <c r="M4" s="27">
        <v>0</v>
      </c>
      <c r="N4" s="27">
        <v>2</v>
      </c>
      <c r="O4" s="27">
        <v>427</v>
      </c>
      <c r="P4" s="27">
        <v>885</v>
      </c>
      <c r="Q4" s="27"/>
      <c r="R4" s="27">
        <v>3342</v>
      </c>
      <c r="S4" s="27">
        <v>252</v>
      </c>
      <c r="T4" s="27">
        <v>1710</v>
      </c>
      <c r="U4" s="27">
        <v>1143</v>
      </c>
      <c r="V4" s="27">
        <v>3058</v>
      </c>
      <c r="W4" s="27">
        <v>2756</v>
      </c>
      <c r="X4" s="27">
        <v>104</v>
      </c>
      <c r="Y4" s="27">
        <v>331</v>
      </c>
      <c r="Z4" s="27">
        <v>98</v>
      </c>
      <c r="AA4" s="27">
        <v>357</v>
      </c>
      <c r="AB4" s="27">
        <v>231</v>
      </c>
    </row>
    <row r="5" spans="1:28" x14ac:dyDescent="0.15">
      <c r="A5" s="64" t="s">
        <v>59</v>
      </c>
      <c r="B5" s="27">
        <v>431</v>
      </c>
      <c r="C5" s="27"/>
      <c r="D5" s="27">
        <v>138</v>
      </c>
      <c r="E5" s="27">
        <v>7</v>
      </c>
      <c r="F5" s="27">
        <v>69</v>
      </c>
      <c r="G5" s="27">
        <v>59</v>
      </c>
      <c r="H5" s="27">
        <v>113</v>
      </c>
      <c r="I5" s="27">
        <v>79</v>
      </c>
      <c r="J5" s="27">
        <v>6</v>
      </c>
      <c r="K5" s="27">
        <v>28</v>
      </c>
      <c r="L5" s="27">
        <v>15</v>
      </c>
      <c r="M5" s="27">
        <v>0</v>
      </c>
      <c r="N5" s="27">
        <v>0</v>
      </c>
      <c r="O5" s="27">
        <v>25</v>
      </c>
      <c r="P5" s="27">
        <v>229</v>
      </c>
      <c r="Q5" s="27"/>
      <c r="R5" s="27">
        <v>212</v>
      </c>
      <c r="S5" s="27">
        <v>11</v>
      </c>
      <c r="T5" s="27">
        <v>133</v>
      </c>
      <c r="U5" s="27">
        <v>79</v>
      </c>
      <c r="V5" s="27">
        <v>208</v>
      </c>
      <c r="W5" s="27">
        <v>174</v>
      </c>
      <c r="X5" s="27">
        <v>3</v>
      </c>
      <c r="Y5" s="27">
        <v>36</v>
      </c>
      <c r="Z5" s="27">
        <v>3</v>
      </c>
      <c r="AA5" s="27">
        <v>22</v>
      </c>
      <c r="AB5" s="27">
        <v>177</v>
      </c>
    </row>
    <row r="6" spans="1:28" x14ac:dyDescent="0.15">
      <c r="A6" s="64" t="s">
        <v>60</v>
      </c>
      <c r="B6" s="27">
        <v>1365</v>
      </c>
      <c r="C6" s="27"/>
      <c r="D6" s="27">
        <v>690</v>
      </c>
      <c r="E6" s="27">
        <v>50</v>
      </c>
      <c r="F6" s="27">
        <v>261</v>
      </c>
      <c r="G6" s="27">
        <v>255</v>
      </c>
      <c r="H6" s="27">
        <v>501</v>
      </c>
      <c r="I6" s="27">
        <v>390</v>
      </c>
      <c r="J6" s="27">
        <v>28</v>
      </c>
      <c r="K6" s="27">
        <v>90</v>
      </c>
      <c r="L6" s="27">
        <v>16</v>
      </c>
      <c r="M6" s="27">
        <v>0</v>
      </c>
      <c r="N6" s="27">
        <v>1</v>
      </c>
      <c r="O6" s="27">
        <v>171</v>
      </c>
      <c r="P6" s="27">
        <v>407</v>
      </c>
      <c r="Q6" s="27"/>
      <c r="R6" s="27">
        <v>979</v>
      </c>
      <c r="S6" s="27">
        <v>68</v>
      </c>
      <c r="T6" s="27">
        <v>569</v>
      </c>
      <c r="U6" s="27">
        <v>297</v>
      </c>
      <c r="V6" s="27">
        <v>972</v>
      </c>
      <c r="W6" s="27">
        <v>852</v>
      </c>
      <c r="X6" s="27">
        <v>61</v>
      </c>
      <c r="Y6" s="27">
        <v>111</v>
      </c>
      <c r="Z6" s="27">
        <v>49</v>
      </c>
      <c r="AA6" s="27">
        <v>99</v>
      </c>
      <c r="AB6" s="27">
        <v>157</v>
      </c>
    </row>
    <row r="7" spans="1:28" x14ac:dyDescent="0.15">
      <c r="A7" s="64" t="s">
        <v>61</v>
      </c>
      <c r="B7" s="27">
        <v>6557</v>
      </c>
      <c r="C7" s="27"/>
      <c r="D7" s="27">
        <v>3202</v>
      </c>
      <c r="E7" s="27">
        <v>284</v>
      </c>
      <c r="F7" s="27">
        <v>1434</v>
      </c>
      <c r="G7" s="27">
        <v>1803</v>
      </c>
      <c r="H7" s="27">
        <v>2358</v>
      </c>
      <c r="I7" s="27">
        <v>1797</v>
      </c>
      <c r="J7" s="27">
        <v>83</v>
      </c>
      <c r="K7" s="27">
        <v>410</v>
      </c>
      <c r="L7" s="27">
        <v>188</v>
      </c>
      <c r="M7" s="27">
        <v>0</v>
      </c>
      <c r="N7" s="27">
        <v>38</v>
      </c>
      <c r="O7" s="27">
        <v>604</v>
      </c>
      <c r="P7" s="27">
        <v>1460</v>
      </c>
      <c r="Q7" s="27"/>
      <c r="R7" s="27">
        <v>4800</v>
      </c>
      <c r="S7" s="27">
        <v>476</v>
      </c>
      <c r="T7" s="27">
        <v>2928</v>
      </c>
      <c r="U7" s="27">
        <v>2072</v>
      </c>
      <c r="V7" s="27">
        <v>4721</v>
      </c>
      <c r="W7" s="27">
        <v>4057</v>
      </c>
      <c r="X7" s="27">
        <v>159</v>
      </c>
      <c r="Y7" s="27">
        <v>636</v>
      </c>
      <c r="Z7" s="27">
        <v>295</v>
      </c>
      <c r="AA7" s="27">
        <v>374</v>
      </c>
      <c r="AB7" s="27">
        <v>343</v>
      </c>
    </row>
    <row r="8" spans="1:28" x14ac:dyDescent="0.15">
      <c r="A8" s="64" t="s">
        <v>62</v>
      </c>
      <c r="B8" s="27">
        <v>2246</v>
      </c>
      <c r="C8" s="27"/>
      <c r="D8" s="27">
        <f>D10+D9</f>
        <v>1235</v>
      </c>
      <c r="E8" s="27">
        <f t="shared" ref="E8:AB8" si="0">E10+E9</f>
        <v>43</v>
      </c>
      <c r="F8" s="27">
        <f t="shared" si="0"/>
        <v>640</v>
      </c>
      <c r="G8" s="27">
        <f t="shared" si="0"/>
        <v>812</v>
      </c>
      <c r="H8" s="27">
        <f t="shared" si="0"/>
        <v>1289</v>
      </c>
      <c r="I8" s="27">
        <f t="shared" si="0"/>
        <v>815</v>
      </c>
      <c r="J8" s="27">
        <f t="shared" si="0"/>
        <v>62</v>
      </c>
      <c r="K8" s="27">
        <f t="shared" si="0"/>
        <v>205</v>
      </c>
      <c r="L8" s="27">
        <f t="shared" si="0"/>
        <v>314</v>
      </c>
      <c r="M8" s="27">
        <f t="shared" si="0"/>
        <v>1</v>
      </c>
      <c r="N8" s="27">
        <f t="shared" si="0"/>
        <v>0</v>
      </c>
      <c r="O8" s="27">
        <f t="shared" si="0"/>
        <v>116</v>
      </c>
      <c r="P8" s="27">
        <f t="shared" si="0"/>
        <v>393</v>
      </c>
      <c r="Q8" s="27"/>
      <c r="R8" s="27">
        <f t="shared" si="0"/>
        <v>1919</v>
      </c>
      <c r="S8" s="27">
        <f t="shared" si="0"/>
        <v>58</v>
      </c>
      <c r="T8" s="27">
        <f t="shared" si="0"/>
        <v>1283</v>
      </c>
      <c r="U8" s="27">
        <f t="shared" si="0"/>
        <v>763</v>
      </c>
      <c r="V8" s="27">
        <f t="shared" si="0"/>
        <v>1711</v>
      </c>
      <c r="W8" s="27">
        <f t="shared" si="0"/>
        <v>1518</v>
      </c>
      <c r="X8" s="27">
        <f t="shared" si="0"/>
        <v>84</v>
      </c>
      <c r="Y8" s="27">
        <f t="shared" si="0"/>
        <v>196</v>
      </c>
      <c r="Z8" s="27">
        <f t="shared" si="0"/>
        <v>58</v>
      </c>
      <c r="AA8" s="27">
        <f t="shared" si="0"/>
        <v>110</v>
      </c>
      <c r="AB8" s="27">
        <f t="shared" si="0"/>
        <v>111</v>
      </c>
    </row>
    <row r="9" spans="1:28" s="75" customFormat="1" x14ac:dyDescent="0.15">
      <c r="A9" s="84" t="s">
        <v>63</v>
      </c>
      <c r="B9" s="57">
        <v>917</v>
      </c>
      <c r="C9" s="57"/>
      <c r="D9" s="57">
        <v>608</v>
      </c>
      <c r="E9" s="57">
        <v>29</v>
      </c>
      <c r="F9" s="57">
        <v>332</v>
      </c>
      <c r="G9" s="57">
        <v>301</v>
      </c>
      <c r="H9" s="57">
        <v>514</v>
      </c>
      <c r="I9" s="57">
        <v>377</v>
      </c>
      <c r="J9" s="57">
        <v>12</v>
      </c>
      <c r="K9" s="57">
        <v>68</v>
      </c>
      <c r="L9" s="57">
        <v>20</v>
      </c>
      <c r="M9" s="57">
        <v>0</v>
      </c>
      <c r="N9" s="57">
        <v>0</v>
      </c>
      <c r="O9" s="57">
        <v>74</v>
      </c>
      <c r="P9" s="57">
        <v>203</v>
      </c>
      <c r="Q9" s="57"/>
      <c r="R9" s="57">
        <v>757</v>
      </c>
      <c r="S9" s="57">
        <v>37</v>
      </c>
      <c r="T9" s="57">
        <v>531</v>
      </c>
      <c r="U9" s="57">
        <v>265</v>
      </c>
      <c r="V9" s="57">
        <v>721</v>
      </c>
      <c r="W9" s="57">
        <v>584</v>
      </c>
      <c r="X9" s="57">
        <v>14</v>
      </c>
      <c r="Y9" s="57">
        <v>34</v>
      </c>
      <c r="Z9" s="57">
        <v>31</v>
      </c>
      <c r="AA9" s="57">
        <v>58</v>
      </c>
      <c r="AB9" s="57">
        <v>46</v>
      </c>
    </row>
    <row r="10" spans="1:28" s="75" customFormat="1" x14ac:dyDescent="0.15">
      <c r="A10" s="84" t="s">
        <v>64</v>
      </c>
      <c r="B10" s="57">
        <v>1329</v>
      </c>
      <c r="C10" s="57"/>
      <c r="D10" s="57">
        <v>627</v>
      </c>
      <c r="E10" s="57">
        <v>14</v>
      </c>
      <c r="F10" s="57">
        <v>308</v>
      </c>
      <c r="G10" s="57">
        <v>511</v>
      </c>
      <c r="H10" s="57">
        <v>775</v>
      </c>
      <c r="I10" s="57">
        <v>438</v>
      </c>
      <c r="J10" s="57">
        <v>50</v>
      </c>
      <c r="K10" s="57">
        <v>137</v>
      </c>
      <c r="L10" s="57">
        <v>294</v>
      </c>
      <c r="M10" s="57">
        <v>1</v>
      </c>
      <c r="N10" s="57">
        <v>0</v>
      </c>
      <c r="O10" s="57">
        <v>42</v>
      </c>
      <c r="P10" s="57">
        <v>190</v>
      </c>
      <c r="Q10" s="57"/>
      <c r="R10" s="57">
        <v>1162</v>
      </c>
      <c r="S10" s="57">
        <v>21</v>
      </c>
      <c r="T10" s="57">
        <v>752</v>
      </c>
      <c r="U10" s="57">
        <v>498</v>
      </c>
      <c r="V10" s="57">
        <v>990</v>
      </c>
      <c r="W10" s="57">
        <v>934</v>
      </c>
      <c r="X10" s="57">
        <v>70</v>
      </c>
      <c r="Y10" s="57">
        <v>162</v>
      </c>
      <c r="Z10" s="57">
        <v>27</v>
      </c>
      <c r="AA10" s="57">
        <v>52</v>
      </c>
      <c r="AB10" s="57">
        <v>65</v>
      </c>
    </row>
    <row r="11" spans="1:28" x14ac:dyDescent="0.15">
      <c r="A11" s="64" t="s">
        <v>65</v>
      </c>
      <c r="B11" s="27">
        <v>3558</v>
      </c>
      <c r="C11" s="27"/>
      <c r="D11" s="27">
        <v>1846</v>
      </c>
      <c r="E11" s="27">
        <v>274</v>
      </c>
      <c r="F11" s="27">
        <v>784</v>
      </c>
      <c r="G11" s="27">
        <v>978</v>
      </c>
      <c r="H11" s="27">
        <v>1397</v>
      </c>
      <c r="I11" s="27">
        <v>1149</v>
      </c>
      <c r="J11" s="27">
        <v>37</v>
      </c>
      <c r="K11" s="27">
        <v>421</v>
      </c>
      <c r="L11" s="27">
        <v>148</v>
      </c>
      <c r="M11" s="27">
        <v>0</v>
      </c>
      <c r="N11" s="27">
        <v>0</v>
      </c>
      <c r="O11" s="27">
        <v>396</v>
      </c>
      <c r="P11" s="27">
        <v>900</v>
      </c>
      <c r="Q11" s="27"/>
      <c r="R11" s="27">
        <v>2731</v>
      </c>
      <c r="S11" s="27">
        <v>272</v>
      </c>
      <c r="T11" s="27">
        <v>1826</v>
      </c>
      <c r="U11" s="27">
        <v>1185</v>
      </c>
      <c r="V11" s="27">
        <v>2819</v>
      </c>
      <c r="W11" s="27">
        <v>2455</v>
      </c>
      <c r="X11" s="27">
        <v>76</v>
      </c>
      <c r="Y11" s="27">
        <v>560</v>
      </c>
      <c r="Z11" s="27">
        <v>221</v>
      </c>
      <c r="AA11" s="27">
        <v>273</v>
      </c>
      <c r="AB11" s="27">
        <v>272</v>
      </c>
    </row>
    <row r="12" spans="1:28" x14ac:dyDescent="0.15">
      <c r="A12" s="64" t="s">
        <v>66</v>
      </c>
      <c r="B12" s="27">
        <v>1398</v>
      </c>
      <c r="C12" s="27"/>
      <c r="D12" s="27">
        <v>693</v>
      </c>
      <c r="E12" s="27">
        <v>132</v>
      </c>
      <c r="F12" s="27">
        <v>314</v>
      </c>
      <c r="G12" s="27">
        <v>357</v>
      </c>
      <c r="H12" s="27">
        <v>584</v>
      </c>
      <c r="I12" s="27">
        <v>440</v>
      </c>
      <c r="J12" s="27">
        <v>22</v>
      </c>
      <c r="K12" s="27">
        <v>156</v>
      </c>
      <c r="L12" s="27">
        <v>45</v>
      </c>
      <c r="M12" s="27">
        <v>0</v>
      </c>
      <c r="N12" s="27">
        <v>0</v>
      </c>
      <c r="O12" s="27">
        <v>142</v>
      </c>
      <c r="P12" s="27">
        <v>395</v>
      </c>
      <c r="Q12" s="27"/>
      <c r="R12" s="27">
        <v>1077</v>
      </c>
      <c r="S12" s="27">
        <v>141</v>
      </c>
      <c r="T12" s="27">
        <v>679</v>
      </c>
      <c r="U12" s="27">
        <v>408</v>
      </c>
      <c r="V12" s="27">
        <v>1151</v>
      </c>
      <c r="W12" s="27">
        <v>997</v>
      </c>
      <c r="X12" s="27">
        <v>22</v>
      </c>
      <c r="Y12" s="27">
        <v>232</v>
      </c>
      <c r="Z12" s="27">
        <v>24</v>
      </c>
      <c r="AA12" s="27">
        <v>86</v>
      </c>
      <c r="AB12" s="27">
        <v>60</v>
      </c>
    </row>
    <row r="13" spans="1:28" x14ac:dyDescent="0.15">
      <c r="A13" s="64" t="s">
        <v>67</v>
      </c>
      <c r="B13" s="27">
        <v>3729</v>
      </c>
      <c r="C13" s="27"/>
      <c r="D13" s="27">
        <v>1809</v>
      </c>
      <c r="E13" s="27">
        <v>164</v>
      </c>
      <c r="F13" s="27">
        <v>872</v>
      </c>
      <c r="G13" s="27">
        <v>980</v>
      </c>
      <c r="H13" s="27">
        <v>1521</v>
      </c>
      <c r="I13" s="27">
        <v>1192</v>
      </c>
      <c r="J13" s="27">
        <v>87</v>
      </c>
      <c r="K13" s="27">
        <v>306</v>
      </c>
      <c r="L13" s="27">
        <v>58</v>
      </c>
      <c r="M13" s="27">
        <v>2</v>
      </c>
      <c r="N13" s="27">
        <v>2</v>
      </c>
      <c r="O13" s="27">
        <v>416</v>
      </c>
      <c r="P13" s="27">
        <v>1115</v>
      </c>
      <c r="Q13" s="27"/>
      <c r="R13" s="27">
        <v>2802</v>
      </c>
      <c r="S13" s="27">
        <v>317</v>
      </c>
      <c r="T13" s="27">
        <v>1641</v>
      </c>
      <c r="U13" s="27">
        <v>1350</v>
      </c>
      <c r="V13" s="27">
        <v>2942</v>
      </c>
      <c r="W13" s="27">
        <v>2556</v>
      </c>
      <c r="X13" s="27">
        <v>170</v>
      </c>
      <c r="Y13" s="27">
        <v>417</v>
      </c>
      <c r="Z13" s="27">
        <v>159</v>
      </c>
      <c r="AA13" s="27">
        <v>342</v>
      </c>
      <c r="AB13" s="27">
        <v>337</v>
      </c>
    </row>
    <row r="14" spans="1:28" x14ac:dyDescent="0.15">
      <c r="A14" s="64" t="s">
        <v>68</v>
      </c>
      <c r="B14" s="27">
        <v>3123</v>
      </c>
      <c r="C14" s="27"/>
      <c r="D14" s="27">
        <v>1523</v>
      </c>
      <c r="E14" s="27">
        <v>179</v>
      </c>
      <c r="F14" s="27">
        <v>602</v>
      </c>
      <c r="G14" s="27">
        <v>678</v>
      </c>
      <c r="H14" s="27">
        <v>921</v>
      </c>
      <c r="I14" s="27">
        <v>656</v>
      </c>
      <c r="J14" s="27">
        <v>102</v>
      </c>
      <c r="K14" s="27">
        <v>181</v>
      </c>
      <c r="L14" s="27">
        <v>99</v>
      </c>
      <c r="M14" s="27">
        <v>2</v>
      </c>
      <c r="N14" s="27">
        <v>2</v>
      </c>
      <c r="O14" s="27">
        <v>297</v>
      </c>
      <c r="P14" s="27">
        <v>905</v>
      </c>
      <c r="Q14" s="27"/>
      <c r="R14" s="27">
        <v>2339</v>
      </c>
      <c r="S14" s="27">
        <v>223</v>
      </c>
      <c r="T14" s="27">
        <v>1445</v>
      </c>
      <c r="U14" s="27">
        <v>871</v>
      </c>
      <c r="V14" s="27">
        <v>2425</v>
      </c>
      <c r="W14" s="27">
        <v>2206</v>
      </c>
      <c r="X14" s="27">
        <v>153</v>
      </c>
      <c r="Y14" s="27">
        <v>275</v>
      </c>
      <c r="Z14" s="27">
        <v>85</v>
      </c>
      <c r="AA14" s="27">
        <v>208</v>
      </c>
      <c r="AB14" s="27">
        <v>292</v>
      </c>
    </row>
    <row r="15" spans="1:28" x14ac:dyDescent="0.15">
      <c r="A15" s="64" t="s">
        <v>69</v>
      </c>
      <c r="B15" s="27">
        <v>823</v>
      </c>
      <c r="C15" s="27"/>
      <c r="D15" s="27">
        <v>393</v>
      </c>
      <c r="E15" s="27">
        <v>35</v>
      </c>
      <c r="F15" s="27">
        <v>170</v>
      </c>
      <c r="G15" s="27">
        <v>236</v>
      </c>
      <c r="H15" s="27">
        <v>288</v>
      </c>
      <c r="I15" s="27">
        <v>238</v>
      </c>
      <c r="J15" s="27">
        <v>15</v>
      </c>
      <c r="K15" s="27">
        <v>90</v>
      </c>
      <c r="L15" s="27">
        <v>21</v>
      </c>
      <c r="M15" s="27">
        <v>0</v>
      </c>
      <c r="N15" s="27">
        <v>1</v>
      </c>
      <c r="O15" s="27">
        <v>62</v>
      </c>
      <c r="P15" s="27">
        <v>247</v>
      </c>
      <c r="Q15" s="27"/>
      <c r="R15" s="27">
        <v>614</v>
      </c>
      <c r="S15" s="27">
        <v>51</v>
      </c>
      <c r="T15" s="27">
        <v>328</v>
      </c>
      <c r="U15" s="27">
        <v>242</v>
      </c>
      <c r="V15" s="27">
        <v>595</v>
      </c>
      <c r="W15" s="27">
        <v>597</v>
      </c>
      <c r="X15" s="27">
        <v>23</v>
      </c>
      <c r="Y15" s="27">
        <v>63</v>
      </c>
      <c r="Z15" s="27">
        <v>18</v>
      </c>
      <c r="AA15" s="27">
        <v>97</v>
      </c>
      <c r="AB15" s="27">
        <v>33</v>
      </c>
    </row>
    <row r="16" spans="1:28" x14ac:dyDescent="0.15">
      <c r="A16" s="64" t="s">
        <v>70</v>
      </c>
      <c r="B16" s="27">
        <v>1685</v>
      </c>
      <c r="C16" s="27"/>
      <c r="D16" s="27">
        <v>905</v>
      </c>
      <c r="E16" s="27">
        <v>45</v>
      </c>
      <c r="F16" s="27">
        <v>381</v>
      </c>
      <c r="G16" s="27">
        <v>308</v>
      </c>
      <c r="H16" s="27">
        <v>668</v>
      </c>
      <c r="I16" s="27">
        <v>517</v>
      </c>
      <c r="J16" s="27">
        <v>20</v>
      </c>
      <c r="K16" s="27">
        <v>109</v>
      </c>
      <c r="L16" s="27">
        <v>33</v>
      </c>
      <c r="M16" s="27">
        <v>0</v>
      </c>
      <c r="N16" s="27">
        <v>1</v>
      </c>
      <c r="O16" s="27">
        <v>138</v>
      </c>
      <c r="P16" s="27">
        <v>475</v>
      </c>
      <c r="Q16" s="27"/>
      <c r="R16" s="27">
        <v>1289</v>
      </c>
      <c r="S16" s="27">
        <v>117</v>
      </c>
      <c r="T16" s="27">
        <v>788</v>
      </c>
      <c r="U16" s="27">
        <v>389</v>
      </c>
      <c r="V16" s="27">
        <v>1235</v>
      </c>
      <c r="W16" s="27">
        <v>1064</v>
      </c>
      <c r="X16" s="27">
        <v>42</v>
      </c>
      <c r="Y16" s="27">
        <v>147</v>
      </c>
      <c r="Z16" s="27">
        <v>31</v>
      </c>
      <c r="AA16" s="27">
        <v>98</v>
      </c>
      <c r="AB16" s="27">
        <v>87</v>
      </c>
    </row>
    <row r="17" spans="1:28" x14ac:dyDescent="0.15">
      <c r="A17" s="64" t="s">
        <v>71</v>
      </c>
      <c r="B17" s="27">
        <v>3132</v>
      </c>
      <c r="C17" s="27"/>
      <c r="D17" s="27">
        <v>1317</v>
      </c>
      <c r="E17" s="27">
        <v>125</v>
      </c>
      <c r="F17" s="27">
        <v>621</v>
      </c>
      <c r="G17" s="27">
        <v>809</v>
      </c>
      <c r="H17" s="27">
        <v>1138</v>
      </c>
      <c r="I17" s="27">
        <v>829</v>
      </c>
      <c r="J17" s="27">
        <v>51</v>
      </c>
      <c r="K17" s="27">
        <v>226</v>
      </c>
      <c r="L17" s="27">
        <v>77</v>
      </c>
      <c r="M17" s="27">
        <v>0</v>
      </c>
      <c r="N17" s="27">
        <v>5</v>
      </c>
      <c r="O17" s="27">
        <v>329</v>
      </c>
      <c r="P17" s="27">
        <v>975</v>
      </c>
      <c r="Q17" s="27"/>
      <c r="R17" s="27">
        <v>1890</v>
      </c>
      <c r="S17" s="27">
        <v>181</v>
      </c>
      <c r="T17" s="27">
        <v>1126</v>
      </c>
      <c r="U17" s="27">
        <v>912</v>
      </c>
      <c r="V17" s="27">
        <v>2005</v>
      </c>
      <c r="W17" s="27">
        <v>1688</v>
      </c>
      <c r="X17" s="27">
        <v>72</v>
      </c>
      <c r="Y17" s="27">
        <v>289</v>
      </c>
      <c r="Z17" s="27">
        <v>84</v>
      </c>
      <c r="AA17" s="27">
        <v>291</v>
      </c>
      <c r="AB17" s="27">
        <v>489</v>
      </c>
    </row>
    <row r="18" spans="1:28" x14ac:dyDescent="0.15">
      <c r="A18" s="64" t="s">
        <v>72</v>
      </c>
      <c r="B18" s="27">
        <v>1319</v>
      </c>
      <c r="C18" s="27"/>
      <c r="D18" s="27">
        <v>531</v>
      </c>
      <c r="E18" s="27">
        <v>45</v>
      </c>
      <c r="F18" s="27">
        <v>176</v>
      </c>
      <c r="G18" s="27">
        <v>226</v>
      </c>
      <c r="H18" s="27">
        <v>319</v>
      </c>
      <c r="I18" s="27">
        <v>247</v>
      </c>
      <c r="J18" s="27">
        <v>20</v>
      </c>
      <c r="K18" s="27">
        <v>89</v>
      </c>
      <c r="L18" s="27">
        <v>17</v>
      </c>
      <c r="M18" s="27">
        <v>0</v>
      </c>
      <c r="N18" s="27">
        <v>2</v>
      </c>
      <c r="O18" s="27">
        <v>127</v>
      </c>
      <c r="P18" s="27">
        <v>502</v>
      </c>
      <c r="Q18" s="27"/>
      <c r="R18" s="27">
        <v>875</v>
      </c>
      <c r="S18" s="27">
        <v>61</v>
      </c>
      <c r="T18" s="27">
        <v>391</v>
      </c>
      <c r="U18" s="27">
        <v>249</v>
      </c>
      <c r="V18" s="27">
        <v>736</v>
      </c>
      <c r="W18" s="27">
        <v>660</v>
      </c>
      <c r="X18" s="27">
        <v>28</v>
      </c>
      <c r="Y18" s="27">
        <v>110</v>
      </c>
      <c r="Z18" s="27">
        <v>20</v>
      </c>
      <c r="AA18" s="27">
        <v>109</v>
      </c>
      <c r="AB18" s="27">
        <v>197</v>
      </c>
    </row>
    <row r="19" spans="1:28" x14ac:dyDescent="0.15">
      <c r="A19" s="64" t="s">
        <v>73</v>
      </c>
      <c r="B19" s="27">
        <v>493</v>
      </c>
      <c r="C19" s="27"/>
      <c r="D19" s="27">
        <v>231</v>
      </c>
      <c r="E19" s="27">
        <v>22</v>
      </c>
      <c r="F19" s="27">
        <v>86</v>
      </c>
      <c r="G19" s="27">
        <v>95</v>
      </c>
      <c r="H19" s="27">
        <v>152</v>
      </c>
      <c r="I19" s="27">
        <v>136</v>
      </c>
      <c r="J19" s="27">
        <v>17</v>
      </c>
      <c r="K19" s="27">
        <v>22</v>
      </c>
      <c r="L19" s="27">
        <v>10</v>
      </c>
      <c r="M19" s="27">
        <v>0</v>
      </c>
      <c r="N19" s="27">
        <v>4</v>
      </c>
      <c r="O19" s="27">
        <v>38</v>
      </c>
      <c r="P19" s="27">
        <v>166</v>
      </c>
      <c r="Q19" s="27"/>
      <c r="R19" s="27">
        <v>374</v>
      </c>
      <c r="S19" s="27">
        <v>28</v>
      </c>
      <c r="T19" s="27">
        <v>167</v>
      </c>
      <c r="U19" s="27">
        <v>110</v>
      </c>
      <c r="V19" s="27">
        <v>296</v>
      </c>
      <c r="W19" s="27">
        <v>301</v>
      </c>
      <c r="X19" s="27">
        <v>21</v>
      </c>
      <c r="Y19" s="27">
        <v>32</v>
      </c>
      <c r="Z19" s="27">
        <v>11</v>
      </c>
      <c r="AA19" s="27">
        <v>34</v>
      </c>
      <c r="AB19" s="27">
        <v>44</v>
      </c>
    </row>
    <row r="20" spans="1:28" x14ac:dyDescent="0.15">
      <c r="A20" s="64" t="s">
        <v>74</v>
      </c>
      <c r="B20" s="27">
        <v>2975</v>
      </c>
      <c r="C20" s="27"/>
      <c r="D20" s="27">
        <v>1364</v>
      </c>
      <c r="E20" s="27">
        <v>100</v>
      </c>
      <c r="F20" s="27">
        <v>357</v>
      </c>
      <c r="G20" s="27">
        <v>662</v>
      </c>
      <c r="H20" s="27">
        <v>706</v>
      </c>
      <c r="I20" s="27">
        <v>595</v>
      </c>
      <c r="J20" s="27">
        <v>23</v>
      </c>
      <c r="K20" s="27">
        <v>100</v>
      </c>
      <c r="L20" s="27">
        <v>56</v>
      </c>
      <c r="M20" s="27">
        <v>4</v>
      </c>
      <c r="N20" s="27">
        <v>3</v>
      </c>
      <c r="O20" s="27">
        <v>260</v>
      </c>
      <c r="P20" s="27">
        <v>911</v>
      </c>
      <c r="Q20" s="27"/>
      <c r="R20" s="27">
        <v>2125</v>
      </c>
      <c r="S20" s="27">
        <v>189</v>
      </c>
      <c r="T20" s="27">
        <v>741</v>
      </c>
      <c r="U20" s="27">
        <v>743</v>
      </c>
      <c r="V20" s="27">
        <v>1640</v>
      </c>
      <c r="W20" s="27">
        <v>1582</v>
      </c>
      <c r="X20" s="27">
        <v>34</v>
      </c>
      <c r="Y20" s="27">
        <v>115</v>
      </c>
      <c r="Z20" s="27">
        <v>36</v>
      </c>
      <c r="AA20" s="27">
        <v>163</v>
      </c>
      <c r="AB20" s="27">
        <v>312</v>
      </c>
    </row>
    <row r="21" spans="1:28" x14ac:dyDescent="0.15">
      <c r="A21" s="64" t="s">
        <v>75</v>
      </c>
      <c r="B21" s="27">
        <v>1861</v>
      </c>
      <c r="C21" s="27"/>
      <c r="D21" s="27">
        <v>978</v>
      </c>
      <c r="E21" s="27">
        <v>81</v>
      </c>
      <c r="F21" s="27">
        <v>298</v>
      </c>
      <c r="G21" s="27">
        <v>509</v>
      </c>
      <c r="H21" s="27">
        <v>645</v>
      </c>
      <c r="I21" s="27">
        <v>460</v>
      </c>
      <c r="J21" s="27">
        <v>17</v>
      </c>
      <c r="K21" s="27">
        <v>110</v>
      </c>
      <c r="L21" s="27">
        <v>30</v>
      </c>
      <c r="M21" s="27">
        <v>1</v>
      </c>
      <c r="N21" s="27">
        <v>0</v>
      </c>
      <c r="O21" s="27">
        <v>135</v>
      </c>
      <c r="P21" s="27">
        <v>489</v>
      </c>
      <c r="Q21" s="27"/>
      <c r="R21" s="27">
        <v>1414</v>
      </c>
      <c r="S21" s="27">
        <v>123</v>
      </c>
      <c r="T21" s="27">
        <v>658</v>
      </c>
      <c r="U21" s="27">
        <v>545</v>
      </c>
      <c r="V21" s="27">
        <v>1278</v>
      </c>
      <c r="W21" s="27">
        <v>1127</v>
      </c>
      <c r="X21" s="27">
        <v>47</v>
      </c>
      <c r="Y21" s="27">
        <v>140</v>
      </c>
      <c r="Z21" s="27">
        <v>42</v>
      </c>
      <c r="AA21" s="27">
        <v>109</v>
      </c>
      <c r="AB21" s="27">
        <v>180</v>
      </c>
    </row>
    <row r="22" spans="1:28" x14ac:dyDescent="0.15">
      <c r="A22" s="64" t="s">
        <v>76</v>
      </c>
      <c r="B22" s="27">
        <v>665</v>
      </c>
      <c r="C22" s="27"/>
      <c r="D22" s="27">
        <v>268</v>
      </c>
      <c r="E22" s="27">
        <v>17</v>
      </c>
      <c r="F22" s="27">
        <v>52</v>
      </c>
      <c r="G22" s="27">
        <v>134</v>
      </c>
      <c r="H22" s="27">
        <v>131</v>
      </c>
      <c r="I22" s="27">
        <v>106</v>
      </c>
      <c r="J22" s="27">
        <v>29</v>
      </c>
      <c r="K22" s="27">
        <v>26</v>
      </c>
      <c r="L22" s="27">
        <v>7</v>
      </c>
      <c r="M22" s="27">
        <v>0</v>
      </c>
      <c r="N22" s="27">
        <v>0</v>
      </c>
      <c r="O22" s="27">
        <v>68</v>
      </c>
      <c r="P22" s="27">
        <v>253</v>
      </c>
      <c r="Q22" s="27"/>
      <c r="R22" s="27">
        <v>430</v>
      </c>
      <c r="S22" s="27">
        <v>27</v>
      </c>
      <c r="T22" s="27">
        <v>278</v>
      </c>
      <c r="U22" s="27">
        <v>152</v>
      </c>
      <c r="V22" s="27">
        <v>337</v>
      </c>
      <c r="W22" s="27">
        <v>328</v>
      </c>
      <c r="X22" s="27">
        <v>13</v>
      </c>
      <c r="Y22" s="27">
        <v>18</v>
      </c>
      <c r="Z22" s="27">
        <v>10</v>
      </c>
      <c r="AA22" s="27">
        <v>69</v>
      </c>
      <c r="AB22" s="27">
        <v>35</v>
      </c>
    </row>
    <row r="23" spans="1:28" x14ac:dyDescent="0.15">
      <c r="A23" s="64" t="s">
        <v>77</v>
      </c>
      <c r="B23" s="27">
        <v>2008</v>
      </c>
      <c r="C23" s="27"/>
      <c r="D23" s="27">
        <v>885</v>
      </c>
      <c r="E23" s="27">
        <v>73</v>
      </c>
      <c r="F23" s="27">
        <v>189</v>
      </c>
      <c r="G23" s="27">
        <v>440</v>
      </c>
      <c r="H23" s="27">
        <v>391</v>
      </c>
      <c r="I23" s="27">
        <v>335</v>
      </c>
      <c r="J23" s="27">
        <v>25</v>
      </c>
      <c r="K23" s="27">
        <v>48</v>
      </c>
      <c r="L23" s="27">
        <v>24</v>
      </c>
      <c r="M23" s="27">
        <v>0</v>
      </c>
      <c r="N23" s="27">
        <v>3</v>
      </c>
      <c r="O23" s="27">
        <v>148</v>
      </c>
      <c r="P23" s="27">
        <v>608</v>
      </c>
      <c r="Q23" s="27"/>
      <c r="R23" s="27">
        <v>1311</v>
      </c>
      <c r="S23" s="27">
        <v>107</v>
      </c>
      <c r="T23" s="27">
        <v>388</v>
      </c>
      <c r="U23" s="27">
        <v>455</v>
      </c>
      <c r="V23" s="27">
        <v>807</v>
      </c>
      <c r="W23" s="27">
        <v>832</v>
      </c>
      <c r="X23" s="27">
        <v>31</v>
      </c>
      <c r="Y23" s="27">
        <v>75</v>
      </c>
      <c r="Z23" s="27">
        <v>32</v>
      </c>
      <c r="AA23" s="27">
        <v>127</v>
      </c>
      <c r="AB23" s="27">
        <v>239</v>
      </c>
    </row>
    <row r="24" spans="1:28" x14ac:dyDescent="0.15">
      <c r="A24" s="64" t="s">
        <v>78</v>
      </c>
      <c r="B24" s="27">
        <v>4207</v>
      </c>
      <c r="C24" s="27"/>
      <c r="D24" s="27">
        <v>2118</v>
      </c>
      <c r="E24" s="27">
        <v>144</v>
      </c>
      <c r="F24" s="27">
        <v>569</v>
      </c>
      <c r="G24" s="27">
        <v>914</v>
      </c>
      <c r="H24" s="27">
        <v>1321</v>
      </c>
      <c r="I24" s="27">
        <v>912</v>
      </c>
      <c r="J24" s="27">
        <v>90</v>
      </c>
      <c r="K24" s="27">
        <v>170</v>
      </c>
      <c r="L24" s="27">
        <v>30</v>
      </c>
      <c r="M24" s="27">
        <v>2</v>
      </c>
      <c r="N24" s="27">
        <v>6</v>
      </c>
      <c r="O24" s="27">
        <v>315</v>
      </c>
      <c r="P24" s="27">
        <v>1178</v>
      </c>
      <c r="Q24" s="27"/>
      <c r="R24" s="27">
        <v>3021</v>
      </c>
      <c r="S24" s="27">
        <v>212</v>
      </c>
      <c r="T24" s="27">
        <v>1033</v>
      </c>
      <c r="U24" s="27">
        <v>1051</v>
      </c>
      <c r="V24" s="27">
        <v>2484</v>
      </c>
      <c r="W24" s="27">
        <v>2077</v>
      </c>
      <c r="X24" s="27">
        <v>98</v>
      </c>
      <c r="Y24" s="27">
        <v>214</v>
      </c>
      <c r="Z24" s="27">
        <v>40</v>
      </c>
      <c r="AA24" s="27">
        <v>260</v>
      </c>
      <c r="AB24" s="27">
        <v>434</v>
      </c>
    </row>
    <row r="25" spans="1:28" x14ac:dyDescent="0.15">
      <c r="A25" s="64" t="s">
        <v>79</v>
      </c>
      <c r="B25" s="27">
        <v>2049</v>
      </c>
      <c r="C25" s="27"/>
      <c r="D25" s="27">
        <v>804</v>
      </c>
      <c r="E25" s="27">
        <v>70</v>
      </c>
      <c r="F25" s="27">
        <v>241</v>
      </c>
      <c r="G25" s="27">
        <v>357</v>
      </c>
      <c r="H25" s="27">
        <v>524</v>
      </c>
      <c r="I25" s="27">
        <v>436</v>
      </c>
      <c r="J25" s="27">
        <v>69</v>
      </c>
      <c r="K25" s="27">
        <v>126</v>
      </c>
      <c r="L25" s="27">
        <v>36</v>
      </c>
      <c r="M25" s="27">
        <v>0</v>
      </c>
      <c r="N25" s="27">
        <v>0</v>
      </c>
      <c r="O25" s="27">
        <v>182</v>
      </c>
      <c r="P25" s="27">
        <v>819</v>
      </c>
      <c r="Q25" s="27"/>
      <c r="R25" s="27">
        <v>1429</v>
      </c>
      <c r="S25" s="27">
        <v>135</v>
      </c>
      <c r="T25" s="27">
        <v>745</v>
      </c>
      <c r="U25" s="27">
        <v>451</v>
      </c>
      <c r="V25" s="27">
        <v>1346</v>
      </c>
      <c r="W25" s="27">
        <v>1262</v>
      </c>
      <c r="X25" s="27">
        <v>104</v>
      </c>
      <c r="Y25" s="27">
        <v>156</v>
      </c>
      <c r="Z25" s="27">
        <v>44</v>
      </c>
      <c r="AA25" s="27">
        <v>151</v>
      </c>
      <c r="AB25" s="27">
        <v>208</v>
      </c>
    </row>
    <row r="26" spans="1:28" x14ac:dyDescent="0.15">
      <c r="A26" s="64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x14ac:dyDescent="0.15">
      <c r="A27" s="64" t="s">
        <v>80</v>
      </c>
      <c r="B27" s="27">
        <v>12744</v>
      </c>
      <c r="C27" s="27"/>
      <c r="D27" s="27">
        <v>6405</v>
      </c>
      <c r="E27" s="27">
        <v>565</v>
      </c>
      <c r="F27" s="27">
        <v>2680</v>
      </c>
      <c r="G27" s="27">
        <v>3133</v>
      </c>
      <c r="H27" s="27">
        <v>4688</v>
      </c>
      <c r="I27" s="27">
        <v>3671</v>
      </c>
      <c r="J27" s="27">
        <v>188</v>
      </c>
      <c r="K27" s="27">
        <v>684</v>
      </c>
      <c r="L27" s="27">
        <v>287</v>
      </c>
      <c r="M27" s="27">
        <v>0</v>
      </c>
      <c r="N27" s="27">
        <v>41</v>
      </c>
      <c r="O27" s="27">
        <v>1227</v>
      </c>
      <c r="P27" s="27">
        <v>2981</v>
      </c>
      <c r="Q27" s="27"/>
      <c r="R27" s="27">
        <v>9333</v>
      </c>
      <c r="S27" s="27">
        <v>807</v>
      </c>
      <c r="T27" s="27">
        <v>5340</v>
      </c>
      <c r="U27" s="27">
        <v>3591</v>
      </c>
      <c r="V27" s="27">
        <v>8959</v>
      </c>
      <c r="W27" s="27">
        <v>7839</v>
      </c>
      <c r="X27" s="27">
        <v>327</v>
      </c>
      <c r="Y27" s="27">
        <v>1114</v>
      </c>
      <c r="Z27" s="27">
        <v>445</v>
      </c>
      <c r="AA27" s="27">
        <v>852</v>
      </c>
      <c r="AB27" s="27">
        <v>908</v>
      </c>
    </row>
    <row r="28" spans="1:28" x14ac:dyDescent="0.15">
      <c r="A28" s="64" t="s">
        <v>81</v>
      </c>
      <c r="B28" s="27">
        <v>10931</v>
      </c>
      <c r="C28" s="27"/>
      <c r="D28" s="27">
        <v>5583</v>
      </c>
      <c r="E28" s="27">
        <v>613</v>
      </c>
      <c r="F28" s="27">
        <v>2610</v>
      </c>
      <c r="G28" s="27">
        <v>3127</v>
      </c>
      <c r="H28" s="27">
        <v>4791</v>
      </c>
      <c r="I28" s="27">
        <v>3596</v>
      </c>
      <c r="J28" s="27">
        <v>208</v>
      </c>
      <c r="K28" s="27">
        <v>1088</v>
      </c>
      <c r="L28" s="27">
        <v>565</v>
      </c>
      <c r="M28" s="27">
        <v>3</v>
      </c>
      <c r="N28" s="27">
        <v>2</v>
      </c>
      <c r="O28" s="27">
        <v>1070</v>
      </c>
      <c r="P28" s="27">
        <v>2803</v>
      </c>
      <c r="Q28" s="27"/>
      <c r="R28" s="27">
        <v>8529</v>
      </c>
      <c r="S28" s="27">
        <v>788</v>
      </c>
      <c r="T28" s="27">
        <v>5429</v>
      </c>
      <c r="U28" s="27">
        <v>3706</v>
      </c>
      <c r="V28" s="27">
        <v>8623</v>
      </c>
      <c r="W28" s="27">
        <v>7526</v>
      </c>
      <c r="X28" s="27">
        <v>352</v>
      </c>
      <c r="Y28" s="27">
        <v>1405</v>
      </c>
      <c r="Z28" s="27">
        <v>462</v>
      </c>
      <c r="AA28" s="27">
        <v>811</v>
      </c>
      <c r="AB28" s="27">
        <v>780</v>
      </c>
    </row>
    <row r="29" spans="1:28" x14ac:dyDescent="0.15">
      <c r="A29" s="64" t="s">
        <v>82</v>
      </c>
      <c r="B29" s="27">
        <v>8763</v>
      </c>
      <c r="C29" s="27"/>
      <c r="D29" s="27">
        <v>4138</v>
      </c>
      <c r="E29" s="27">
        <v>384</v>
      </c>
      <c r="F29" s="27">
        <v>1774</v>
      </c>
      <c r="G29" s="27">
        <v>2031</v>
      </c>
      <c r="H29" s="27">
        <v>3015</v>
      </c>
      <c r="I29" s="27">
        <v>2240</v>
      </c>
      <c r="J29" s="27">
        <v>188</v>
      </c>
      <c r="K29" s="27">
        <v>606</v>
      </c>
      <c r="L29" s="27">
        <v>230</v>
      </c>
      <c r="M29" s="27">
        <v>2</v>
      </c>
      <c r="N29" s="27">
        <v>9</v>
      </c>
      <c r="O29" s="27">
        <v>826</v>
      </c>
      <c r="P29" s="27">
        <v>2602</v>
      </c>
      <c r="Q29" s="27"/>
      <c r="R29" s="27">
        <v>6132</v>
      </c>
      <c r="S29" s="27">
        <v>572</v>
      </c>
      <c r="T29" s="27">
        <v>3687</v>
      </c>
      <c r="U29" s="27">
        <v>2414</v>
      </c>
      <c r="V29" s="27">
        <v>6260</v>
      </c>
      <c r="W29" s="27">
        <v>5555</v>
      </c>
      <c r="X29" s="27">
        <v>290</v>
      </c>
      <c r="Y29" s="27">
        <v>774</v>
      </c>
      <c r="Z29" s="27">
        <v>218</v>
      </c>
      <c r="AA29" s="27">
        <v>694</v>
      </c>
      <c r="AB29" s="27">
        <v>901</v>
      </c>
    </row>
    <row r="30" spans="1:28" x14ac:dyDescent="0.15">
      <c r="A30" s="64" t="s">
        <v>83</v>
      </c>
      <c r="B30" s="27">
        <v>9321</v>
      </c>
      <c r="C30" s="27"/>
      <c r="D30" s="27">
        <v>4257</v>
      </c>
      <c r="E30" s="27">
        <v>338</v>
      </c>
      <c r="F30" s="27">
        <v>1158</v>
      </c>
      <c r="G30" s="27">
        <v>2066</v>
      </c>
      <c r="H30" s="27">
        <v>2344</v>
      </c>
      <c r="I30" s="27">
        <v>1879</v>
      </c>
      <c r="J30" s="27">
        <v>131</v>
      </c>
      <c r="K30" s="27">
        <v>395</v>
      </c>
      <c r="L30" s="27">
        <v>144</v>
      </c>
      <c r="M30" s="27">
        <v>5</v>
      </c>
      <c r="N30" s="27">
        <v>12</v>
      </c>
      <c r="O30" s="27">
        <v>776</v>
      </c>
      <c r="P30" s="27">
        <v>2929</v>
      </c>
      <c r="Q30" s="27"/>
      <c r="R30" s="27">
        <v>6529</v>
      </c>
      <c r="S30" s="27">
        <v>535</v>
      </c>
      <c r="T30" s="27">
        <v>2623</v>
      </c>
      <c r="U30" s="27">
        <v>2254</v>
      </c>
      <c r="V30" s="27">
        <v>5094</v>
      </c>
      <c r="W30" s="27">
        <v>4830</v>
      </c>
      <c r="X30" s="27">
        <v>174</v>
      </c>
      <c r="Y30" s="27">
        <v>490</v>
      </c>
      <c r="Z30" s="27">
        <v>151</v>
      </c>
      <c r="AA30" s="27">
        <v>611</v>
      </c>
      <c r="AB30" s="27">
        <v>1007</v>
      </c>
    </row>
    <row r="31" spans="1:28" x14ac:dyDescent="0.15">
      <c r="A31" s="64" t="s">
        <v>84</v>
      </c>
      <c r="B31" s="27">
        <v>6256</v>
      </c>
      <c r="C31" s="27"/>
      <c r="D31" s="27">
        <v>2922</v>
      </c>
      <c r="E31" s="27">
        <v>214</v>
      </c>
      <c r="F31" s="27">
        <v>810</v>
      </c>
      <c r="G31" s="27">
        <v>1271</v>
      </c>
      <c r="H31" s="27">
        <v>1845</v>
      </c>
      <c r="I31" s="27">
        <v>1348</v>
      </c>
      <c r="J31" s="27">
        <v>159</v>
      </c>
      <c r="K31" s="27">
        <v>296</v>
      </c>
      <c r="L31" s="27">
        <v>66</v>
      </c>
      <c r="M31" s="27">
        <v>2</v>
      </c>
      <c r="N31" s="27">
        <v>6</v>
      </c>
      <c r="O31" s="27">
        <v>497</v>
      </c>
      <c r="P31" s="27">
        <v>1997</v>
      </c>
      <c r="Q31" s="27"/>
      <c r="R31" s="27">
        <v>4450</v>
      </c>
      <c r="S31" s="27">
        <v>347</v>
      </c>
      <c r="T31" s="27">
        <v>1778</v>
      </c>
      <c r="U31" s="27">
        <v>1502</v>
      </c>
      <c r="V31" s="27">
        <v>3830</v>
      </c>
      <c r="W31" s="27">
        <v>3339</v>
      </c>
      <c r="X31" s="27">
        <v>202</v>
      </c>
      <c r="Y31" s="27">
        <v>370</v>
      </c>
      <c r="Z31" s="27">
        <v>84</v>
      </c>
      <c r="AA31" s="27">
        <v>411</v>
      </c>
      <c r="AB31" s="27">
        <v>642</v>
      </c>
    </row>
    <row r="32" spans="1:28" s="29" customFormat="1" x14ac:dyDescent="0.15">
      <c r="A32" s="40" t="s">
        <v>95</v>
      </c>
      <c r="B32" s="27">
        <v>378</v>
      </c>
      <c r="C32" s="27"/>
      <c r="D32" s="27">
        <v>225</v>
      </c>
      <c r="E32" s="27">
        <v>12</v>
      </c>
      <c r="F32" s="27">
        <v>102</v>
      </c>
      <c r="G32" s="27">
        <v>95</v>
      </c>
      <c r="H32" s="27">
        <v>236</v>
      </c>
      <c r="I32" s="27">
        <v>139</v>
      </c>
      <c r="J32" s="27">
        <v>19</v>
      </c>
      <c r="K32" s="27">
        <v>139</v>
      </c>
      <c r="L32" s="27">
        <v>5</v>
      </c>
      <c r="M32" s="27">
        <v>0</v>
      </c>
      <c r="N32" s="27">
        <v>0</v>
      </c>
      <c r="O32" s="27">
        <v>39</v>
      </c>
      <c r="P32" s="27">
        <v>45</v>
      </c>
      <c r="Q32" s="27"/>
      <c r="R32" s="27">
        <v>267</v>
      </c>
      <c r="S32" s="27">
        <v>19</v>
      </c>
      <c r="T32" s="27">
        <v>190</v>
      </c>
      <c r="U32" s="27">
        <v>96</v>
      </c>
      <c r="V32" s="27">
        <v>345</v>
      </c>
      <c r="W32" s="27">
        <v>252</v>
      </c>
      <c r="X32" s="27">
        <v>30</v>
      </c>
      <c r="Y32" s="27">
        <v>135</v>
      </c>
      <c r="Z32" s="27">
        <v>7</v>
      </c>
      <c r="AA32" s="27">
        <v>34</v>
      </c>
      <c r="AB32" s="27">
        <v>19</v>
      </c>
    </row>
    <row r="33" spans="1:28" s="29" customFormat="1" x14ac:dyDescent="0.15">
      <c r="A33" s="42" t="s">
        <v>85</v>
      </c>
      <c r="B33" s="24">
        <v>48393</v>
      </c>
      <c r="C33" s="24"/>
      <c r="D33" s="24">
        <v>23530</v>
      </c>
      <c r="E33" s="24">
        <v>2126</v>
      </c>
      <c r="F33" s="24">
        <v>9134</v>
      </c>
      <c r="G33" s="24">
        <v>11723</v>
      </c>
      <c r="H33" s="24">
        <v>16919</v>
      </c>
      <c r="I33" s="24">
        <v>12873</v>
      </c>
      <c r="J33" s="24">
        <v>893</v>
      </c>
      <c r="K33" s="24">
        <v>3208</v>
      </c>
      <c r="L33" s="24">
        <v>1297</v>
      </c>
      <c r="M33" s="24">
        <v>12</v>
      </c>
      <c r="N33" s="24">
        <v>70</v>
      </c>
      <c r="O33" s="24">
        <v>4435</v>
      </c>
      <c r="P33" s="24">
        <v>13357</v>
      </c>
      <c r="Q33" s="61"/>
      <c r="R33" s="24">
        <v>35240</v>
      </c>
      <c r="S33" s="24">
        <v>3068</v>
      </c>
      <c r="T33" s="24">
        <v>19047</v>
      </c>
      <c r="U33" s="24">
        <v>13563</v>
      </c>
      <c r="V33" s="24">
        <v>33111</v>
      </c>
      <c r="W33" s="24">
        <v>29341</v>
      </c>
      <c r="X33" s="24">
        <v>1375</v>
      </c>
      <c r="Y33" s="24">
        <v>4288</v>
      </c>
      <c r="Z33" s="24">
        <v>1367</v>
      </c>
      <c r="AA33" s="24">
        <v>3413</v>
      </c>
      <c r="AB33" s="24">
        <v>4257</v>
      </c>
    </row>
    <row r="34" spans="1:28" x14ac:dyDescent="0.15">
      <c r="A34" s="67"/>
      <c r="B34" s="67"/>
      <c r="C34" s="67"/>
      <c r="D34" s="134"/>
      <c r="E34" s="134"/>
      <c r="F34" s="134"/>
      <c r="G34" s="134"/>
      <c r="H34" s="134"/>
      <c r="I34" s="134"/>
      <c r="J34" s="134"/>
      <c r="K34" s="134"/>
      <c r="L34" s="134"/>
      <c r="M34" s="135"/>
      <c r="N34" s="135"/>
      <c r="O34" s="135"/>
      <c r="P34" s="135"/>
      <c r="Q34" s="99"/>
      <c r="R34" s="134"/>
      <c r="S34" s="134"/>
      <c r="T34" s="134"/>
      <c r="U34" s="134"/>
      <c r="V34" s="134"/>
      <c r="W34" s="134"/>
      <c r="X34" s="134"/>
      <c r="Y34" s="134"/>
      <c r="Z34" s="134"/>
      <c r="AA34" s="135"/>
      <c r="AB34" s="135"/>
    </row>
    <row r="35" spans="1:28" x14ac:dyDescent="0.15">
      <c r="A35" s="122" t="s">
        <v>86</v>
      </c>
      <c r="B35" s="116" t="s">
        <v>98</v>
      </c>
      <c r="C35" s="96"/>
      <c r="D35" s="118" t="s">
        <v>29</v>
      </c>
      <c r="E35" s="118"/>
      <c r="F35" s="118"/>
      <c r="G35" s="118"/>
      <c r="H35" s="118"/>
      <c r="I35" s="118"/>
      <c r="J35" s="118"/>
      <c r="K35" s="118"/>
      <c r="L35" s="118"/>
      <c r="M35" s="124"/>
      <c r="N35" s="124"/>
      <c r="O35" s="124"/>
      <c r="P35" s="124"/>
      <c r="Q35" s="71"/>
      <c r="R35" s="118" t="s">
        <v>30</v>
      </c>
      <c r="S35" s="118"/>
      <c r="T35" s="118"/>
      <c r="U35" s="118"/>
      <c r="V35" s="118"/>
      <c r="W35" s="118"/>
      <c r="X35" s="118"/>
      <c r="Y35" s="118"/>
      <c r="Z35" s="118"/>
      <c r="AA35" s="124"/>
      <c r="AB35" s="124"/>
    </row>
    <row r="36" spans="1:28" ht="36" x14ac:dyDescent="0.15">
      <c r="A36" s="122"/>
      <c r="B36" s="123"/>
      <c r="C36" s="43"/>
      <c r="D36" s="2" t="s">
        <v>5</v>
      </c>
      <c r="E36" s="2" t="s">
        <v>6</v>
      </c>
      <c r="F36" s="2" t="s">
        <v>7</v>
      </c>
      <c r="G36" s="2" t="s">
        <v>8</v>
      </c>
      <c r="H36" s="2" t="s">
        <v>9</v>
      </c>
      <c r="I36" s="2" t="s">
        <v>10</v>
      </c>
      <c r="J36" s="2" t="s">
        <v>12</v>
      </c>
      <c r="K36" s="2" t="s">
        <v>11</v>
      </c>
      <c r="L36" s="2" t="s">
        <v>13</v>
      </c>
      <c r="M36" s="2" t="s">
        <v>14</v>
      </c>
      <c r="N36" s="2" t="s">
        <v>15</v>
      </c>
      <c r="O36" s="2" t="s">
        <v>16</v>
      </c>
      <c r="P36" s="2" t="s">
        <v>17</v>
      </c>
      <c r="Q36" s="1"/>
      <c r="R36" s="2" t="s">
        <v>5</v>
      </c>
      <c r="S36" s="2" t="s">
        <v>6</v>
      </c>
      <c r="T36" s="2" t="s">
        <v>7</v>
      </c>
      <c r="U36" s="2" t="s">
        <v>8</v>
      </c>
      <c r="V36" s="2" t="s">
        <v>9</v>
      </c>
      <c r="W36" s="2" t="s">
        <v>10</v>
      </c>
      <c r="X36" s="2" t="s">
        <v>12</v>
      </c>
      <c r="Y36" s="2" t="s">
        <v>11</v>
      </c>
      <c r="Z36" s="2" t="s">
        <v>13</v>
      </c>
      <c r="AA36" s="2" t="s">
        <v>16</v>
      </c>
      <c r="AB36" s="2" t="s">
        <v>17</v>
      </c>
    </row>
    <row r="37" spans="1:28" x14ac:dyDescent="0.15">
      <c r="A37" s="64" t="s">
        <v>58</v>
      </c>
      <c r="B37" s="27">
        <v>4391</v>
      </c>
      <c r="C37" s="27"/>
      <c r="D37" s="32">
        <f>D4/$B4*100</f>
        <v>54.087907082669098</v>
      </c>
      <c r="E37" s="32">
        <f t="shared" ref="E37:AB37" si="1">E4/$B4*100</f>
        <v>5.1013436574812117</v>
      </c>
      <c r="F37" s="32">
        <f t="shared" si="1"/>
        <v>20.860851742199955</v>
      </c>
      <c r="G37" s="32">
        <f t="shared" si="1"/>
        <v>23.138237303575497</v>
      </c>
      <c r="H37" s="32">
        <f t="shared" si="1"/>
        <v>39.079936233204279</v>
      </c>
      <c r="I37" s="32">
        <f t="shared" si="1"/>
        <v>31.99726713732635</v>
      </c>
      <c r="J37" s="32">
        <f t="shared" si="1"/>
        <v>1.6169437485766338</v>
      </c>
      <c r="K37" s="32">
        <f t="shared" si="1"/>
        <v>3.5527214757458436</v>
      </c>
      <c r="L37" s="32">
        <f t="shared" si="1"/>
        <v>1.5486221817353678</v>
      </c>
      <c r="M37" s="32">
        <f t="shared" si="1"/>
        <v>0</v>
      </c>
      <c r="N37" s="32">
        <f t="shared" si="1"/>
        <v>4.554771122751082E-2</v>
      </c>
      <c r="O37" s="32">
        <f t="shared" si="1"/>
        <v>9.7244363470735582</v>
      </c>
      <c r="P37" s="32">
        <f t="shared" si="1"/>
        <v>20.154862218173538</v>
      </c>
      <c r="Q37" s="32">
        <f t="shared" si="1"/>
        <v>0</v>
      </c>
      <c r="R37" s="32">
        <f t="shared" si="1"/>
        <v>76.110225461170572</v>
      </c>
      <c r="S37" s="32">
        <f t="shared" si="1"/>
        <v>5.7390116146663628</v>
      </c>
      <c r="T37" s="32">
        <f t="shared" si="1"/>
        <v>38.943293099521746</v>
      </c>
      <c r="U37" s="32">
        <f t="shared" si="1"/>
        <v>26.030516966522434</v>
      </c>
      <c r="V37" s="32">
        <f t="shared" si="1"/>
        <v>69.642450466864034</v>
      </c>
      <c r="W37" s="32">
        <f t="shared" si="1"/>
        <v>62.764746071509904</v>
      </c>
      <c r="X37" s="32">
        <f t="shared" si="1"/>
        <v>2.3684809838305623</v>
      </c>
      <c r="Y37" s="32">
        <f t="shared" si="1"/>
        <v>7.5381462081530408</v>
      </c>
      <c r="Z37" s="32">
        <f t="shared" si="1"/>
        <v>2.2318378501480303</v>
      </c>
      <c r="AA37" s="32">
        <f t="shared" si="1"/>
        <v>8.1302664541106804</v>
      </c>
      <c r="AB37" s="32">
        <f t="shared" si="1"/>
        <v>5.2607606467774994</v>
      </c>
    </row>
    <row r="38" spans="1:28" x14ac:dyDescent="0.15">
      <c r="A38" s="64" t="s">
        <v>59</v>
      </c>
      <c r="B38" s="27">
        <v>431</v>
      </c>
      <c r="C38" s="27"/>
      <c r="D38" s="32">
        <f t="shared" ref="D38:AB38" si="2">D5/$B5*100</f>
        <v>32.018561484918791</v>
      </c>
      <c r="E38" s="32">
        <f t="shared" si="2"/>
        <v>1.6241299303944314</v>
      </c>
      <c r="F38" s="32">
        <f t="shared" si="2"/>
        <v>16.009280742459396</v>
      </c>
      <c r="G38" s="32">
        <f t="shared" si="2"/>
        <v>13.68909512761021</v>
      </c>
      <c r="H38" s="32">
        <f t="shared" si="2"/>
        <v>26.218097447795824</v>
      </c>
      <c r="I38" s="32">
        <f t="shared" si="2"/>
        <v>18.329466357308586</v>
      </c>
      <c r="J38" s="32">
        <f t="shared" si="2"/>
        <v>1.3921113689095126</v>
      </c>
      <c r="K38" s="32">
        <f t="shared" si="2"/>
        <v>6.4965197215777257</v>
      </c>
      <c r="L38" s="32">
        <f t="shared" si="2"/>
        <v>3.4802784222737819</v>
      </c>
      <c r="M38" s="32">
        <f t="shared" si="2"/>
        <v>0</v>
      </c>
      <c r="N38" s="32">
        <f t="shared" si="2"/>
        <v>0</v>
      </c>
      <c r="O38" s="32">
        <f t="shared" si="2"/>
        <v>5.8004640371229694</v>
      </c>
      <c r="P38" s="32">
        <f t="shared" si="2"/>
        <v>53.132250580046403</v>
      </c>
      <c r="Q38" s="32">
        <f t="shared" si="2"/>
        <v>0</v>
      </c>
      <c r="R38" s="32">
        <f t="shared" si="2"/>
        <v>49.187935034802784</v>
      </c>
      <c r="S38" s="32">
        <f t="shared" si="2"/>
        <v>2.5522041763341066</v>
      </c>
      <c r="T38" s="32">
        <f t="shared" si="2"/>
        <v>30.858468677494201</v>
      </c>
      <c r="U38" s="32">
        <f t="shared" si="2"/>
        <v>18.329466357308586</v>
      </c>
      <c r="V38" s="32">
        <f t="shared" si="2"/>
        <v>48.259860788863108</v>
      </c>
      <c r="W38" s="32">
        <f t="shared" si="2"/>
        <v>40.37122969837587</v>
      </c>
      <c r="X38" s="32">
        <f t="shared" si="2"/>
        <v>0.6960556844547563</v>
      </c>
      <c r="Y38" s="32">
        <f t="shared" si="2"/>
        <v>8.3526682134570756</v>
      </c>
      <c r="Z38" s="32">
        <f t="shared" si="2"/>
        <v>0.6960556844547563</v>
      </c>
      <c r="AA38" s="32">
        <f t="shared" si="2"/>
        <v>5.1044083526682131</v>
      </c>
      <c r="AB38" s="32">
        <f t="shared" si="2"/>
        <v>41.067285382830626</v>
      </c>
    </row>
    <row r="39" spans="1:28" x14ac:dyDescent="0.15">
      <c r="A39" s="64" t="s">
        <v>60</v>
      </c>
      <c r="B39" s="27">
        <v>1365</v>
      </c>
      <c r="C39" s="27"/>
      <c r="D39" s="32">
        <f t="shared" ref="D39:AB39" si="3">D6/$B6*100</f>
        <v>50.549450549450547</v>
      </c>
      <c r="E39" s="32">
        <f t="shared" si="3"/>
        <v>3.6630036630036633</v>
      </c>
      <c r="F39" s="32">
        <f t="shared" si="3"/>
        <v>19.12087912087912</v>
      </c>
      <c r="G39" s="32">
        <f t="shared" si="3"/>
        <v>18.681318681318682</v>
      </c>
      <c r="H39" s="32">
        <f t="shared" si="3"/>
        <v>36.703296703296701</v>
      </c>
      <c r="I39" s="32">
        <f t="shared" si="3"/>
        <v>28.571428571428569</v>
      </c>
      <c r="J39" s="32">
        <f t="shared" si="3"/>
        <v>2.0512820512820511</v>
      </c>
      <c r="K39" s="32">
        <f t="shared" si="3"/>
        <v>6.593406593406594</v>
      </c>
      <c r="L39" s="32">
        <f t="shared" si="3"/>
        <v>1.1721611721611722</v>
      </c>
      <c r="M39" s="32">
        <f t="shared" si="3"/>
        <v>0</v>
      </c>
      <c r="N39" s="32">
        <f t="shared" si="3"/>
        <v>7.3260073260073263E-2</v>
      </c>
      <c r="O39" s="32">
        <f t="shared" si="3"/>
        <v>12.527472527472527</v>
      </c>
      <c r="P39" s="32">
        <f t="shared" si="3"/>
        <v>29.816849816849818</v>
      </c>
      <c r="Q39" s="32">
        <f t="shared" si="3"/>
        <v>0</v>
      </c>
      <c r="R39" s="32">
        <f t="shared" si="3"/>
        <v>71.721611721611723</v>
      </c>
      <c r="S39" s="32">
        <f t="shared" si="3"/>
        <v>4.9816849816849818</v>
      </c>
      <c r="T39" s="32">
        <f t="shared" si="3"/>
        <v>41.684981684981686</v>
      </c>
      <c r="U39" s="32">
        <f t="shared" si="3"/>
        <v>21.758241758241759</v>
      </c>
      <c r="V39" s="32">
        <f t="shared" si="3"/>
        <v>71.208791208791212</v>
      </c>
      <c r="W39" s="32">
        <f t="shared" si="3"/>
        <v>62.417582417582416</v>
      </c>
      <c r="X39" s="32">
        <f t="shared" si="3"/>
        <v>4.468864468864469</v>
      </c>
      <c r="Y39" s="32">
        <f t="shared" si="3"/>
        <v>8.1318681318681314</v>
      </c>
      <c r="Z39" s="32">
        <f t="shared" si="3"/>
        <v>3.5897435897435894</v>
      </c>
      <c r="AA39" s="32">
        <f t="shared" si="3"/>
        <v>7.2527472527472536</v>
      </c>
      <c r="AB39" s="32">
        <f t="shared" si="3"/>
        <v>11.501831501831502</v>
      </c>
    </row>
    <row r="40" spans="1:28" x14ac:dyDescent="0.15">
      <c r="A40" s="64" t="s">
        <v>61</v>
      </c>
      <c r="B40" s="27">
        <v>6557</v>
      </c>
      <c r="C40" s="27"/>
      <c r="D40" s="32">
        <f t="shared" ref="D40:AB40" si="4">D7/$B7*100</f>
        <v>48.833307915205125</v>
      </c>
      <c r="E40" s="32">
        <f t="shared" si="4"/>
        <v>4.3312490468201927</v>
      </c>
      <c r="F40" s="32">
        <f t="shared" si="4"/>
        <v>21.869757511056886</v>
      </c>
      <c r="G40" s="32">
        <f t="shared" si="4"/>
        <v>27.497331096538051</v>
      </c>
      <c r="H40" s="32">
        <f t="shared" si="4"/>
        <v>35.961567790147939</v>
      </c>
      <c r="I40" s="32">
        <f t="shared" si="4"/>
        <v>27.405825834985514</v>
      </c>
      <c r="J40" s="32">
        <f t="shared" si="4"/>
        <v>1.2658227848101267</v>
      </c>
      <c r="K40" s="32">
        <f t="shared" si="4"/>
        <v>6.2528595394235165</v>
      </c>
      <c r="L40" s="32">
        <f t="shared" si="4"/>
        <v>2.867164861979564</v>
      </c>
      <c r="M40" s="32">
        <f t="shared" si="4"/>
        <v>0</v>
      </c>
      <c r="N40" s="32">
        <f t="shared" si="4"/>
        <v>0.57953332316608208</v>
      </c>
      <c r="O40" s="32">
        <f t="shared" si="4"/>
        <v>9.2115296629556198</v>
      </c>
      <c r="P40" s="32">
        <f t="shared" si="4"/>
        <v>22.266280311117889</v>
      </c>
      <c r="Q40" s="32">
        <f t="shared" si="4"/>
        <v>0</v>
      </c>
      <c r="R40" s="32">
        <f t="shared" si="4"/>
        <v>73.204209242031411</v>
      </c>
      <c r="S40" s="32">
        <f t="shared" si="4"/>
        <v>7.2594174165014485</v>
      </c>
      <c r="T40" s="32">
        <f t="shared" si="4"/>
        <v>44.654567637639161</v>
      </c>
      <c r="U40" s="32">
        <f t="shared" si="4"/>
        <v>31.599816989476899</v>
      </c>
      <c r="V40" s="32">
        <f t="shared" si="4"/>
        <v>71.999389964922983</v>
      </c>
      <c r="W40" s="32">
        <f t="shared" si="4"/>
        <v>61.872807686441966</v>
      </c>
      <c r="X40" s="32">
        <f t="shared" si="4"/>
        <v>2.4248894311422911</v>
      </c>
      <c r="Y40" s="32">
        <f t="shared" si="4"/>
        <v>9.6995577245691642</v>
      </c>
      <c r="Z40" s="32">
        <f t="shared" si="4"/>
        <v>4.4990086929998476</v>
      </c>
      <c r="AA40" s="32">
        <f t="shared" si="4"/>
        <v>5.7038279701082812</v>
      </c>
      <c r="AB40" s="32">
        <f t="shared" si="4"/>
        <v>5.2310507854201616</v>
      </c>
    </row>
    <row r="41" spans="1:28" x14ac:dyDescent="0.15">
      <c r="A41" s="64" t="s">
        <v>62</v>
      </c>
      <c r="B41" s="27">
        <v>2246</v>
      </c>
      <c r="C41" s="27"/>
      <c r="D41" s="32">
        <f t="shared" ref="D41:AB41" si="5">D8/$B8*100</f>
        <v>54.986642920747997</v>
      </c>
      <c r="E41" s="32">
        <f t="shared" si="5"/>
        <v>1.914514692787177</v>
      </c>
      <c r="F41" s="32">
        <f t="shared" si="5"/>
        <v>28.495102404274263</v>
      </c>
      <c r="G41" s="32">
        <f t="shared" si="5"/>
        <v>36.15316117542298</v>
      </c>
      <c r="H41" s="32">
        <f t="shared" si="5"/>
        <v>57.390917186108638</v>
      </c>
      <c r="I41" s="32">
        <f t="shared" si="5"/>
        <v>36.286731967943012</v>
      </c>
      <c r="J41" s="32">
        <f t="shared" si="5"/>
        <v>2.7604630454140695</v>
      </c>
      <c r="K41" s="32">
        <f t="shared" si="5"/>
        <v>9.1273374888691006</v>
      </c>
      <c r="L41" s="32">
        <f t="shared" si="5"/>
        <v>13.980409617097061</v>
      </c>
      <c r="M41" s="32">
        <f t="shared" si="5"/>
        <v>4.4523597506678537E-2</v>
      </c>
      <c r="N41" s="32">
        <f t="shared" si="5"/>
        <v>0</v>
      </c>
      <c r="O41" s="32">
        <f t="shared" si="5"/>
        <v>5.1647373107747105</v>
      </c>
      <c r="P41" s="32">
        <f t="shared" si="5"/>
        <v>17.497773820124664</v>
      </c>
      <c r="Q41" s="32">
        <f t="shared" si="5"/>
        <v>0</v>
      </c>
      <c r="R41" s="32">
        <f t="shared" si="5"/>
        <v>85.440783615316121</v>
      </c>
      <c r="S41" s="32">
        <f t="shared" si="5"/>
        <v>2.5823686553873553</v>
      </c>
      <c r="T41" s="32">
        <f t="shared" si="5"/>
        <v>57.123775601068573</v>
      </c>
      <c r="U41" s="32">
        <f t="shared" si="5"/>
        <v>33.971504897595729</v>
      </c>
      <c r="V41" s="32">
        <f t="shared" si="5"/>
        <v>76.179875333926987</v>
      </c>
      <c r="W41" s="32">
        <f t="shared" si="5"/>
        <v>67.586821015138014</v>
      </c>
      <c r="X41" s="32">
        <f t="shared" si="5"/>
        <v>3.7399821905609976</v>
      </c>
      <c r="Y41" s="32">
        <f t="shared" si="5"/>
        <v>8.7266251113089943</v>
      </c>
      <c r="Z41" s="32">
        <f t="shared" si="5"/>
        <v>2.5823686553873553</v>
      </c>
      <c r="AA41" s="32">
        <f t="shared" si="5"/>
        <v>4.8975957257346394</v>
      </c>
      <c r="AB41" s="32">
        <f t="shared" si="5"/>
        <v>4.9421193232413181</v>
      </c>
    </row>
    <row r="42" spans="1:28" s="75" customFormat="1" x14ac:dyDescent="0.15">
      <c r="A42" s="84" t="s">
        <v>63</v>
      </c>
      <c r="B42" s="57">
        <v>917</v>
      </c>
      <c r="C42" s="57"/>
      <c r="D42" s="32">
        <f t="shared" ref="D42:AB42" si="6">D9/$B9*100</f>
        <v>66.303162486368592</v>
      </c>
      <c r="E42" s="32">
        <f t="shared" si="6"/>
        <v>3.162486368593239</v>
      </c>
      <c r="F42" s="32">
        <f t="shared" si="6"/>
        <v>36.205016357688116</v>
      </c>
      <c r="G42" s="32">
        <f t="shared" si="6"/>
        <v>32.824427480916029</v>
      </c>
      <c r="H42" s="32">
        <f t="shared" si="6"/>
        <v>56.052344601962922</v>
      </c>
      <c r="I42" s="32">
        <f t="shared" si="6"/>
        <v>41.112322791712103</v>
      </c>
      <c r="J42" s="32">
        <f t="shared" si="6"/>
        <v>1.3086150490730644</v>
      </c>
      <c r="K42" s="32">
        <f t="shared" si="6"/>
        <v>7.4154852780806984</v>
      </c>
      <c r="L42" s="32">
        <f t="shared" si="6"/>
        <v>2.1810250817884405</v>
      </c>
      <c r="M42" s="32">
        <f t="shared" si="6"/>
        <v>0</v>
      </c>
      <c r="N42" s="32">
        <f t="shared" si="6"/>
        <v>0</v>
      </c>
      <c r="O42" s="32">
        <f t="shared" si="6"/>
        <v>8.069792802617231</v>
      </c>
      <c r="P42" s="32">
        <f t="shared" si="6"/>
        <v>22.137404580152673</v>
      </c>
      <c r="Q42" s="32">
        <f t="shared" si="6"/>
        <v>0</v>
      </c>
      <c r="R42" s="32">
        <f t="shared" si="6"/>
        <v>82.551799345692473</v>
      </c>
      <c r="S42" s="32">
        <f t="shared" si="6"/>
        <v>4.0348964013086155</v>
      </c>
      <c r="T42" s="32">
        <f t="shared" si="6"/>
        <v>57.906215921483096</v>
      </c>
      <c r="U42" s="32">
        <f t="shared" si="6"/>
        <v>28.898582333696837</v>
      </c>
      <c r="V42" s="32">
        <f t="shared" si="6"/>
        <v>78.625954198473281</v>
      </c>
      <c r="W42" s="32">
        <f t="shared" si="6"/>
        <v>63.685932388222469</v>
      </c>
      <c r="X42" s="32">
        <f t="shared" si="6"/>
        <v>1.5267175572519083</v>
      </c>
      <c r="Y42" s="32">
        <f t="shared" si="6"/>
        <v>3.7077426390403492</v>
      </c>
      <c r="Z42" s="32">
        <f t="shared" si="6"/>
        <v>3.3805888767720829</v>
      </c>
      <c r="AA42" s="32">
        <f t="shared" si="6"/>
        <v>6.3249727371864779</v>
      </c>
      <c r="AB42" s="32">
        <f t="shared" si="6"/>
        <v>5.0163576881134135</v>
      </c>
    </row>
    <row r="43" spans="1:28" s="75" customFormat="1" x14ac:dyDescent="0.15">
      <c r="A43" s="84" t="s">
        <v>64</v>
      </c>
      <c r="B43" s="57">
        <v>1329</v>
      </c>
      <c r="C43" s="57"/>
      <c r="D43" s="32">
        <f t="shared" ref="D43:AB43" si="7">D10/$B10*100</f>
        <v>47.17832957110609</v>
      </c>
      <c r="E43" s="32">
        <f t="shared" si="7"/>
        <v>1.0534236267870578</v>
      </c>
      <c r="F43" s="32">
        <f t="shared" si="7"/>
        <v>23.175319789315274</v>
      </c>
      <c r="G43" s="32">
        <f t="shared" si="7"/>
        <v>38.449962377727616</v>
      </c>
      <c r="H43" s="32">
        <f t="shared" si="7"/>
        <v>58.314522197140704</v>
      </c>
      <c r="I43" s="32">
        <f t="shared" si="7"/>
        <v>32.957110609480807</v>
      </c>
      <c r="J43" s="32">
        <f t="shared" si="7"/>
        <v>3.7622272385252074</v>
      </c>
      <c r="K43" s="32">
        <f t="shared" si="7"/>
        <v>10.308502633559067</v>
      </c>
      <c r="L43" s="32">
        <f t="shared" si="7"/>
        <v>22.121896162528216</v>
      </c>
      <c r="M43" s="32">
        <f t="shared" si="7"/>
        <v>7.5244544770504129E-2</v>
      </c>
      <c r="N43" s="32">
        <f t="shared" si="7"/>
        <v>0</v>
      </c>
      <c r="O43" s="32">
        <f t="shared" si="7"/>
        <v>3.1602708803611739</v>
      </c>
      <c r="P43" s="32">
        <f t="shared" si="7"/>
        <v>14.296463506395787</v>
      </c>
      <c r="Q43" s="32">
        <f t="shared" si="7"/>
        <v>0</v>
      </c>
      <c r="R43" s="32">
        <f t="shared" si="7"/>
        <v>87.434161023325814</v>
      </c>
      <c r="S43" s="32">
        <f t="shared" si="7"/>
        <v>1.5801354401805869</v>
      </c>
      <c r="T43" s="32">
        <f t="shared" si="7"/>
        <v>56.583897667419116</v>
      </c>
      <c r="U43" s="32">
        <f t="shared" si="7"/>
        <v>37.471783295711056</v>
      </c>
      <c r="V43" s="32">
        <f t="shared" si="7"/>
        <v>74.492099322799106</v>
      </c>
      <c r="W43" s="32">
        <f t="shared" si="7"/>
        <v>70.278404815650859</v>
      </c>
      <c r="X43" s="32">
        <f t="shared" si="7"/>
        <v>5.2671181339352895</v>
      </c>
      <c r="Y43" s="32">
        <f t="shared" si="7"/>
        <v>12.18961625282167</v>
      </c>
      <c r="Z43" s="32">
        <f t="shared" si="7"/>
        <v>2.0316027088036117</v>
      </c>
      <c r="AA43" s="32">
        <f t="shared" si="7"/>
        <v>3.9127163280662152</v>
      </c>
      <c r="AB43" s="32">
        <f t="shared" si="7"/>
        <v>4.8908954100827691</v>
      </c>
    </row>
    <row r="44" spans="1:28" x14ac:dyDescent="0.15">
      <c r="A44" s="64" t="s">
        <v>65</v>
      </c>
      <c r="B44" s="27">
        <v>3558</v>
      </c>
      <c r="C44" s="27"/>
      <c r="D44" s="32">
        <f t="shared" ref="D44:AB44" si="8">D11/$B11*100</f>
        <v>51.88308038223721</v>
      </c>
      <c r="E44" s="32">
        <f t="shared" si="8"/>
        <v>7.7009555930297919</v>
      </c>
      <c r="F44" s="32">
        <f t="shared" si="8"/>
        <v>22.034851039910063</v>
      </c>
      <c r="G44" s="32">
        <f t="shared" si="8"/>
        <v>27.487352445193931</v>
      </c>
      <c r="H44" s="32">
        <f t="shared" si="8"/>
        <v>39.263631253513211</v>
      </c>
      <c r="I44" s="32">
        <f t="shared" si="8"/>
        <v>32.293423271500842</v>
      </c>
      <c r="J44" s="32">
        <f t="shared" si="8"/>
        <v>1.0399100618324901</v>
      </c>
      <c r="K44" s="32">
        <f t="shared" si="8"/>
        <v>11.832490163012929</v>
      </c>
      <c r="L44" s="32">
        <f t="shared" si="8"/>
        <v>4.1596402473299605</v>
      </c>
      <c r="M44" s="32">
        <f t="shared" si="8"/>
        <v>0</v>
      </c>
      <c r="N44" s="32">
        <f t="shared" si="8"/>
        <v>0</v>
      </c>
      <c r="O44" s="32">
        <f t="shared" si="8"/>
        <v>11.129848229342327</v>
      </c>
      <c r="P44" s="32">
        <f t="shared" si="8"/>
        <v>25.295109612141651</v>
      </c>
      <c r="Q44" s="32">
        <f t="shared" si="8"/>
        <v>0</v>
      </c>
      <c r="R44" s="32">
        <f t="shared" si="8"/>
        <v>76.7566048341765</v>
      </c>
      <c r="S44" s="32">
        <f t="shared" si="8"/>
        <v>7.6447442383361448</v>
      </c>
      <c r="T44" s="32">
        <f t="shared" si="8"/>
        <v>51.32096683530073</v>
      </c>
      <c r="U44" s="32">
        <f t="shared" si="8"/>
        <v>33.305227655986506</v>
      </c>
      <c r="V44" s="32">
        <f t="shared" si="8"/>
        <v>79.229904440697013</v>
      </c>
      <c r="W44" s="32">
        <f t="shared" si="8"/>
        <v>68.999437886453066</v>
      </c>
      <c r="X44" s="32">
        <f t="shared" si="8"/>
        <v>2.1360314783586283</v>
      </c>
      <c r="Y44" s="32">
        <f t="shared" si="8"/>
        <v>15.739179314221472</v>
      </c>
      <c r="Z44" s="32">
        <f t="shared" si="8"/>
        <v>6.2113546936481168</v>
      </c>
      <c r="AA44" s="32">
        <f t="shared" si="8"/>
        <v>7.6728499156829679</v>
      </c>
      <c r="AB44" s="32">
        <f t="shared" si="8"/>
        <v>7.6447442383361448</v>
      </c>
    </row>
    <row r="45" spans="1:28" x14ac:dyDescent="0.15">
      <c r="A45" s="64" t="s">
        <v>66</v>
      </c>
      <c r="B45" s="27">
        <v>1398</v>
      </c>
      <c r="C45" s="27"/>
      <c r="D45" s="32">
        <f t="shared" ref="D45:AB45" si="9">D12/$B12*100</f>
        <v>49.570815450643778</v>
      </c>
      <c r="E45" s="32">
        <f t="shared" si="9"/>
        <v>9.4420600858369106</v>
      </c>
      <c r="F45" s="32">
        <f t="shared" si="9"/>
        <v>22.46065808297568</v>
      </c>
      <c r="G45" s="32">
        <f t="shared" si="9"/>
        <v>25.536480686695278</v>
      </c>
      <c r="H45" s="32">
        <f t="shared" si="9"/>
        <v>41.77396280400572</v>
      </c>
      <c r="I45" s="32">
        <f t="shared" si="9"/>
        <v>31.473533619456369</v>
      </c>
      <c r="J45" s="32">
        <f t="shared" si="9"/>
        <v>1.5736766809728182</v>
      </c>
      <c r="K45" s="32">
        <f t="shared" si="9"/>
        <v>11.158798283261802</v>
      </c>
      <c r="L45" s="32">
        <f t="shared" si="9"/>
        <v>3.2188841201716736</v>
      </c>
      <c r="M45" s="32">
        <f t="shared" si="9"/>
        <v>0</v>
      </c>
      <c r="N45" s="32">
        <f t="shared" si="9"/>
        <v>0</v>
      </c>
      <c r="O45" s="32">
        <f t="shared" si="9"/>
        <v>10.157367668097281</v>
      </c>
      <c r="P45" s="32">
        <f t="shared" si="9"/>
        <v>28.254649499284689</v>
      </c>
      <c r="Q45" s="32">
        <f t="shared" si="9"/>
        <v>0</v>
      </c>
      <c r="R45" s="32">
        <f t="shared" si="9"/>
        <v>77.038626609442062</v>
      </c>
      <c r="S45" s="32">
        <f t="shared" si="9"/>
        <v>10.085836909871244</v>
      </c>
      <c r="T45" s="32">
        <f t="shared" si="9"/>
        <v>48.569384835479255</v>
      </c>
      <c r="U45" s="32">
        <f t="shared" si="9"/>
        <v>29.184549356223176</v>
      </c>
      <c r="V45" s="32">
        <f t="shared" si="9"/>
        <v>82.33190271816882</v>
      </c>
      <c r="W45" s="32">
        <f t="shared" si="9"/>
        <v>71.316165951359096</v>
      </c>
      <c r="X45" s="32">
        <f t="shared" si="9"/>
        <v>1.5736766809728182</v>
      </c>
      <c r="Y45" s="32">
        <f t="shared" si="9"/>
        <v>16.595135908440632</v>
      </c>
      <c r="Z45" s="32">
        <f t="shared" si="9"/>
        <v>1.7167381974248928</v>
      </c>
      <c r="AA45" s="32">
        <f t="shared" si="9"/>
        <v>6.1516452074391994</v>
      </c>
      <c r="AB45" s="32">
        <f t="shared" si="9"/>
        <v>4.2918454935622314</v>
      </c>
    </row>
    <row r="46" spans="1:28" x14ac:dyDescent="0.15">
      <c r="A46" s="64" t="s">
        <v>67</v>
      </c>
      <c r="B46" s="27">
        <v>3729</v>
      </c>
      <c r="C46" s="27"/>
      <c r="D46" s="32">
        <f t="shared" ref="D46:AB46" si="10">D13/$B13*100</f>
        <v>48.511665325824616</v>
      </c>
      <c r="E46" s="32">
        <f t="shared" si="10"/>
        <v>4.3979619200858142</v>
      </c>
      <c r="F46" s="32">
        <f t="shared" si="10"/>
        <v>23.384285331187986</v>
      </c>
      <c r="G46" s="32">
        <f t="shared" si="10"/>
        <v>26.280504156610352</v>
      </c>
      <c r="H46" s="32">
        <f t="shared" si="10"/>
        <v>40.788415124698311</v>
      </c>
      <c r="I46" s="32">
        <f t="shared" si="10"/>
        <v>31.965674443550551</v>
      </c>
      <c r="J46" s="32">
        <f t="shared" si="10"/>
        <v>2.3330651649235721</v>
      </c>
      <c r="K46" s="32">
        <f t="shared" si="10"/>
        <v>8.2059533386967018</v>
      </c>
      <c r="L46" s="32">
        <f t="shared" si="10"/>
        <v>1.5553767766157145</v>
      </c>
      <c r="M46" s="32">
        <f t="shared" si="10"/>
        <v>5.3633681952266025E-2</v>
      </c>
      <c r="N46" s="32">
        <f t="shared" si="10"/>
        <v>5.3633681952266025E-2</v>
      </c>
      <c r="O46" s="32">
        <f t="shared" si="10"/>
        <v>11.155805846071333</v>
      </c>
      <c r="P46" s="32">
        <f t="shared" si="10"/>
        <v>29.90077768838831</v>
      </c>
      <c r="Q46" s="32">
        <f t="shared" si="10"/>
        <v>0</v>
      </c>
      <c r="R46" s="32">
        <f t="shared" si="10"/>
        <v>75.140788415124689</v>
      </c>
      <c r="S46" s="32">
        <f t="shared" si="10"/>
        <v>8.5009385894341651</v>
      </c>
      <c r="T46" s="32">
        <f t="shared" si="10"/>
        <v>44.006436041834277</v>
      </c>
      <c r="U46" s="32">
        <f t="shared" si="10"/>
        <v>36.202735317779563</v>
      </c>
      <c r="V46" s="32">
        <f t="shared" si="10"/>
        <v>78.895146151783322</v>
      </c>
      <c r="W46" s="32">
        <f t="shared" si="10"/>
        <v>68.543845534995967</v>
      </c>
      <c r="X46" s="32">
        <f t="shared" si="10"/>
        <v>4.5588629659426116</v>
      </c>
      <c r="Y46" s="32">
        <f t="shared" si="10"/>
        <v>11.182622687047465</v>
      </c>
      <c r="Z46" s="32">
        <f t="shared" si="10"/>
        <v>4.2638777152051484</v>
      </c>
      <c r="AA46" s="32">
        <f t="shared" si="10"/>
        <v>9.17135961383749</v>
      </c>
      <c r="AB46" s="32">
        <f t="shared" si="10"/>
        <v>9.037275408956825</v>
      </c>
    </row>
    <row r="47" spans="1:28" x14ac:dyDescent="0.15">
      <c r="A47" s="64" t="s">
        <v>68</v>
      </c>
      <c r="B47" s="27">
        <v>3123</v>
      </c>
      <c r="C47" s="27"/>
      <c r="D47" s="32">
        <f t="shared" ref="D47:AB47" si="11">D14/$B14*100</f>
        <v>48.767211015049632</v>
      </c>
      <c r="E47" s="32">
        <f t="shared" si="11"/>
        <v>5.7316682676913224</v>
      </c>
      <c r="F47" s="32">
        <f t="shared" si="11"/>
        <v>19.276336855587576</v>
      </c>
      <c r="G47" s="32">
        <f t="shared" si="11"/>
        <v>21.709894332372716</v>
      </c>
      <c r="H47" s="32">
        <f t="shared" si="11"/>
        <v>29.490874159462056</v>
      </c>
      <c r="I47" s="32">
        <f t="shared" si="11"/>
        <v>21.005443483829652</v>
      </c>
      <c r="J47" s="32">
        <f t="shared" si="11"/>
        <v>3.2660902977905861</v>
      </c>
      <c r="K47" s="32">
        <f t="shared" si="11"/>
        <v>5.7957092539225101</v>
      </c>
      <c r="L47" s="32">
        <f t="shared" si="11"/>
        <v>3.1700288184438041</v>
      </c>
      <c r="M47" s="32">
        <f t="shared" si="11"/>
        <v>6.4040986231187952E-2</v>
      </c>
      <c r="N47" s="32">
        <f t="shared" si="11"/>
        <v>6.4040986231187952E-2</v>
      </c>
      <c r="O47" s="32">
        <f t="shared" si="11"/>
        <v>9.5100864553314128</v>
      </c>
      <c r="P47" s="32">
        <f t="shared" si="11"/>
        <v>28.978546269612554</v>
      </c>
      <c r="Q47" s="32">
        <f t="shared" si="11"/>
        <v>0</v>
      </c>
      <c r="R47" s="32">
        <f t="shared" si="11"/>
        <v>74.895933397374321</v>
      </c>
      <c r="S47" s="32">
        <f t="shared" si="11"/>
        <v>7.1405699647774572</v>
      </c>
      <c r="T47" s="32">
        <f t="shared" si="11"/>
        <v>46.269612552033301</v>
      </c>
      <c r="U47" s="32">
        <f t="shared" si="11"/>
        <v>27.889849503682356</v>
      </c>
      <c r="V47" s="32">
        <f t="shared" si="11"/>
        <v>77.649695805315403</v>
      </c>
      <c r="W47" s="32">
        <f t="shared" si="11"/>
        <v>70.63720781300033</v>
      </c>
      <c r="X47" s="32">
        <f t="shared" si="11"/>
        <v>4.8991354466858787</v>
      </c>
      <c r="Y47" s="32">
        <f t="shared" si="11"/>
        <v>8.8056356067883446</v>
      </c>
      <c r="Z47" s="32">
        <f t="shared" si="11"/>
        <v>2.7217419148254884</v>
      </c>
      <c r="AA47" s="32">
        <f t="shared" si="11"/>
        <v>6.6602625680435485</v>
      </c>
      <c r="AB47" s="32">
        <f t="shared" si="11"/>
        <v>9.3499839897534418</v>
      </c>
    </row>
    <row r="48" spans="1:28" x14ac:dyDescent="0.15">
      <c r="A48" s="64" t="s">
        <v>69</v>
      </c>
      <c r="B48" s="27">
        <v>823</v>
      </c>
      <c r="C48" s="27"/>
      <c r="D48" s="32">
        <f t="shared" ref="D48:AB48" si="12">D15/$B15*100</f>
        <v>47.752126366950179</v>
      </c>
      <c r="E48" s="32">
        <f t="shared" si="12"/>
        <v>4.2527339003645199</v>
      </c>
      <c r="F48" s="32">
        <f t="shared" si="12"/>
        <v>20.656136087484811</v>
      </c>
      <c r="G48" s="32">
        <f t="shared" si="12"/>
        <v>28.675577156743621</v>
      </c>
      <c r="H48" s="32">
        <f t="shared" si="12"/>
        <v>34.993924665856625</v>
      </c>
      <c r="I48" s="32">
        <f t="shared" si="12"/>
        <v>28.918590522478738</v>
      </c>
      <c r="J48" s="32">
        <f t="shared" si="12"/>
        <v>1.8226002430133657</v>
      </c>
      <c r="K48" s="32">
        <f t="shared" si="12"/>
        <v>10.935601458080194</v>
      </c>
      <c r="L48" s="32">
        <f t="shared" si="12"/>
        <v>2.5516403402187122</v>
      </c>
      <c r="M48" s="32">
        <f t="shared" si="12"/>
        <v>0</v>
      </c>
      <c r="N48" s="32">
        <f t="shared" si="12"/>
        <v>0.12150668286755771</v>
      </c>
      <c r="O48" s="32">
        <f t="shared" si="12"/>
        <v>7.5334143377885781</v>
      </c>
      <c r="P48" s="32">
        <f t="shared" si="12"/>
        <v>30.012150668286758</v>
      </c>
      <c r="Q48" s="32">
        <f t="shared" si="12"/>
        <v>0</v>
      </c>
      <c r="R48" s="32">
        <f t="shared" si="12"/>
        <v>74.605103280680439</v>
      </c>
      <c r="S48" s="32">
        <f t="shared" si="12"/>
        <v>6.1968408262454435</v>
      </c>
      <c r="T48" s="32">
        <f t="shared" si="12"/>
        <v>39.85419198055893</v>
      </c>
      <c r="U48" s="32">
        <f t="shared" si="12"/>
        <v>29.404617253948967</v>
      </c>
      <c r="V48" s="32">
        <f t="shared" si="12"/>
        <v>72.296476306196837</v>
      </c>
      <c r="W48" s="32">
        <f t="shared" si="12"/>
        <v>72.53948967193196</v>
      </c>
      <c r="X48" s="32">
        <f t="shared" si="12"/>
        <v>2.7946537059538272</v>
      </c>
      <c r="Y48" s="32">
        <f t="shared" si="12"/>
        <v>7.6549210206561362</v>
      </c>
      <c r="Z48" s="32">
        <f t="shared" si="12"/>
        <v>2.187120291616039</v>
      </c>
      <c r="AA48" s="32">
        <f t="shared" si="12"/>
        <v>11.7861482381531</v>
      </c>
      <c r="AB48" s="32">
        <f t="shared" si="12"/>
        <v>4.0097205346294045</v>
      </c>
    </row>
    <row r="49" spans="1:28" x14ac:dyDescent="0.15">
      <c r="A49" s="64" t="s">
        <v>70</v>
      </c>
      <c r="B49" s="27">
        <v>1685</v>
      </c>
      <c r="C49" s="27"/>
      <c r="D49" s="32">
        <f t="shared" ref="D49:AB49" si="13">D16/$B16*100</f>
        <v>53.709198813056382</v>
      </c>
      <c r="E49" s="32">
        <f t="shared" si="13"/>
        <v>2.6706231454005933</v>
      </c>
      <c r="F49" s="32">
        <f t="shared" si="13"/>
        <v>22.611275964391691</v>
      </c>
      <c r="G49" s="32">
        <f t="shared" si="13"/>
        <v>18.27893175074184</v>
      </c>
      <c r="H49" s="32">
        <f t="shared" si="13"/>
        <v>39.643916913946583</v>
      </c>
      <c r="I49" s="32">
        <f t="shared" si="13"/>
        <v>30.682492581602371</v>
      </c>
      <c r="J49" s="32">
        <f t="shared" si="13"/>
        <v>1.1869436201780417</v>
      </c>
      <c r="K49" s="32">
        <f t="shared" si="13"/>
        <v>6.4688427299703273</v>
      </c>
      <c r="L49" s="32">
        <f t="shared" si="13"/>
        <v>1.9584569732937687</v>
      </c>
      <c r="M49" s="32">
        <f t="shared" si="13"/>
        <v>0</v>
      </c>
      <c r="N49" s="32">
        <f t="shared" si="13"/>
        <v>5.9347181008902072E-2</v>
      </c>
      <c r="O49" s="32">
        <f t="shared" si="13"/>
        <v>8.1899109792284861</v>
      </c>
      <c r="P49" s="32">
        <f t="shared" si="13"/>
        <v>28.18991097922849</v>
      </c>
      <c r="Q49" s="32">
        <f t="shared" si="13"/>
        <v>0</v>
      </c>
      <c r="R49" s="32">
        <f t="shared" si="13"/>
        <v>76.498516320474778</v>
      </c>
      <c r="S49" s="32">
        <f t="shared" si="13"/>
        <v>6.9436201780415434</v>
      </c>
      <c r="T49" s="32">
        <f t="shared" si="13"/>
        <v>46.76557863501484</v>
      </c>
      <c r="U49" s="32">
        <f t="shared" si="13"/>
        <v>23.08605341246291</v>
      </c>
      <c r="V49" s="32">
        <f t="shared" si="13"/>
        <v>73.29376854599407</v>
      </c>
      <c r="W49" s="32">
        <f t="shared" si="13"/>
        <v>63.145400593471813</v>
      </c>
      <c r="X49" s="32">
        <f t="shared" si="13"/>
        <v>2.4925816023738872</v>
      </c>
      <c r="Y49" s="32">
        <f t="shared" si="13"/>
        <v>8.7240356083086059</v>
      </c>
      <c r="Z49" s="32">
        <f t="shared" si="13"/>
        <v>1.8397626112759646</v>
      </c>
      <c r="AA49" s="32">
        <f t="shared" si="13"/>
        <v>5.8160237388724036</v>
      </c>
      <c r="AB49" s="32">
        <f t="shared" si="13"/>
        <v>5.1632047477744809</v>
      </c>
    </row>
    <row r="50" spans="1:28" x14ac:dyDescent="0.15">
      <c r="A50" s="64" t="s">
        <v>71</v>
      </c>
      <c r="B50" s="27">
        <v>3132</v>
      </c>
      <c r="C50" s="27"/>
      <c r="D50" s="32">
        <f t="shared" ref="D50:AB50" si="14">D17/$B17*100</f>
        <v>42.049808429118777</v>
      </c>
      <c r="E50" s="32">
        <f t="shared" si="14"/>
        <v>3.9910600255427844</v>
      </c>
      <c r="F50" s="32">
        <f t="shared" si="14"/>
        <v>19.827586206896552</v>
      </c>
      <c r="G50" s="32">
        <f t="shared" si="14"/>
        <v>25.830140485312896</v>
      </c>
      <c r="H50" s="32">
        <f t="shared" si="14"/>
        <v>36.334610472541506</v>
      </c>
      <c r="I50" s="32">
        <f t="shared" si="14"/>
        <v>26.468710089399742</v>
      </c>
      <c r="J50" s="32">
        <f t="shared" si="14"/>
        <v>1.6283524904214559</v>
      </c>
      <c r="K50" s="32">
        <f t="shared" si="14"/>
        <v>7.2158365261813531</v>
      </c>
      <c r="L50" s="32">
        <f t="shared" si="14"/>
        <v>2.4584929757343552</v>
      </c>
      <c r="M50" s="32">
        <f t="shared" si="14"/>
        <v>0</v>
      </c>
      <c r="N50" s="32">
        <f t="shared" si="14"/>
        <v>0.15964240102171137</v>
      </c>
      <c r="O50" s="32">
        <f t="shared" si="14"/>
        <v>10.504469987228608</v>
      </c>
      <c r="P50" s="32">
        <f t="shared" si="14"/>
        <v>31.130268199233718</v>
      </c>
      <c r="Q50" s="32">
        <f t="shared" si="14"/>
        <v>0</v>
      </c>
      <c r="R50" s="32">
        <f t="shared" si="14"/>
        <v>60.344827586206897</v>
      </c>
      <c r="S50" s="32">
        <f t="shared" si="14"/>
        <v>5.7790549169859515</v>
      </c>
      <c r="T50" s="32">
        <f t="shared" si="14"/>
        <v>35.951468710089401</v>
      </c>
      <c r="U50" s="32">
        <f t="shared" si="14"/>
        <v>29.118773946360154</v>
      </c>
      <c r="V50" s="32">
        <f t="shared" si="14"/>
        <v>64.016602809706256</v>
      </c>
      <c r="W50" s="32">
        <f t="shared" si="14"/>
        <v>53.895274584929751</v>
      </c>
      <c r="X50" s="32">
        <f t="shared" si="14"/>
        <v>2.2988505747126435</v>
      </c>
      <c r="Y50" s="32">
        <f t="shared" si="14"/>
        <v>9.2273307790549168</v>
      </c>
      <c r="Z50" s="32">
        <f t="shared" si="14"/>
        <v>2.6819923371647509</v>
      </c>
      <c r="AA50" s="32">
        <f t="shared" si="14"/>
        <v>9.2911877394636022</v>
      </c>
      <c r="AB50" s="32">
        <f t="shared" si="14"/>
        <v>15.613026819923373</v>
      </c>
    </row>
    <row r="51" spans="1:28" x14ac:dyDescent="0.15">
      <c r="A51" s="64" t="s">
        <v>72</v>
      </c>
      <c r="B51" s="27">
        <v>1319</v>
      </c>
      <c r="C51" s="27"/>
      <c r="D51" s="32">
        <f t="shared" ref="D51:AB51" si="15">D18/$B18*100</f>
        <v>40.257771038665659</v>
      </c>
      <c r="E51" s="32">
        <f t="shared" si="15"/>
        <v>3.4116755117513269</v>
      </c>
      <c r="F51" s="32">
        <f t="shared" si="15"/>
        <v>13.343442001516301</v>
      </c>
      <c r="G51" s="32">
        <f t="shared" si="15"/>
        <v>17.134192570128885</v>
      </c>
      <c r="H51" s="32">
        <f t="shared" si="15"/>
        <v>24.184988627748293</v>
      </c>
      <c r="I51" s="32">
        <f t="shared" si="15"/>
        <v>18.726307808946171</v>
      </c>
      <c r="J51" s="32">
        <f t="shared" si="15"/>
        <v>1.5163002274450341</v>
      </c>
      <c r="K51" s="32">
        <f t="shared" si="15"/>
        <v>6.7475360121304018</v>
      </c>
      <c r="L51" s="32">
        <f t="shared" si="15"/>
        <v>1.288855193328279</v>
      </c>
      <c r="M51" s="32">
        <f t="shared" si="15"/>
        <v>0</v>
      </c>
      <c r="N51" s="32">
        <f t="shared" si="15"/>
        <v>0.15163002274450341</v>
      </c>
      <c r="O51" s="32">
        <f t="shared" si="15"/>
        <v>9.6285064442759669</v>
      </c>
      <c r="P51" s="32">
        <f t="shared" si="15"/>
        <v>38.059135708870357</v>
      </c>
      <c r="Q51" s="32">
        <f t="shared" si="15"/>
        <v>0</v>
      </c>
      <c r="R51" s="32">
        <f t="shared" si="15"/>
        <v>66.338134950720246</v>
      </c>
      <c r="S51" s="32">
        <f t="shared" si="15"/>
        <v>4.6247156937073539</v>
      </c>
      <c r="T51" s="32">
        <f t="shared" si="15"/>
        <v>29.643669446550419</v>
      </c>
      <c r="U51" s="32">
        <f t="shared" si="15"/>
        <v>18.877937831690677</v>
      </c>
      <c r="V51" s="32">
        <f t="shared" si="15"/>
        <v>55.799848369977255</v>
      </c>
      <c r="W51" s="32">
        <f t="shared" si="15"/>
        <v>50.037907505686128</v>
      </c>
      <c r="X51" s="32">
        <f t="shared" si="15"/>
        <v>2.1228203184230479</v>
      </c>
      <c r="Y51" s="32">
        <f t="shared" si="15"/>
        <v>8.3396512509476892</v>
      </c>
      <c r="Z51" s="32">
        <f t="shared" si="15"/>
        <v>1.5163002274450341</v>
      </c>
      <c r="AA51" s="32">
        <f t="shared" si="15"/>
        <v>8.2638362395754346</v>
      </c>
      <c r="AB51" s="32">
        <f t="shared" si="15"/>
        <v>14.935557240333585</v>
      </c>
    </row>
    <row r="52" spans="1:28" x14ac:dyDescent="0.15">
      <c r="A52" s="64" t="s">
        <v>73</v>
      </c>
      <c r="B52" s="27">
        <v>493</v>
      </c>
      <c r="C52" s="27"/>
      <c r="D52" s="32">
        <f t="shared" ref="D52:AB52" si="16">D19/$B19*100</f>
        <v>46.855983772819471</v>
      </c>
      <c r="E52" s="32">
        <f t="shared" si="16"/>
        <v>4.4624746450304258</v>
      </c>
      <c r="F52" s="32">
        <f t="shared" si="16"/>
        <v>17.444219066937119</v>
      </c>
      <c r="G52" s="32">
        <f t="shared" si="16"/>
        <v>19.269776876267748</v>
      </c>
      <c r="H52" s="32">
        <f t="shared" si="16"/>
        <v>30.831643002028397</v>
      </c>
      <c r="I52" s="32">
        <f t="shared" si="16"/>
        <v>27.586206896551722</v>
      </c>
      <c r="J52" s="32">
        <f t="shared" si="16"/>
        <v>3.4482758620689653</v>
      </c>
      <c r="K52" s="32">
        <f t="shared" si="16"/>
        <v>4.4624746450304258</v>
      </c>
      <c r="L52" s="32">
        <f t="shared" si="16"/>
        <v>2.028397565922921</v>
      </c>
      <c r="M52" s="32">
        <f t="shared" si="16"/>
        <v>0</v>
      </c>
      <c r="N52" s="32">
        <f t="shared" si="16"/>
        <v>0.81135902636916835</v>
      </c>
      <c r="O52" s="32">
        <f t="shared" si="16"/>
        <v>7.7079107505070992</v>
      </c>
      <c r="P52" s="32">
        <f t="shared" si="16"/>
        <v>33.671399594320491</v>
      </c>
      <c r="Q52" s="32">
        <f t="shared" si="16"/>
        <v>0</v>
      </c>
      <c r="R52" s="32">
        <f t="shared" si="16"/>
        <v>75.862068965517238</v>
      </c>
      <c r="S52" s="32">
        <f t="shared" si="16"/>
        <v>5.6795131845841782</v>
      </c>
      <c r="T52" s="32">
        <f t="shared" si="16"/>
        <v>33.874239350912774</v>
      </c>
      <c r="U52" s="32">
        <f t="shared" si="16"/>
        <v>22.312373225152129</v>
      </c>
      <c r="V52" s="32">
        <f t="shared" si="16"/>
        <v>60.040567951318458</v>
      </c>
      <c r="W52" s="32">
        <f t="shared" si="16"/>
        <v>61.054766734279923</v>
      </c>
      <c r="X52" s="32">
        <f t="shared" si="16"/>
        <v>4.2596348884381339</v>
      </c>
      <c r="Y52" s="32">
        <f t="shared" si="16"/>
        <v>6.4908722109533468</v>
      </c>
      <c r="Z52" s="32">
        <f t="shared" si="16"/>
        <v>2.2312373225152129</v>
      </c>
      <c r="AA52" s="32">
        <f t="shared" si="16"/>
        <v>6.8965517241379306</v>
      </c>
      <c r="AB52" s="32">
        <f t="shared" si="16"/>
        <v>8.9249492900608516</v>
      </c>
    </row>
    <row r="53" spans="1:28" x14ac:dyDescent="0.15">
      <c r="A53" s="64" t="s">
        <v>74</v>
      </c>
      <c r="B53" s="27">
        <v>2975</v>
      </c>
      <c r="C53" s="27"/>
      <c r="D53" s="32">
        <f t="shared" ref="D53:AB53" si="17">D20/$B20*100</f>
        <v>45.84873949579832</v>
      </c>
      <c r="E53" s="32">
        <f t="shared" si="17"/>
        <v>3.3613445378151261</v>
      </c>
      <c r="F53" s="32">
        <f t="shared" si="17"/>
        <v>12</v>
      </c>
      <c r="G53" s="32">
        <f t="shared" si="17"/>
        <v>22.252100840336134</v>
      </c>
      <c r="H53" s="32">
        <f t="shared" si="17"/>
        <v>23.731092436974791</v>
      </c>
      <c r="I53" s="32">
        <f t="shared" si="17"/>
        <v>20</v>
      </c>
      <c r="J53" s="32">
        <f t="shared" si="17"/>
        <v>0.77310924369747902</v>
      </c>
      <c r="K53" s="32">
        <f t="shared" si="17"/>
        <v>3.3613445378151261</v>
      </c>
      <c r="L53" s="32">
        <f t="shared" si="17"/>
        <v>1.8823529411764703</v>
      </c>
      <c r="M53" s="32">
        <f t="shared" si="17"/>
        <v>0.13445378151260504</v>
      </c>
      <c r="N53" s="32">
        <f t="shared" si="17"/>
        <v>0.10084033613445378</v>
      </c>
      <c r="O53" s="32">
        <f t="shared" si="17"/>
        <v>8.7394957983193269</v>
      </c>
      <c r="P53" s="32">
        <f t="shared" si="17"/>
        <v>30.6218487394958</v>
      </c>
      <c r="Q53" s="32">
        <f t="shared" si="17"/>
        <v>0</v>
      </c>
      <c r="R53" s="32">
        <f t="shared" si="17"/>
        <v>71.428571428571431</v>
      </c>
      <c r="S53" s="32">
        <f t="shared" si="17"/>
        <v>6.3529411764705879</v>
      </c>
      <c r="T53" s="32">
        <f t="shared" si="17"/>
        <v>24.907563025210084</v>
      </c>
      <c r="U53" s="32">
        <f t="shared" si="17"/>
        <v>24.974789915966387</v>
      </c>
      <c r="V53" s="32">
        <f t="shared" si="17"/>
        <v>55.12605042016807</v>
      </c>
      <c r="W53" s="32">
        <f t="shared" si="17"/>
        <v>53.17647058823529</v>
      </c>
      <c r="X53" s="32">
        <f t="shared" si="17"/>
        <v>1.1428571428571428</v>
      </c>
      <c r="Y53" s="32">
        <f t="shared" si="17"/>
        <v>3.865546218487395</v>
      </c>
      <c r="Z53" s="32">
        <f t="shared" si="17"/>
        <v>1.2100840336134453</v>
      </c>
      <c r="AA53" s="32">
        <f t="shared" si="17"/>
        <v>5.4789915966386555</v>
      </c>
      <c r="AB53" s="32">
        <f t="shared" si="17"/>
        <v>10.487394957983193</v>
      </c>
    </row>
    <row r="54" spans="1:28" x14ac:dyDescent="0.15">
      <c r="A54" s="64" t="s">
        <v>75</v>
      </c>
      <c r="B54" s="27">
        <v>1861</v>
      </c>
      <c r="C54" s="27"/>
      <c r="D54" s="32">
        <f t="shared" ref="D54:AB54" si="18">D21/$B21*100</f>
        <v>52.552391187533587</v>
      </c>
      <c r="E54" s="32">
        <f t="shared" si="18"/>
        <v>4.3524986566362172</v>
      </c>
      <c r="F54" s="32">
        <f t="shared" si="18"/>
        <v>16.012896292315958</v>
      </c>
      <c r="G54" s="32">
        <f t="shared" si="18"/>
        <v>27.35088662009672</v>
      </c>
      <c r="H54" s="32">
        <f t="shared" si="18"/>
        <v>34.658785599140245</v>
      </c>
      <c r="I54" s="32">
        <f t="shared" si="18"/>
        <v>24.717893605588394</v>
      </c>
      <c r="J54" s="32">
        <f t="shared" si="18"/>
        <v>0.91348737238044064</v>
      </c>
      <c r="K54" s="32">
        <f t="shared" si="18"/>
        <v>5.910800644814616</v>
      </c>
      <c r="L54" s="32">
        <f t="shared" si="18"/>
        <v>1.6120365394948952</v>
      </c>
      <c r="M54" s="32">
        <f t="shared" si="18"/>
        <v>5.3734551316496508E-2</v>
      </c>
      <c r="N54" s="32">
        <f t="shared" si="18"/>
        <v>0</v>
      </c>
      <c r="O54" s="32">
        <f t="shared" si="18"/>
        <v>7.2541644277270283</v>
      </c>
      <c r="P54" s="32">
        <f t="shared" si="18"/>
        <v>26.276195593766793</v>
      </c>
      <c r="Q54" s="32">
        <f t="shared" si="18"/>
        <v>0</v>
      </c>
      <c r="R54" s="32">
        <f t="shared" si="18"/>
        <v>75.980655561526049</v>
      </c>
      <c r="S54" s="32">
        <f t="shared" si="18"/>
        <v>6.6093498119290706</v>
      </c>
      <c r="T54" s="32">
        <f t="shared" si="18"/>
        <v>35.357334766254702</v>
      </c>
      <c r="U54" s="32">
        <f t="shared" si="18"/>
        <v>29.285330467490596</v>
      </c>
      <c r="V54" s="32">
        <f t="shared" si="18"/>
        <v>68.672756582482535</v>
      </c>
      <c r="W54" s="32">
        <f t="shared" si="18"/>
        <v>60.558839333691559</v>
      </c>
      <c r="X54" s="32">
        <f t="shared" si="18"/>
        <v>2.5255239118753359</v>
      </c>
      <c r="Y54" s="32">
        <f t="shared" si="18"/>
        <v>7.5228371843095108</v>
      </c>
      <c r="Z54" s="32">
        <f t="shared" si="18"/>
        <v>2.2568511552928534</v>
      </c>
      <c r="AA54" s="32">
        <f t="shared" si="18"/>
        <v>5.8570660934981191</v>
      </c>
      <c r="AB54" s="32">
        <f t="shared" si="18"/>
        <v>9.6722192369693722</v>
      </c>
    </row>
    <row r="55" spans="1:28" x14ac:dyDescent="0.15">
      <c r="A55" s="64" t="s">
        <v>76</v>
      </c>
      <c r="B55" s="27">
        <v>665</v>
      </c>
      <c r="C55" s="27"/>
      <c r="D55" s="32">
        <f t="shared" ref="D55:AB55" si="19">D22/$B22*100</f>
        <v>40.300751879699249</v>
      </c>
      <c r="E55" s="32">
        <f t="shared" si="19"/>
        <v>2.5563909774436091</v>
      </c>
      <c r="F55" s="32">
        <f t="shared" si="19"/>
        <v>7.8195488721804516</v>
      </c>
      <c r="G55" s="32">
        <f t="shared" si="19"/>
        <v>20.150375939849624</v>
      </c>
      <c r="H55" s="32">
        <f t="shared" si="19"/>
        <v>19.699248120300751</v>
      </c>
      <c r="I55" s="32">
        <f t="shared" si="19"/>
        <v>15.939849624060152</v>
      </c>
      <c r="J55" s="32">
        <f t="shared" si="19"/>
        <v>4.3609022556390977</v>
      </c>
      <c r="K55" s="32">
        <f t="shared" si="19"/>
        <v>3.9097744360902258</v>
      </c>
      <c r="L55" s="32">
        <f t="shared" si="19"/>
        <v>1.0526315789473684</v>
      </c>
      <c r="M55" s="32">
        <f t="shared" si="19"/>
        <v>0</v>
      </c>
      <c r="N55" s="32">
        <f t="shared" si="19"/>
        <v>0</v>
      </c>
      <c r="O55" s="32">
        <f t="shared" si="19"/>
        <v>10.225563909774436</v>
      </c>
      <c r="P55" s="32">
        <f t="shared" si="19"/>
        <v>38.045112781954884</v>
      </c>
      <c r="Q55" s="32">
        <f t="shared" si="19"/>
        <v>0</v>
      </c>
      <c r="R55" s="32">
        <f t="shared" si="19"/>
        <v>64.661654135338338</v>
      </c>
      <c r="S55" s="32">
        <f t="shared" si="19"/>
        <v>4.0601503759398501</v>
      </c>
      <c r="T55" s="32">
        <f t="shared" si="19"/>
        <v>41.804511278195491</v>
      </c>
      <c r="U55" s="32">
        <f t="shared" si="19"/>
        <v>22.857142857142858</v>
      </c>
      <c r="V55" s="32">
        <f t="shared" si="19"/>
        <v>50.676691729323309</v>
      </c>
      <c r="W55" s="32">
        <f t="shared" si="19"/>
        <v>49.323308270676691</v>
      </c>
      <c r="X55" s="32">
        <f t="shared" si="19"/>
        <v>1.9548872180451129</v>
      </c>
      <c r="Y55" s="32">
        <f t="shared" si="19"/>
        <v>2.7067669172932329</v>
      </c>
      <c r="Z55" s="32">
        <f t="shared" si="19"/>
        <v>1.5037593984962405</v>
      </c>
      <c r="AA55" s="32">
        <f t="shared" si="19"/>
        <v>10.375939849624061</v>
      </c>
      <c r="AB55" s="32">
        <f t="shared" si="19"/>
        <v>5.2631578947368416</v>
      </c>
    </row>
    <row r="56" spans="1:28" x14ac:dyDescent="0.15">
      <c r="A56" s="64" t="s">
        <v>77</v>
      </c>
      <c r="B56" s="27">
        <v>2008</v>
      </c>
      <c r="C56" s="27"/>
      <c r="D56" s="32">
        <f t="shared" ref="D56:AB56" si="20">D23/$B23*100</f>
        <v>44.073705179282868</v>
      </c>
      <c r="E56" s="32">
        <f t="shared" si="20"/>
        <v>3.6354581673306776</v>
      </c>
      <c r="F56" s="32">
        <f t="shared" si="20"/>
        <v>9.4123505976095618</v>
      </c>
      <c r="G56" s="32">
        <f t="shared" si="20"/>
        <v>21.91235059760956</v>
      </c>
      <c r="H56" s="32">
        <f t="shared" si="20"/>
        <v>19.47211155378486</v>
      </c>
      <c r="I56" s="32">
        <f t="shared" si="20"/>
        <v>16.683266932270914</v>
      </c>
      <c r="J56" s="32">
        <f t="shared" si="20"/>
        <v>1.2450199203187251</v>
      </c>
      <c r="K56" s="32">
        <f t="shared" si="20"/>
        <v>2.3904382470119523</v>
      </c>
      <c r="L56" s="32">
        <f t="shared" si="20"/>
        <v>1.1952191235059761</v>
      </c>
      <c r="M56" s="32">
        <f t="shared" si="20"/>
        <v>0</v>
      </c>
      <c r="N56" s="32">
        <f t="shared" si="20"/>
        <v>0.14940239043824702</v>
      </c>
      <c r="O56" s="32">
        <f t="shared" si="20"/>
        <v>7.3705179282868531</v>
      </c>
      <c r="P56" s="32">
        <f t="shared" si="20"/>
        <v>30.278884462151396</v>
      </c>
      <c r="Q56" s="32">
        <f t="shared" si="20"/>
        <v>0</v>
      </c>
      <c r="R56" s="32">
        <f t="shared" si="20"/>
        <v>65.288844621513945</v>
      </c>
      <c r="S56" s="32">
        <f t="shared" si="20"/>
        <v>5.3286852589641436</v>
      </c>
      <c r="T56" s="32">
        <f t="shared" si="20"/>
        <v>19.322709163346612</v>
      </c>
      <c r="U56" s="32">
        <f t="shared" si="20"/>
        <v>22.659362549800797</v>
      </c>
      <c r="V56" s="32">
        <f t="shared" si="20"/>
        <v>40.189243027888445</v>
      </c>
      <c r="W56" s="32">
        <f t="shared" si="20"/>
        <v>41.43426294820717</v>
      </c>
      <c r="X56" s="32">
        <f t="shared" si="20"/>
        <v>1.5438247011952191</v>
      </c>
      <c r="Y56" s="32">
        <f t="shared" si="20"/>
        <v>3.7350597609561755</v>
      </c>
      <c r="Z56" s="32">
        <f t="shared" si="20"/>
        <v>1.593625498007968</v>
      </c>
      <c r="AA56" s="32">
        <f t="shared" si="20"/>
        <v>6.3247011952191237</v>
      </c>
      <c r="AB56" s="32">
        <f t="shared" si="20"/>
        <v>11.902390438247012</v>
      </c>
    </row>
    <row r="57" spans="1:28" x14ac:dyDescent="0.15">
      <c r="A57" s="64" t="s">
        <v>78</v>
      </c>
      <c r="B57" s="27">
        <v>4207</v>
      </c>
      <c r="C57" s="27"/>
      <c r="D57" s="32">
        <f t="shared" ref="D57:AB57" si="21">D24/$B24*100</f>
        <v>50.344663655811736</v>
      </c>
      <c r="E57" s="32">
        <f t="shared" si="21"/>
        <v>3.4228666508200618</v>
      </c>
      <c r="F57" s="32">
        <f t="shared" si="21"/>
        <v>13.525077252198717</v>
      </c>
      <c r="G57" s="32">
        <f t="shared" si="21"/>
        <v>21.725695269788446</v>
      </c>
      <c r="H57" s="32">
        <f t="shared" si="21"/>
        <v>31.400047539814597</v>
      </c>
      <c r="I57" s="32">
        <f t="shared" si="21"/>
        <v>21.678155455193725</v>
      </c>
      <c r="J57" s="32">
        <f t="shared" si="21"/>
        <v>2.1392916567625386</v>
      </c>
      <c r="K57" s="32">
        <f t="shared" si="21"/>
        <v>4.0408842405514616</v>
      </c>
      <c r="L57" s="32">
        <f t="shared" si="21"/>
        <v>0.71309721892084621</v>
      </c>
      <c r="M57" s="32">
        <f t="shared" si="21"/>
        <v>4.7539814594723076E-2</v>
      </c>
      <c r="N57" s="32">
        <f t="shared" si="21"/>
        <v>0.14261944378416924</v>
      </c>
      <c r="O57" s="32">
        <f t="shared" si="21"/>
        <v>7.4875207986688856</v>
      </c>
      <c r="P57" s="32">
        <f t="shared" si="21"/>
        <v>28.000950796291896</v>
      </c>
      <c r="Q57" s="32">
        <f t="shared" si="21"/>
        <v>0</v>
      </c>
      <c r="R57" s="32">
        <f t="shared" si="21"/>
        <v>71.808889945329213</v>
      </c>
      <c r="S57" s="32">
        <f t="shared" si="21"/>
        <v>5.0392203470406471</v>
      </c>
      <c r="T57" s="32">
        <f t="shared" si="21"/>
        <v>24.55431423817447</v>
      </c>
      <c r="U57" s="32">
        <f t="shared" si="21"/>
        <v>24.982172569526977</v>
      </c>
      <c r="V57" s="32">
        <f t="shared" si="21"/>
        <v>59.044449726646064</v>
      </c>
      <c r="W57" s="32">
        <f t="shared" si="21"/>
        <v>49.370097456619924</v>
      </c>
      <c r="X57" s="32">
        <f t="shared" si="21"/>
        <v>2.3294509151414311</v>
      </c>
      <c r="Y57" s="32">
        <f t="shared" si="21"/>
        <v>5.0867601616353699</v>
      </c>
      <c r="Z57" s="32">
        <f t="shared" si="21"/>
        <v>0.95079629189446169</v>
      </c>
      <c r="AA57" s="32">
        <f t="shared" si="21"/>
        <v>6.1801758973140002</v>
      </c>
      <c r="AB57" s="32">
        <f t="shared" si="21"/>
        <v>10.316139767054908</v>
      </c>
    </row>
    <row r="58" spans="1:28" x14ac:dyDescent="0.15">
      <c r="A58" s="64" t="s">
        <v>79</v>
      </c>
      <c r="B58" s="27">
        <v>2049</v>
      </c>
      <c r="C58" s="27"/>
      <c r="D58" s="32">
        <f t="shared" ref="D58:AB58" si="22">D25/$B25*100</f>
        <v>39.238653001464129</v>
      </c>
      <c r="E58" s="32">
        <f t="shared" si="22"/>
        <v>3.4163006344558324</v>
      </c>
      <c r="F58" s="32">
        <f t="shared" si="22"/>
        <v>11.761835041483652</v>
      </c>
      <c r="G58" s="32">
        <f t="shared" si="22"/>
        <v>17.423133235724745</v>
      </c>
      <c r="H58" s="32">
        <f t="shared" si="22"/>
        <v>25.5734504636408</v>
      </c>
      <c r="I58" s="32">
        <f t="shared" si="22"/>
        <v>21.278672523182042</v>
      </c>
      <c r="J58" s="32">
        <f t="shared" si="22"/>
        <v>3.3674963396778916</v>
      </c>
      <c r="K58" s="32">
        <f t="shared" si="22"/>
        <v>6.1493411420204982</v>
      </c>
      <c r="L58" s="32">
        <f t="shared" si="22"/>
        <v>1.7569546120058566</v>
      </c>
      <c r="M58" s="32">
        <f t="shared" si="22"/>
        <v>0</v>
      </c>
      <c r="N58" s="32">
        <f t="shared" si="22"/>
        <v>0</v>
      </c>
      <c r="O58" s="32">
        <f t="shared" si="22"/>
        <v>8.8823816495851631</v>
      </c>
      <c r="P58" s="32">
        <f t="shared" si="22"/>
        <v>39.970717423133237</v>
      </c>
      <c r="Q58" s="32">
        <f t="shared" si="22"/>
        <v>0</v>
      </c>
      <c r="R58" s="32">
        <f t="shared" si="22"/>
        <v>69.741337237676916</v>
      </c>
      <c r="S58" s="32">
        <f t="shared" si="22"/>
        <v>6.5885797950219622</v>
      </c>
      <c r="T58" s="32">
        <f t="shared" si="22"/>
        <v>36.359199609565643</v>
      </c>
      <c r="U58" s="32">
        <f t="shared" si="22"/>
        <v>22.010736944851146</v>
      </c>
      <c r="V58" s="32">
        <f t="shared" si="22"/>
        <v>65.690580771107847</v>
      </c>
      <c r="W58" s="32">
        <f t="shared" si="22"/>
        <v>61.591020009760854</v>
      </c>
      <c r="X58" s="32">
        <f t="shared" si="22"/>
        <v>5.0756466569058079</v>
      </c>
      <c r="Y58" s="32">
        <f t="shared" si="22"/>
        <v>7.6134699853587122</v>
      </c>
      <c r="Z58" s="32">
        <f t="shared" si="22"/>
        <v>2.1473889702293802</v>
      </c>
      <c r="AA58" s="32">
        <f t="shared" si="22"/>
        <v>7.3694485114690096</v>
      </c>
      <c r="AB58" s="32">
        <f t="shared" si="22"/>
        <v>10.151293313811616</v>
      </c>
    </row>
    <row r="59" spans="1:28" x14ac:dyDescent="0.15">
      <c r="A59" s="64"/>
      <c r="B59" s="27"/>
      <c r="C59" s="2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</row>
    <row r="60" spans="1:28" x14ac:dyDescent="0.15">
      <c r="A60" s="64" t="s">
        <v>80</v>
      </c>
      <c r="B60" s="27">
        <v>12744</v>
      </c>
      <c r="C60" s="27"/>
      <c r="D60" s="32">
        <f t="shared" ref="D60:AB60" si="23">D27/$B27*100</f>
        <v>50.258945386064035</v>
      </c>
      <c r="E60" s="32">
        <f t="shared" si="23"/>
        <v>4.4334588826114247</v>
      </c>
      <c r="F60" s="32">
        <f t="shared" si="23"/>
        <v>21.02950408035154</v>
      </c>
      <c r="G60" s="32">
        <f t="shared" si="23"/>
        <v>24.584118016321408</v>
      </c>
      <c r="H60" s="32">
        <f t="shared" si="23"/>
        <v>36.785938480853737</v>
      </c>
      <c r="I60" s="32">
        <f t="shared" si="23"/>
        <v>28.80571249215317</v>
      </c>
      <c r="J60" s="32">
        <f t="shared" si="23"/>
        <v>1.4752040175768988</v>
      </c>
      <c r="K60" s="32">
        <f t="shared" si="23"/>
        <v>5.3672316384180787</v>
      </c>
      <c r="L60" s="32">
        <f t="shared" si="23"/>
        <v>2.2520401757689892</v>
      </c>
      <c r="M60" s="32">
        <f t="shared" si="23"/>
        <v>0</v>
      </c>
      <c r="N60" s="32">
        <f t="shared" si="23"/>
        <v>0.32172002510985565</v>
      </c>
      <c r="O60" s="32">
        <f t="shared" si="23"/>
        <v>9.6280602636534844</v>
      </c>
      <c r="P60" s="32">
        <f t="shared" si="23"/>
        <v>23.391399874450723</v>
      </c>
      <c r="Q60" s="32">
        <f t="shared" si="23"/>
        <v>0</v>
      </c>
      <c r="R60" s="32">
        <f t="shared" si="23"/>
        <v>73.234463276836152</v>
      </c>
      <c r="S60" s="32">
        <f t="shared" si="23"/>
        <v>6.3323917137476453</v>
      </c>
      <c r="T60" s="32">
        <f t="shared" si="23"/>
        <v>41.902071563088512</v>
      </c>
      <c r="U60" s="32">
        <f t="shared" si="23"/>
        <v>28.177966101694917</v>
      </c>
      <c r="V60" s="32">
        <f t="shared" si="23"/>
        <v>70.29974890144382</v>
      </c>
      <c r="W60" s="32">
        <f t="shared" si="23"/>
        <v>61.511299435028242</v>
      </c>
      <c r="X60" s="32">
        <f t="shared" si="23"/>
        <v>2.5659133709981168</v>
      </c>
      <c r="Y60" s="32">
        <f t="shared" si="23"/>
        <v>8.741368487131199</v>
      </c>
      <c r="Z60" s="32">
        <f t="shared" si="23"/>
        <v>3.4918392969240424</v>
      </c>
      <c r="AA60" s="32">
        <f t="shared" si="23"/>
        <v>6.6854990583804144</v>
      </c>
      <c r="AB60" s="32">
        <f t="shared" si="23"/>
        <v>7.124921531701192</v>
      </c>
    </row>
    <row r="61" spans="1:28" x14ac:dyDescent="0.15">
      <c r="A61" s="64" t="s">
        <v>81</v>
      </c>
      <c r="B61" s="27">
        <v>10931</v>
      </c>
      <c r="C61" s="27"/>
      <c r="D61" s="32">
        <f t="shared" ref="D61:AB61" si="24">D28/$B28*100</f>
        <v>51.074924526575792</v>
      </c>
      <c r="E61" s="32">
        <f t="shared" si="24"/>
        <v>5.6079041258805233</v>
      </c>
      <c r="F61" s="32">
        <f t="shared" si="24"/>
        <v>23.877046930747415</v>
      </c>
      <c r="G61" s="32">
        <f t="shared" si="24"/>
        <v>28.606714847680909</v>
      </c>
      <c r="H61" s="32">
        <f t="shared" si="24"/>
        <v>43.829475802762786</v>
      </c>
      <c r="I61" s="32">
        <f t="shared" si="24"/>
        <v>32.897264660140884</v>
      </c>
      <c r="J61" s="32">
        <f t="shared" si="24"/>
        <v>1.9028451193852345</v>
      </c>
      <c r="K61" s="32">
        <f t="shared" si="24"/>
        <v>9.9533437013996888</v>
      </c>
      <c r="L61" s="32">
        <f t="shared" si="24"/>
        <v>5.1687860214070076</v>
      </c>
      <c r="M61" s="32">
        <f t="shared" si="24"/>
        <v>2.744488152959473E-2</v>
      </c>
      <c r="N61" s="32">
        <f t="shared" si="24"/>
        <v>1.8296587686396488E-2</v>
      </c>
      <c r="O61" s="32">
        <f t="shared" si="24"/>
        <v>9.7886744122221199</v>
      </c>
      <c r="P61" s="32">
        <f t="shared" si="24"/>
        <v>25.642667642484678</v>
      </c>
      <c r="Q61" s="32">
        <f t="shared" si="24"/>
        <v>0</v>
      </c>
      <c r="R61" s="32">
        <f t="shared" si="24"/>
        <v>78.025798188637822</v>
      </c>
      <c r="S61" s="32">
        <f t="shared" si="24"/>
        <v>7.2088555484402157</v>
      </c>
      <c r="T61" s="32">
        <f t="shared" si="24"/>
        <v>49.666087274723267</v>
      </c>
      <c r="U61" s="32">
        <f t="shared" si="24"/>
        <v>33.903576982892695</v>
      </c>
      <c r="V61" s="32">
        <f t="shared" si="24"/>
        <v>78.885737809898444</v>
      </c>
      <c r="W61" s="32">
        <f t="shared" si="24"/>
        <v>68.850059463909986</v>
      </c>
      <c r="X61" s="32">
        <f t="shared" si="24"/>
        <v>3.2201994328057815</v>
      </c>
      <c r="Y61" s="32">
        <f t="shared" si="24"/>
        <v>12.853352849693533</v>
      </c>
      <c r="Z61" s="32">
        <f t="shared" si="24"/>
        <v>4.2265117555575884</v>
      </c>
      <c r="AA61" s="32">
        <f t="shared" si="24"/>
        <v>7.4192663068337756</v>
      </c>
      <c r="AB61" s="32">
        <f t="shared" si="24"/>
        <v>7.1356691976946305</v>
      </c>
    </row>
    <row r="62" spans="1:28" x14ac:dyDescent="0.15">
      <c r="A62" s="64" t="s">
        <v>82</v>
      </c>
      <c r="B62" s="27">
        <v>8763</v>
      </c>
      <c r="C62" s="27"/>
      <c r="D62" s="32">
        <f t="shared" ref="D62:AB62" si="25">D29/$B29*100</f>
        <v>47.22127125413671</v>
      </c>
      <c r="E62" s="32">
        <f t="shared" si="25"/>
        <v>4.3820609380349191</v>
      </c>
      <c r="F62" s="32">
        <f t="shared" si="25"/>
        <v>20.244208604359237</v>
      </c>
      <c r="G62" s="32">
        <f t="shared" si="25"/>
        <v>23.176994180075315</v>
      </c>
      <c r="H62" s="32">
        <f t="shared" si="25"/>
        <v>34.406025333789799</v>
      </c>
      <c r="I62" s="32">
        <f t="shared" si="25"/>
        <v>25.562022138537031</v>
      </c>
      <c r="J62" s="32">
        <f t="shared" si="25"/>
        <v>2.1453840009129292</v>
      </c>
      <c r="K62" s="32">
        <f t="shared" si="25"/>
        <v>6.9154399178363581</v>
      </c>
      <c r="L62" s="32">
        <f t="shared" si="25"/>
        <v>2.6246719160104988</v>
      </c>
      <c r="M62" s="32">
        <f t="shared" si="25"/>
        <v>2.2823234052265204E-2</v>
      </c>
      <c r="N62" s="32">
        <f t="shared" si="25"/>
        <v>0.10270455323519344</v>
      </c>
      <c r="O62" s="32">
        <f t="shared" si="25"/>
        <v>9.42599566358553</v>
      </c>
      <c r="P62" s="32">
        <f t="shared" si="25"/>
        <v>29.693027501997033</v>
      </c>
      <c r="Q62" s="32">
        <f t="shared" si="25"/>
        <v>0</v>
      </c>
      <c r="R62" s="32">
        <f t="shared" si="25"/>
        <v>69.976035604245126</v>
      </c>
      <c r="S62" s="32">
        <f t="shared" si="25"/>
        <v>6.5274449389478493</v>
      </c>
      <c r="T62" s="32">
        <f t="shared" si="25"/>
        <v>42.074631975350904</v>
      </c>
      <c r="U62" s="32">
        <f t="shared" si="25"/>
        <v>27.547643501084103</v>
      </c>
      <c r="V62" s="32">
        <f t="shared" si="25"/>
        <v>71.436722583590097</v>
      </c>
      <c r="W62" s="32">
        <f t="shared" si="25"/>
        <v>63.391532580166611</v>
      </c>
      <c r="X62" s="32">
        <f t="shared" si="25"/>
        <v>3.309368937578455</v>
      </c>
      <c r="Y62" s="32">
        <f t="shared" si="25"/>
        <v>8.8325915782266353</v>
      </c>
      <c r="Z62" s="32">
        <f t="shared" si="25"/>
        <v>2.4877325116969073</v>
      </c>
      <c r="AA62" s="32">
        <f t="shared" si="25"/>
        <v>7.9196622161360271</v>
      </c>
      <c r="AB62" s="32">
        <f t="shared" si="25"/>
        <v>10.281866940545475</v>
      </c>
    </row>
    <row r="63" spans="1:28" x14ac:dyDescent="0.15">
      <c r="A63" s="64" t="s">
        <v>83</v>
      </c>
      <c r="B63" s="27">
        <v>9321</v>
      </c>
      <c r="C63" s="27"/>
      <c r="D63" s="32">
        <f t="shared" ref="D63:AB63" si="26">D30/$B30*100</f>
        <v>45.6710653363373</v>
      </c>
      <c r="E63" s="32">
        <f t="shared" si="26"/>
        <v>3.626220362622036</v>
      </c>
      <c r="F63" s="32">
        <f t="shared" si="26"/>
        <v>12.423559703894432</v>
      </c>
      <c r="G63" s="32">
        <f t="shared" si="26"/>
        <v>22.165003754961916</v>
      </c>
      <c r="H63" s="32">
        <f t="shared" si="26"/>
        <v>25.147516360905481</v>
      </c>
      <c r="I63" s="32">
        <f t="shared" si="26"/>
        <v>20.158781246647354</v>
      </c>
      <c r="J63" s="32">
        <f t="shared" si="26"/>
        <v>1.4054286020813216</v>
      </c>
      <c r="K63" s="32">
        <f t="shared" si="26"/>
        <v>4.2377427314665805</v>
      </c>
      <c r="L63" s="32">
        <f t="shared" si="26"/>
        <v>1.5448986160283231</v>
      </c>
      <c r="M63" s="32">
        <f t="shared" si="26"/>
        <v>5.3642313056538993E-2</v>
      </c>
      <c r="N63" s="32">
        <f t="shared" si="26"/>
        <v>0.12874155133569359</v>
      </c>
      <c r="O63" s="32">
        <f t="shared" si="26"/>
        <v>8.3252869863748522</v>
      </c>
      <c r="P63" s="32">
        <f t="shared" si="26"/>
        <v>31.423666988520544</v>
      </c>
      <c r="Q63" s="32">
        <f t="shared" si="26"/>
        <v>0</v>
      </c>
      <c r="R63" s="32">
        <f t="shared" si="26"/>
        <v>70.046132389228617</v>
      </c>
      <c r="S63" s="32">
        <f t="shared" si="26"/>
        <v>5.7397274970496728</v>
      </c>
      <c r="T63" s="32">
        <f t="shared" si="26"/>
        <v>28.140757429460354</v>
      </c>
      <c r="U63" s="32">
        <f t="shared" si="26"/>
        <v>24.181954725887781</v>
      </c>
      <c r="V63" s="32">
        <f t="shared" si="26"/>
        <v>54.650788542001926</v>
      </c>
      <c r="W63" s="32">
        <f t="shared" si="26"/>
        <v>51.818474412616681</v>
      </c>
      <c r="X63" s="32">
        <f t="shared" si="26"/>
        <v>1.8667524943675573</v>
      </c>
      <c r="Y63" s="32">
        <f t="shared" si="26"/>
        <v>5.256946679540822</v>
      </c>
      <c r="Z63" s="32">
        <f t="shared" si="26"/>
        <v>1.6199978543074776</v>
      </c>
      <c r="AA63" s="32">
        <f t="shared" si="26"/>
        <v>6.5550906555090656</v>
      </c>
      <c r="AB63" s="32">
        <f t="shared" si="26"/>
        <v>10.803561849586954</v>
      </c>
    </row>
    <row r="64" spans="1:28" x14ac:dyDescent="0.15">
      <c r="A64" s="64" t="s">
        <v>84</v>
      </c>
      <c r="B64" s="27">
        <v>6256</v>
      </c>
      <c r="C64" s="27"/>
      <c r="D64" s="32">
        <f t="shared" ref="D64:AB64" si="27">D31/$B31*100</f>
        <v>46.707161125319693</v>
      </c>
      <c r="E64" s="32">
        <f t="shared" si="27"/>
        <v>3.4207161125319692</v>
      </c>
      <c r="F64" s="32">
        <f t="shared" si="27"/>
        <v>12.947570332480819</v>
      </c>
      <c r="G64" s="32">
        <f t="shared" si="27"/>
        <v>20.316496163682864</v>
      </c>
      <c r="H64" s="32">
        <f t="shared" si="27"/>
        <v>29.491687979539645</v>
      </c>
      <c r="I64" s="32">
        <f t="shared" si="27"/>
        <v>21.547314578005114</v>
      </c>
      <c r="J64" s="32">
        <f t="shared" si="27"/>
        <v>2.5415601023017902</v>
      </c>
      <c r="K64" s="32">
        <f t="shared" si="27"/>
        <v>4.7314578005115093</v>
      </c>
      <c r="L64" s="32">
        <f t="shared" si="27"/>
        <v>1.0549872122762147</v>
      </c>
      <c r="M64" s="32">
        <f t="shared" si="27"/>
        <v>3.1969309462915603E-2</v>
      </c>
      <c r="N64" s="32">
        <f t="shared" si="27"/>
        <v>9.5907928388746802E-2</v>
      </c>
      <c r="O64" s="32">
        <f t="shared" si="27"/>
        <v>7.9443734015345271</v>
      </c>
      <c r="P64" s="32">
        <f t="shared" si="27"/>
        <v>31.921355498721226</v>
      </c>
      <c r="Q64" s="32">
        <f t="shared" si="27"/>
        <v>0</v>
      </c>
      <c r="R64" s="32">
        <f t="shared" si="27"/>
        <v>71.131713554987215</v>
      </c>
      <c r="S64" s="32">
        <f t="shared" si="27"/>
        <v>5.5466751918158561</v>
      </c>
      <c r="T64" s="32">
        <f t="shared" si="27"/>
        <v>28.42071611253197</v>
      </c>
      <c r="U64" s="32">
        <f t="shared" si="27"/>
        <v>24.008951406649619</v>
      </c>
      <c r="V64" s="32">
        <f t="shared" si="27"/>
        <v>61.221227621483379</v>
      </c>
      <c r="W64" s="32">
        <f t="shared" si="27"/>
        <v>53.372762148337593</v>
      </c>
      <c r="X64" s="32">
        <f t="shared" si="27"/>
        <v>3.2289002557544757</v>
      </c>
      <c r="Y64" s="32">
        <f t="shared" si="27"/>
        <v>5.914322250639386</v>
      </c>
      <c r="Z64" s="32">
        <f t="shared" si="27"/>
        <v>1.3427109974424554</v>
      </c>
      <c r="AA64" s="32">
        <f t="shared" si="27"/>
        <v>6.5696930946291561</v>
      </c>
      <c r="AB64" s="32">
        <f t="shared" si="27"/>
        <v>10.262148337595908</v>
      </c>
    </row>
    <row r="65" spans="1:28" x14ac:dyDescent="0.15">
      <c r="A65" s="40" t="s">
        <v>95</v>
      </c>
      <c r="B65" s="27">
        <v>378</v>
      </c>
      <c r="C65" s="27"/>
      <c r="D65" s="32">
        <f t="shared" ref="D65:AB65" si="28">D32/$B32*100</f>
        <v>59.523809523809526</v>
      </c>
      <c r="E65" s="32">
        <f t="shared" si="28"/>
        <v>3.1746031746031744</v>
      </c>
      <c r="F65" s="32">
        <f t="shared" si="28"/>
        <v>26.984126984126984</v>
      </c>
      <c r="G65" s="32">
        <f t="shared" si="28"/>
        <v>25.132275132275133</v>
      </c>
      <c r="H65" s="32">
        <f t="shared" si="28"/>
        <v>62.43386243386243</v>
      </c>
      <c r="I65" s="32">
        <f t="shared" si="28"/>
        <v>36.772486772486772</v>
      </c>
      <c r="J65" s="32">
        <f t="shared" si="28"/>
        <v>5.0264550264550261</v>
      </c>
      <c r="K65" s="32">
        <f t="shared" si="28"/>
        <v>36.772486772486772</v>
      </c>
      <c r="L65" s="32">
        <f t="shared" si="28"/>
        <v>1.3227513227513228</v>
      </c>
      <c r="M65" s="32">
        <f t="shared" si="28"/>
        <v>0</v>
      </c>
      <c r="N65" s="32">
        <f t="shared" si="28"/>
        <v>0</v>
      </c>
      <c r="O65" s="32">
        <f t="shared" si="28"/>
        <v>10.317460317460316</v>
      </c>
      <c r="P65" s="32">
        <f t="shared" si="28"/>
        <v>11.904761904761903</v>
      </c>
      <c r="Q65" s="32">
        <f t="shared" si="28"/>
        <v>0</v>
      </c>
      <c r="R65" s="32">
        <f t="shared" si="28"/>
        <v>70.634920634920633</v>
      </c>
      <c r="S65" s="32">
        <f t="shared" si="28"/>
        <v>5.0264550264550261</v>
      </c>
      <c r="T65" s="32">
        <f t="shared" si="28"/>
        <v>50.264550264550266</v>
      </c>
      <c r="U65" s="32">
        <f t="shared" si="28"/>
        <v>25.396825396825395</v>
      </c>
      <c r="V65" s="32">
        <f t="shared" si="28"/>
        <v>91.269841269841265</v>
      </c>
      <c r="W65" s="32">
        <f t="shared" si="28"/>
        <v>66.666666666666657</v>
      </c>
      <c r="X65" s="32">
        <f t="shared" si="28"/>
        <v>7.9365079365079358</v>
      </c>
      <c r="Y65" s="32">
        <f t="shared" si="28"/>
        <v>35.714285714285715</v>
      </c>
      <c r="Z65" s="32">
        <f t="shared" si="28"/>
        <v>1.8518518518518516</v>
      </c>
      <c r="AA65" s="32">
        <f t="shared" si="28"/>
        <v>8.9947089947089935</v>
      </c>
      <c r="AB65" s="32">
        <f t="shared" si="28"/>
        <v>5.0264550264550261</v>
      </c>
    </row>
    <row r="66" spans="1:28" s="63" customFormat="1" x14ac:dyDescent="0.15">
      <c r="A66" s="42" t="s">
        <v>85</v>
      </c>
      <c r="B66" s="24">
        <v>48393</v>
      </c>
      <c r="C66" s="24"/>
      <c r="D66" s="41">
        <f t="shared" ref="D66:AB66" si="29">D33/$B33*100</f>
        <v>48.622734693034111</v>
      </c>
      <c r="E66" s="41">
        <f t="shared" si="29"/>
        <v>4.3931973632550161</v>
      </c>
      <c r="F66" s="41">
        <f t="shared" si="29"/>
        <v>18.87463062839667</v>
      </c>
      <c r="G66" s="41">
        <f t="shared" si="29"/>
        <v>24.224577934825284</v>
      </c>
      <c r="H66" s="41">
        <f t="shared" si="29"/>
        <v>34.961668009836131</v>
      </c>
      <c r="I66" s="41">
        <f t="shared" si="29"/>
        <v>26.600954683528609</v>
      </c>
      <c r="J66" s="41">
        <f t="shared" si="29"/>
        <v>1.8453082057322341</v>
      </c>
      <c r="K66" s="41">
        <f t="shared" si="29"/>
        <v>6.6290579216002312</v>
      </c>
      <c r="L66" s="41">
        <f t="shared" si="29"/>
        <v>2.6801396896245326</v>
      </c>
      <c r="M66" s="41">
        <f t="shared" si="29"/>
        <v>2.4796974769078176E-2</v>
      </c>
      <c r="N66" s="41">
        <f t="shared" si="29"/>
        <v>0.14464901948628933</v>
      </c>
      <c r="O66" s="41">
        <f t="shared" si="29"/>
        <v>9.164548591738475</v>
      </c>
      <c r="P66" s="41">
        <f t="shared" si="29"/>
        <v>27.601099332548095</v>
      </c>
      <c r="Q66" s="41">
        <f t="shared" si="29"/>
        <v>0</v>
      </c>
      <c r="R66" s="41">
        <f t="shared" si="29"/>
        <v>72.820449238526237</v>
      </c>
      <c r="S66" s="41">
        <f t="shared" si="29"/>
        <v>6.3397598826276536</v>
      </c>
      <c r="T66" s="41">
        <f t="shared" si="29"/>
        <v>39.358998202219333</v>
      </c>
      <c r="U66" s="41">
        <f t="shared" si="29"/>
        <v>28.026780732750606</v>
      </c>
      <c r="V66" s="41">
        <f t="shared" si="29"/>
        <v>68.421052631578945</v>
      </c>
      <c r="W66" s="41">
        <f t="shared" si="29"/>
        <v>60.630669724960221</v>
      </c>
      <c r="X66" s="41">
        <f t="shared" si="29"/>
        <v>2.8413200256235407</v>
      </c>
      <c r="Y66" s="41">
        <f t="shared" si="29"/>
        <v>8.8607856508172667</v>
      </c>
      <c r="Z66" s="41">
        <f t="shared" si="29"/>
        <v>2.8247887091108219</v>
      </c>
      <c r="AA66" s="41">
        <f t="shared" si="29"/>
        <v>7.0526729072386498</v>
      </c>
      <c r="AB66" s="41">
        <f t="shared" si="29"/>
        <v>8.7967267993304823</v>
      </c>
    </row>
    <row r="67" spans="1:28" ht="12.6" customHeight="1" x14ac:dyDescent="0.15">
      <c r="A67" s="60" t="s">
        <v>105</v>
      </c>
    </row>
    <row r="68" spans="1:28" ht="9.6" customHeight="1" x14ac:dyDescent="0.15">
      <c r="A68" s="60" t="s">
        <v>94</v>
      </c>
    </row>
  </sheetData>
  <mergeCells count="11">
    <mergeCell ref="A1:Y1"/>
    <mergeCell ref="A2:A3"/>
    <mergeCell ref="B2:B3"/>
    <mergeCell ref="D2:P2"/>
    <mergeCell ref="R2:AB2"/>
    <mergeCell ref="D34:P34"/>
    <mergeCell ref="R34:AB34"/>
    <mergeCell ref="A35:A36"/>
    <mergeCell ref="B35:B36"/>
    <mergeCell ref="D35:P35"/>
    <mergeCell ref="R35:AB3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sqref="A1:K1"/>
    </sheetView>
  </sheetViews>
  <sheetFormatPr defaultColWidth="9.140625" defaultRowHeight="9" x14ac:dyDescent="0.15"/>
  <cols>
    <col min="1" max="1" width="38.5703125" style="49" bestFit="1" customWidth="1"/>
    <col min="2" max="2" width="7.85546875" style="49" customWidth="1"/>
    <col min="3" max="3" width="0.85546875" style="50" customWidth="1"/>
    <col min="4" max="4" width="6.85546875" style="49" customWidth="1"/>
    <col min="5" max="5" width="4.7109375" style="49" customWidth="1"/>
    <col min="6" max="6" width="0.5703125" style="50" customWidth="1"/>
    <col min="7" max="7" width="7.28515625" style="49" customWidth="1"/>
    <col min="8" max="8" width="6.140625" style="49" customWidth="1"/>
    <col min="9" max="9" width="0.5703125" style="50" customWidth="1"/>
    <col min="10" max="10" width="6" style="49" customWidth="1"/>
    <col min="11" max="11" width="4.7109375" style="49" customWidth="1"/>
    <col min="12" max="16384" width="9.140625" style="49"/>
  </cols>
  <sheetData>
    <row r="1" spans="1:11" ht="35.25" customHeight="1" x14ac:dyDescent="0.15">
      <c r="A1" s="141" t="s">
        <v>121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46.5" customHeight="1" x14ac:dyDescent="0.15">
      <c r="A2" s="114" t="s">
        <v>25</v>
      </c>
      <c r="B2" s="100" t="s">
        <v>96</v>
      </c>
      <c r="C2" s="104"/>
      <c r="D2" s="144" t="s">
        <v>31</v>
      </c>
      <c r="E2" s="145"/>
      <c r="F2" s="103"/>
      <c r="G2" s="144" t="s">
        <v>38</v>
      </c>
      <c r="H2" s="145"/>
      <c r="I2" s="103"/>
      <c r="J2" s="144" t="s">
        <v>40</v>
      </c>
      <c r="K2" s="145"/>
    </row>
    <row r="3" spans="1:11" x14ac:dyDescent="0.15">
      <c r="A3" s="143"/>
      <c r="B3" s="101" t="s">
        <v>32</v>
      </c>
      <c r="C3" s="102"/>
      <c r="D3" s="101" t="s">
        <v>32</v>
      </c>
      <c r="E3" s="26" t="s">
        <v>33</v>
      </c>
      <c r="F3" s="102"/>
      <c r="G3" s="101" t="s">
        <v>32</v>
      </c>
      <c r="H3" s="26" t="s">
        <v>33</v>
      </c>
      <c r="I3" s="25"/>
      <c r="J3" s="101" t="s">
        <v>32</v>
      </c>
      <c r="K3" s="26" t="s">
        <v>33</v>
      </c>
    </row>
    <row r="4" spans="1:11" x14ac:dyDescent="0.15">
      <c r="A4" s="4" t="s">
        <v>107</v>
      </c>
      <c r="B4" s="19">
        <v>4499</v>
      </c>
      <c r="C4" s="27"/>
      <c r="D4" s="19">
        <v>1056</v>
      </c>
      <c r="E4" s="20">
        <f>D4/B4*100</f>
        <v>23.471882640586799</v>
      </c>
      <c r="F4" s="20"/>
      <c r="G4" s="19">
        <v>3441</v>
      </c>
      <c r="H4" s="21">
        <f>G4/B4*100</f>
        <v>76.483663036230283</v>
      </c>
      <c r="I4" s="20"/>
      <c r="J4" s="19">
        <v>2</v>
      </c>
      <c r="K4" s="21">
        <f>J4/B4*100</f>
        <v>4.4454323182929537E-2</v>
      </c>
    </row>
    <row r="5" spans="1:11" x14ac:dyDescent="0.15">
      <c r="A5" s="3" t="s">
        <v>92</v>
      </c>
      <c r="B5" s="19">
        <v>1530</v>
      </c>
      <c r="C5" s="27"/>
      <c r="D5" s="19">
        <v>260</v>
      </c>
      <c r="E5" s="20">
        <f t="shared" ref="E5:E15" si="0">D5/B5*100</f>
        <v>16.993464052287582</v>
      </c>
      <c r="F5" s="20"/>
      <c r="G5" s="19">
        <v>1267</v>
      </c>
      <c r="H5" s="21">
        <f t="shared" ref="H5:H15" si="1">G5/B5*100</f>
        <v>82.810457516339866</v>
      </c>
      <c r="I5" s="20"/>
      <c r="J5" s="19">
        <v>3</v>
      </c>
      <c r="K5" s="21">
        <f t="shared" ref="K5:K15" si="2">J5/B5*100</f>
        <v>0.19607843137254902</v>
      </c>
    </row>
    <row r="6" spans="1:11" x14ac:dyDescent="0.15">
      <c r="A6" s="3" t="s">
        <v>93</v>
      </c>
      <c r="B6" s="19">
        <v>1061</v>
      </c>
      <c r="C6" s="27"/>
      <c r="D6" s="19">
        <v>195</v>
      </c>
      <c r="E6" s="20">
        <f t="shared" si="0"/>
        <v>18.378887841658813</v>
      </c>
      <c r="F6" s="20"/>
      <c r="G6" s="19">
        <v>866</v>
      </c>
      <c r="H6" s="21">
        <f t="shared" si="1"/>
        <v>81.621112158341191</v>
      </c>
      <c r="I6" s="20"/>
      <c r="J6" s="19">
        <v>0</v>
      </c>
      <c r="K6" s="21">
        <f t="shared" si="2"/>
        <v>0</v>
      </c>
    </row>
    <row r="7" spans="1:11" x14ac:dyDescent="0.15">
      <c r="A7" s="3" t="s">
        <v>0</v>
      </c>
      <c r="B7" s="19">
        <v>24136</v>
      </c>
      <c r="C7" s="27"/>
      <c r="D7" s="19">
        <v>4307</v>
      </c>
      <c r="E7" s="20">
        <f t="shared" si="0"/>
        <v>17.84471329134902</v>
      </c>
      <c r="F7" s="20"/>
      <c r="G7" s="19">
        <v>18723</v>
      </c>
      <c r="H7" s="21">
        <f t="shared" si="1"/>
        <v>77.572920119323825</v>
      </c>
      <c r="I7" s="20"/>
      <c r="J7" s="19">
        <v>1106</v>
      </c>
      <c r="K7" s="21">
        <f t="shared" si="2"/>
        <v>4.5823665893271466</v>
      </c>
    </row>
    <row r="8" spans="1:11" x14ac:dyDescent="0.15">
      <c r="A8" s="3" t="s">
        <v>21</v>
      </c>
      <c r="B8" s="19">
        <v>1289</v>
      </c>
      <c r="C8" s="27"/>
      <c r="D8" s="19">
        <v>238</v>
      </c>
      <c r="E8" s="20">
        <f t="shared" si="0"/>
        <v>18.463925523661754</v>
      </c>
      <c r="F8" s="20"/>
      <c r="G8" s="19">
        <v>1043</v>
      </c>
      <c r="H8" s="21">
        <f t="shared" si="1"/>
        <v>80.915438324282391</v>
      </c>
      <c r="I8" s="20"/>
      <c r="J8" s="19">
        <v>8</v>
      </c>
      <c r="K8" s="21">
        <f t="shared" si="2"/>
        <v>0.6206361520558572</v>
      </c>
    </row>
    <row r="9" spans="1:11" x14ac:dyDescent="0.15">
      <c r="A9" s="3" t="s">
        <v>22</v>
      </c>
      <c r="B9" s="19">
        <v>174</v>
      </c>
      <c r="C9" s="27"/>
      <c r="D9" s="19">
        <v>33</v>
      </c>
      <c r="E9" s="20">
        <f t="shared" si="0"/>
        <v>18.96551724137931</v>
      </c>
      <c r="F9" s="20"/>
      <c r="G9" s="19">
        <v>105</v>
      </c>
      <c r="H9" s="21">
        <f t="shared" si="1"/>
        <v>60.344827586206897</v>
      </c>
      <c r="I9" s="20"/>
      <c r="J9" s="19">
        <v>36</v>
      </c>
      <c r="K9" s="21">
        <f t="shared" si="2"/>
        <v>20.689655172413794</v>
      </c>
    </row>
    <row r="10" spans="1:11" x14ac:dyDescent="0.15">
      <c r="A10" s="3" t="s">
        <v>1</v>
      </c>
      <c r="B10" s="19">
        <v>7246</v>
      </c>
      <c r="C10" s="27"/>
      <c r="D10" s="19">
        <v>2065</v>
      </c>
      <c r="E10" s="20">
        <f t="shared" si="0"/>
        <v>28.498481921059891</v>
      </c>
      <c r="F10" s="20"/>
      <c r="G10" s="19">
        <v>5176</v>
      </c>
      <c r="H10" s="21">
        <f t="shared" si="1"/>
        <v>71.432514490753519</v>
      </c>
      <c r="I10" s="20"/>
      <c r="J10" s="19">
        <v>5</v>
      </c>
      <c r="K10" s="21">
        <f t="shared" si="2"/>
        <v>6.9003588186585696E-2</v>
      </c>
    </row>
    <row r="11" spans="1:11" x14ac:dyDescent="0.15">
      <c r="A11" s="3" t="s">
        <v>23</v>
      </c>
      <c r="B11" s="19">
        <v>1004</v>
      </c>
      <c r="C11" s="27"/>
      <c r="D11" s="19">
        <v>722</v>
      </c>
      <c r="E11" s="20">
        <f t="shared" si="0"/>
        <v>71.91235059760956</v>
      </c>
      <c r="F11" s="20"/>
      <c r="G11" s="19">
        <v>282</v>
      </c>
      <c r="H11" s="21">
        <f t="shared" si="1"/>
        <v>28.087649402390436</v>
      </c>
      <c r="I11" s="20"/>
      <c r="J11" s="19">
        <v>0</v>
      </c>
      <c r="K11" s="21">
        <f t="shared" si="2"/>
        <v>0</v>
      </c>
    </row>
    <row r="12" spans="1:11" x14ac:dyDescent="0.15">
      <c r="A12" s="3" t="s">
        <v>2</v>
      </c>
      <c r="B12" s="19">
        <v>3002</v>
      </c>
      <c r="C12" s="27"/>
      <c r="D12" s="19">
        <v>549</v>
      </c>
      <c r="E12" s="20">
        <f t="shared" si="0"/>
        <v>18.287808127914722</v>
      </c>
      <c r="F12" s="20"/>
      <c r="G12" s="19">
        <v>2437</v>
      </c>
      <c r="H12" s="21">
        <f t="shared" si="1"/>
        <v>81.17921385742838</v>
      </c>
      <c r="I12" s="20"/>
      <c r="J12" s="19">
        <v>16</v>
      </c>
      <c r="K12" s="21">
        <f t="shared" si="2"/>
        <v>0.53297801465689543</v>
      </c>
    </row>
    <row r="13" spans="1:11" x14ac:dyDescent="0.15">
      <c r="A13" s="3" t="s">
        <v>24</v>
      </c>
      <c r="B13" s="19">
        <v>2631</v>
      </c>
      <c r="C13" s="27"/>
      <c r="D13" s="19">
        <v>1457</v>
      </c>
      <c r="E13" s="20">
        <f t="shared" si="0"/>
        <v>55.378183200304065</v>
      </c>
      <c r="F13" s="20"/>
      <c r="G13" s="19">
        <v>1173</v>
      </c>
      <c r="H13" s="21">
        <f t="shared" si="1"/>
        <v>44.583808437856327</v>
      </c>
      <c r="I13" s="20"/>
      <c r="J13" s="19">
        <v>1</v>
      </c>
      <c r="K13" s="21">
        <f t="shared" si="2"/>
        <v>3.800836183960471E-2</v>
      </c>
    </row>
    <row r="14" spans="1:11" x14ac:dyDescent="0.15">
      <c r="A14" s="3" t="s">
        <v>3</v>
      </c>
      <c r="B14" s="19">
        <v>1821</v>
      </c>
      <c r="C14" s="27"/>
      <c r="D14" s="19">
        <v>547</v>
      </c>
      <c r="E14" s="20">
        <f t="shared" si="0"/>
        <v>30.038440417353101</v>
      </c>
      <c r="F14" s="20"/>
      <c r="G14" s="19">
        <v>1256</v>
      </c>
      <c r="H14" s="21">
        <f t="shared" si="1"/>
        <v>68.973091707852831</v>
      </c>
      <c r="I14" s="20"/>
      <c r="J14" s="19">
        <v>18</v>
      </c>
      <c r="K14" s="21">
        <f t="shared" si="2"/>
        <v>0.98846787479406917</v>
      </c>
    </row>
    <row r="15" spans="1:11" x14ac:dyDescent="0.15">
      <c r="A15" s="5" t="s">
        <v>4</v>
      </c>
      <c r="B15" s="22">
        <v>48393</v>
      </c>
      <c r="C15" s="22"/>
      <c r="D15" s="22">
        <v>11429</v>
      </c>
      <c r="E15" s="23">
        <f t="shared" si="0"/>
        <v>23.617052052982871</v>
      </c>
      <c r="F15" s="23"/>
      <c r="G15" s="24">
        <v>35769</v>
      </c>
      <c r="H15" s="23">
        <f t="shared" si="1"/>
        <v>73.913582542929774</v>
      </c>
      <c r="I15" s="23"/>
      <c r="J15" s="24">
        <v>1195</v>
      </c>
      <c r="K15" s="23">
        <f t="shared" si="2"/>
        <v>2.4693654040873678</v>
      </c>
    </row>
    <row r="16" spans="1:11" x14ac:dyDescent="0.15">
      <c r="A16" s="31" t="s">
        <v>41</v>
      </c>
      <c r="C16" s="49"/>
      <c r="F16" s="49"/>
      <c r="I16" s="49"/>
    </row>
    <row r="17" spans="1:11" ht="45" customHeight="1" x14ac:dyDescent="0.15">
      <c r="A17" s="139" t="s">
        <v>97</v>
      </c>
      <c r="B17" s="140"/>
      <c r="C17" s="140"/>
      <c r="D17" s="140"/>
      <c r="E17" s="140"/>
      <c r="F17" s="140"/>
      <c r="G17" s="140"/>
      <c r="H17" s="140"/>
      <c r="I17" s="140"/>
      <c r="J17" s="140"/>
      <c r="K17" s="140"/>
    </row>
  </sheetData>
  <mergeCells count="6">
    <mergeCell ref="A17:K17"/>
    <mergeCell ref="A1:K1"/>
    <mergeCell ref="A2:A3"/>
    <mergeCell ref="D2:E2"/>
    <mergeCell ref="G2:H2"/>
    <mergeCell ref="J2:K2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Tavola 3.1</vt:lpstr>
      <vt:lpstr>Tavola 3.2</vt:lpstr>
      <vt:lpstr>Tavola 3.3</vt:lpstr>
      <vt:lpstr>Tavola 3.4</vt:lpstr>
      <vt:lpstr>Tavola 3.5</vt:lpstr>
      <vt:lpstr>Tavola 3.6</vt:lpstr>
      <vt:lpstr>Tavola 3.7</vt:lpstr>
      <vt:lpstr>Tavola 3.8</vt:lpstr>
      <vt:lpstr>Tavola 3.9</vt:lpstr>
      <vt:lpstr>Tavola 3.10</vt:lpstr>
      <vt:lpstr>Tavola 3.11</vt:lpstr>
      <vt:lpstr>Tavola 3.12</vt:lpstr>
      <vt:lpstr>Tavola 3.13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Priscilla Altili</cp:lastModifiedBy>
  <dcterms:created xsi:type="dcterms:W3CDTF">2020-11-04T15:39:05Z</dcterms:created>
  <dcterms:modified xsi:type="dcterms:W3CDTF">2024-04-12T14:10:58Z</dcterms:modified>
</cp:coreProperties>
</file>