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D:\ICTPA 2022\Tabulazione\"/>
    </mc:Choice>
  </mc:AlternateContent>
  <bookViews>
    <workbookView xWindow="-105" yWindow="-105" windowWidth="23250" windowHeight="12450" tabRatio="803" firstSheet="36" activeTab="40"/>
  </bookViews>
  <sheets>
    <sheet name="Indice delle Tavole" sheetId="40" r:id="rId1"/>
    <sheet name="Tavola 1" sheetId="2" r:id="rId2"/>
    <sheet name="Tavola 2" sheetId="3" r:id="rId3"/>
    <sheet name="Tavola 3a,b" sheetId="5" r:id="rId4"/>
    <sheet name="Tavola 3c,d" sheetId="6" r:id="rId5"/>
    <sheet name="Tavola 3e,f" sheetId="4" r:id="rId6"/>
    <sheet name="Tavola 4a,b" sheetId="7" r:id="rId7"/>
    <sheet name="Tavola 4c" sheetId="8" r:id="rId8"/>
    <sheet name="Tavola 5" sheetId="9" r:id="rId9"/>
    <sheet name="Tavola 6a,b" sheetId="10" r:id="rId10"/>
    <sheet name="Tavola 6c,d" sheetId="11" r:id="rId11"/>
    <sheet name=" Tavola 7" sheetId="12" r:id="rId12"/>
    <sheet name="Tavola 8" sheetId="13" r:id="rId13"/>
    <sheet name="Tavola 9" sheetId="14" r:id="rId14"/>
    <sheet name="Tavola 10" sheetId="15" r:id="rId15"/>
    <sheet name="Tavola 11" sheetId="16" r:id="rId16"/>
    <sheet name="Tavola 12" sheetId="17" r:id="rId17"/>
    <sheet name="Tavola 13a,b" sheetId="18" r:id="rId18"/>
    <sheet name="Tavola 13c,d" sheetId="45" r:id="rId19"/>
    <sheet name="Tavola 14" sheetId="19" r:id="rId20"/>
    <sheet name="Tavola 15a,b" sheetId="20" r:id="rId21"/>
    <sheet name="Tavola 15c,d" sheetId="51" r:id="rId22"/>
    <sheet name="Tavola 16" sheetId="21" r:id="rId23"/>
    <sheet name="Tavola 17" sheetId="22" r:id="rId24"/>
    <sheet name="Tavola 18" sheetId="23" r:id="rId25"/>
    <sheet name="Tavola 19" sheetId="24" r:id="rId26"/>
    <sheet name="Tavola 20" sheetId="25" r:id="rId27"/>
    <sheet name="Tavola 21" sheetId="26" r:id="rId28"/>
    <sheet name="Tavola 22" sheetId="27" r:id="rId29"/>
    <sheet name="Tavola 23a" sheetId="43" r:id="rId30"/>
    <sheet name="Tavola 23b" sheetId="42" r:id="rId31"/>
    <sheet name="Tavola 23c,d" sheetId="50" r:id="rId32"/>
    <sheet name="Tavola 24" sheetId="29" r:id="rId33"/>
    <sheet name="Tavola 25" sheetId="30" r:id="rId34"/>
    <sheet name="Tavola 26" sheetId="31" r:id="rId35"/>
    <sheet name="Tavola 27" sheetId="33" r:id="rId36"/>
    <sheet name="Tavola 28" sheetId="32" r:id="rId37"/>
    <sheet name="Tavola 29" sheetId="35" r:id="rId38"/>
    <sheet name="Tavola 30" sheetId="34" r:id="rId39"/>
    <sheet name="Tavola 31a,b" sheetId="39" r:id="rId40"/>
    <sheet name="Tavola 31c,d" sheetId="44" r:id="rId41"/>
    <sheet name="Tavola 31e,f" sheetId="46" r:id="rId42"/>
    <sheet name="Tavola 32a,b" sheetId="47" r:id="rId43"/>
    <sheet name="Tavola 32c,d" sheetId="48" r:id="rId44"/>
    <sheet name="Tavola 33" sheetId="52" r:id="rId45"/>
    <sheet name="Tavola 34" sheetId="36" r:id="rId46"/>
    <sheet name="Prospetto 1" sheetId="1" r:id="rId47"/>
    <sheet name="Prospetto 2" sheetId="37" r:id="rId48"/>
  </sheets>
  <definedNames>
    <definedName name="_xlnm._FilterDatabase" localSheetId="12">'Tavola 8'!$E$101:$E$244</definedName>
    <definedName name="_ftn1" localSheetId="3">'Tavola 3a,b'!#REF!</definedName>
    <definedName name="_ftn2" localSheetId="5">'Tavola 3e,f'!$L$17</definedName>
    <definedName name="_ftn3" localSheetId="5">'Tavola 3e,f'!$L$18</definedName>
    <definedName name="_ftnref1" localSheetId="3">'Tavola 3a,b'!$K$13</definedName>
    <definedName name="_ftnref2" localSheetId="5">'Tavola 3e,f'!$L$9</definedName>
    <definedName name="_ftnref3" localSheetId="5">'Tavola 3e,f'!$L$12</definedName>
    <definedName name="_ftnref4" localSheetId="5">'Tavola 3e,f'!$L$13</definedName>
    <definedName name="_xlnm.Print_Area" localSheetId="11">' Tavola 7'!$A$1:$G$91</definedName>
    <definedName name="_xlnm.Print_Area" localSheetId="46">'Prospetto 1'!$A$1:$F$31</definedName>
    <definedName name="_xlnm.Print_Area" localSheetId="1">'Tavola 1'!$A$1:$F$71</definedName>
    <definedName name="_xlnm.Print_Area" localSheetId="14">'Tavola 10'!$A$1:$P$54</definedName>
    <definedName name="_xlnm.Print_Area" localSheetId="15">'Tavola 11'!$A$1:$F$57</definedName>
    <definedName name="_xlnm.Print_Area" localSheetId="16">'Tavola 12'!$A$1:$H$93</definedName>
    <definedName name="_xlnm.Print_Area" localSheetId="17">'Tavola 13a,b'!$A$1:$F$57</definedName>
    <definedName name="_xlnm.Print_Area" localSheetId="19">'Tavola 14'!$A$1:$E$57</definedName>
    <definedName name="_xlnm.Print_Area" localSheetId="20">'Tavola 15a,b'!$A$1:$O$55</definedName>
    <definedName name="_xlnm.Print_Area" localSheetId="21">'Tavola 15c,d'!$A$1:$J$61</definedName>
    <definedName name="_xlnm.Print_Area" localSheetId="22">'Tavola 16'!$A$1:$G$55</definedName>
    <definedName name="_xlnm.Print_Area" localSheetId="23">'Tavola 17'!$A$1:$L$56</definedName>
    <definedName name="_xlnm.Print_Area" localSheetId="24">'Tavola 18'!$A$1:$C$54</definedName>
    <definedName name="_xlnm.Print_Area" localSheetId="25">'Tavola 19'!$A$1:$F$57</definedName>
    <definedName name="_xlnm.Print_Area" localSheetId="2">'Tavola 2'!$A$1:$F$63</definedName>
    <definedName name="_xlnm.Print_Area" localSheetId="26">'Tavola 20'!$A$1:$I$115</definedName>
    <definedName name="_xlnm.Print_Area" localSheetId="27">'Tavola 21'!$A$1:$E$92</definedName>
    <definedName name="_xlnm.Print_Area" localSheetId="28">'Tavola 22'!$A$1:$E$174</definedName>
    <definedName name="_xlnm.Print_Area" localSheetId="33">'Tavola 25'!$A$1:$L$93</definedName>
    <definedName name="_xlnm.Print_Area" localSheetId="34">'Tavola 26'!$A$1:$D$94</definedName>
    <definedName name="_xlnm.Print_Area" localSheetId="35">'Tavola 27'!$A$1:$G$37</definedName>
    <definedName name="_xlnm.Print_Area" localSheetId="36">'Tavola 28'!$A$1:$F$57</definedName>
    <definedName name="_xlnm.Print_Area" localSheetId="37">'Tavola 29'!$A$1:$U$16</definedName>
    <definedName name="_xlnm.Print_Area" localSheetId="38">'Tavola 30'!$A$1:$H$63</definedName>
    <definedName name="_xlnm.Print_Area" localSheetId="39">'Tavola 31a,b'!$A$1:$D$92</definedName>
    <definedName name="_xlnm.Print_Area" localSheetId="45">'Tavola 34'!$A$1:$F$56</definedName>
    <definedName name="_xlnm.Print_Area" localSheetId="3">'Tavola 3a,b'!$A$1:$O$55</definedName>
    <definedName name="_xlnm.Print_Area" localSheetId="6">'Tavola 4a,b'!$A$1:$G$126</definedName>
    <definedName name="_xlnm.Print_Area" localSheetId="7">'Tavola 4c'!$A$1:$Q$43</definedName>
    <definedName name="_xlnm.Print_Area" localSheetId="8">'Tavola 5'!$A$1:$M$55</definedName>
    <definedName name="_xlnm.Print_Area" localSheetId="9">'Tavola 6a,b'!$A$1:$G$97</definedName>
    <definedName name="_xlnm.Print_Area" localSheetId="10">'Tavola 6c,d'!$A$1:$E$90</definedName>
    <definedName name="_xlnm.Print_Area" localSheetId="12">'Tavola 8'!$A$1:$G$93</definedName>
    <definedName name="_xlnm.Print_Area" localSheetId="13">'Tavola 9'!$A$1:$Q$86</definedName>
    <definedName name="IDX" localSheetId="45">'Tavola 34'!#REF!</definedName>
    <definedName name="SEZABC" localSheetId="19">#REF!</definedName>
    <definedName name="SEZABC" localSheetId="21">#REF!</definedName>
    <definedName name="SEZABC" localSheetId="31">#REF!</definedName>
    <definedName name="SEZABC" localSheetId="37">#REF!</definedName>
    <definedName name="SEZABC" localSheetId="39">#REF!</definedName>
    <definedName name="SEZABC" localSheetId="41">#REF!</definedName>
    <definedName name="SEZABC" localSheetId="42">#REF!</definedName>
    <definedName name="SEZABC" localSheetId="44">#REF!</definedName>
    <definedName name="SEZABC" localSheetId="3">#REF!</definedName>
    <definedName name="SEZABC">#REF!</definedName>
    <definedName name="SEZABC1" localSheetId="19">#REF!</definedName>
    <definedName name="SEZABC1" localSheetId="21">#REF!</definedName>
    <definedName name="SEZABC1" localSheetId="31">#REF!</definedName>
    <definedName name="SEZABC1" localSheetId="37">#REF!</definedName>
    <definedName name="SEZABC1" localSheetId="39">#REF!</definedName>
    <definedName name="SEZABC1" localSheetId="41">#REF!</definedName>
    <definedName name="SEZABC1" localSheetId="42">#REF!</definedName>
    <definedName name="SEZABC1" localSheetId="44">#REF!</definedName>
    <definedName name="SEZABC1" localSheetId="3">#REF!</definedName>
    <definedName name="SEZABC1">#REF!</definedName>
    <definedName name="SEZDEF" localSheetId="19">#REF!</definedName>
    <definedName name="SEZDEF" localSheetId="21">#REF!</definedName>
    <definedName name="SEZDEF" localSheetId="31">#REF!</definedName>
    <definedName name="SEZDEF" localSheetId="37">#REF!</definedName>
    <definedName name="SEZDEF" localSheetId="39">#REF!</definedName>
    <definedName name="SEZDEF" localSheetId="41">#REF!</definedName>
    <definedName name="SEZDEF" localSheetId="42">#REF!</definedName>
    <definedName name="SEZDEF" localSheetId="44">#REF!</definedName>
    <definedName name="SEZDEF" localSheetId="3">#REF!</definedName>
    <definedName name="SEZDEF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6" l="1"/>
  <c r="F6" i="36"/>
  <c r="H6" i="36" s="1"/>
  <c r="F9" i="36"/>
  <c r="F10" i="36"/>
  <c r="H10" i="36" s="1"/>
  <c r="F7" i="36"/>
  <c r="H7" i="36" s="1"/>
  <c r="F8" i="36"/>
  <c r="H8" i="36" s="1"/>
  <c r="H9" i="36" l="1"/>
</calcChain>
</file>

<file path=xl/sharedStrings.xml><?xml version="1.0" encoding="utf-8"?>
<sst xmlns="http://schemas.openxmlformats.org/spreadsheetml/2006/main" count="4284" uniqueCount="855">
  <si>
    <t>L’ICT NELL’ORGANIZZAZIONE</t>
  </si>
  <si>
    <t>PAL con uffici di informatica autonomi interni</t>
  </si>
  <si>
    <t>PAL che hanno organizzato un corso di formazione ICT</t>
  </si>
  <si>
    <t>Dipendenti che hanno seguito corsi di formazione ICT nell'anno precedente</t>
  </si>
  <si>
    <t>ADOZIONE DI TECNOLOGIE DI BASE</t>
  </si>
  <si>
    <t>Dipendenti con accesso ad Internet</t>
  </si>
  <si>
    <r>
      <t>PC desktop per 100 dipendenti</t>
    </r>
    <r>
      <rPr>
        <i/>
        <sz val="8"/>
        <rFont val="Arial"/>
        <family val="2"/>
        <charset val="1"/>
      </rPr>
      <t>(nel 2009 PC per 100 dipendenti)</t>
    </r>
  </si>
  <si>
    <t>PC portatili per 100 dipendenti</t>
  </si>
  <si>
    <t>Altri dispositivi mobili per 100 dipendenti</t>
  </si>
  <si>
    <t>PAL che utilizzano lettori di smart card</t>
  </si>
  <si>
    <t>PAL che utilizzano strumentazioni GIS</t>
  </si>
  <si>
    <t>PAL che utilizzano strumentazioni CAD</t>
  </si>
  <si>
    <t>PAL che utilizzano GPS palmare</t>
  </si>
  <si>
    <t>LE ICT CHE POSSONO RIDURRE I COSTI DELLA PAL</t>
  </si>
  <si>
    <t>PAL con Intranet</t>
  </si>
  <si>
    <t>PAL con Internet che utilizzano VoIP</t>
  </si>
  <si>
    <t>PAL che nell'anno precedente hanno effettuato acquisti in modalità e-Procurement</t>
  </si>
  <si>
    <t>PAL che utilizzano soluzioni di tipo Open source</t>
  </si>
  <si>
    <t>Enti locali che utilizzano servizi in cloud computing</t>
  </si>
  <si>
    <t>SERVIZI OFFERTI DALLA PAL</t>
  </si>
  <si>
    <t>PAL con sito web</t>
  </si>
  <si>
    <t>-</t>
  </si>
  <si>
    <t>Visualizzazione e/o acquisizione di informazioni</t>
  </si>
  <si>
    <t>Acquisizione (download) di modulistica</t>
  </si>
  <si>
    <t>Inoltro on line della modulistica</t>
  </si>
  <si>
    <t>Avvio e conclusione per via telematica dell'intero iter relativo al servizio richiesto</t>
  </si>
  <si>
    <t>PAL che forniscono “punti di accesso” wi-fi gratuiti sul proprio territorio</t>
  </si>
  <si>
    <t>(percentuale dei rispettivi totali di amministrazioni locali e dipendenti)</t>
  </si>
  <si>
    <t>Tipologia di amministrazione locale</t>
  </si>
  <si>
    <t>Nord-ovest</t>
  </si>
  <si>
    <t>Nord-est</t>
  </si>
  <si>
    <t>Centro</t>
  </si>
  <si>
    <t>Mezzogiorno</t>
  </si>
  <si>
    <t>Italia</t>
  </si>
  <si>
    <t>Amministrazioni locali con uffici di informatica autonomi interni</t>
  </si>
  <si>
    <t>Comuni</t>
  </si>
  <si>
    <t>Comunità Montane</t>
  </si>
  <si>
    <t>Province</t>
  </si>
  <si>
    <t>Regioni e Pr. Autonome</t>
  </si>
  <si>
    <t>Totale Amministrazioni locali</t>
  </si>
  <si>
    <t>Amministrazioni locali con uffici di informatica in gestione associata</t>
  </si>
  <si>
    <t>- il fenomeno viene rilevato ma i casi non si sono verificati</t>
  </si>
  <si>
    <t>(percentuale di comuni e di dipendenti)</t>
  </si>
  <si>
    <t>Regioni</t>
  </si>
  <si>
    <t>Comuni con uffici /servizi di infomatica autonomi</t>
  </si>
  <si>
    <t>Comuni con uffici  di infomatica in gestione associata</t>
  </si>
  <si>
    <t>Classi di ampiezza demografica</t>
  </si>
  <si>
    <t>Piemonte</t>
  </si>
  <si>
    <t>Valle d'Aosta</t>
  </si>
  <si>
    <t>Lombardia</t>
  </si>
  <si>
    <t>Pr. Aut. di Bolzano</t>
  </si>
  <si>
    <t>Pr. Aut.di 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</si>
  <si>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</si>
  <si>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</si>
  <si>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</si>
  <si>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</si>
  <si>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</si>
  <si>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</si>
  <si>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</si>
  <si>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</si>
  <si>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</si>
  <si>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</si>
  <si>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</si>
  <si>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</si>
  <si>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</si>
  <si>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</si>
  <si>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</si>
  <si>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</si>
  <si>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60.001 e oltre</t>
  </si>
  <si>
    <t>20.001 - 60.000</t>
  </si>
  <si>
    <t>10.001 - 20.000</t>
  </si>
  <si>
    <t>5.001 - 10.000</t>
  </si>
  <si>
    <t>3.001 - 5.000</t>
  </si>
  <si>
    <t>2.001 - 3.000</t>
  </si>
  <si>
    <t>1.001 - 2.000</t>
  </si>
  <si>
    <t>fino a 1.000</t>
  </si>
  <si>
    <t>oltre 5.000</t>
  </si>
  <si>
    <t>Amministrazioni locali con dipendenti che hanno partecipato a formazione ICT</t>
  </si>
  <si>
    <t>Comunità Montane</t>
  </si>
  <si>
    <t>Dipendenti che hanno seguito corsi di formazione ICT</t>
  </si>
  <si>
    <t>Regioni</t>
  </si>
  <si>
    <t>Comuni con dipendenti che hanno partecipato a formazione ICT</t>
  </si>
  <si>
    <t>Classi di ampiezza demografica</t>
  </si>
  <si>
    <t>(percentuale dei rispettivi totali di amministrazioni locali)</t>
  </si>
  <si>
    <t>(percentuale di comuni)</t>
  </si>
  <si>
    <t>(percentuale dei rispettivi totali di amministrazioni locali che hanno organizzato corsi di formazione ICT)</t>
  </si>
  <si>
    <t>Office automation</t>
  </si>
  <si>
    <t>Sistemi operativi</t>
  </si>
  <si>
    <t>Applicazioni e Software specifici</t>
  </si>
  <si>
    <t>Reti</t>
  </si>
  <si>
    <t>WEB</t>
  </si>
  <si>
    <t>Sicurezza ICT</t>
  </si>
  <si>
    <t>European Computer Driving Licence</t>
  </si>
  <si>
    <t>Geographical Information System (GIS)</t>
  </si>
  <si>
    <t>Computer Aided Design (CAD)</t>
  </si>
  <si>
    <t>Sistemi informativi e gestione base dati</t>
  </si>
  <si>
    <t>Internet delle cose</t>
  </si>
  <si>
    <t>Analisi di Big data</t>
  </si>
  <si>
    <t>Altro</t>
  </si>
  <si>
    <t>(percentuale di comuni che hanno organizzato corsi di formazione ICT)</t>
  </si>
  <si>
    <t>(percentuale dei rispettivi totali di ore erogate e di partecipanti per tipologia di corso)</t>
  </si>
  <si>
    <t>Totale</t>
  </si>
  <si>
    <t>Numero ore per 100 dipendenti</t>
  </si>
  <si>
    <t>Modalità di gestione</t>
  </si>
  <si>
    <t>Personale dipendente interno</t>
  </si>
  <si>
    <t>In cooperazione con altre P.A.</t>
  </si>
  <si>
    <t>Fornitore esterno (outsourcing)</t>
  </si>
  <si>
    <t>altro soggetto pubblico o società partecipata/controllata</t>
  </si>
  <si>
    <t>altro fornitore privato</t>
  </si>
  <si>
    <t>Comunità montane</t>
  </si>
  <si>
    <t>Comuni delle regioni:</t>
  </si>
  <si>
    <t>(a) Ciascuna amministrazione può utilizzare più di una modalità di gestione. Pertanto, la somma delle quote percentuali per riga può essere superiore a 100.</t>
  </si>
  <si>
    <t>Funzioni ICT</t>
  </si>
  <si>
    <t>Studi, analisi e progettazione</t>
  </si>
  <si>
    <t>Sviluppo software</t>
  </si>
  <si>
    <t>Gestione e amministrazione di sistemi e/o di reti</t>
  </si>
  <si>
    <t>Gestione Basi di dati (non con fogli elettronici)</t>
  </si>
  <si>
    <t>Sicurezza ICT</t>
  </si>
  <si>
    <t>Gestione e sviluppo tecnologie web/Internet</t>
  </si>
  <si>
    <t>Redazione e gestione contenuti Web</t>
  </si>
  <si>
    <t>Supporto tecnologico ed assistenza ad utenti interni</t>
  </si>
  <si>
    <t>Formazione ICT</t>
  </si>
  <si>
    <t>Comunità montane</t>
  </si>
  <si>
    <t>Regioni e Province autonome</t>
  </si>
  <si>
    <t>ITALIA</t>
  </si>
  <si>
    <t>Funzioni ICT
Classi di ampiezza demografica</t>
  </si>
  <si>
    <t>Gestione e manutenzione Hardware</t>
  </si>
  <si>
    <t>Gestione  e manutenzione Software</t>
  </si>
  <si>
    <t>altro soggetto pubblico</t>
  </si>
  <si>
    <t>(percentuale dei rispettivi totali di amministrazioni locali, salvo diversa indicazione)</t>
  </si>
  <si>
    <t>Amministrazioni locali con:</t>
  </si>
  <si>
    <t>PC desktop</t>
  </si>
  <si>
    <t>PC portatili</t>
  </si>
  <si>
    <t>Altri dispositivi mobili</t>
  </si>
  <si>
    <t>Lettori di smart card</t>
  </si>
  <si>
    <t>Strumentazioni GIS</t>
  </si>
  <si>
    <t>Strumentazioni CAD</t>
  </si>
  <si>
    <t>GPS palmare</t>
  </si>
  <si>
    <t>Strumenti di videoconferenza</t>
  </si>
  <si>
    <t>Reti locali senza fili</t>
  </si>
  <si>
    <t>PC desktop per 100 dipendenti</t>
  </si>
  <si>
    <t>Vita media computer desktop superiore a 5 anni</t>
  </si>
  <si>
    <t>Vita media computer portatili superiore a 5 anni</t>
  </si>
  <si>
    <t>Vita media altri dispositivi mobili superiore a 5 anni</t>
  </si>
  <si>
    <t>(percentuale di comuni, salvo diversa indicazione)</t>
  </si>
  <si>
    <t>Comuni con:</t>
  </si>
  <si>
    <t>(percentuale dei rispettivi totali di amministrazioni locali con collegamento a Internet, salvo diversa indicazione)</t>
  </si>
  <si>
    <t>Dipendenti con accesso ad Internet</t>
  </si>
  <si>
    <t>Ripartizioni geografiche</t>
  </si>
  <si>
    <t>tramite provider privato</t>
  </si>
  <si>
    <t>tramite provider pubblico 
(escluso in house)</t>
  </si>
  <si>
    <t>tramite provider pubblico in house</t>
  </si>
  <si>
    <t>(a) In percentuale sul totale dei rispettivi enti con Internet</t>
  </si>
  <si>
    <t>(b) Si considerano le Amministrazioni che hanno indicato di utilizzare le seguenti tecnologie: xDSL (es. ADSL), via radio (es. Wi-max, hyperlan, Satellite), Fibra Ottica</t>
  </si>
  <si>
    <t>(c) Si considerano solo le Amministrazioni che hanno indicato una velocità almeno uguale a 10 Mbit/s</t>
  </si>
  <si>
    <t>(percentuale di comuni con collegamento a Internet, salvo diversa indicazione)</t>
  </si>
  <si>
    <t>(a) In percentuale sul totale di comuni con Internet</t>
  </si>
  <si>
    <t>(percentuale dei rispettivi totali di amministrazioni locali con collegamento ad Internet)</t>
  </si>
  <si>
    <t>Tipo di connessione:</t>
  </si>
  <si>
    <t>xDSL</t>
  </si>
  <si>
    <t>Via radio</t>
  </si>
  <si>
    <t>Fibra ottica</t>
  </si>
  <si>
    <t>Altra connessione a bassa velocità</t>
  </si>
  <si>
    <t>(percentuale di comuni con collegamento a Internet)</t>
  </si>
  <si>
    <t>(percentuale dei rispettivi totali di amministrazioni locali connesse a Internet)</t>
  </si>
  <si>
    <t>Velocità massima di connessione indicata dall'Amministrazione</t>
  </si>
  <si>
    <t>Meno di 10 Mbit/s</t>
  </si>
  <si>
    <t>Tra 10 e meno di 30 Mbit/s</t>
  </si>
  <si>
    <t>Tra 30 e meno di 100 Mbit/s</t>
  </si>
  <si>
    <t>Tra 100 e meno di 500 Mbit/s</t>
  </si>
  <si>
    <t>Tra 500 e meno di 1 Gbit/s</t>
  </si>
  <si>
    <t>Almeno 1 Gbit/s</t>
  </si>
  <si>
    <t>(percentuale dei comuni connessi a Internet)</t>
  </si>
  <si>
    <t>Velocità massima di connessione indicata dal Comune</t>
  </si>
  <si>
    <t>Amministrazioni con Intranet</t>
  </si>
  <si>
    <r>
      <t>di cui Amministrazioni con Intranet che offre funzionalità relative a:</t>
    </r>
    <r>
      <rPr>
        <i/>
        <vertAlign val="superscript"/>
        <sz val="10"/>
        <rFont val="Arial"/>
        <family val="2"/>
        <charset val="1"/>
      </rPr>
      <t>(1)</t>
    </r>
  </si>
  <si>
    <t>Ottenere informazioni</t>
  </si>
  <si>
    <t>Servizi e utilità</t>
  </si>
  <si>
    <t>Applicazioni operative</t>
  </si>
  <si>
    <t>Formazione</t>
  </si>
  <si>
    <t>Collaborazione</t>
  </si>
  <si>
    <t>Amministrazioni che utilizzano soluzioni open source</t>
  </si>
  <si>
    <t>di cui Amministrazioni che utilizzano soluzioni open source per tipologia di software:</t>
  </si>
  <si>
    <r>
      <t>Sistema operativo su server</t>
    </r>
    <r>
      <rPr>
        <i/>
        <sz val="8"/>
        <rFont val="Times New Roman"/>
        <family val="1"/>
        <charset val="1"/>
      </rPr>
      <t>(es. Linux, Open Solaris)</t>
    </r>
  </si>
  <si>
    <r>
      <t>Sistema operativo su PC in locale</t>
    </r>
    <r>
      <rPr>
        <i/>
        <sz val="8"/>
        <rFont val="Times New Roman"/>
        <family val="1"/>
        <charset val="1"/>
      </rPr>
      <t>(es. Linux, BSD)</t>
    </r>
    <r>
      <rPr>
        <sz val="8"/>
        <rFont val="Times New Roman"/>
        <family val="1"/>
        <charset val="1"/>
      </rPr>
      <t/>
    </r>
  </si>
  <si>
    <r>
      <t>Office automation</t>
    </r>
    <r>
      <rPr>
        <i/>
        <sz val="8"/>
        <rFont val="Times New Roman"/>
        <family val="1"/>
        <charset val="1"/>
      </rPr>
      <t>(es.</t>
    </r>
    <r>
      <rPr>
        <i/>
        <sz val="8"/>
        <color rgb="FF000000"/>
        <rFont val="Times New Roman"/>
        <family val="1"/>
        <charset val="1"/>
      </rPr>
      <t>OpenOffice</t>
    </r>
    <r>
      <rPr>
        <i/>
        <sz val="8"/>
        <rFont val="Times New Roman"/>
        <family val="1"/>
        <charset val="1"/>
      </rPr>
      <t>)</t>
    </r>
  </si>
  <si>
    <r>
      <t>Web Server</t>
    </r>
    <r>
      <rPr>
        <i/>
        <sz val="8"/>
        <rFont val="Times New Roman"/>
        <family val="1"/>
        <charset val="1"/>
      </rPr>
      <t>(es. Apache, Tomcat)</t>
    </r>
  </si>
  <si>
    <t>MailServer(es. Send mail, Postfix)</t>
  </si>
  <si>
    <r>
      <t>Browser Web</t>
    </r>
    <r>
      <rPr>
        <i/>
        <sz val="8"/>
        <rFont val="Times New Roman"/>
        <family val="1"/>
        <charset val="1"/>
      </rPr>
      <t>(es. Mozilla, FireFox)</t>
    </r>
  </si>
  <si>
    <r>
      <t>Posta elettronica</t>
    </r>
    <r>
      <rPr>
        <i/>
        <sz val="8"/>
        <rFont val="Times New Roman"/>
        <family val="1"/>
        <charset val="1"/>
      </rPr>
      <t>(es.  Thunderbird, Eudora-Penelope)</t>
    </r>
  </si>
  <si>
    <r>
      <t>Data Base Management System - DBMS</t>
    </r>
    <r>
      <rPr>
        <i/>
        <sz val="8"/>
        <rFont val="Times New Roman"/>
        <family val="1"/>
        <charset val="1"/>
      </rPr>
      <t>(es. MySQL, PostgreSQL, SQLite)</t>
    </r>
  </si>
  <si>
    <t>Sistemi di gestione documentale (es. ALFRESCO)</t>
  </si>
  <si>
    <t>Software per la visualizzazione GIS</t>
  </si>
  <si>
    <t>Software specialistici (es. R, GRASS)</t>
  </si>
  <si>
    <r>
      <t>Software per pubblicazioni web (</t>
    </r>
    <r>
      <rPr>
        <i/>
        <sz val="8"/>
        <rFont val="Times New Roman"/>
        <family val="1"/>
        <charset val="1"/>
      </rPr>
      <t>Content Management System es. Plone, Joomla!, Drupal</t>
    </r>
    <r>
      <rPr>
        <sz val="8"/>
        <rFont val="Times New Roman"/>
        <family val="1"/>
        <charset val="1"/>
      </rPr>
      <t>)</t>
    </r>
  </si>
  <si>
    <r>
      <t>Piattaforme di e-learning</t>
    </r>
    <r>
      <rPr>
        <i/>
        <sz val="8"/>
        <rFont val="Times New Roman"/>
        <family val="1"/>
        <charset val="1"/>
      </rPr>
      <t>(es. MOODLE)</t>
    </r>
  </si>
  <si>
    <t>di cui Comuni che utilizzano soluzioni open source per tipologia di software:</t>
  </si>
  <si>
    <t>(percentuale di comuni che utilizzano ciascun software open source indicato)</t>
  </si>
  <si>
    <t>(percentuale sul totale delle amministrazioni)</t>
  </si>
  <si>
    <t>Amministrazioni con tecnologia VoIP</t>
  </si>
  <si>
    <t>Amministrazioni che utilizzano Voip</t>
  </si>
  <si>
    <t>(percentuale sul totale delle amministrazioni, salvo diversa indicazione)</t>
  </si>
  <si>
    <t>Amministrazioni che utilizzano servizi di cloud computing</t>
  </si>
  <si>
    <t>di cui Amministrazioni che utilizzano cloud computing per servizi utilizzati:</t>
  </si>
  <si>
    <t>Posta elettronica</t>
  </si>
  <si>
    <t>Software per ufficio</t>
  </si>
  <si>
    <t>Hosting di database</t>
  </si>
  <si>
    <t>Archiviazione di file</t>
  </si>
  <si>
    <t>Applicazioni software</t>
  </si>
  <si>
    <t>Potenza di calcolo</t>
  </si>
  <si>
    <t>Amministrazioni che utilizzano cloud computing</t>
  </si>
  <si>
    <r>
      <t>di cui Comuni che utilizzano cloud computing per servizi utilizzati:</t>
    </r>
    <r>
      <rPr>
        <i/>
        <vertAlign val="superscript"/>
        <sz val="10"/>
        <rFont val="Arial"/>
        <family val="2"/>
        <charset val="1"/>
      </rPr>
      <t>(1)</t>
    </r>
  </si>
  <si>
    <t>(percentuale sul totale delle amministrazioni che utilizzano servizi di cloud computing)</t>
  </si>
  <si>
    <t>Benefici delle Amministrazioni che utilizzano cloud computing</t>
  </si>
  <si>
    <t>Riduzione dei costi</t>
  </si>
  <si>
    <t>Semplificazione aggiornamento software</t>
  </si>
  <si>
    <t>Miglioramento dei livelli di sicurezza e privacy</t>
  </si>
  <si>
    <t>Miglioramento dei livelli di accessibilità e usabilità dei servizi</t>
  </si>
  <si>
    <t>Miglioramento del livello di interoperabilità dei servizi</t>
  </si>
  <si>
    <t>(percentuale di comuni che utilizzano servizi di cloud computing)</t>
  </si>
  <si>
    <t>Benefici dei comuni che utilizzano cloud computing</t>
  </si>
  <si>
    <t>Comuni che fanno ricorso al riuso del software come:</t>
  </si>
  <si>
    <t>ente utilizzatore</t>
  </si>
  <si>
    <t>ente che cede proprio software</t>
  </si>
  <si>
    <t>Amministrazioni che rendono disponibili open data</t>
  </si>
  <si>
    <t>di cui Amministrazioni che rendono disponibili open data per area cui sono riferiti:</t>
  </si>
  <si>
    <t>Agricoltura, pesca, politiche forestali e alimentari</t>
  </si>
  <si>
    <t>Economia, finanze</t>
  </si>
  <si>
    <t>Istruzione, cultura e sport</t>
  </si>
  <si>
    <t>Energia</t>
  </si>
  <si>
    <t>Ambiente</t>
  </si>
  <si>
    <t>Governo e settore publico</t>
  </si>
  <si>
    <t>Salute</t>
  </si>
  <si>
    <t>Tematiche internazionali</t>
  </si>
  <si>
    <t>Giustizia, sistema giuridico e sicurezza pubblica</t>
  </si>
  <si>
    <t>Regioni e città</t>
  </si>
  <si>
    <t>Popolazione e società</t>
  </si>
  <si>
    <t>Scienza e tecnologia</t>
  </si>
  <si>
    <t>Trasporti</t>
  </si>
  <si>
    <t>di cui Comuni che rendono disponibili open data per area cui sono riferiti:</t>
  </si>
  <si>
    <t>Amministrazioni che utilizzano procedure analogiche di protocollazione</t>
  </si>
  <si>
    <t>Comuni che utilizzano procedure analogiche di protocollazione</t>
  </si>
  <si>
    <t>di cui:</t>
  </si>
  <si>
    <t>Più del 10% e fino al 25%</t>
  </si>
  <si>
    <t>Più del 25% e fino al 50%</t>
  </si>
  <si>
    <t>Più del 50% e fino al 75%</t>
  </si>
  <si>
    <t>Oltre il 75% e fino al 100%</t>
  </si>
  <si>
    <t>Accordi quadro</t>
  </si>
  <si>
    <t>Sistemi dinamici di acquisizione</t>
  </si>
  <si>
    <t>Aste elettroniche</t>
  </si>
  <si>
    <t>Cataloghi elettronici</t>
  </si>
  <si>
    <t>Convenzioni gestite telematicamente</t>
  </si>
  <si>
    <t>Piattaforme telematiche di negoziazione</t>
  </si>
  <si>
    <t>(percentuale dei rispettivi totali di amministrazioni locali che hanno effettuato e-procurement)</t>
  </si>
  <si>
    <t>Consip</t>
  </si>
  <si>
    <t>Altri soggetti aggregatori</t>
  </si>
  <si>
    <t>(percentuale di comuni che hanno effettuato e-procurement)</t>
  </si>
  <si>
    <t>Regioni
Classi di ampiezza demografica</t>
  </si>
  <si>
    <t>(percentuale dei rispettivi totali di amministrazioni locali che hanno presentato bandi di gara sopra soglia)</t>
  </si>
  <si>
    <t>(percentuale di comuni che hanno presentato bandi di gara sopra soglia)</t>
  </si>
  <si>
    <r>
      <t>(percentuale dei rispettivi totali di amministrazioni locali)</t>
    </r>
    <r>
      <rPr>
        <i/>
        <vertAlign val="superscript"/>
        <sz val="10"/>
        <rFont val="Arial"/>
        <family val="2"/>
        <charset val="1"/>
      </rPr>
      <t>(1)</t>
    </r>
  </si>
  <si>
    <t>Attività gestionali</t>
  </si>
  <si>
    <t>informatizzazione in rete                         (a)</t>
  </si>
  <si>
    <t>informatizzazione in locale                    (b)</t>
  </si>
  <si>
    <t>office automation       (c)</t>
  </si>
  <si>
    <t>Nessuna informatizzazione</t>
  </si>
  <si>
    <t>Attività non svolta</t>
  </si>
  <si>
    <r>
      <t>Attività svolta con applicazioni che integrano informazioni tra attività diverse</t>
    </r>
    <r>
      <rPr>
        <vertAlign val="superscript"/>
        <sz val="10"/>
        <rFont val="Arial"/>
        <family val="2"/>
        <charset val="1"/>
      </rPr>
      <t>(2)</t>
    </r>
  </si>
  <si>
    <t>Tipologia di amministrazione</t>
  </si>
  <si>
    <t>Gestione del Personale</t>
  </si>
  <si>
    <t>Gestione Contabilità econom. finanz.</t>
  </si>
  <si>
    <t>Gestione Provveditorato</t>
  </si>
  <si>
    <t>Gestione Pagamenti</t>
  </si>
  <si>
    <t>Gestione Tributi</t>
  </si>
  <si>
    <t>Gestione Altri Incassi (diversi dai tributi)</t>
  </si>
  <si>
    <t>Controllo di Gestione</t>
  </si>
  <si>
    <t>Gestione atti amministrativi e delibere</t>
  </si>
  <si>
    <t>Gestione Protocollo</t>
  </si>
  <si>
    <t>Gestione Contratti</t>
  </si>
  <si>
    <t>Gestione Patrimonio</t>
  </si>
  <si>
    <t>Gestione Concorsi</t>
  </si>
  <si>
    <t>Ufficio Relazioni con il pubblico</t>
  </si>
  <si>
    <t>Gestione Gare di appalto</t>
  </si>
  <si>
    <t>Anagrafe e stato civile (solo per i Comuni)</t>
  </si>
  <si>
    <t>Altre attività</t>
  </si>
  <si>
    <t>(1) Ciascuna amministrazione può indicare più di un livello di informatizzazione per la medesima attività. Pertanto, la somma delle quote percentuali per riga può essere superiore a 100.</t>
  </si>
  <si>
    <t>(a)  utilizzo nei processi di lavoro di applicazioni specifiche e di database con la condivisione in rete telematica fra postazioni di lavoro di procedure, strumenti tecnologici e basi di dati</t>
  </si>
  <si>
    <t>(b) utilizzo nei processi di lavoro di applicazioni specifiche e di database senza la condivisione in rete telematica fra postazioni di lavoro di procedure, strumenti tecnologici e basi di dati</t>
  </si>
  <si>
    <r>
      <t>(c) utilizzo nei processi di lavoro dei pacchetti comuni di</t>
    </r>
    <r>
      <rPr>
        <i/>
        <sz val="8"/>
        <rFont val="Arial"/>
        <family val="2"/>
        <charset val="1"/>
      </rPr>
      <t>Office automation</t>
    </r>
    <r>
      <rPr>
        <sz val="8"/>
        <rFont val="Arial"/>
        <family val="2"/>
        <charset val="1"/>
      </rPr>
      <t>(quali</t>
    </r>
    <r>
      <rPr>
        <i/>
        <sz val="8"/>
        <rFont val="Arial"/>
        <family val="2"/>
        <charset val="1"/>
      </rPr>
      <t>word</t>
    </r>
    <r>
      <rPr>
        <sz val="8"/>
        <rFont val="Arial"/>
        <family val="2"/>
        <charset val="1"/>
      </rPr>
      <t>,</t>
    </r>
    <r>
      <rPr>
        <i/>
        <sz val="8"/>
        <rFont val="Arial"/>
        <family val="2"/>
        <charset val="1"/>
      </rPr>
      <t>excel</t>
    </r>
    <r>
      <rPr>
        <sz val="8"/>
        <rFont val="Arial"/>
        <family val="2"/>
        <charset val="1"/>
      </rPr>
      <t>,</t>
    </r>
    <r>
      <rPr>
        <i/>
        <sz val="8"/>
        <rFont val="Arial"/>
        <family val="2"/>
        <charset val="1"/>
      </rPr>
      <t>access</t>
    </r>
    <r>
      <rPr>
        <sz val="8"/>
        <rFont val="Arial"/>
        <family val="2"/>
        <charset val="1"/>
      </rPr>
      <t>o altri strumenti equivalenti)</t>
    </r>
  </si>
  <si>
    <t>Regioni e Province autonome</t>
  </si>
  <si>
    <r>
      <t>(percentuale dei comuni)</t>
    </r>
    <r>
      <rPr>
        <i/>
        <vertAlign val="superscript"/>
        <sz val="10"/>
        <rFont val="Arial"/>
        <family val="2"/>
        <charset val="1"/>
      </rPr>
      <t>(1)</t>
    </r>
  </si>
  <si>
    <t>Certificati anagrafici</t>
  </si>
  <si>
    <t>Carta d’identità</t>
  </si>
  <si>
    <t>Contrassegno di invalidità</t>
  </si>
  <si>
    <t>Permessi per costruire (es. SCIA, DIA)</t>
  </si>
  <si>
    <t>SUE – Sportello Unico per l’Edilizia</t>
  </si>
  <si>
    <t>Consultazione cataloghi e prestito bibliotecario</t>
  </si>
  <si>
    <t>Prenotazione servizi turistici</t>
  </si>
  <si>
    <t>Iscrizione asilo nido</t>
  </si>
  <si>
    <t>Servizi di mensa scolastica</t>
  </si>
  <si>
    <t>Concorsi pubblici</t>
  </si>
  <si>
    <t>Iscrizione a corsi di formazione professionale</t>
  </si>
  <si>
    <t>Servizio pagamento parcheggi</t>
  </si>
  <si>
    <t>Permesso di transito per zone a traffico limitato (ZTL)</t>
  </si>
  <si>
    <t>Contravvenzioni</t>
  </si>
  <si>
    <t>Richiesta esenzione ticket</t>
  </si>
  <si>
    <t>Scelta medico di base</t>
  </si>
  <si>
    <t>SUAP – Sportello Unico per le Attività Produttive</t>
  </si>
  <si>
    <t>Dichiarazione inizio attività produttiva (DIAP)</t>
  </si>
  <si>
    <t>Bandi di gara</t>
  </si>
  <si>
    <t>Imposta comunale sugli immobili (ICI/IMU)</t>
  </si>
  <si>
    <t>Tassa per lo smaltimento dei rifiuti solidi urbani (Ta.Ri)</t>
  </si>
  <si>
    <t>Tassa Occupazione Spazi ed Aree Pubbliche (TOSAP)</t>
  </si>
  <si>
    <t>Servizi cimiteriali</t>
  </si>
  <si>
    <t>Autorizzazioni ambientali</t>
  </si>
  <si>
    <t>(1) LA TAVOLA RIPORTA IL LIVELLO MASSIMO DISPONIBILE PER CIASCUN SERVIZIO.</t>
  </si>
  <si>
    <t>Livelli di disponibilità considerati:</t>
  </si>
  <si>
    <t>Liv. 1 - Visualizzazione e/o acquisizione di informazioni</t>
  </si>
  <si>
    <t>Liv. 2 - Acquisizione (download) di modulistica</t>
  </si>
  <si>
    <t>Liv. 3 - Inoltro on line della modulistica perl'attivazione o meno del servizio</t>
  </si>
  <si>
    <t>Liv. 4 - Avvio e conclusione per via telematica dell'intero iter relativo al servizio richiesto (incluso eventuale pagamento on line)</t>
  </si>
  <si>
    <t>nd</t>
  </si>
  <si>
    <t>oltre 5000</t>
  </si>
  <si>
    <t>Credenziali (user ID e password)</t>
  </si>
  <si>
    <t>Carta nazionale dei servizi (CNS)</t>
  </si>
  <si>
    <t>Carta d’identità elettronica</t>
  </si>
  <si>
    <t>Identità digitale (Spid)</t>
  </si>
  <si>
    <r>
      <t>definizione di obiettivi relativi al grado di digitalizzazione</t>
    </r>
    <r>
      <rPr>
        <vertAlign val="superscript"/>
        <sz val="9"/>
        <color rgb="FF000000"/>
        <rFont val="Arial"/>
        <family val="2"/>
        <charset val="1"/>
      </rPr>
      <t>(1)</t>
    </r>
  </si>
  <si>
    <t>monitoraggio dell'utilizzo dei servizi online</t>
  </si>
  <si>
    <t>realizzazione di interventi di miglioramento dei servizi online</t>
  </si>
  <si>
    <t>di cui Amministrazioni che hanno effettuato interventi che hanno consentito di:</t>
  </si>
  <si>
    <t>ridurre i tempi di attesa per i servizi online</t>
  </si>
  <si>
    <t>aumentare la percentuale di  richieste pervenute online sul totale</t>
  </si>
  <si>
    <t>Fruibilità servizi online attraverso dispositivi mobili</t>
  </si>
  <si>
    <t>Tecnologia mobile (SMS)</t>
  </si>
  <si>
    <t>Applicazioni mobili (app)</t>
  </si>
  <si>
    <r>
      <t>(percentuale di comuni)</t>
    </r>
    <r>
      <rPr>
        <i/>
        <vertAlign val="superscript"/>
        <sz val="10"/>
        <rFont val="Arial"/>
        <family val="2"/>
        <charset val="1"/>
      </rPr>
      <t>(1)</t>
    </r>
  </si>
  <si>
    <t>Totale PAL che  forniscono punti di accesso wi-fi gratuiti</t>
  </si>
  <si>
    <t>Comuni che  forniscono punti di accesso wi-fi gratuiti</t>
  </si>
  <si>
    <t>Totale PAL che utilizzano software CRM</t>
  </si>
  <si>
    <t>Comuni che utilizzano software CRM</t>
  </si>
  <si>
    <t>Regioni e Province Autonome</t>
  </si>
  <si>
    <t>Fattori che hanno inciso sul processo di digitalizzazione per intensità dell'impatto</t>
  </si>
  <si>
    <t>molto</t>
  </si>
  <si>
    <t>abbastanza</t>
  </si>
  <si>
    <t>poco</t>
  </si>
  <si>
    <t>per niente</t>
  </si>
  <si>
    <t>Maturità digitale di altri enti</t>
  </si>
  <si>
    <t>Necessità di contenere i costi</t>
  </si>
  <si>
    <t>Richieste dell’utenza</t>
  </si>
  <si>
    <t>Obblighi legislativi</t>
  </si>
  <si>
    <t>Direttive provenienti dal governo centrale (Agid, Team digitale, ecc.) e locale</t>
  </si>
  <si>
    <t>Totale PAL</t>
  </si>
  <si>
    <t>Comuni (popolazione di riferimento)</t>
  </si>
  <si>
    <t>Comuni rispondenti</t>
  </si>
  <si>
    <t>Comunità Montane rispondenti</t>
  </si>
  <si>
    <t>Amministrazioni provinciali rispondenti</t>
  </si>
  <si>
    <t>Regioni e Pr. Autonome rispondenti</t>
  </si>
  <si>
    <t>Totale Amministrazioni locali rispondenti</t>
  </si>
  <si>
    <t>Comuni con uffici di informatica autonomi interni</t>
  </si>
  <si>
    <t>Comuni con dipendenti che hanno partecipato a attività formative in ICT</t>
  </si>
  <si>
    <t>Modalità di svolgimento delle funzioni ICT tramite:</t>
  </si>
  <si>
    <t>Velocità massima di connessione a Internet:</t>
  </si>
  <si>
    <t>Comuni che utilizzano:</t>
  </si>
  <si>
    <t>Modalità di acquisto beni e servizi:</t>
  </si>
  <si>
    <t>Livello massimo di disponibilità dei servizi online:</t>
  </si>
  <si>
    <t>Accesso ai servizi online tramite:</t>
  </si>
  <si>
    <t>Comuni che utilizzano software CRM per gestire info sull'utenza</t>
  </si>
  <si>
    <t>Comuni che hanno fornito punti di accesso wi-fi gratuiti</t>
  </si>
  <si>
    <t>Comuni appartenenti a 
Città Metropolitane (CM)</t>
  </si>
  <si>
    <t>Cooperazione con altre P.A.</t>
  </si>
  <si>
    <t>Altro soggetto pubblico o società partecipata/controllata</t>
  </si>
  <si>
    <t>Altro fornitore privato</t>
  </si>
  <si>
    <t>Intranet</t>
  </si>
  <si>
    <t>Software open source</t>
  </si>
  <si>
    <t>VoIP</t>
  </si>
  <si>
    <t>Servizi di Cloud Computing</t>
  </si>
  <si>
    <t>E-Procurement</t>
  </si>
  <si>
    <t>Tramite negozi online dei fornitori</t>
  </si>
  <si>
    <t>Credenziali</t>
  </si>
  <si>
    <t>Carta nazionale dei Servizi (CNS)</t>
  </si>
  <si>
    <t>CI elettronica</t>
  </si>
  <si>
    <t>Spid</t>
  </si>
  <si>
    <t>Bari</t>
  </si>
  <si>
    <t>Bologna</t>
  </si>
  <si>
    <t>Firenze</t>
  </si>
  <si>
    <t>Genova</t>
  </si>
  <si>
    <t>Milano</t>
  </si>
  <si>
    <t>Napoli</t>
  </si>
  <si>
    <t>Roma</t>
  </si>
  <si>
    <t>Torino</t>
  </si>
  <si>
    <t>Venezia</t>
  </si>
  <si>
    <t>Reggio di Calabria</t>
  </si>
  <si>
    <t>Palermo</t>
  </si>
  <si>
    <t>Messina</t>
  </si>
  <si>
    <t>Catania</t>
  </si>
  <si>
    <t>Cagliari</t>
  </si>
  <si>
    <t>Comuni non appartenenti a CM</t>
  </si>
  <si>
    <t>Cloud computing</t>
  </si>
  <si>
    <r>
      <t>Software di sicurezza</t>
    </r>
    <r>
      <rPr>
        <i/>
        <sz val="8"/>
        <rFont val="Times New Roman"/>
        <family val="1"/>
      </rPr>
      <t xml:space="preserve"> (es. ClamAV, Iptables, Open SLL, SSH, Spam Assassin, Nessun, IDS)</t>
    </r>
  </si>
  <si>
    <t>Inoltro online della modulistica</t>
  </si>
  <si>
    <t xml:space="preserve"> </t>
  </si>
  <si>
    <r>
      <t xml:space="preserve">Comuni che hanno fatto ricorso al </t>
    </r>
    <r>
      <rPr>
        <b/>
        <i/>
        <sz val="8"/>
        <rFont val="Arial"/>
        <family val="2"/>
        <charset val="1"/>
      </rPr>
      <t>riuso di software</t>
    </r>
  </si>
  <si>
    <r>
      <t xml:space="preserve">Comuni che rendono disponibili propri dati in formato </t>
    </r>
    <r>
      <rPr>
        <b/>
        <i/>
        <sz val="8"/>
        <rFont val="Arial"/>
        <family val="2"/>
        <charset val="1"/>
      </rPr>
      <t>Open Data</t>
    </r>
  </si>
  <si>
    <r>
      <t xml:space="preserve">Comuni che hanno effettuato </t>
    </r>
    <r>
      <rPr>
        <b/>
        <i/>
        <sz val="8"/>
        <rFont val="Arial"/>
        <family val="2"/>
        <charset val="1"/>
      </rPr>
      <t>cessione di proprio software</t>
    </r>
  </si>
  <si>
    <t>Servizi web, multimedia, social media</t>
  </si>
  <si>
    <t>Pagamenti telematici</t>
  </si>
  <si>
    <t>Fatturazione elettronica</t>
  </si>
  <si>
    <t>Identità digitale</t>
  </si>
  <si>
    <t>Oggetto del corso nell'area eGov:</t>
  </si>
  <si>
    <t>Digitalizzazione dei flussi e dei processi interni</t>
  </si>
  <si>
    <t>Dati aperti (Open Data)</t>
  </si>
  <si>
    <t>Acquisti elettronici (eProcurement)</t>
  </si>
  <si>
    <t>Privacy, General Data Protection Regulation (GDPR)</t>
  </si>
  <si>
    <t>Tasso risposta</t>
  </si>
  <si>
    <t>Lista di partenza</t>
  </si>
  <si>
    <t>Informatizzazione in rete                         (a)</t>
  </si>
  <si>
    <t>Informatizzazione in locale                    (b)</t>
  </si>
  <si>
    <t>Office automation       (c)</t>
  </si>
  <si>
    <r>
      <t xml:space="preserve">Mail Server </t>
    </r>
    <r>
      <rPr>
        <i/>
        <sz val="8"/>
        <rFont val="Times New Roman"/>
        <family val="1"/>
      </rPr>
      <t>(es. Send mail, Postfix)</t>
    </r>
  </si>
  <si>
    <r>
      <t xml:space="preserve">Sistemi di gestione documentale </t>
    </r>
    <r>
      <rPr>
        <i/>
        <sz val="8"/>
        <rFont val="Times New Roman"/>
        <family val="1"/>
      </rPr>
      <t>(es. ALFRESCO)</t>
    </r>
  </si>
  <si>
    <r>
      <t>Software specialistici</t>
    </r>
    <r>
      <rPr>
        <i/>
        <sz val="8"/>
        <rFont val="Times New Roman"/>
        <family val="1"/>
      </rPr>
      <t xml:space="preserve"> (es. R, GRASS)</t>
    </r>
  </si>
  <si>
    <t>aumentare la percentuale di pratiche evase interamente online sul totale</t>
  </si>
  <si>
    <t>Nessuna nomina</t>
  </si>
  <si>
    <t>Nominato all'interno della PAL</t>
  </si>
  <si>
    <t>Nominato in forma associata</t>
  </si>
  <si>
    <t>Tipologia amministrazioni
Classi di ampiezza demografica dei Comuni</t>
  </si>
  <si>
    <r>
      <t xml:space="preserve">(percentuale di comuni) </t>
    </r>
    <r>
      <rPr>
        <i/>
        <vertAlign val="superscript"/>
        <sz val="10"/>
        <rFont val="Arial"/>
        <family val="2"/>
      </rPr>
      <t>(1)</t>
    </r>
  </si>
  <si>
    <t xml:space="preserve">Prospetto 1 </t>
  </si>
  <si>
    <t xml:space="preserve"> PRINCIPALI INDICATORI TECNOLOGICI DELLE PUBBLICHE AMMINISTRAZIONI LOCALI (PAL) </t>
  </si>
  <si>
    <t xml:space="preserve">Tavola 1a </t>
  </si>
  <si>
    <t xml:space="preserve">Tavola 1b </t>
  </si>
  <si>
    <t xml:space="preserve"> Comuni con servizi/uffici di informatica autonomi o in gestione associata e dipendenti ICT per regione e classe di ampiezza demografica </t>
  </si>
  <si>
    <t xml:space="preserve">Tavola 2a </t>
  </si>
  <si>
    <t xml:space="preserve">Tavola 2b </t>
  </si>
  <si>
    <t xml:space="preserve"> Comuni nei quali il personale ha partecipato ad attività formative ICT e e dipendenti che hanno seguito corsi di formazione, per regione e classe di ampiezza demografica </t>
  </si>
  <si>
    <t>Tavola 3a</t>
  </si>
  <si>
    <t xml:space="preserve"> Amministrazioni locali per oggetto dei corsi di formazione ICT e tipologia di amministrazione </t>
  </si>
  <si>
    <t xml:space="preserve">Tavola 3b </t>
  </si>
  <si>
    <t xml:space="preserve"> Comuni per oggetto dei corsi di formazione ICT e classe di ampiezza demografica </t>
  </si>
  <si>
    <t>Tavola 3c</t>
  </si>
  <si>
    <t xml:space="preserve">Tavola 3d </t>
  </si>
  <si>
    <t xml:space="preserve">Tavola 3e </t>
  </si>
  <si>
    <t xml:space="preserve">Tavola 3f </t>
  </si>
  <si>
    <t xml:space="preserve">Tavola 4a </t>
  </si>
  <si>
    <t xml:space="preserve"> Amministrazioni locali per modalità di gestione delle funzioni ICT, per tipologia di amministrazione e ampiezza demografica dei comuni </t>
  </si>
  <si>
    <t xml:space="preserve">Tavola 4b </t>
  </si>
  <si>
    <t xml:space="preserve"> Amministrazioni locali per modalità di gestione delle funzioni ICT, funzioni svolte e tipologia di amministrazione </t>
  </si>
  <si>
    <t xml:space="preserve">Tavola 4c </t>
  </si>
  <si>
    <t xml:space="preserve"> Comuni che gestiscono le funzioni ICT in modalità esterna (outsourcing) per funzioni svolte e classe di ampiezza demografica </t>
  </si>
  <si>
    <t xml:space="preserve">Tavola 5a </t>
  </si>
  <si>
    <t xml:space="preserve"> Amministrazioni locali per principali dotazioni tecnologiche utilizzate e tipologia di amministrazione  </t>
  </si>
  <si>
    <t xml:space="preserve">Tavola 5b </t>
  </si>
  <si>
    <t xml:space="preserve"> Comuni per principali dotazioni tecnologiche utilizzate, regione e classe di ampiezza demografica </t>
  </si>
  <si>
    <t xml:space="preserve">Tavola 6a </t>
  </si>
  <si>
    <t xml:space="preserve"> Amministrazioni locali con collegamento ad Internet e dipendenti con accesso ad Internet, per ripartizione geografica e tipologia di amministrazione </t>
  </si>
  <si>
    <t xml:space="preserve">Tavola 6b </t>
  </si>
  <si>
    <t xml:space="preserve"> Comuni con collegamento ad Internet e dipendenti con accesso ad Internet, per regione e classe di ampiezza demografica </t>
  </si>
  <si>
    <t xml:space="preserve">Tavola 6c </t>
  </si>
  <si>
    <t xml:space="preserve">Tavola 6d </t>
  </si>
  <si>
    <t xml:space="preserve"> Comuni con collegamento ad Internet per tipologia di connessione, per regione e classe di ampiezza demografica </t>
  </si>
  <si>
    <t xml:space="preserve">Tavola 7a </t>
  </si>
  <si>
    <t xml:space="preserve">Tavola 7b </t>
  </si>
  <si>
    <t xml:space="preserve"> Comuni per velocità massima di connessione a Internet, per regione e classe di ampiezza demografica </t>
  </si>
  <si>
    <t xml:space="preserve">Tavola 8a </t>
  </si>
  <si>
    <t xml:space="preserve">Tavola 8b </t>
  </si>
  <si>
    <t xml:space="preserve"> Comuni con Intranet con accesso ad Intranet, per regione e classe di ampiezza demografica </t>
  </si>
  <si>
    <t xml:space="preserve">Tavola 9a </t>
  </si>
  <si>
    <t xml:space="preserve">Tavola 9b </t>
  </si>
  <si>
    <t xml:space="preserve"> Comuni che utilizzano soluzioni open source per tipologia di software, per regione e classe di ampiezza demografica </t>
  </si>
  <si>
    <t xml:space="preserve">Tavola 10a </t>
  </si>
  <si>
    <t xml:space="preserve"> Amministrazioni locali che utilizzano soluzioni open source che hanno sostituito altri software a pagamento per tipologia di software e tipologia di amministrazione  </t>
  </si>
  <si>
    <t xml:space="preserve">Tavola 10b </t>
  </si>
  <si>
    <t xml:space="preserve"> Comuni che utilizzano soluzioni open source che hanno sostituito altri software a pagamento per tipologia di software, regione e ampiezza demografica </t>
  </si>
  <si>
    <t xml:space="preserve">Tavola 11a </t>
  </si>
  <si>
    <t xml:space="preserve"> Amministrazioni locali che utilizzano la tecnologia VoIP, per ripartizione geografica e tipologia di amministrazione </t>
  </si>
  <si>
    <t xml:space="preserve">Tavola 11b </t>
  </si>
  <si>
    <t xml:space="preserve"> Comuni che utilizzano la tecnologia VoIP,  per regione e classe di ampiezza demografica </t>
  </si>
  <si>
    <t xml:space="preserve">Tavola 12a </t>
  </si>
  <si>
    <t xml:space="preserve">Tavola 12b </t>
  </si>
  <si>
    <t xml:space="preserve"> Comuni che utilizzano servizi di cloud computing per regione e classe di ampiezza demografica </t>
  </si>
  <si>
    <t xml:space="preserve">Tavola 13a </t>
  </si>
  <si>
    <t xml:space="preserve">Tavola 13b </t>
  </si>
  <si>
    <t xml:space="preserve">Tavola 14a </t>
  </si>
  <si>
    <t xml:space="preserve">Tavola 14b </t>
  </si>
  <si>
    <t xml:space="preserve"> Comuni che  che fanno ricorso al riuso del software per tipologia di utilizzo, per regione e classe di ampiezza demografica </t>
  </si>
  <si>
    <t xml:space="preserve">Tavola 15a </t>
  </si>
  <si>
    <t xml:space="preserve">Tavola 15b </t>
  </si>
  <si>
    <t xml:space="preserve">Tavola 16a </t>
  </si>
  <si>
    <t xml:space="preserve">Tavola 16b </t>
  </si>
  <si>
    <t xml:space="preserve">Tavola 17a </t>
  </si>
  <si>
    <t xml:space="preserve">Tavola 17b </t>
  </si>
  <si>
    <t xml:space="preserve">Tavola 18a </t>
  </si>
  <si>
    <t xml:space="preserve">Tavola 18b </t>
  </si>
  <si>
    <t xml:space="preserve">Tavola 19a </t>
  </si>
  <si>
    <t xml:space="preserve">Tavola 19b </t>
  </si>
  <si>
    <t xml:space="preserve">Tavola 20 </t>
  </si>
  <si>
    <t xml:space="preserve"> Amministrazioni locali per livello di informatizzazione delle attività, tipologia di attività gestionali e di amministrazione </t>
  </si>
  <si>
    <t xml:space="preserve">Tavola 21a </t>
  </si>
  <si>
    <t xml:space="preserve">Tavola 21b </t>
  </si>
  <si>
    <t xml:space="preserve">Tavola 22 </t>
  </si>
  <si>
    <t xml:space="preserve"> Amministrazioni locali per livello massimo di informatizzazione delle attività, tipologia di attività gestionali e di amministrazione </t>
  </si>
  <si>
    <t xml:space="preserve">Tavola 24a </t>
  </si>
  <si>
    <t xml:space="preserve">Tavola 24b </t>
  </si>
  <si>
    <t xml:space="preserve"> Comuni per modalità di accesso ai servizi online offerte all'utenza </t>
  </si>
  <si>
    <t xml:space="preserve">Tavola 25a </t>
  </si>
  <si>
    <t xml:space="preserve">Tavola 25b </t>
  </si>
  <si>
    <t xml:space="preserve">Tavola 26a </t>
  </si>
  <si>
    <t xml:space="preserve">Tavola 26b </t>
  </si>
  <si>
    <t xml:space="preserve"> Comuni per canali utilizzati nei rapporti con l'utenza, per regione e classe di ampiezza demografica  </t>
  </si>
  <si>
    <t xml:space="preserve">Tavola 27a </t>
  </si>
  <si>
    <t xml:space="preserve"> Amministrazioni locali che utilizzano applicazioni software CRM per ripartizione geografica e tipologia di amministrazione</t>
  </si>
  <si>
    <t xml:space="preserve">Tavola 27b </t>
  </si>
  <si>
    <t xml:space="preserve"> Comuni che utilizzano applicazioni software CRM per  classi di ampiezza demografica </t>
  </si>
  <si>
    <t xml:space="preserve">Tavola 28a </t>
  </si>
  <si>
    <t xml:space="preserve">Tavola 28b </t>
  </si>
  <si>
    <t xml:space="preserve">Tavola 31a </t>
  </si>
  <si>
    <t xml:space="preserve">Tavola 31b </t>
  </si>
  <si>
    <t xml:space="preserve"> Comuni che hanno formalmente nominato un Responsabile per la Transizione al Digitale (RTD), per regione e classe di ampiezza demografica  </t>
  </si>
  <si>
    <t xml:space="preserve">Prospetto 2 </t>
  </si>
  <si>
    <t xml:space="preserve">Tavola 32a </t>
  </si>
  <si>
    <t xml:space="preserve"> Amministrazioni locali per tipologia e ripartizione geografica </t>
  </si>
  <si>
    <t xml:space="preserve"> Universo dei Comuni per regione e classe di ampiezza demografica </t>
  </si>
  <si>
    <t xml:space="preserve"> Amministrazioni locali che utilizzano servizi di cloud computing per livello medio-alto di beneficio dovuto al loro utilizzo per tipologia di amministrazione </t>
  </si>
  <si>
    <t xml:space="preserve"> Comuni  che utilizzano servizi di cloud computing per livello medio-alto di beneficio dovuto al loro utilizzo, per regione e classe di ampiezza demografica </t>
  </si>
  <si>
    <t xml:space="preserve"> Comuni che forniscono punti di accesso wifi gratuiti sul proprio territorio, per regione e classi di ampiezza demografica </t>
  </si>
  <si>
    <t xml:space="preserve"> Amministrazioni locali che forniscono punti di accesso wifi gratuiti sul proprio territorio per ripartizione geografica e tipologia di amministrazione </t>
  </si>
  <si>
    <t xml:space="preserve"> PRINCIPALI INDICATORI TECNOLOGICI PER CITTA' METROPOLITANA</t>
  </si>
  <si>
    <r>
      <t xml:space="preserve">Visualizzazione e/o acquisizione di informazioni </t>
    </r>
    <r>
      <rPr>
        <i/>
        <vertAlign val="superscript"/>
        <sz val="8"/>
        <rFont val="Arial"/>
        <family val="2"/>
      </rPr>
      <t>(1)</t>
    </r>
  </si>
  <si>
    <r>
      <t xml:space="preserve">Acquisizione (download) di modulistica </t>
    </r>
    <r>
      <rPr>
        <i/>
        <vertAlign val="superscript"/>
        <sz val="8"/>
        <rFont val="Arial"/>
        <family val="2"/>
      </rPr>
      <t>(1)</t>
    </r>
  </si>
  <si>
    <r>
      <t xml:space="preserve">Avvio e conclusione per via telematica dell'intero iter relativo al servizio richiesto </t>
    </r>
    <r>
      <rPr>
        <i/>
        <vertAlign val="superscript"/>
        <sz val="8"/>
        <rFont val="Arial"/>
        <family val="2"/>
      </rPr>
      <t>(1)</t>
    </r>
  </si>
  <si>
    <r>
      <t xml:space="preserve">Inoltro on line della modulistica </t>
    </r>
    <r>
      <rPr>
        <i/>
        <vertAlign val="superscript"/>
        <sz val="8"/>
        <rFont val="Arial"/>
        <family val="2"/>
      </rPr>
      <t>(1)</t>
    </r>
  </si>
  <si>
    <t xml:space="preserve"> Amministrazioni locali che utilizzano servizi di cloud computing per ripartizione geografica e tipologia di amministrazione </t>
  </si>
  <si>
    <t>Indice delle Tavole e Prospetti, ICTPA - Anno 2022</t>
  </si>
  <si>
    <t>PRINCIPALI INDICATORI TECNOLOGICI PER CITTA' METROPOLITANA – Anno 2022 
(valori percentuali sul totale dei comuni presenti in ciascuna Città metropolitana)</t>
  </si>
  <si>
    <t>Fonte: Istat - Rilevazione sulle tecnologie dell'informazione e della comunicazione nelle pubbliche amministrazioni locali - Anno 2022</t>
  </si>
  <si>
    <t>Tavola 31b - Comuni che hanno formalmente nominato un Responsabile per la Transizione al Digitale (RTD), per regione e classe di ampiezza demografica  - Anno 2022</t>
  </si>
  <si>
    <t>Fonte: Istat - Rilevazione  sulle tecnologie dell'informazione e della comunicazione nelle pubbliche amministrazioni locali - Anno 2022</t>
  </si>
  <si>
    <t>Tavola 28a - Amministrazioni locali che forniscono punti di accesso wi-fi gratuiti sul proprio territorio per ripartizione geografica e tipologia di amministrazione - Anno 2022</t>
  </si>
  <si>
    <t>Tavola 28b - Comuni che forniscono punti di accesso wi-fi gratuiti sul proprio territorio, per regione e classi di ampiezza demografica - Anno 2022</t>
  </si>
  <si>
    <t>Tavola 27b - Comuni che utilizzano applicazioni software CRM per  classi di ampiezza demografica - Anno 2022</t>
  </si>
  <si>
    <t>Tavola 26b - Comuni per canali utilizzati nei rapporti con l'utenza, per regione e classe di ampiezza demografica  - Anno 2022</t>
  </si>
  <si>
    <t>Tavola 24b - Comuni per modalità di accesso ai servizi online offerte all'utenza - Anno 2022</t>
  </si>
  <si>
    <t>Fonte: Istat. Rilevazione sulle tecnologie dell'informazione e della comunicazione nelle pubbliche amministrazioni locali - Anno 2022</t>
  </si>
  <si>
    <t>Tavola 22 (segue) - Amministrazioni locali per livello massimo di informatizzazione delle attività, tipologia di attività gestionali e di amministrazione - Anno 2022</t>
  </si>
  <si>
    <t>Tavola 20 - Amministrazioni locali per livello di informatizzazione delle attività, tipologia di attività gestionali e di amministrazione - Anno 2022</t>
  </si>
  <si>
    <t>Tavola 20 (segue) - Amministrazioni locali per livello di informatizzazione delle attività, tipologia di attività gestionali e di amministrazione - Anno 2022</t>
  </si>
  <si>
    <t>Comuni che hanno presentato elettronicamente bandi di gara sopra soglia nell'Anno 2022</t>
  </si>
  <si>
    <t>Tavola 17b -  Comuni che nel corso del 2018 hanno effettuato acquisti in modalità e-Procurement, per regione e classi di ampiezza demografica - Anno 2022</t>
  </si>
  <si>
    <t>Comuni che hanno effettuato e-procurement nell'Anno 2022</t>
  </si>
  <si>
    <t>Tavola 16b -  Comuni per grado di (de)materializzazione documentale  per regione e classe di ampiezza demografica - Anno 2022</t>
  </si>
  <si>
    <t>Tavola 15b - Comuni che rendono disponibili open data per area cui sono riferiti, regione e classe di ampiezza demografica - Anno 2022</t>
  </si>
  <si>
    <t>Tavola 14b - Comuni che  che fanno ricorso al riuso del software per tipologia di utilizzo, per regione e classe di ampiezza demografica - Anno 2022</t>
  </si>
  <si>
    <t>Tavola 13a - Amministrazioni locali che utilizzano servizi di cloud computing per livello medio-alto di beneficio dovuto al loro utilizzo per tipologia di amministrazione - Anno 2022</t>
  </si>
  <si>
    <t>Tavola 13b - Comuni  che utilizzano servizi di cloud computing per livello medio-alto di beneficio dovuto al loro utilizzo, per regione e classe di ampiezza demografica - Anno 2022</t>
  </si>
  <si>
    <t>Tavola 12b - Comuni che utilizzano servizi di cloud computing per regione e classe di ampiezza demografica - Anno 2022</t>
  </si>
  <si>
    <t>Tavola 11a - Amministrazioni locali che utilizzano la tecnologia VoIP, per ripartizione geografica e tipologia di amministrazione - Anno 2022</t>
  </si>
  <si>
    <t>Tavola 11b - Comuni che utilizzano la tecnologia VoIP,  per regione e classe di ampiezza demografica - Anno 2022</t>
  </si>
  <si>
    <t>Tavola 10b - Comuni che utilizzano soluzioni open source che hanno sostituito altri software a pagamento per tipologia di software, regione e ampiezza demografica - Anno 2022</t>
  </si>
  <si>
    <t>Tavola 9b - Comuni che utilizzano soluzioni open source per tipologia di software, per regione e classe di ampiezza demografica - Anno 2022</t>
  </si>
  <si>
    <t>Tavola 8b - Comuni con Intranet con accesso ad Intranet, per regione e classe di ampiezza demografica - Anno 2022</t>
  </si>
  <si>
    <t>Tavola 7b - Comuni per velocità massima di connessione a Internet, per regione e classe di ampiezza demografica - Anno 2022</t>
  </si>
  <si>
    <t>Tavola 6d - Comuni con collegamento ad Internet per tipologia di connessione, per regione e classe di ampiezza demografica - Anno 2022</t>
  </si>
  <si>
    <t>Tavola 6a - Amministrazioni locali con collegamento ad Internet e dipendenti con accesso ad Internet, per ripartizione geografica e tipologia di amministrazione - Anno 2022</t>
  </si>
  <si>
    <t>Tavola 6b - Comuni con collegamento ad Internet e dipendenti con accesso ad Internet, per regione e classe di ampiezza demografica - Anno 2022</t>
  </si>
  <si>
    <t>Tavola 5a - Amministrazioni locali per principali dotazioni tecnologiche utilizzate e tipologia di amministrazione  - Anno 2022</t>
  </si>
  <si>
    <t>Tavola 5b - Comuni per principali dotazioni tecnologiche utilizzate, regione e classe di ampiezza demografica - Anno 2022</t>
  </si>
  <si>
    <t>Tavola 4c - Comuni che gestiscono le funzioni ICT in modalità esterna (outsourcing) per funzioni svolte e classe di ampiezza demografica - Anno 2022 (a)</t>
  </si>
  <si>
    <t>(segue) Tavola 4c - Comuni che gestiscono le funzioni ICT in modalità esterna (outsourcing) per funzioni svolte e classe di ampiezza demografica - Anno 2022 (a)</t>
  </si>
  <si>
    <t>Tavola 4a - Amministrazioni locali per modalità di gestione delle funzioni ICT, per tipologia di amministrazione e ampiezza demografica dei comuni - Anno 2022 (a)</t>
  </si>
  <si>
    <t>Tavola 4b - Amministrazioni locali per modalità di gestione delle funzioni ICT, funzioni svolte e tipologia di amministrazione - Anno 2022 (a)</t>
  </si>
  <si>
    <t>Tavola 3c- Amministrazioni locali per oggetto dei corsi di formazione ICT e tipologia di amministrazione - Anno 2022</t>
  </si>
  <si>
    <t>Tavola 3d - Comuni per oggetto dei corsi di formazione ICT erogati  e classe di ampiezza demografica - Anno 2022</t>
  </si>
  <si>
    <t>Tavola 3a- Amministrazioni locali per oggetto dei corsi di formazione ICT e tipologia di amministrazione - Anno 2022</t>
  </si>
  <si>
    <t>Tavola 2b - Comuni nei quali il personale ha partecipato ad attività formative ICT e e dipendenti che hanno seguito corsi di formazione, per regione e classe di ampiezza demografica - Anno 2022</t>
  </si>
  <si>
    <t>Tavola 1b - Comuni con servizi/uffici di informatica autonomi o in gestione associata e dipendenti ICT per regione e classe di ampiezza demografica - Anno 2022</t>
  </si>
  <si>
    <t>Dipendenti ICT                        (al 31-12-2022)</t>
  </si>
  <si>
    <t>Intelligenza Artificiale/Machine learning</t>
  </si>
  <si>
    <t>Tavola 3b - Comuni per oggetto dei corsi di formazione ICT, per regione e classe di ampiezza demografica - Anno 2022</t>
  </si>
  <si>
    <t>&lt;</t>
  </si>
  <si>
    <t>Piattaforme abilitanti previste dal Piano Triennale ICT (PagoPA, ANPR, ecc.)</t>
  </si>
  <si>
    <t>Tavola 3f - Comuni nei quali il personale ha partecipato ad attività formative nell'area eGovernment nel triennio 2020-2022 per oggetto del corso, regione e classe di ampiezza demografica - Anno 2022</t>
  </si>
  <si>
    <r>
      <t xml:space="preserve">Gestione  e manutenzione </t>
    </r>
    <r>
      <rPr>
        <i/>
        <sz val="10"/>
        <rFont val="Arial"/>
        <family val="2"/>
        <charset val="1"/>
      </rPr>
      <t>Software</t>
    </r>
  </si>
  <si>
    <r>
      <t xml:space="preserve">Gestione e manutenzione </t>
    </r>
    <r>
      <rPr>
        <i/>
        <sz val="10"/>
        <rFont val="Arial"/>
        <family val="2"/>
        <charset val="1"/>
      </rPr>
      <t>Hardware</t>
    </r>
  </si>
  <si>
    <t>Software in riuso o Open Source di developer.italia.it utilizzo</t>
  </si>
  <si>
    <t xml:space="preserve">Piattaforma informatica </t>
  </si>
  <si>
    <t>Totale PAL che hanno effettuato e-procurement</t>
  </si>
  <si>
    <t>Tavola 18a - Amministrazioni locali che hanno effettuato acquisti in modalità e-Procurement per soggetti coinvolti e tipologia di amministrazione - Anno 2022</t>
  </si>
  <si>
    <t>Tavola 18b -  Comuni che hanno effettuato acquisti in modalità e-Procurement per soggetti coinvolti, per regione e classi di ampiezza demografica - Anno 2022</t>
  </si>
  <si>
    <t>Tavola 19a -  Amministrazioni locali che hanno presentato elettronicamente bandi di gara sopra soglia, per ripartizione geografica e tipologia di amministrazione - Anno 2022</t>
  </si>
  <si>
    <t>Tavola 19b -  Comuni che hanno presentato elettronicamente bandi di gara sopra soglia, per regione e classi di ampiezza demografica - Anno 2022</t>
  </si>
  <si>
    <r>
      <t>Tavola 21b - Comuni per livelli di disponibilità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  <charset val="1"/>
      </rPr>
      <t xml:space="preserve"> dei servizi offerti online, per regione e classi di ampiezza demografica - Anno 2022</t>
    </r>
  </si>
  <si>
    <t>Assistenza sanitaria</t>
  </si>
  <si>
    <t>Borse di studio</t>
  </si>
  <si>
    <t>Prestazioni sociali per studenti</t>
  </si>
  <si>
    <t>(1) Nel 2022 il quesito è stato posto a tutti gli enti.</t>
  </si>
  <si>
    <t>Chatbot o assistenti digitali virtuali</t>
  </si>
  <si>
    <t>Tecniche di analisi di big data: text mining e analisi automatica del lingiaggio</t>
  </si>
  <si>
    <t>Dashboards/data visualization</t>
  </si>
  <si>
    <t>Analisi dei dati provenienti da “Internet delle cose”</t>
  </si>
  <si>
    <t>Analisi dei dati provenienti da “Internet delle persone”</t>
  </si>
  <si>
    <t>di cui Amministrazioni che dichiarano tecniche di analisi di IA o big data:</t>
  </si>
  <si>
    <t>Strumenti di Intelligenza Artificiale o analisi di Big data</t>
  </si>
  <si>
    <r>
      <t>(percentuale dei rispettivi totali di amministrazioni locali, salvo diversa indicazione)</t>
    </r>
    <r>
      <rPr>
        <vertAlign val="superscript"/>
        <sz val="10"/>
        <rFont val="Arial"/>
        <family val="2"/>
      </rPr>
      <t>(1)</t>
    </r>
  </si>
  <si>
    <t>Disponibilità di finanziamenti (governativi, europei, regionali, ecc.)</t>
  </si>
  <si>
    <t>(a) L'universo dei Comuni considerati è quello riferito alla data del 30/01/2022.</t>
  </si>
  <si>
    <t>universo</t>
  </si>
  <si>
    <t>rispondenti</t>
  </si>
  <si>
    <t>PRINCIPALI INDICATORI TECNOLOGICI DELLE PUBBLICHE AMMINISTRAZIONI LOCALI (PAL) 
 ANNI 2009, 2012, 2015, 2018 e 2022  (valori percentuali)</t>
  </si>
  <si>
    <t>(1) Dal 2015 il denominatore è il totale delle PAL; fino al 2012 il denominatore era il totale delle PAL con sito web</t>
  </si>
  <si>
    <t>Fino a 25%</t>
  </si>
  <si>
    <t>26-50%</t>
  </si>
  <si>
    <t>51%-75%</t>
  </si>
  <si>
    <t>76%-100%</t>
  </si>
  <si>
    <t>dato non disponibile</t>
  </si>
  <si>
    <t>76%-100</t>
  </si>
  <si>
    <t>26%-50%</t>
  </si>
  <si>
    <t>(percentuale dei Comuni che in ciascun servizio online hanno dichiarato il livello di interazione massimo)</t>
  </si>
  <si>
    <t>Servizi online
Classi di ampiezza demografica 
e ripartizione geografica</t>
  </si>
  <si>
    <t>di cui Amministrazioni che hanno effettuato interventi di miglioramento che hanno consentito di:</t>
  </si>
  <si>
    <t>monitorato dello stato di avanzamento dei progetti collegati al Piano Triennale</t>
  </si>
  <si>
    <t>Tavola 30b - Comuni per innovazioni di intelligenza artificiali e analisi di big data apportate o da apportare nel triennio 2022-2024 per migliorare l'offerta online, per regione e classe di ampiezza demografica  - Anno 2022</t>
  </si>
  <si>
    <t>Tavola 29 - Amministrazioni locali per fattore che ha inciso nel triennio 2020-2022 sul processo di digitalizzazione per tipologia di amministrazione - Anno 2022</t>
  </si>
  <si>
    <t>ridurre i costi</t>
  </si>
  <si>
    <t xml:space="preserve"> semplificare le modalità di accesso e presentazione delle istanze</t>
  </si>
  <si>
    <t>aumentare la soddisfazione dell'utenza (effetti misurati)</t>
  </si>
  <si>
    <t>Tavola 25b - Comuni che nell'ultimo triennio 2020-2022 hanno utilizzato strumenti per migliorare i servizi offerti online per regione e classe di ampiezza demografica - Anno 2022</t>
  </si>
  <si>
    <t>Comuni con uffici di informatica in forma associata</t>
  </si>
  <si>
    <t>Comuni RTD in forma associata</t>
  </si>
  <si>
    <t>Comuni con RTD interno</t>
  </si>
  <si>
    <t>Comuni che hanno effettuato un monitoraggio dell'utilizzo dei servizi online nel triennio 2020-2022</t>
  </si>
  <si>
    <t>Comuni che hanno effettuato interventi di miglioramento dei servizi online nel triennio 2020-2022</t>
  </si>
  <si>
    <t>Comuni che hanno misurato lo stato di avanzamento dei progetti PA nel trienno 2020-2022</t>
  </si>
  <si>
    <t>Tavola 23a</t>
  </si>
  <si>
    <t>Tavola 23b</t>
  </si>
  <si>
    <t xml:space="preserve"> Amministrazioni locali che nell'ultimo triennio 2020-2022 hanno utilizzato strumenti per migliorare i servizi offerti online per ripartizione geografica e tipologia di amministrazione </t>
  </si>
  <si>
    <t xml:space="preserve"> Comuni che nell'ultimo triennio 2020-2022 hanno utilizzato strumenti per migliorare i servizi offerti online per regione e classe di ampiezza demografica </t>
  </si>
  <si>
    <t xml:space="preserve"> Comuni nei quali il personale ha partecipato ad attività formative nell'area eGovernment nel triennio 2020-2022 per oggetto del corso, regione e classe di ampiezza demografica </t>
  </si>
  <si>
    <t xml:space="preserve">  Amministrazioni locali che nel corso del 2022 hanno presentato elettronicamente bandi di gara sopra soglia, per ripartizione geografica e tipologia di amministrazione </t>
  </si>
  <si>
    <t xml:space="preserve">  Comuni che nel corso del 2022 hanno presentato elettronicamente bandi di gara sopra soglia, per regione e classi di ampiezza demografica </t>
  </si>
  <si>
    <t xml:space="preserve">  Comuni che nel corso del 2022 hanno effettuato acquisti in modalità e-Procurement, per regione e classi di ampiezza demografica </t>
  </si>
  <si>
    <t xml:space="preserve"> Amministrazioni locali che nel corso del 2022 hanno effettuato acquisti in modalità e-Procurement per soggetti coinvolti e tipologia di amministrazione </t>
  </si>
  <si>
    <t xml:space="preserve">  Comuni che nel corso del 2022 hanno effettuato acquisti in modalità e-Procurement per soggetti coinvolti, per regione e classi di ampiezza demografica </t>
  </si>
  <si>
    <t xml:space="preserve">Tavola 29 </t>
  </si>
  <si>
    <t xml:space="preserve">Tavola 30b </t>
  </si>
  <si>
    <t>Tavola 30a</t>
  </si>
  <si>
    <r>
      <t xml:space="preserve">114
</t>
    </r>
    <r>
      <rPr>
        <i/>
        <sz val="8"/>
        <color rgb="FF002060"/>
        <rFont val="Arial"/>
        <family val="2"/>
      </rPr>
      <t>(152 da lista S13 Anno 2022 di cui 38 già in liquidazione non considerate)</t>
    </r>
  </si>
  <si>
    <r>
      <t xml:space="preserve">7904 
</t>
    </r>
    <r>
      <rPr>
        <i/>
        <sz val="8"/>
        <color rgb="FF002060"/>
        <rFont val="Arial"/>
        <family val="2"/>
      </rPr>
      <t>(di cui 109 109 comuni capoluogo di provincia o città metropolitana)</t>
    </r>
  </si>
  <si>
    <r>
      <t xml:space="preserve">100
</t>
    </r>
    <r>
      <rPr>
        <i/>
        <sz val="8"/>
        <color rgb="FF002060"/>
        <rFont val="Arial"/>
        <family val="2"/>
      </rPr>
      <t>(di cui 14 Città metropolitane)</t>
    </r>
  </si>
  <si>
    <t>(a) Ai fini dell'analisi sono considerate nell'agglomerato 'Regioni' la Valle d'Aosta, P.A. Trento, P.A. Bolzano, Regione Trentino Alto Adige; tra le 100 Amministrazioni provinciali sono incluse le 14 Città Metropolitane e i Liberi consorzi comunali della Regione Sicilia. L'universo dei Comuni considerati è quello riferito alla data del 5/12/2022. Non sono state considerate nel campione iniziale le 38 Comunità Montane in Liquidazione.</t>
  </si>
  <si>
    <t>(percentuale dei rispettivi totali di amministrazioni locali che hanno nominato un RTD)</t>
  </si>
  <si>
    <t>(percentuale di comuni che hanno nominato un RTD)</t>
  </si>
  <si>
    <t>Direttore dei sistemi informativi</t>
  </si>
  <si>
    <t>Direttore dell’area personale/organizzazione</t>
  </si>
  <si>
    <t>Direttore del bilancio/amministrazione</t>
  </si>
  <si>
    <r>
      <t xml:space="preserve">Segretario Comunale </t>
    </r>
    <r>
      <rPr>
        <i/>
        <sz val="9"/>
        <rFont val="Arial"/>
        <family val="2"/>
      </rPr>
      <t>(solo Comuni)</t>
    </r>
  </si>
  <si>
    <r>
      <t xml:space="preserve">Direttore di altra area </t>
    </r>
    <r>
      <rPr>
        <vertAlign val="superscript"/>
        <sz val="9"/>
        <rFont val="Arial"/>
        <family val="2"/>
      </rPr>
      <t>(1)</t>
    </r>
  </si>
  <si>
    <t>Tavola 13c - Amministrazioni locali per fase del piano di migrazione verso i servizi cloud qualificati per tipologia di amministrazione - Anno 2022</t>
  </si>
  <si>
    <t>Tavola 13d - Comuni  per fase del piano di migrazione verso i servizi cloud qualificati, per regione e classe di ampiezza demografica - Anno 2022</t>
  </si>
  <si>
    <t>Fasi del piano di migrazione:</t>
  </si>
  <si>
    <t>il piano di migrazione non era definito</t>
  </si>
  <si>
    <t xml:space="preserve"> il piano di migrazione era definito ma non in corso</t>
  </si>
  <si>
    <t xml:space="preserve"> la migrazione era in corso</t>
  </si>
  <si>
    <t xml:space="preserve"> la migrazione era conclusa</t>
  </si>
  <si>
    <t>Tavola 13c</t>
  </si>
  <si>
    <t>Tavola 13d</t>
  </si>
  <si>
    <t xml:space="preserve"> Amministrazioni locali per fase del piano di migrazione verso i servizi cloud qualificati per tipologia di amministrazione </t>
  </si>
  <si>
    <t xml:space="preserve"> Comuni per fase del piano di migrazione verso i servizi cloud qualificati , per regione e classe di ampiezza demografica </t>
  </si>
  <si>
    <t>Tavola 31d - Comuni che hanno formalmente nominato un Responsabile per la Transizione al Digitale (RTD) per tipologia diruolo ricoperto, per regione e classe di ampiezza demografica  - Anno 2022</t>
  </si>
  <si>
    <t>Sviluppo dei sistemi ICT dell'amministrazione</t>
  </si>
  <si>
    <t>Identità digitale, firma digitale, mandato informatico, domicilio
digitale e di soluzioni di interoperabilità</t>
  </si>
  <si>
    <t>Riduzione dei costi e tempi dell'azione amministrativa attraverso ICT</t>
  </si>
  <si>
    <t>Sicurezza informatica</t>
  </si>
  <si>
    <t>Accordi di servizio per la cooperazione applicativa con altre amministrazioni</t>
  </si>
  <si>
    <t>Riorganizzazione</t>
  </si>
  <si>
    <t>Acquisti di soluzioni ICT</t>
  </si>
  <si>
    <t>Collaborazioni con gli
RTD di altre amministrazioni</t>
  </si>
  <si>
    <t>Tavola 31e - Amministrazioni locali che hanno formalmente nominato un Responsabile per la Transizione al Digitale (RTD) per tematica prevista dal Codice dell’Amministrazione Digitale (CAD) sulla quale è stato più attivo e collaborazioni, per tipologia di amministrazione - Anno 2022</t>
  </si>
  <si>
    <t>Tavola 31f - Comuni che hanno formalmente nominato un Responsabile per la Transizione al Digitale (RTD) per tematica prevista dal Codice dell’Amministrazione Digitale (CAD) sulla quale è stato più attivo e collaborazioni, per regione e classe di ampiezza demografica  - Anno 2022</t>
  </si>
  <si>
    <t xml:space="preserve"> Esterno all’Amministrazione (ad es. presso un fornitore di servizi)</t>
  </si>
  <si>
    <t>Amministrazioni con processi codificati di gestione degli eventi di sicurezza informatica</t>
  </si>
  <si>
    <t>Tavola 32b - Comuni che hanno formalmente nominato un Responsabile per la sicurezza informatica o che hanno processi codificati di gestione degli eventi di sicurezza informatica, per regione e classe di ampiezza demografica  - Anno 2022</t>
  </si>
  <si>
    <t>Elaborazione/modifica di protocolli di difesa e/o prevenzione</t>
  </si>
  <si>
    <t>Acquisto/aggiornamento di software di sicurezza</t>
  </si>
  <si>
    <t>Formazione aggiuntiva sulla sicurezza informatica al personale</t>
  </si>
  <si>
    <t>Assunzione di personale dedicato alla sicurezza informatica</t>
  </si>
  <si>
    <t>Affidamento di incarichi di consulenza a esperti esterni</t>
  </si>
  <si>
    <t>Elaborazione, modifica di protocolli di difesa e/o prevenzione</t>
  </si>
  <si>
    <t>(1) Il quesito a testo libero relativo alle specifiche delle aree alternative indicate come 'altra area' è stato oggetto di riclassificazione. Alcune risposte sono state riattribuite alle altre aree esistenti.</t>
  </si>
  <si>
    <t>(1) Il quesito a testo libero relativo alle specifiche delle aree alternative indicate come 'altra azione' è stato oggetto di riclassificazione. Alcune risposte sono state riattribuite alle azioni specificate.</t>
  </si>
  <si>
    <r>
      <t xml:space="preserve">Altra azione </t>
    </r>
    <r>
      <rPr>
        <vertAlign val="superscript"/>
        <sz val="9"/>
        <rFont val="Arial"/>
        <family val="2"/>
      </rPr>
      <t>(1)</t>
    </r>
  </si>
  <si>
    <t>Tavola 23c</t>
  </si>
  <si>
    <t>Tavola 23d</t>
  </si>
  <si>
    <t>Comuni per funzionalità per i servizi offerti online disponibili, per regione e classe di ampiezza demografica</t>
  </si>
  <si>
    <t xml:space="preserve">Prenotazione di appuntamenti con gli uffici dell’Amministrazione </t>
  </si>
  <si>
    <t>Segnalazione disservizio per il servizio digitale</t>
  </si>
  <si>
    <t>Richiesta e ricezione di assistenza per il servizio digitale</t>
  </si>
  <si>
    <t>Accesso agli atti</t>
  </si>
  <si>
    <t>Ricevere messaggi e notifiche delle scadenze</t>
  </si>
  <si>
    <t>Indicazione del livello di soddisfazione degli utenti</t>
  </si>
  <si>
    <t>Funzionalità disponibili all'utenza dei servizi online:</t>
  </si>
  <si>
    <t>Amministrazioni che pubblicano i livelli di soddisfazione raggiunti dall'utenza per almeno il 51% dei servizi forniti online</t>
  </si>
  <si>
    <t xml:space="preserve"> Tempi di erogazione del servizio</t>
  </si>
  <si>
    <t>Contatti del responsabile del procedimento</t>
  </si>
  <si>
    <t>Stato di avanzamento della richiesta</t>
  </si>
  <si>
    <t>Informazioni accessibili all'utenza online:</t>
  </si>
  <si>
    <t>(percentuale di comuni che rendono disponibili open data)</t>
  </si>
  <si>
    <t>(percentuale dei rispettivi totali di amministrazioni locali che rendono disponibili open data)</t>
  </si>
  <si>
    <t>Tipologia di sito web:</t>
  </si>
  <si>
    <t>Portale, sito web, app dell'Amministrazione</t>
  </si>
  <si>
    <t>Portale, sito web, app della Regione</t>
  </si>
  <si>
    <t>Altri portali, siti web, app</t>
  </si>
  <si>
    <t>Livello 5 – i dati disponibili in forma strutturata e con licenza aperta ma in un formato non proprietario (e.g., CSV, JSON, geoJSON). I dati sono esposti usando standard W3C quali RDF e SPARQL e sono descritti semanticamente tramite metadati e ontologie e sono collegati a quelli esposti da altre persone e organizzazioni (i.e., Linked Open Data)</t>
  </si>
  <si>
    <t>Livello 1</t>
  </si>
  <si>
    <t>Livello 2</t>
  </si>
  <si>
    <t>Livello 3</t>
  </si>
  <si>
    <t>Livello 4</t>
  </si>
  <si>
    <t>Livello 5</t>
  </si>
  <si>
    <r>
      <rPr>
        <sz val="9"/>
        <color rgb="FF000000"/>
        <rFont val="Arial"/>
        <family val="2"/>
      </rPr>
      <t>Livello di disponibilità</t>
    </r>
    <r>
      <rPr>
        <vertAlign val="superscript"/>
        <sz val="10"/>
        <color rgb="FF000000"/>
        <rFont val="Arial"/>
        <family val="2"/>
      </rPr>
      <t>(1)</t>
    </r>
    <r>
      <rPr>
        <sz val="10"/>
        <color rgb="FF000000"/>
        <rFont val="Arial"/>
        <family val="2"/>
        <charset val="1"/>
      </rPr>
      <t>:</t>
    </r>
  </si>
  <si>
    <r>
      <t>Tavola 15d - Comuni che rendono disponibili open data per tipologia di sito su cui sono resi disponibili e per livello di disponibilità</t>
    </r>
    <r>
      <rPr>
        <b/>
        <vertAlign val="superscript"/>
        <sz val="10"/>
        <rFont val="Arial"/>
        <family val="2"/>
      </rPr>
      <t xml:space="preserve">(a) </t>
    </r>
    <r>
      <rPr>
        <b/>
        <sz val="10"/>
        <rFont val="Arial"/>
        <family val="2"/>
        <charset val="1"/>
      </rPr>
      <t>, per regione e classe di ampiezza demografica - Anno 2022</t>
    </r>
  </si>
  <si>
    <t xml:space="preserve"> Amministrazioni locali per fattore che ha inciso nel triennio 2020-2022 sul processo di digitalizzazione per tipologia di amministrazione</t>
  </si>
  <si>
    <t xml:space="preserve"> Comuni per innovazioni di intelligenza artificiali e analisi di big data apportate o da apportare nel triennio 2022-2024 per migliorare l'offerta online,per regione e classe di ampiezza demografica</t>
  </si>
  <si>
    <t>Tavola 34a - Amministrazioni locali per tipologia e ripartizione geografica - Anno 2022</t>
  </si>
  <si>
    <t>Tavola 34b - Universo dei Comuni per regione e classe di ampiezza demografica - Anno 2022 (a)</t>
  </si>
  <si>
    <t>Tavola 33a - Amministrazioni locali per utilizzo di basi di dati di interesse nazionale per tipologia di amministrazione - Anno 2022</t>
  </si>
  <si>
    <t>Repertorio nazionale dei dati territoriali (RNDT)</t>
  </si>
  <si>
    <t>Anagrafe nazionale della popolazione residente (ANPR)</t>
  </si>
  <si>
    <t>Casellario giudiziale</t>
  </si>
  <si>
    <t>Registro delle imprese</t>
  </si>
  <si>
    <t>Archivi automatizzati in materia di immigrazione e di asilo</t>
  </si>
  <si>
    <t>Anagrafe delle aziende agricole</t>
  </si>
  <si>
    <t>Pubblico registro automobilistico (PRA)</t>
  </si>
  <si>
    <t>Anagrafe tributaria</t>
  </si>
  <si>
    <t>Sistema informativo nazionale federato delle infrastrutture (SINFI)</t>
  </si>
  <si>
    <t>Archivio nazionale dei numeri civici delle strade urbane (ANNCSU)</t>
  </si>
  <si>
    <t>Base dati catastale</t>
  </si>
  <si>
    <t>Banca dati nazionale dei contratti pubblici</t>
  </si>
  <si>
    <t>Anagrafe nazionale degli assistiti (ANA)</t>
  </si>
  <si>
    <t>Tavola 33b - Comuni per utilizzo di basi di dati di interesse nazionale, per regione e classe di ampiezza demografica  - Anno 2022</t>
  </si>
  <si>
    <t xml:space="preserve">Tavola 34a </t>
  </si>
  <si>
    <t xml:space="preserve">Tavola 34b </t>
  </si>
  <si>
    <t xml:space="preserve">Tavola 33b </t>
  </si>
  <si>
    <t xml:space="preserve">Tavola 33a </t>
  </si>
  <si>
    <t xml:space="preserve"> Comuni per utilizzo di basi di dati di interesse nazionale, per regione e classe di ampiezza demografica </t>
  </si>
  <si>
    <t xml:space="preserve"> Amministrazioni locali per utilizzo di basi di dati di interesse nazionale per tipologia di amministrazione</t>
  </si>
  <si>
    <t>Tavola 15c - Amministrazioni locali che rendono disponibili open data per tipologia di sito su cui sono resi disponibili e per livello di disponibilità, per tipologia di amministrazione - Anno 2022</t>
  </si>
  <si>
    <t>Tavola 23d - Comuni per funzionalità disponibili per i servizi offerti online, per regione e classe di ampiezza demografica  - Anno 2022</t>
  </si>
  <si>
    <r>
      <t>nd</t>
    </r>
    <r>
      <rPr>
        <i/>
        <vertAlign val="superscript"/>
        <sz val="10"/>
        <rFont val="Arial"/>
        <family val="2"/>
      </rPr>
      <t>(2)</t>
    </r>
  </si>
  <si>
    <t xml:space="preserve"> Amministrazioni locali per tipologia di azione legata alla sicurezza informatica attuata nel triennio 2020-2022 per tipologia si amministrazione</t>
  </si>
  <si>
    <t xml:space="preserve"> Comuni per tipologia di azione legata alla sicurezza informatica attuata nel triennio 2020-2022, per regione e classe di ampiezza demografica</t>
  </si>
  <si>
    <t>Tavola 31c</t>
  </si>
  <si>
    <t>Tavola 31d</t>
  </si>
  <si>
    <t>Tavola 31e</t>
  </si>
  <si>
    <t>Tavola 31f</t>
  </si>
  <si>
    <t xml:space="preserve"> Amministrazioni locali che hanno formalmente nominato un Responsabile per la Transizione al Digitale (RTD) per tipologia di ruolo ricoperto e di amministrazione </t>
  </si>
  <si>
    <t xml:space="preserve"> Comuni che hanno formalmente nominato un Responsabile per la Transizione al Digitale (RTD) per tipologia di ruolo ricoperto, per regione e classe di ampiezza demografica  </t>
  </si>
  <si>
    <t xml:space="preserve"> Amministrazioni locali che hanno formalmente nominato un Responsabile per la Transizione al Digitale (RTD) per tematica prevista dal Codice dell'Amministrazione digitale (CAD) sulla quale è stato più attivo e collaborazioni, per tipologia di amministrazione </t>
  </si>
  <si>
    <t xml:space="preserve"> Comuni che hanno formalmente nominato un Responsabile per la Transizione al Digitale (RTD)  per tematica prevista dal Codice dell'Amministrazione digitale (CAD) sulla quale è stato più attivo e collaborazioni, per regione e classe di ampiezza demografica  </t>
  </si>
  <si>
    <t xml:space="preserve">Tavola 32c </t>
  </si>
  <si>
    <t>Tavola 32d</t>
  </si>
  <si>
    <t xml:space="preserve"> Comuni che hanno formalmente nominato un Responsabile per la sicurezza informatica o che hanno processi codificati di gestione degli eventi di sicurezza informatica, per regione e classe di ampiezza demografica</t>
  </si>
  <si>
    <t>Tavola 32b</t>
  </si>
  <si>
    <t xml:space="preserve"> Amministrazioni locali che rendono disponibili open data per tipologia di sito su cui sono resi disponibili e per livello di disponibilità, per tipologia di amministrazione</t>
  </si>
  <si>
    <t xml:space="preserve"> Comuni che rendono disponibili open data per area cui sono riferiti, per regione e classe di ampiezza demografica </t>
  </si>
  <si>
    <t xml:space="preserve"> Comuni che rendono disponibili open data per tipologia di sito su cui sono resi disponibili e per livello di disponibilità, per regione e classe di ampiezza demografica</t>
  </si>
  <si>
    <t>Tavola 15c</t>
  </si>
  <si>
    <t>Tavola 15d</t>
  </si>
  <si>
    <r>
      <t xml:space="preserve">Amministrazioni che rendono disponibili open data solo nell'area </t>
    </r>
    <r>
      <rPr>
        <i/>
        <sz val="9"/>
        <color rgb="FF000000"/>
        <rFont val="Arial"/>
        <family val="2"/>
        <charset val="1"/>
      </rPr>
      <t>governo e settore pubblico</t>
    </r>
  </si>
  <si>
    <t>Tavola 32c - Amministrazioni locali per tipologia di azione legata alla sicurezza informatica attuata nel triennio 2020-2022 per tipologia di amministrazione - Anno 2022</t>
  </si>
  <si>
    <t>Tavola 32d - Comuni per tipologia di azione legata alla sicurezza informatica attuata nel triennio 2020-2022, per regione e classe di ampiezza demografica  - Anno 2022</t>
  </si>
  <si>
    <t>monitoraggio dello stato di avanzamento dei progetti collegati al Piano Triennale</t>
  </si>
  <si>
    <t>Tecniche di analisi di big data: text mining e analisi automatica del linguaggio</t>
  </si>
  <si>
    <t>Servizi online</t>
  </si>
  <si>
    <t>Fino al 10% protocollata analogicamente sul totale della documentazione</t>
  </si>
  <si>
    <r>
      <t xml:space="preserve">Tavola 10a - Amministrazioni locali che utilizzano soluzioni open source che hanno sostituito altri software a pagamento per tipologia di software e tipologia di amministrazione  - Anno 2022 
</t>
    </r>
    <r>
      <rPr>
        <i/>
        <sz val="10"/>
        <rFont val="Arial"/>
        <family val="2"/>
      </rPr>
      <t>(percentuale dei rispettivi totali di amministrazioni locali che utilizzano ciascun software open source indicato)</t>
    </r>
  </si>
  <si>
    <t>fino a 5.000</t>
  </si>
  <si>
    <t>(1) Il quesito a testo libero relativo alle specifiche della modalità 'altro' è stato oggetto di riclassificazione. Alcune risposte sono state riattribuite alle altre fasi esistenti.</t>
  </si>
  <si>
    <r>
      <t>altro</t>
    </r>
    <r>
      <rPr>
        <i/>
        <vertAlign val="superscript"/>
        <sz val="9"/>
        <rFont val="Arial"/>
        <family val="2"/>
      </rPr>
      <t>(1)</t>
    </r>
  </si>
  <si>
    <t>(1) Nel 2022 il quesito, formulato in modo diverso, è stato posto a tutti gli enti.</t>
  </si>
  <si>
    <t>(2) Nel 2022 il quesito è stato posto a tutti gli enti.</t>
  </si>
  <si>
    <t xml:space="preserve">(1) Livello 1 - i dati sono disponibili tramite una licenza aperta e inclusi in documenti leggibili e interpretabili solo grazie a un significativo intervento umano (e.g., PDF) </t>
  </si>
  <si>
    <t>Livello 2 – i dati disponibili in forma strutturata e con licenza aperta. Tuttavia, i formati sono proprietari (e.g., Excel) e un intervento umano è fortemente necessario per un’elaborazione dei dati</t>
  </si>
  <si>
    <t>Livello 3 - i dati disponibili in forma strutturata e con licenza aperta e in un formato non proprietario (e.g., CSV, JSON, geoJSON). I dati sono leggibili da un programma ma l’intervento umano è necessario per una qualche elaborazione degli stessi</t>
  </si>
  <si>
    <t xml:space="preserve">Livello 4 – i dati disponibili in forma strutturata e con licenza aperta ma in un formato non proprietario (e.g., CSV, JSON, geoJSON). I dati sono esposti usando standard W3C quali RDF e SPARQL e sono descritti semanticamente tramite metadati e ontologie </t>
  </si>
  <si>
    <t>considerando le ore di formazione sulla sicurezza ICT</t>
  </si>
  <si>
    <t>senza considerare le ore di formazione sulla sicurezza ICT</t>
  </si>
  <si>
    <r>
      <t xml:space="preserve">Oggetto corsi ICT in termini di </t>
    </r>
    <r>
      <rPr>
        <b/>
        <sz val="10"/>
        <rFont val="Arial"/>
        <family val="2"/>
      </rPr>
      <t>partecipanti</t>
    </r>
    <r>
      <rPr>
        <sz val="10"/>
        <rFont val="Arial"/>
        <family val="2"/>
        <charset val="1"/>
      </rPr>
      <t xml:space="preserve">
Classi di ampiezza demografica</t>
    </r>
  </si>
  <si>
    <r>
      <t>Oggetto corsi ICT in termini di</t>
    </r>
    <r>
      <rPr>
        <b/>
        <sz val="10"/>
        <rFont val="Arial"/>
        <family val="2"/>
      </rPr>
      <t xml:space="preserve"> ore</t>
    </r>
    <r>
      <rPr>
        <sz val="10"/>
        <rFont val="Arial"/>
        <family val="2"/>
        <charset val="1"/>
      </rPr>
      <t xml:space="preserve">
Classi di ampiezza demografica</t>
    </r>
  </si>
  <si>
    <t>dipendenti ICT (al 31-12-2022)</t>
  </si>
  <si>
    <t xml:space="preserve"> Comuni per livelli di disponibilità dei servizi offerti online, per regione e classi di ampiezza demografica </t>
  </si>
  <si>
    <r>
      <t xml:space="preserve">Amministrazioni che rendono disponibili open data solo nell'area </t>
    </r>
    <r>
      <rPr>
        <i/>
        <sz val="8"/>
        <color rgb="FF000000"/>
        <rFont val="Arial"/>
        <family val="2"/>
        <charset val="1"/>
      </rPr>
      <t>governo e settore pubblico</t>
    </r>
  </si>
  <si>
    <t>Tavola 16a -  Amministrazioni locali per grado di (de)materializzazione documentale, per ripartizione geografica e tipologia di amministrazione  - Anno 2022</t>
  </si>
  <si>
    <t>Tavola 15a - Amministrazioni locali che rendono disponibili open data per area cui sono riferiti, per ripartizione geografica e tipologia di amministrazione - Anno 2022</t>
  </si>
  <si>
    <t>Tavola 31a - Amministrazioni locali che hanno formalmente nominato un Responsabile per la Transizione al Digitale (RTD), per ripartizione geografica e tipologia di amministrazione - Anno 2022</t>
  </si>
  <si>
    <r>
      <t>Tavola 21a - Amministrazioni locali per livelli di disponibilità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  <charset val="1"/>
      </rPr>
      <t xml:space="preserve"> dei servizi offerti online, per ripartizione geografica e tipologia di amministrazione locale - Anno 2022</t>
    </r>
  </si>
  <si>
    <t xml:space="preserve"> Amministrazioni locali che rendono disponibili open data per area cui sono riferiti, per ripartizione geografica e tipologia di amministrazione </t>
  </si>
  <si>
    <t>Amministrazioni locali per funzionalità per i servizi offerti online disponibili, per ripartizione geografica e tipologia di amministrazione</t>
  </si>
  <si>
    <t xml:space="preserve"> Amministrazioni locali  per livelli di disponibilità dei servizi offerti online, per ripartizione geografica e tipologia di amministrazione</t>
  </si>
  <si>
    <t xml:space="preserve"> Amministrazioni locali per innovazioni di intelligenza artificiali e analisi di big data apportate o da apportare nel triennio 2022-2024 per migliorare l'offerta online, per ripartizione geografica e tipologia di amministrazione</t>
  </si>
  <si>
    <t xml:space="preserve"> Amministrazioni locali che hanno formalmente nominato un Responsabile per la Transizione al Digitale (RTD), per ripartizione geografica e tipologia di amministrazione </t>
  </si>
  <si>
    <t xml:space="preserve"> Amministrazioni locali che hanno formalmente nominato un Responsabile per la sicurezza informatica o che hanno processi codificati di gestione degli eventi di sicurezza informatica, per ripartizione geografica e tipologia di amministrazione </t>
  </si>
  <si>
    <t xml:space="preserve"> Amministrazioni locali con servizi/uffici di informatica autonomi o in gestione associata e dipendenti ICT, per ripartizione geografica e tipologia di amministrazione </t>
  </si>
  <si>
    <t xml:space="preserve"> Amministrazioni locali nelle quali il personale ha partecipato ad attività formative ICT e dipendenti che hanno seguito corsi di formazione, per ripartizione geografica e tipologia di amministrazione</t>
  </si>
  <si>
    <t xml:space="preserve"> Amministrazioni con Intranet con accesso ad Intranet, per ripartizione geografica e tipologia di amministrazione</t>
  </si>
  <si>
    <t xml:space="preserve"> Amministrazioni locali che utilizzano soluzioni open source per tipologia di software, per ripartizione geografica e tipologia di amministrazione </t>
  </si>
  <si>
    <t xml:space="preserve"> Amministrazioni locali che fanno ricorso al riuso del software per tipologia di utilizzo e di amministrazione</t>
  </si>
  <si>
    <t xml:space="preserve">  Amministrazioni locali per grado di (de)materializzazione documentale, per ripartizione geografica e tipologia di amministrazione  </t>
  </si>
  <si>
    <t xml:space="preserve">  Amministrazioni locali che nel corso del 2022 hanno effettuato acquisti in modalità e-Procurement, per ripartizione geografica e tipologia di amministrazione </t>
  </si>
  <si>
    <t>Tavola 1a - Amministrazioni locali con servizi/uffici di informatica autonomi o in gestione associata e dipendenti ICT, per ripartizione geografica e tipologia di amministrazione - Anno 2022</t>
  </si>
  <si>
    <t>Tipologia di amministrazione
Ripartizione geografica</t>
  </si>
  <si>
    <t>Tavola 2a - Amministrazioni locali nelle quali il personale ha partecipato ad attività formative ICT e dipendenti che hanno seguito corsi di formazione, per ripartizione geografica e tipologia di amministrazione - Anno 2022</t>
  </si>
  <si>
    <t>Oggetto dei corsi
Tipologia di amministrazione</t>
  </si>
  <si>
    <r>
      <t>Oggetto dei corsi in termini di</t>
    </r>
    <r>
      <rPr>
        <b/>
        <sz val="10"/>
        <color rgb="FF000000"/>
        <rFont val="Arial"/>
        <family val="2"/>
      </rPr>
      <t xml:space="preserve"> ore</t>
    </r>
    <r>
      <rPr>
        <sz val="10"/>
        <color rgb="FF000000"/>
        <rFont val="Arial"/>
        <family val="2"/>
        <charset val="1"/>
      </rPr>
      <t xml:space="preserve">
Tipologia di amministrazione </t>
    </r>
  </si>
  <si>
    <t>Tavola 3e - Amministrazioni locali nelle quali il personale ha partecipato ad attività formative nell'area eGovernment nel triennio 2020-2022 per oggetto del corso e tipologia di amministrazione - Anno 2022</t>
  </si>
  <si>
    <t xml:space="preserve"> Amministrazioni locali nelle quali il personale ha partecipato ad attività formative nell'area eGovernment nel triennio 2020-2022 per oggetto del corso e tipologia di amministrazione</t>
  </si>
  <si>
    <t xml:space="preserve">Tipologia di amministrazione </t>
  </si>
  <si>
    <t>Tavola 8a - Amministrazioni con Intranet con accesso ad Intranet, per ripartizione geografica e tipologia di amministrazione - Anno 2022</t>
  </si>
  <si>
    <r>
      <t xml:space="preserve">Tavola 9a - Amministrazioni locali che utilizzano soluzioni open source per tipologia di software, per ripartizione geografica e tipologia di amministrazione - Anno 2022
</t>
    </r>
    <r>
      <rPr>
        <i/>
        <sz val="10"/>
        <rFont val="Arial"/>
        <family val="2"/>
      </rPr>
      <t>(percentuale dei rispettivi totali di amministrazioni locali, salvo diversa indicazione)</t>
    </r>
  </si>
  <si>
    <t xml:space="preserve">
Tipologia di amministrazione</t>
  </si>
  <si>
    <t>Tavola 12a - Amministrazioni locali che utilizzano servizi di cloud computing, per ripartizione geografica e tipologia di amministrazione - Anno 2022</t>
  </si>
  <si>
    <t>Tavola 14a - Amministrazioni locali che fanno ricorso al riuso del software per tipologia di utilizzo, per tipologia di amministrazione - Anno 2022</t>
  </si>
  <si>
    <t>Tipologia di amministrazione 
Ripartizioni geografiche</t>
  </si>
  <si>
    <t>Tavola 17a -  Amministrazioni locali che hanno effettuato acquisti in modalità e-Procurement, per ripartizione geografica e tipologia di amministrazione - Anno 2022</t>
  </si>
  <si>
    <t>Amministrazioni che hanno presentato elettronicamente bandi di gara sopra soglia nell'Anno 2022</t>
  </si>
  <si>
    <t>Tipologia di amministrazione
Ripartizioni geografiche</t>
  </si>
  <si>
    <t>Tavola 22 - Amministrazioni locali per livello massimo di informatizzazione dei servizi, per tipologia di amministrazione locale - Anno 2022</t>
  </si>
  <si>
    <t>Tavola 23a - Comuni per tipologia di servizio offerto online alle imprese e classe percentuale di pratiche evase interamente online, per classe di ampiezza demografica e ripartizione geografica - Anno 2022</t>
  </si>
  <si>
    <t>Comuni per tipologia di servizio offerto online alle famiglie e classe percentuale di pratiche evase interamente online, per classe di ampiezza demografica e ripartizione geografica</t>
  </si>
  <si>
    <t>Tavola 23b - Comuni per tipologia di servizio offerto online alle famiglie e classe percentuale di pratiche evase interamente online, per classe di ampiezza demografica e ripartizione geografica - Anno 2022</t>
  </si>
  <si>
    <t>Tavola 23c- Amministrazioni locali per funzionalità disponibili, per i servizi offerti online per ripartizione geografica e tipologia di amministrazione - Anno 2022</t>
  </si>
  <si>
    <t>Comuni per tipologia di servizio offerto online alle imprese e classe percentuale di pratiche evase interamente online, per classe di ampiezza demografica e ripartizione geografica</t>
  </si>
  <si>
    <t>Tavola 24a - Amministrazioni locali per modalità di accesso ai servizi online offerte all'utenza, per ripartizione geografica e tipologia di amministrazione- Anno 2022</t>
  </si>
  <si>
    <t xml:space="preserve"> Amministrazioni locali per modalità di accesso ai servizi online offerte all'utenza, per ripartizione geografica e tipologia di amministrazione</t>
  </si>
  <si>
    <t>Tavola 25a - Amministrazioni locali che nell'ultimo triennio 2020-2022 hanno utilizzato strumenti per migliorare i servizi offerti online, per ripartizione geografica e tipologia di amministrazione - Anno 2022</t>
  </si>
  <si>
    <t>Tipologia di amministrazione 
Ripartizioni geografiche</t>
  </si>
  <si>
    <t>Tavola 26a - Amministrazioni locali per canali utilizzati nei rapporti con l'utenza, per riprtizione geografica e tipologia di amministrazione  - Anno 2022</t>
  </si>
  <si>
    <t xml:space="preserve"> Amministrazioni locali per canali utilizzati nei rapporti con l'utenza, per ripartizione geografica e tipologia di amministrazione  </t>
  </si>
  <si>
    <t>Tavola 27a - Amministrazioni locali che utilizzano applicazioni software CRM, per ripartizione geografica e tipologia di amministrazione - Anno 2022</t>
  </si>
  <si>
    <t>Tavola 31c - Amministrazioni locali che hanno formalmente nominato un Responsabile per la Transizione al Digitale (RTD) per tipologia di ruolo ricoperto e di amministrazione - Anno 2022</t>
  </si>
  <si>
    <t>Tavola 32a - Amministrazioni locali che hanno formalmente nominato un Responsabile per la sicurezza informatica o che hanno processi codificati di gestione degli eventi di sicurezza informatica, per ripartizione geografica e tipologia di amministrazione - Anno 2022</t>
  </si>
  <si>
    <t>Tipologia di amministrazione (a)</t>
  </si>
  <si>
    <t>PAL che hanno apportato ho apporteranno innovazioni di Intelligenza Artificiale o analisi di Big data nel 2022-2024</t>
  </si>
  <si>
    <t>Tavola 30a - Amministrazioni locali per innovazioni di intelligenza artificiale o analisi di big data apportate o da apportare nel triennio 2022-2024 per migliorare l'offerta online, per ripartizione geografica e tipologia di amministrazione - Anno 2022</t>
  </si>
  <si>
    <t xml:space="preserve">  Comuni per grado di (de)materializzazione documentale per regione e classe di ampiezza demografica </t>
  </si>
  <si>
    <t>Tavola 6c - Amministrazioni locali con collegamento ad Internet per tipologia di connessione, per ripartizione geografica e tipologia di amministrazione - Anno 2022</t>
  </si>
  <si>
    <t xml:space="preserve"> Amministrazioni locali con collegamento ad Internet per tipologia di connessione, per ripartizione geografica e tipologia di amministrazione </t>
  </si>
  <si>
    <t>Tavola 7a - Amministrazioni locali per velocità massima di connessione a Internet, per ripartizione geografica e tipologia di amministrazione - Anno 2022</t>
  </si>
  <si>
    <t xml:space="preserve"> Amministrazioni locali per velocità massima di connessione a Internet, per ripartizione geografica e tipologia di amministrazione</t>
  </si>
  <si>
    <r>
      <t xml:space="preserve">Oggetto dei corsi in termini di </t>
    </r>
    <r>
      <rPr>
        <b/>
        <sz val="10"/>
        <color rgb="FF000000"/>
        <rFont val="Arial"/>
        <family val="2"/>
      </rPr>
      <t>partecipanti</t>
    </r>
    <r>
      <rPr>
        <sz val="10"/>
        <color rgb="FF000000"/>
        <rFont val="Arial"/>
        <family val="2"/>
        <charset val="1"/>
      </rPr>
      <t xml:space="preserve">
Tipologia di amministrazione</t>
    </r>
  </si>
  <si>
    <r>
      <t>Amministrazioni connesse a Internet:</t>
    </r>
    <r>
      <rPr>
        <i/>
        <vertAlign val="superscript"/>
        <sz val="10"/>
        <rFont val="Arial"/>
        <family val="2"/>
      </rPr>
      <t>(a)</t>
    </r>
  </si>
  <si>
    <r>
      <t>con tecnologia in 
banda larga</t>
    </r>
    <r>
      <rPr>
        <i/>
        <vertAlign val="superscript"/>
        <sz val="10"/>
        <color rgb="FF000000"/>
        <rFont val="Arial"/>
        <family val="2"/>
      </rPr>
      <t xml:space="preserve"> (b)</t>
    </r>
  </si>
  <si>
    <r>
      <t>con velocità di 
banda larga</t>
    </r>
    <r>
      <rPr>
        <i/>
        <vertAlign val="superscript"/>
        <sz val="10"/>
        <color rgb="FF000000"/>
        <rFont val="Arial"/>
        <family val="2"/>
      </rPr>
      <t xml:space="preserve"> (c)</t>
    </r>
  </si>
  <si>
    <t>(2) nd: il fenomeno non viene rilevato per le Amministrazioni regionali per le quali vale la modalità "Portale, sito web, app dell'Amministrazione"</t>
  </si>
  <si>
    <t>(1) I quattro livelli di disponibilità online dei servizi sono stati considerati, ai fini della elaborazione della tavola, come livelli progressivi; l'ente che ha indicato, ad esempio, di rendere disponibile on-line un livello di acquisizione di modulistica, è stato considerato come rispondente anche al livello precedente di visualizzazione di informazioni.</t>
  </si>
  <si>
    <t>nd: la modalità di risposta è dispobibile solo per 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</si>
</sst>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\-??_-;_-@_-"/>
    <numFmt numFmtId="165" formatCode="0.0"/>
    <numFmt numFmtId="166" formatCode="_-* #,##0.0_-;\-* #,##0.0_-;_-* \-??_-;_-@_-"/>
    <numFmt numFmtId="167" formatCode="0.0%"/>
    <numFmt numFmtId="168" formatCode="_-* #,##0_-;\-* #,##0_-;_-* \-??_-;_-@_-"/>
    <numFmt numFmtId="169" formatCode="0.000"/>
  </numFmts>
  <fonts count="8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b/>
      <sz val="9"/>
      <color rgb="FFFFFFFF"/>
      <name val="Arial Narrow"/>
      <family val="2"/>
      <charset val="1"/>
    </font>
    <font>
      <b/>
      <sz val="8"/>
      <color rgb="FFFFFFFF"/>
      <name val="Arial Narrow"/>
      <family val="2"/>
      <charset val="1"/>
    </font>
    <font>
      <i/>
      <sz val="8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i/>
      <sz val="10"/>
      <name val="Arial"/>
      <family val="2"/>
      <charset val="1"/>
    </font>
    <font>
      <i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7"/>
      <name val="Arial"/>
      <family val="2"/>
      <charset val="1"/>
    </font>
    <font>
      <i/>
      <sz val="10"/>
      <name val="Arial Narrow"/>
      <family val="2"/>
      <charset val="1"/>
    </font>
    <font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9"/>
      <name val="Arial"/>
      <family val="2"/>
      <charset val="1"/>
    </font>
    <font>
      <b/>
      <sz val="9.5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Times New Roman"/>
      <family val="1"/>
      <charset val="1"/>
    </font>
    <font>
      <i/>
      <sz val="10"/>
      <name val="Times New Roman"/>
      <family val="1"/>
      <charset val="1"/>
    </font>
    <font>
      <i/>
      <sz val="9"/>
      <name val="Arial"/>
      <family val="2"/>
      <charset val="1"/>
    </font>
    <font>
      <i/>
      <sz val="9"/>
      <color rgb="FF000000"/>
      <name val="Arial"/>
      <family val="2"/>
      <charset val="1"/>
    </font>
    <font>
      <i/>
      <sz val="7"/>
      <color rgb="FF000000"/>
      <name val="Arial"/>
      <family val="2"/>
      <charset val="1"/>
    </font>
    <font>
      <i/>
      <vertAlign val="superscript"/>
      <sz val="10"/>
      <name val="Arial"/>
      <family val="2"/>
      <charset val="1"/>
    </font>
    <font>
      <b/>
      <i/>
      <sz val="10"/>
      <name val="Arial"/>
      <family val="2"/>
      <charset val="1"/>
    </font>
    <font>
      <sz val="8"/>
      <name val="Times New Roman"/>
      <family val="1"/>
      <charset val="1"/>
    </font>
    <font>
      <i/>
      <sz val="8"/>
      <name val="Times New Roman"/>
      <family val="1"/>
      <charset val="1"/>
    </font>
    <font>
      <i/>
      <sz val="8"/>
      <color rgb="FF000000"/>
      <name val="Times New Roman"/>
      <family val="1"/>
      <charset val="1"/>
    </font>
    <font>
      <b/>
      <i/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vertAlign val="superscript"/>
      <sz val="1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b/>
      <i/>
      <sz val="8"/>
      <name val="Arial"/>
      <family val="2"/>
      <charset val="1"/>
    </font>
    <font>
      <sz val="10"/>
      <name val="Times New Roman"/>
      <family val="1"/>
      <charset val="1"/>
    </font>
    <font>
      <b/>
      <sz val="12"/>
      <color rgb="FF5F5F5F"/>
      <name val="Arial Narrow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  <charset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i/>
      <sz val="10"/>
      <color rgb="FF000000"/>
      <name val="Arial"/>
      <family val="2"/>
    </font>
    <font>
      <sz val="9"/>
      <name val="Times New Roman"/>
      <family val="1"/>
    </font>
    <font>
      <i/>
      <sz val="9"/>
      <name val="Arial"/>
      <family val="2"/>
    </font>
    <font>
      <sz val="10"/>
      <color rgb="FF002060"/>
      <name val="Arial"/>
      <family val="2"/>
      <charset val="1"/>
    </font>
    <font>
      <i/>
      <sz val="10"/>
      <color rgb="FF002060"/>
      <name val="Arial"/>
      <family val="2"/>
    </font>
    <font>
      <i/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i/>
      <sz val="10"/>
      <color rgb="FF000000"/>
      <name val="Arial"/>
      <family val="2"/>
    </font>
    <font>
      <u/>
      <sz val="10"/>
      <color theme="10"/>
      <name val="Arial"/>
      <family val="2"/>
      <charset val="1"/>
    </font>
    <font>
      <i/>
      <vertAlign val="superscript"/>
      <sz val="10"/>
      <name val="Arial"/>
      <family val="2"/>
    </font>
    <font>
      <sz val="18"/>
      <name val="Garamond"/>
      <family val="1"/>
    </font>
    <font>
      <b/>
      <sz val="10"/>
      <color rgb="FF5F5F5F"/>
      <name val="Arial Narrow"/>
      <family val="2"/>
      <charset val="1"/>
    </font>
    <font>
      <i/>
      <vertAlign val="superscript"/>
      <sz val="8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8"/>
      <name val="Garamond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i/>
      <sz val="9"/>
      <color rgb="FF00206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color rgb="FF000000"/>
      <name val="Arial"/>
      <family val="2"/>
    </font>
    <font>
      <sz val="11"/>
      <name val="Calibri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sz val="10"/>
      <color rgb="FFC00000"/>
      <name val="Arial"/>
      <family val="2"/>
      <charset val="1"/>
    </font>
    <font>
      <i/>
      <vertAlign val="superscript"/>
      <sz val="9"/>
      <name val="Arial"/>
      <family val="2"/>
    </font>
    <font>
      <i/>
      <sz val="8"/>
      <color rgb="FF000000"/>
      <name val="Arial"/>
      <family val="2"/>
      <charset val="1"/>
    </font>
    <font>
      <b/>
      <sz val="8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i/>
      <vertAlign val="superscript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F243E"/>
        <bgColor rgb="FF002060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rgb="FFC1C1C1"/>
      </right>
      <top/>
      <bottom style="thin">
        <color rgb="FFC1C1C1"/>
      </bottom>
      <diagonal/>
    </border>
    <border>
      <left style="medium">
        <color auto="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C1C1C1"/>
      </left>
      <right/>
      <top/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rgb="FFC1C1C1"/>
      </top>
      <bottom style="thin">
        <color indexed="64"/>
      </bottom>
      <diagonal/>
    </border>
    <border>
      <left/>
      <right style="thin">
        <color rgb="FFC1C1C1"/>
      </right>
      <top/>
      <bottom/>
      <diagonal/>
    </border>
    <border>
      <left style="medium">
        <color rgb="FF000000"/>
      </left>
      <right style="thin">
        <color rgb="FFC1C1C1"/>
      </right>
      <top/>
      <bottom style="thin">
        <color rgb="FFC1C1C1"/>
      </bottom>
      <diagonal/>
    </border>
    <border>
      <left/>
      <right/>
      <top style="thin">
        <color auto="1"/>
      </top>
      <bottom style="thin">
        <color rgb="FFC1C1C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C1C1C1"/>
      </top>
      <bottom style="thin">
        <color rgb="FFC1C1C1"/>
      </bottom>
      <diagonal/>
    </border>
    <border>
      <left style="medium">
        <color auto="1"/>
      </left>
      <right/>
      <top/>
      <bottom style="thin">
        <color rgb="FFC1C1C1"/>
      </bottom>
      <diagonal/>
    </border>
    <border>
      <left style="medium">
        <color auto="1"/>
      </left>
      <right/>
      <top style="thin">
        <color rgb="FFC1C1C1"/>
      </top>
      <bottom style="thin">
        <color rgb="FFC1C1C1"/>
      </bottom>
      <diagonal/>
    </border>
    <border>
      <left style="medium">
        <color auto="1"/>
      </left>
      <right/>
      <top style="thin">
        <color rgb="FFC1C1C1"/>
      </top>
      <bottom/>
      <diagonal/>
    </border>
    <border>
      <left/>
      <right/>
      <top/>
      <bottom style="thin">
        <color rgb="FFC1C1C1"/>
      </bottom>
      <diagonal/>
    </border>
    <border>
      <left style="thin">
        <color rgb="FFC1C1C1"/>
      </left>
      <right/>
      <top/>
      <bottom/>
      <diagonal/>
    </border>
  </borders>
  <cellStyleXfs count="5">
    <xf numFmtId="0" fontId="0" fillId="0" borderId="0"/>
    <xf numFmtId="164" fontId="38" fillId="0" borderId="0" applyBorder="0" applyProtection="0"/>
    <xf numFmtId="9" fontId="38" fillId="0" borderId="0" applyBorder="0" applyProtection="0"/>
    <xf numFmtId="0" fontId="3" fillId="0" borderId="0"/>
    <xf numFmtId="0" fontId="57" fillId="0" borderId="0" applyNumberFormat="0" applyFill="0" applyBorder="0" applyAlignment="0" applyProtection="0"/>
  </cellStyleXfs>
  <cellXfs count="6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7" fillId="0" borderId="0" xfId="0" applyNumberFormat="1" applyFont="1"/>
    <xf numFmtId="165" fontId="8" fillId="0" borderId="0" xfId="3" applyNumberFormat="1" applyFont="1" applyAlignment="1">
      <alignment horizontal="right" wrapText="1"/>
    </xf>
    <xf numFmtId="165" fontId="3" fillId="0" borderId="0" xfId="0" applyNumberFormat="1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/>
    <xf numFmtId="165" fontId="0" fillId="0" borderId="0" xfId="0" applyNumberFormat="1"/>
    <xf numFmtId="0" fontId="9" fillId="0" borderId="12" xfId="0" applyFont="1" applyBorder="1"/>
    <xf numFmtId="165" fontId="0" fillId="0" borderId="12" xfId="0" applyNumberFormat="1" applyBorder="1"/>
    <xf numFmtId="0" fontId="0" fillId="0" borderId="12" xfId="0" applyBorder="1"/>
    <xf numFmtId="0" fontId="2" fillId="0" borderId="12" xfId="3" applyFont="1" applyBorder="1" applyAlignment="1">
      <alignment horizontal="left" wrapText="1"/>
    </xf>
    <xf numFmtId="0" fontId="10" fillId="0" borderId="13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0" xfId="3" applyFont="1" applyAlignment="1">
      <alignment wrapText="1"/>
    </xf>
    <xf numFmtId="165" fontId="2" fillId="0" borderId="0" xfId="3" applyNumberFormat="1" applyFont="1" applyAlignment="1">
      <alignment horizontal="right"/>
    </xf>
    <xf numFmtId="0" fontId="7" fillId="0" borderId="0" xfId="0" applyFont="1"/>
    <xf numFmtId="0" fontId="7" fillId="0" borderId="12" xfId="0" applyFont="1" applyBorder="1"/>
    <xf numFmtId="165" fontId="7" fillId="0" borderId="12" xfId="0" applyNumberFormat="1" applyFont="1" applyBorder="1"/>
    <xf numFmtId="0" fontId="2" fillId="0" borderId="0" xfId="3" applyFont="1" applyAlignment="1">
      <alignment horizontal="center" vertical="center"/>
    </xf>
    <xf numFmtId="0" fontId="12" fillId="0" borderId="0" xfId="0" applyFont="1"/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165" fontId="0" fillId="0" borderId="0" xfId="2" applyNumberFormat="1" applyFont="1" applyBorder="1" applyAlignment="1" applyProtection="1">
      <alignment horizontal="right" wrapText="1"/>
    </xf>
    <xf numFmtId="166" fontId="0" fillId="0" borderId="0" xfId="1" applyNumberFormat="1" applyFont="1" applyBorder="1" applyProtection="1"/>
    <xf numFmtId="0" fontId="2" fillId="0" borderId="0" xfId="3" applyFont="1" applyAlignment="1">
      <alignment horizontal="left" wrapText="1"/>
    </xf>
    <xf numFmtId="165" fontId="0" fillId="0" borderId="0" xfId="0" applyNumberFormat="1" applyAlignment="1">
      <alignment horizontal="right"/>
    </xf>
    <xf numFmtId="0" fontId="8" fillId="0" borderId="0" xfId="3" applyFont="1" applyAlignment="1">
      <alignment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165" fontId="9" fillId="0" borderId="0" xfId="2" applyNumberFormat="1" applyFont="1" applyBorder="1" applyAlignment="1" applyProtection="1">
      <alignment horizontal="right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2" applyNumberFormat="1" applyFont="1" applyBorder="1" applyAlignment="1" applyProtection="1">
      <alignment horizontal="right" wrapText="1"/>
    </xf>
    <xf numFmtId="165" fontId="0" fillId="0" borderId="0" xfId="2" applyNumberFormat="1" applyFont="1" applyBorder="1" applyAlignment="1" applyProtection="1">
      <alignment horizontal="center" wrapText="1"/>
    </xf>
    <xf numFmtId="0" fontId="7" fillId="0" borderId="0" xfId="0" applyFont="1" applyAlignment="1">
      <alignment horizontal="left" wrapText="1"/>
    </xf>
    <xf numFmtId="0" fontId="13" fillId="0" borderId="12" xfId="0" applyFont="1" applyBorder="1"/>
    <xf numFmtId="0" fontId="2" fillId="0" borderId="0" xfId="3" applyFont="1" applyAlignment="1">
      <alignment horizontal="left"/>
    </xf>
    <xf numFmtId="0" fontId="8" fillId="0" borderId="12" xfId="3" applyFont="1" applyBorder="1" applyAlignment="1">
      <alignment horizontal="left" wrapText="1"/>
    </xf>
    <xf numFmtId="166" fontId="2" fillId="0" borderId="0" xfId="1" applyNumberFormat="1" applyFont="1" applyBorder="1" applyAlignment="1" applyProtection="1">
      <alignment horizontal="center" wrapText="1"/>
    </xf>
    <xf numFmtId="166" fontId="2" fillId="0" borderId="0" xfId="1" applyNumberFormat="1" applyFont="1" applyBorder="1" applyAlignment="1" applyProtection="1">
      <alignment horizontal="right" wrapText="1"/>
    </xf>
    <xf numFmtId="0" fontId="8" fillId="0" borderId="0" xfId="3" applyFont="1" applyAlignment="1">
      <alignment horizontal="left" wrapText="1"/>
    </xf>
    <xf numFmtId="0" fontId="2" fillId="0" borderId="12" xfId="3" applyFont="1" applyBorder="1" applyAlignment="1">
      <alignment wrapText="1"/>
    </xf>
    <xf numFmtId="166" fontId="2" fillId="0" borderId="12" xfId="1" applyNumberFormat="1" applyFont="1" applyBorder="1" applyAlignment="1" applyProtection="1">
      <alignment wrapText="1"/>
    </xf>
    <xf numFmtId="166" fontId="2" fillId="0" borderId="12" xfId="1" applyNumberFormat="1" applyFont="1" applyBorder="1" applyAlignment="1" applyProtection="1">
      <alignment horizontal="center" wrapText="1"/>
    </xf>
    <xf numFmtId="166" fontId="8" fillId="0" borderId="12" xfId="1" applyNumberFormat="1" applyFont="1" applyBorder="1" applyAlignment="1" applyProtection="1">
      <alignment horizontal="center" wrapText="1"/>
    </xf>
    <xf numFmtId="0" fontId="2" fillId="0" borderId="14" xfId="3" applyFont="1" applyBorder="1" applyAlignment="1">
      <alignment horizontal="left"/>
    </xf>
    <xf numFmtId="0" fontId="0" fillId="0" borderId="14" xfId="0" applyBorder="1"/>
    <xf numFmtId="165" fontId="2" fillId="0" borderId="0" xfId="1" applyNumberFormat="1" applyFont="1" applyBorder="1" applyAlignment="1" applyProtection="1">
      <alignment horizontal="right" wrapText="1"/>
    </xf>
    <xf numFmtId="165" fontId="2" fillId="0" borderId="0" xfId="1" applyNumberFormat="1" applyFont="1" applyBorder="1" applyAlignment="1" applyProtection="1">
      <alignment wrapText="1"/>
    </xf>
    <xf numFmtId="165" fontId="0" fillId="0" borderId="0" xfId="0" applyNumberForma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65" fontId="0" fillId="0" borderId="0" xfId="1" applyNumberFormat="1" applyFont="1" applyBorder="1" applyAlignment="1" applyProtection="1">
      <alignment horizontal="right"/>
    </xf>
    <xf numFmtId="0" fontId="0" fillId="0" borderId="0" xfId="0" applyAlignment="1">
      <alignment horizontal="left"/>
    </xf>
    <xf numFmtId="165" fontId="2" fillId="0" borderId="0" xfId="3" applyNumberFormat="1" applyFont="1" applyAlignment="1">
      <alignment horizontal="right" wrapText="1"/>
    </xf>
    <xf numFmtId="165" fontId="8" fillId="0" borderId="12" xfId="3" applyNumberFormat="1" applyFont="1" applyBorder="1" applyAlignment="1">
      <alignment horizontal="right" wrapText="1"/>
    </xf>
    <xf numFmtId="165" fontId="2" fillId="0" borderId="0" xfId="3" applyNumberFormat="1" applyFont="1" applyAlignment="1">
      <alignment wrapText="1"/>
    </xf>
    <xf numFmtId="165" fontId="0" fillId="0" borderId="18" xfId="0" applyNumberFormat="1" applyBorder="1" applyAlignment="1">
      <alignment vertical="top" wrapText="1"/>
    </xf>
    <xf numFmtId="165" fontId="0" fillId="0" borderId="19" xfId="0" applyNumberFormat="1" applyBorder="1" applyAlignment="1">
      <alignment vertical="top" wrapText="1"/>
    </xf>
    <xf numFmtId="165" fontId="0" fillId="0" borderId="20" xfId="0" applyNumberFormat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2" fillId="0" borderId="13" xfId="3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18" fillId="0" borderId="13" xfId="0" applyFont="1" applyBorder="1" applyAlignment="1">
      <alignment horizontal="center" vertical="center" wrapText="1"/>
    </xf>
    <xf numFmtId="0" fontId="2" fillId="0" borderId="12" xfId="1" applyNumberFormat="1" applyFont="1" applyBorder="1" applyAlignment="1" applyProtection="1">
      <alignment horizontal="right" wrapText="1"/>
    </xf>
    <xf numFmtId="165" fontId="2" fillId="0" borderId="12" xfId="1" applyNumberFormat="1" applyFont="1" applyBorder="1" applyAlignment="1" applyProtection="1">
      <alignment horizontal="right" wrapText="1"/>
    </xf>
    <xf numFmtId="0" fontId="19" fillId="0" borderId="12" xfId="0" applyFont="1" applyBorder="1" applyAlignment="1">
      <alignment horizontal="left" vertical="top" wrapText="1" indent="1"/>
    </xf>
    <xf numFmtId="0" fontId="20" fillId="0" borderId="0" xfId="0" applyFont="1"/>
    <xf numFmtId="0" fontId="19" fillId="0" borderId="0" xfId="0" applyFont="1" applyAlignment="1">
      <alignment horizontal="left" vertical="top" wrapText="1" indent="1"/>
    </xf>
    <xf numFmtId="0" fontId="18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22" fillId="0" borderId="22" xfId="3" applyFont="1" applyBorder="1" applyAlignment="1">
      <alignment horizontal="center" vertical="center" wrapText="1"/>
    </xf>
    <xf numFmtId="0" fontId="22" fillId="0" borderId="24" xfId="3" applyFont="1" applyBorder="1" applyAlignment="1">
      <alignment horizontal="center" vertical="center" wrapText="1"/>
    </xf>
    <xf numFmtId="0" fontId="0" fillId="0" borderId="12" xfId="0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65" fontId="0" fillId="0" borderId="0" xfId="0" applyNumberFormat="1" applyAlignment="1">
      <alignment horizontal="right" vertical="center"/>
    </xf>
    <xf numFmtId="165" fontId="12" fillId="0" borderId="0" xfId="3" applyNumberFormat="1" applyFont="1" applyAlignment="1">
      <alignment horizontal="left" vertical="center"/>
    </xf>
    <xf numFmtId="0" fontId="9" fillId="0" borderId="14" xfId="0" applyFont="1" applyBorder="1"/>
    <xf numFmtId="0" fontId="9" fillId="0" borderId="0" xfId="0" applyFont="1" applyAlignment="1">
      <alignment horizontal="center"/>
    </xf>
    <xf numFmtId="166" fontId="0" fillId="0" borderId="0" xfId="1" applyNumberFormat="1" applyFont="1" applyBorder="1" applyAlignment="1" applyProtection="1">
      <alignment horizontal="right" vertical="center"/>
    </xf>
    <xf numFmtId="0" fontId="2" fillId="0" borderId="0" xfId="3" applyFont="1" applyAlignment="1">
      <alignment horizontal="center" wrapText="1"/>
    </xf>
    <xf numFmtId="0" fontId="23" fillId="0" borderId="12" xfId="3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/>
    </xf>
    <xf numFmtId="0" fontId="9" fillId="0" borderId="12" xfId="0" applyFont="1" applyBorder="1" applyAlignment="1">
      <alignment horizontal="left" vertical="top"/>
    </xf>
    <xf numFmtId="9" fontId="2" fillId="0" borderId="13" xfId="2" applyFont="1" applyBorder="1" applyAlignment="1" applyProtection="1">
      <alignment horizontal="center" wrapText="1"/>
    </xf>
    <xf numFmtId="165" fontId="0" fillId="0" borderId="13" xfId="0" applyNumberForma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0" fillId="0" borderId="12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/>
    </xf>
    <xf numFmtId="0" fontId="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3" applyFont="1" applyAlignment="1">
      <alignment horizontal="right"/>
    </xf>
    <xf numFmtId="0" fontId="0" fillId="0" borderId="0" xfId="3" applyFont="1" applyAlignment="1">
      <alignment horizontal="right"/>
    </xf>
    <xf numFmtId="0" fontId="11" fillId="0" borderId="0" xfId="3" applyFont="1" applyAlignment="1">
      <alignment horizontal="center"/>
    </xf>
    <xf numFmtId="0" fontId="14" fillId="0" borderId="0" xfId="3" applyFont="1"/>
    <xf numFmtId="165" fontId="0" fillId="0" borderId="0" xfId="3" applyNumberFormat="1" applyFont="1" applyAlignment="1">
      <alignment wrapText="1"/>
    </xf>
    <xf numFmtId="166" fontId="2" fillId="0" borderId="0" xfId="3" applyNumberFormat="1" applyFont="1" applyAlignment="1">
      <alignment wrapText="1"/>
    </xf>
    <xf numFmtId="0" fontId="3" fillId="0" borderId="0" xfId="0" applyFont="1" applyAlignment="1">
      <alignment vertical="center"/>
    </xf>
    <xf numFmtId="165" fontId="8" fillId="0" borderId="0" xfId="3" applyNumberFormat="1" applyFont="1" applyAlignment="1">
      <alignment horizontal="right"/>
    </xf>
    <xf numFmtId="165" fontId="2" fillId="0" borderId="12" xfId="3" applyNumberFormat="1" applyFont="1" applyBorder="1" applyAlignment="1">
      <alignment horizontal="right"/>
    </xf>
    <xf numFmtId="165" fontId="0" fillId="0" borderId="12" xfId="3" applyNumberFormat="1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/>
    </xf>
    <xf numFmtId="168" fontId="2" fillId="0" borderId="12" xfId="1" applyNumberFormat="1" applyFont="1" applyBorder="1" applyAlignment="1" applyProtection="1">
      <alignment horizontal="right" wrapText="1"/>
    </xf>
    <xf numFmtId="0" fontId="2" fillId="0" borderId="14" xfId="3" applyFont="1" applyBorder="1" applyAlignment="1">
      <alignment horizontal="left" wrapText="1"/>
    </xf>
    <xf numFmtId="0" fontId="9" fillId="0" borderId="13" xfId="0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168" fontId="0" fillId="0" borderId="12" xfId="1" applyNumberFormat="1" applyFont="1" applyBorder="1" applyProtection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168" fontId="0" fillId="0" borderId="0" xfId="1" applyNumberFormat="1" applyFont="1" applyBorder="1" applyProtection="1"/>
    <xf numFmtId="165" fontId="0" fillId="0" borderId="12" xfId="0" applyNumberForma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9" fillId="0" borderId="12" xfId="0" applyFont="1" applyBorder="1" applyAlignment="1">
      <alignment horizontal="center" vertical="center" wrapText="1"/>
    </xf>
    <xf numFmtId="165" fontId="10" fillId="0" borderId="0" xfId="3" applyNumberFormat="1" applyFont="1" applyAlignment="1">
      <alignment horizontal="right"/>
    </xf>
    <xf numFmtId="0" fontId="2" fillId="0" borderId="0" xfId="1" applyNumberFormat="1" applyFont="1" applyBorder="1" applyAlignment="1" applyProtection="1">
      <alignment horizontal="right" wrapText="1"/>
    </xf>
    <xf numFmtId="165" fontId="8" fillId="0" borderId="12" xfId="3" applyNumberFormat="1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168" fontId="0" fillId="0" borderId="0" xfId="0" applyNumberFormat="1"/>
    <xf numFmtId="168" fontId="2" fillId="0" borderId="0" xfId="1" applyNumberFormat="1" applyFont="1" applyBorder="1" applyAlignment="1" applyProtection="1">
      <alignment horizontal="right" wrapText="1"/>
    </xf>
    <xf numFmtId="0" fontId="26" fillId="0" borderId="12" xfId="0" applyFont="1" applyBorder="1" applyAlignment="1">
      <alignment horizontal="center" vertical="center" wrapText="1"/>
    </xf>
    <xf numFmtId="165" fontId="2" fillId="0" borderId="0" xfId="3" applyNumberFormat="1" applyFont="1" applyAlignment="1">
      <alignment horizontal="left"/>
    </xf>
    <xf numFmtId="165" fontId="8" fillId="0" borderId="0" xfId="3" applyNumberFormat="1" applyFont="1" applyAlignment="1">
      <alignment horizontal="left"/>
    </xf>
    <xf numFmtId="0" fontId="2" fillId="0" borderId="0" xfId="3" applyFont="1" applyAlignment="1">
      <alignment horizontal="right" wrapText="1"/>
    </xf>
    <xf numFmtId="0" fontId="26" fillId="0" borderId="13" xfId="0" applyFont="1" applyBorder="1" applyAlignment="1">
      <alignment horizontal="center" vertical="center" wrapText="1"/>
    </xf>
    <xf numFmtId="165" fontId="2" fillId="0" borderId="0" xfId="3" applyNumberFormat="1" applyFont="1" applyAlignment="1">
      <alignment horizontal="left" vertical="center" wrapText="1"/>
    </xf>
    <xf numFmtId="165" fontId="8" fillId="0" borderId="0" xfId="3" applyNumberFormat="1" applyFont="1" applyAlignment="1">
      <alignment horizontal="left" vertical="center" wrapText="1"/>
    </xf>
    <xf numFmtId="0" fontId="2" fillId="0" borderId="12" xfId="3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8" fontId="2" fillId="0" borderId="0" xfId="1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3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2" xfId="3" applyFont="1" applyBorder="1"/>
    <xf numFmtId="0" fontId="2" fillId="0" borderId="12" xfId="3" applyFont="1" applyBorder="1" applyAlignment="1">
      <alignment horizontal="center"/>
    </xf>
    <xf numFmtId="168" fontId="22" fillId="0" borderId="13" xfId="1" applyNumberFormat="1" applyFont="1" applyBorder="1" applyAlignment="1" applyProtection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12" xfId="3" applyFont="1" applyBorder="1" applyAlignment="1">
      <alignment horizontal="right" wrapText="1"/>
    </xf>
    <xf numFmtId="0" fontId="0" fillId="0" borderId="12" xfId="2" applyNumberFormat="1" applyFont="1" applyBorder="1" applyAlignment="1" applyProtection="1">
      <alignment horizontal="right" wrapText="1"/>
    </xf>
    <xf numFmtId="167" fontId="0" fillId="0" borderId="0" xfId="2" applyNumberFormat="1" applyFont="1" applyBorder="1" applyProtection="1"/>
    <xf numFmtId="0" fontId="2" fillId="0" borderId="13" xfId="3" applyFont="1" applyBorder="1" applyAlignment="1">
      <alignment horizontal="left" wrapText="1"/>
    </xf>
    <xf numFmtId="0" fontId="29" fillId="0" borderId="13" xfId="3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5" fontId="10" fillId="0" borderId="0" xfId="3" applyNumberFormat="1" applyFont="1" applyAlignment="1">
      <alignment horizontal="right" wrapText="1"/>
    </xf>
    <xf numFmtId="165" fontId="9" fillId="0" borderId="0" xfId="0" applyNumberFormat="1" applyFont="1"/>
    <xf numFmtId="165" fontId="10" fillId="0" borderId="0" xfId="3" applyNumberFormat="1" applyFont="1" applyAlignment="1">
      <alignment wrapText="1"/>
    </xf>
    <xf numFmtId="165" fontId="25" fillId="0" borderId="0" xfId="0" applyNumberFormat="1" applyFont="1"/>
    <xf numFmtId="165" fontId="9" fillId="0" borderId="0" xfId="1" applyNumberFormat="1" applyFont="1" applyBorder="1" applyProtection="1"/>
    <xf numFmtId="0" fontId="10" fillId="0" borderId="12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" fillId="0" borderId="12" xfId="3" applyNumberFormat="1" applyFont="1" applyBorder="1" applyAlignment="1">
      <alignment horizontal="right" wrapText="1"/>
    </xf>
    <xf numFmtId="165" fontId="10" fillId="0" borderId="12" xfId="3" applyNumberFormat="1" applyFont="1" applyBorder="1" applyAlignment="1">
      <alignment horizontal="right" wrapText="1"/>
    </xf>
    <xf numFmtId="0" fontId="2" fillId="0" borderId="13" xfId="3" applyFont="1" applyBorder="1" applyAlignment="1">
      <alignment wrapText="1"/>
    </xf>
    <xf numFmtId="0" fontId="8" fillId="0" borderId="13" xfId="3" applyFont="1" applyBorder="1" applyAlignment="1">
      <alignment wrapText="1"/>
    </xf>
    <xf numFmtId="169" fontId="0" fillId="0" borderId="0" xfId="0" applyNumberFormat="1"/>
    <xf numFmtId="0" fontId="0" fillId="0" borderId="0" xfId="0" applyAlignment="1">
      <alignment horizontal="left" vertical="center"/>
    </xf>
    <xf numFmtId="0" fontId="2" fillId="0" borderId="14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165" fontId="2" fillId="0" borderId="12" xfId="3" applyNumberFormat="1" applyFont="1" applyBorder="1" applyAlignment="1">
      <alignment horizontal="center" wrapText="1"/>
    </xf>
    <xf numFmtId="0" fontId="0" fillId="0" borderId="14" xfId="0" applyBorder="1" applyAlignment="1">
      <alignment horizontal="left" vertical="center"/>
    </xf>
    <xf numFmtId="165" fontId="0" fillId="0" borderId="0" xfId="1" applyNumberFormat="1" applyFont="1" applyBorder="1" applyProtection="1"/>
    <xf numFmtId="165" fontId="9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14" xfId="3" applyFont="1" applyBorder="1" applyAlignment="1">
      <alignment horizontal="left" vertical="top" wrapText="1"/>
    </xf>
    <xf numFmtId="165" fontId="0" fillId="0" borderId="14" xfId="0" applyNumberFormat="1" applyBorder="1"/>
    <xf numFmtId="0" fontId="6" fillId="0" borderId="12" xfId="0" applyFont="1" applyBorder="1" applyAlignment="1">
      <alignment horizontal="center" vertical="center" wrapText="1"/>
    </xf>
    <xf numFmtId="165" fontId="2" fillId="0" borderId="0" xfId="3" applyNumberFormat="1" applyFont="1"/>
    <xf numFmtId="2" fontId="0" fillId="0" borderId="0" xfId="0" applyNumberFormat="1"/>
    <xf numFmtId="165" fontId="2" fillId="0" borderId="0" xfId="3" applyNumberFormat="1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3" fillId="0" borderId="0" xfId="0" applyFont="1"/>
    <xf numFmtId="0" fontId="0" fillId="0" borderId="14" xfId="0" applyBorder="1" applyAlignment="1">
      <alignment vertical="top"/>
    </xf>
    <xf numFmtId="0" fontId="20" fillId="0" borderId="2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" fillId="0" borderId="0" xfId="3" applyFont="1" applyAlignment="1">
      <alignment horizontal="left" vertical="center" wrapText="1"/>
    </xf>
    <xf numFmtId="165" fontId="0" fillId="0" borderId="0" xfId="0" applyNumberFormat="1" applyAlignment="1">
      <alignment vertical="center"/>
    </xf>
    <xf numFmtId="0" fontId="29" fillId="0" borderId="13" xfId="3" applyFont="1" applyBorder="1" applyAlignment="1">
      <alignment horizontal="center" vertical="center"/>
    </xf>
    <xf numFmtId="0" fontId="8" fillId="0" borderId="12" xfId="3" applyFont="1" applyBorder="1" applyAlignment="1">
      <alignment wrapText="1"/>
    </xf>
    <xf numFmtId="0" fontId="0" fillId="0" borderId="0" xfId="0" applyAlignment="1">
      <alignment horizontal="right" wrapText="1"/>
    </xf>
    <xf numFmtId="3" fontId="2" fillId="0" borderId="12" xfId="1" applyNumberFormat="1" applyFont="1" applyBorder="1" applyAlignment="1" applyProtection="1">
      <alignment horizontal="right" wrapText="1"/>
    </xf>
    <xf numFmtId="0" fontId="36" fillId="0" borderId="0" xfId="0" applyFont="1" applyAlignment="1">
      <alignment horizontal="left" vertical="center" wrapText="1"/>
    </xf>
    <xf numFmtId="165" fontId="0" fillId="0" borderId="28" xfId="0" applyNumberForma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165" fontId="25" fillId="0" borderId="12" xfId="0" applyNumberFormat="1" applyFont="1" applyBorder="1"/>
    <xf numFmtId="165" fontId="0" fillId="0" borderId="12" xfId="0" applyNumberFormat="1" applyBorder="1" applyAlignment="1">
      <alignment vertical="top" wrapText="1"/>
    </xf>
    <xf numFmtId="165" fontId="0" fillId="0" borderId="13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5" fontId="44" fillId="0" borderId="0" xfId="0" applyNumberFormat="1" applyFont="1" applyAlignment="1">
      <alignment horizontal="right"/>
    </xf>
    <xf numFmtId="0" fontId="44" fillId="0" borderId="0" xfId="0" applyFont="1"/>
    <xf numFmtId="0" fontId="39" fillId="0" borderId="12" xfId="0" applyFont="1" applyBorder="1" applyAlignment="1">
      <alignment horizontal="center" vertical="center" wrapText="1"/>
    </xf>
    <xf numFmtId="165" fontId="45" fillId="0" borderId="0" xfId="3" applyNumberFormat="1" applyFont="1" applyAlignment="1">
      <alignment horizontal="right"/>
    </xf>
    <xf numFmtId="165" fontId="44" fillId="0" borderId="0" xfId="0" applyNumberFormat="1" applyFont="1"/>
    <xf numFmtId="0" fontId="39" fillId="0" borderId="13" xfId="0" applyFont="1" applyBorder="1" applyAlignment="1">
      <alignment horizontal="center" vertical="center" wrapText="1"/>
    </xf>
    <xf numFmtId="165" fontId="44" fillId="0" borderId="0" xfId="0" applyNumberFormat="1" applyFont="1" applyAlignment="1">
      <alignment vertical="top" wrapText="1"/>
    </xf>
    <xf numFmtId="165" fontId="46" fillId="0" borderId="0" xfId="0" applyNumberFormat="1" applyFont="1" applyAlignment="1">
      <alignment horizontal="right"/>
    </xf>
    <xf numFmtId="165" fontId="47" fillId="0" borderId="0" xfId="3" applyNumberFormat="1" applyFont="1" applyAlignment="1">
      <alignment horizontal="right"/>
    </xf>
    <xf numFmtId="0" fontId="41" fillId="0" borderId="0" xfId="0" applyFont="1"/>
    <xf numFmtId="165" fontId="48" fillId="0" borderId="13" xfId="0" applyNumberFormat="1" applyFont="1" applyBorder="1" applyAlignment="1">
      <alignment horizontal="center" vertical="center" wrapText="1"/>
    </xf>
    <xf numFmtId="165" fontId="42" fillId="0" borderId="0" xfId="0" applyNumberFormat="1" applyFont="1" applyAlignment="1">
      <alignment horizontal="right"/>
    </xf>
    <xf numFmtId="0" fontId="46" fillId="0" borderId="0" xfId="0" applyFont="1"/>
    <xf numFmtId="165" fontId="45" fillId="0" borderId="0" xfId="3" applyNumberFormat="1" applyFont="1" applyAlignment="1">
      <alignment horizontal="right" wrapText="1"/>
    </xf>
    <xf numFmtId="165" fontId="41" fillId="0" borderId="19" xfId="0" applyNumberFormat="1" applyFont="1" applyBorder="1" applyAlignment="1">
      <alignment vertical="top" wrapText="1"/>
    </xf>
    <xf numFmtId="165" fontId="42" fillId="0" borderId="19" xfId="0" applyNumberFormat="1" applyFont="1" applyBorder="1" applyAlignment="1">
      <alignment vertical="top" wrapText="1"/>
    </xf>
    <xf numFmtId="165" fontId="9" fillId="0" borderId="12" xfId="1" applyNumberFormat="1" applyFont="1" applyBorder="1" applyProtection="1"/>
    <xf numFmtId="165" fontId="9" fillId="0" borderId="12" xfId="0" applyNumberFormat="1" applyFont="1" applyBorder="1"/>
    <xf numFmtId="0" fontId="50" fillId="0" borderId="0" xfId="0" applyFont="1" applyAlignment="1">
      <alignment vertical="center" wrapText="1"/>
    </xf>
    <xf numFmtId="0" fontId="13" fillId="0" borderId="14" xfId="0" applyFont="1" applyBorder="1"/>
    <xf numFmtId="0" fontId="0" fillId="0" borderId="12" xfId="0" applyBorder="1" applyAlignment="1">
      <alignment vertical="top" wrapText="1"/>
    </xf>
    <xf numFmtId="165" fontId="0" fillId="0" borderId="12" xfId="2" applyNumberFormat="1" applyFont="1" applyBorder="1" applyAlignment="1" applyProtection="1">
      <alignment horizontal="right" wrapText="1"/>
    </xf>
    <xf numFmtId="0" fontId="10" fillId="0" borderId="12" xfId="3" applyFont="1" applyBorder="1" applyAlignment="1">
      <alignment wrapText="1"/>
    </xf>
    <xf numFmtId="3" fontId="10" fillId="0" borderId="12" xfId="1" applyNumberFormat="1" applyFont="1" applyBorder="1" applyAlignment="1" applyProtection="1">
      <alignment wrapText="1"/>
    </xf>
    <xf numFmtId="3" fontId="25" fillId="0" borderId="12" xfId="1" applyNumberFormat="1" applyFont="1" applyBorder="1" applyProtection="1"/>
    <xf numFmtId="3" fontId="7" fillId="0" borderId="0" xfId="1" applyNumberFormat="1" applyFont="1" applyBorder="1" applyAlignment="1" applyProtection="1">
      <alignment vertical="center"/>
    </xf>
    <xf numFmtId="0" fontId="52" fillId="0" borderId="0" xfId="0" applyFont="1"/>
    <xf numFmtId="3" fontId="41" fillId="0" borderId="0" xfId="0" applyNumberFormat="1" applyFont="1"/>
    <xf numFmtId="9" fontId="2" fillId="0" borderId="13" xfId="2" applyFont="1" applyBorder="1" applyAlignment="1" applyProtection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0" fillId="0" borderId="0" xfId="0" quotePrefix="1" applyNumberFormat="1" applyAlignment="1">
      <alignment horizontal="right" vertical="center" wrapText="1"/>
    </xf>
    <xf numFmtId="165" fontId="44" fillId="0" borderId="19" xfId="0" applyNumberFormat="1" applyFont="1" applyBorder="1" applyAlignment="1">
      <alignment vertical="top" wrapText="1"/>
    </xf>
    <xf numFmtId="165" fontId="44" fillId="0" borderId="28" xfId="0" applyNumberFormat="1" applyFont="1" applyBorder="1" applyAlignment="1">
      <alignment vertical="top" wrapText="1"/>
    </xf>
    <xf numFmtId="165" fontId="41" fillId="0" borderId="0" xfId="0" quotePrefix="1" applyNumberFormat="1" applyFont="1" applyAlignment="1">
      <alignment horizontal="right" vertical="top" wrapText="1"/>
    </xf>
    <xf numFmtId="165" fontId="0" fillId="0" borderId="0" xfId="0" quotePrefix="1" applyNumberFormat="1" applyAlignment="1">
      <alignment horizontal="right" vertical="top" wrapText="1"/>
    </xf>
    <xf numFmtId="0" fontId="12" fillId="0" borderId="0" xfId="0" applyFont="1" applyAlignment="1">
      <alignment horizontal="left"/>
    </xf>
    <xf numFmtId="165" fontId="3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left" vertical="top"/>
    </xf>
    <xf numFmtId="165" fontId="3" fillId="0" borderId="0" xfId="0" applyNumberFormat="1" applyFont="1"/>
    <xf numFmtId="165" fontId="3" fillId="0" borderId="0" xfId="0" applyNumberFormat="1" applyFont="1" applyAlignment="1">
      <alignment horizontal="left" wrapText="1"/>
    </xf>
    <xf numFmtId="165" fontId="22" fillId="0" borderId="13" xfId="3" applyNumberFormat="1" applyFont="1" applyBorder="1" applyAlignment="1">
      <alignment horizontal="center" vertical="center" wrapText="1"/>
    </xf>
    <xf numFmtId="165" fontId="2" fillId="0" borderId="0" xfId="3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26" fillId="0" borderId="12" xfId="0" applyNumberFormat="1" applyFont="1" applyBorder="1" applyAlignment="1">
      <alignment horizontal="center" vertical="center" wrapText="1"/>
    </xf>
    <xf numFmtId="165" fontId="39" fillId="0" borderId="12" xfId="0" applyNumberFormat="1" applyFont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/>
    </xf>
    <xf numFmtId="165" fontId="7" fillId="0" borderId="0" xfId="0" applyNumberFormat="1" applyFont="1" applyAlignment="1">
      <alignment horizontal="left" wrapText="1"/>
    </xf>
    <xf numFmtId="165" fontId="50" fillId="0" borderId="0" xfId="0" applyNumberFormat="1" applyFont="1" applyAlignment="1">
      <alignment vertical="center" wrapText="1"/>
    </xf>
    <xf numFmtId="165" fontId="16" fillId="0" borderId="13" xfId="0" applyNumberFormat="1" applyFont="1" applyBorder="1" applyAlignment="1">
      <alignment horizontal="center" vertical="center" wrapText="1"/>
    </xf>
    <xf numFmtId="165" fontId="3" fillId="0" borderId="0" xfId="3" applyNumberFormat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65" fontId="2" fillId="0" borderId="0" xfId="3" quotePrefix="1" applyNumberFormat="1" applyFont="1" applyAlignment="1">
      <alignment horizontal="right"/>
    </xf>
    <xf numFmtId="0" fontId="12" fillId="0" borderId="0" xfId="0" applyFont="1" applyAlignment="1">
      <alignment vertical="center"/>
    </xf>
    <xf numFmtId="0" fontId="0" fillId="0" borderId="0" xfId="0" applyAlignment="1">
      <alignment vertical="top"/>
    </xf>
    <xf numFmtId="0" fontId="45" fillId="0" borderId="0" xfId="3" applyFont="1" applyAlignment="1">
      <alignment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6" xfId="0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165" fontId="62" fillId="0" borderId="0" xfId="0" applyNumberFormat="1" applyFont="1" applyAlignment="1">
      <alignment horizontal="left" vertical="center" wrapText="1"/>
    </xf>
    <xf numFmtId="1" fontId="62" fillId="0" borderId="0" xfId="0" applyNumberFormat="1" applyFont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/>
    </xf>
    <xf numFmtId="0" fontId="31" fillId="0" borderId="32" xfId="3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5" fontId="2" fillId="0" borderId="13" xfId="3" applyNumberFormat="1" applyFont="1" applyBorder="1" applyAlignment="1">
      <alignment horizontal="center" vertical="center"/>
    </xf>
    <xf numFmtId="165" fontId="65" fillId="0" borderId="19" xfId="0" applyNumberFormat="1" applyFont="1" applyBorder="1" applyAlignment="1">
      <alignment vertical="top" wrapText="1"/>
    </xf>
    <xf numFmtId="165" fontId="7" fillId="0" borderId="19" xfId="0" applyNumberFormat="1" applyFont="1" applyBorder="1" applyAlignment="1">
      <alignment vertical="top" wrapText="1"/>
    </xf>
    <xf numFmtId="165" fontId="65" fillId="0" borderId="21" xfId="0" applyNumberFormat="1" applyFont="1" applyBorder="1" applyAlignment="1">
      <alignment vertical="top" wrapText="1"/>
    </xf>
    <xf numFmtId="165" fontId="44" fillId="0" borderId="21" xfId="0" applyNumberFormat="1" applyFont="1" applyBorder="1" applyAlignment="1">
      <alignment vertical="top" wrapText="1"/>
    </xf>
    <xf numFmtId="165" fontId="0" fillId="0" borderId="21" xfId="0" applyNumberFormat="1" applyBorder="1" applyAlignment="1">
      <alignment vertical="top" wrapText="1"/>
    </xf>
    <xf numFmtId="165" fontId="0" fillId="0" borderId="0" xfId="0" quotePrefix="1" applyNumberFormat="1" applyAlignment="1">
      <alignment horizontal="right" vertical="center"/>
    </xf>
    <xf numFmtId="165" fontId="45" fillId="0" borderId="0" xfId="1" applyNumberFormat="1" applyFont="1" applyBorder="1" applyAlignment="1" applyProtection="1">
      <alignment wrapText="1"/>
    </xf>
    <xf numFmtId="165" fontId="0" fillId="0" borderId="19" xfId="0" quotePrefix="1" applyNumberFormat="1" applyBorder="1" applyAlignment="1">
      <alignment horizontal="right" vertical="top" wrapText="1"/>
    </xf>
    <xf numFmtId="165" fontId="0" fillId="0" borderId="19" xfId="0" quotePrefix="1" applyNumberFormat="1" applyBorder="1" applyAlignment="1">
      <alignment horizontal="right" vertical="center" wrapText="1"/>
    </xf>
    <xf numFmtId="165" fontId="46" fillId="0" borderId="0" xfId="0" applyNumberFormat="1" applyFont="1"/>
    <xf numFmtId="0" fontId="51" fillId="0" borderId="12" xfId="0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right"/>
    </xf>
    <xf numFmtId="165" fontId="2" fillId="0" borderId="12" xfId="3" applyNumberFormat="1" applyFont="1" applyBorder="1" applyAlignment="1">
      <alignment wrapText="1"/>
    </xf>
    <xf numFmtId="165" fontId="38" fillId="0" borderId="0" xfId="1" applyNumberFormat="1" applyBorder="1" applyAlignment="1" applyProtection="1">
      <alignment horizontal="right"/>
    </xf>
    <xf numFmtId="165" fontId="1" fillId="0" borderId="19" xfId="0" applyNumberFormat="1" applyFont="1" applyBorder="1" applyAlignment="1">
      <alignment vertical="top" wrapText="1"/>
    </xf>
    <xf numFmtId="165" fontId="0" fillId="0" borderId="19" xfId="0" applyNumberFormat="1" applyBorder="1" applyAlignment="1">
      <alignment vertical="center" wrapText="1"/>
    </xf>
    <xf numFmtId="165" fontId="65" fillId="0" borderId="19" xfId="0" applyNumberFormat="1" applyFont="1" applyBorder="1" applyAlignment="1">
      <alignment vertical="center" wrapText="1"/>
    </xf>
    <xf numFmtId="9" fontId="2" fillId="0" borderId="23" xfId="2" applyFont="1" applyBorder="1" applyAlignment="1" applyProtection="1">
      <alignment horizontal="center" wrapText="1"/>
    </xf>
    <xf numFmtId="165" fontId="0" fillId="0" borderId="36" xfId="0" applyNumberFormat="1" applyBorder="1" applyAlignment="1">
      <alignment vertical="top" wrapText="1"/>
    </xf>
    <xf numFmtId="0" fontId="0" fillId="0" borderId="25" xfId="0" applyBorder="1"/>
    <xf numFmtId="0" fontId="0" fillId="0" borderId="37" xfId="0" applyBorder="1"/>
    <xf numFmtId="165" fontId="44" fillId="0" borderId="19" xfId="0" applyNumberFormat="1" applyFont="1" applyBorder="1" applyAlignment="1">
      <alignment vertical="center" wrapText="1"/>
    </xf>
    <xf numFmtId="165" fontId="44" fillId="0" borderId="27" xfId="0" applyNumberFormat="1" applyFont="1" applyBorder="1" applyAlignment="1">
      <alignment vertical="top" wrapText="1"/>
    </xf>
    <xf numFmtId="165" fontId="44" fillId="0" borderId="36" xfId="0" applyNumberFormat="1" applyFont="1" applyBorder="1" applyAlignment="1">
      <alignment vertical="center" wrapText="1"/>
    </xf>
    <xf numFmtId="165" fontId="0" fillId="0" borderId="19" xfId="0" quotePrefix="1" applyNumberFormat="1" applyBorder="1" applyAlignment="1">
      <alignment horizontal="right" wrapText="1"/>
    </xf>
    <xf numFmtId="165" fontId="65" fillId="0" borderId="0" xfId="0" applyNumberFormat="1" applyFont="1" applyAlignment="1">
      <alignment vertical="top" wrapText="1"/>
    </xf>
    <xf numFmtId="0" fontId="0" fillId="0" borderId="38" xfId="0" applyBorder="1"/>
    <xf numFmtId="168" fontId="22" fillId="0" borderId="12" xfId="1" applyNumberFormat="1" applyFont="1" applyBorder="1" applyAlignment="1" applyProtection="1">
      <alignment horizontal="center" vertical="center" wrapText="1"/>
    </xf>
    <xf numFmtId="165" fontId="66" fillId="0" borderId="19" xfId="0" applyNumberFormat="1" applyFont="1" applyBorder="1" applyAlignment="1">
      <alignment vertical="top" wrapText="1"/>
    </xf>
    <xf numFmtId="165" fontId="67" fillId="0" borderId="19" xfId="0" applyNumberFormat="1" applyFont="1" applyBorder="1" applyAlignment="1">
      <alignment vertical="top" wrapText="1"/>
    </xf>
    <xf numFmtId="165" fontId="41" fillId="0" borderId="0" xfId="0" applyNumberFormat="1" applyFont="1"/>
    <xf numFmtId="165" fontId="66" fillId="0" borderId="28" xfId="0" applyNumberFormat="1" applyFont="1" applyBorder="1" applyAlignment="1">
      <alignment vertical="top" wrapText="1"/>
    </xf>
    <xf numFmtId="165" fontId="66" fillId="0" borderId="0" xfId="0" applyNumberFormat="1" applyFont="1" applyAlignment="1">
      <alignment vertical="top" wrapText="1"/>
    </xf>
    <xf numFmtId="165" fontId="10" fillId="0" borderId="0" xfId="3" quotePrefix="1" applyNumberFormat="1" applyFont="1" applyAlignment="1">
      <alignment horizontal="right"/>
    </xf>
    <xf numFmtId="165" fontId="44" fillId="0" borderId="18" xfId="0" applyNumberFormat="1" applyFont="1" applyBorder="1" applyAlignment="1">
      <alignment vertical="top" wrapText="1"/>
    </xf>
    <xf numFmtId="0" fontId="47" fillId="0" borderId="0" xfId="3" applyFont="1" applyAlignment="1">
      <alignment horizontal="left" wrapText="1"/>
    </xf>
    <xf numFmtId="165" fontId="46" fillId="0" borderId="0" xfId="0" applyNumberFormat="1" applyFont="1" applyAlignment="1">
      <alignment horizontal="right" vertical="center"/>
    </xf>
    <xf numFmtId="0" fontId="0" fillId="0" borderId="12" xfId="0" applyBorder="1" applyAlignment="1">
      <alignment horizontal="right" vertical="center"/>
    </xf>
    <xf numFmtId="165" fontId="46" fillId="0" borderId="19" xfId="0" applyNumberFormat="1" applyFont="1" applyBorder="1" applyAlignment="1">
      <alignment vertical="top" wrapText="1"/>
    </xf>
    <xf numFmtId="165" fontId="46" fillId="0" borderId="28" xfId="0" applyNumberFormat="1" applyFont="1" applyBorder="1" applyAlignment="1">
      <alignment vertical="top" wrapText="1"/>
    </xf>
    <xf numFmtId="165" fontId="46" fillId="0" borderId="0" xfId="0" applyNumberFormat="1" applyFont="1" applyAlignment="1">
      <alignment vertical="top" wrapText="1"/>
    </xf>
    <xf numFmtId="165" fontId="46" fillId="0" borderId="0" xfId="0" quotePrefix="1" applyNumberFormat="1" applyFont="1" applyAlignment="1">
      <alignment horizontal="right" vertical="top" wrapText="1"/>
    </xf>
    <xf numFmtId="165" fontId="46" fillId="0" borderId="19" xfId="0" quotePrefix="1" applyNumberFormat="1" applyFont="1" applyBorder="1" applyAlignment="1">
      <alignment horizontal="right" vertical="center" wrapText="1"/>
    </xf>
    <xf numFmtId="0" fontId="0" fillId="0" borderId="19" xfId="0" applyBorder="1" applyAlignment="1">
      <alignment vertical="top" wrapText="1"/>
    </xf>
    <xf numFmtId="3" fontId="44" fillId="0" borderId="0" xfId="1" applyNumberFormat="1" applyFont="1" applyBorder="1" applyAlignment="1" applyProtection="1">
      <alignment vertical="center"/>
    </xf>
    <xf numFmtId="165" fontId="0" fillId="0" borderId="13" xfId="0" applyNumberForma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/>
    </xf>
    <xf numFmtId="165" fontId="1" fillId="0" borderId="19" xfId="0" quotePrefix="1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center"/>
    </xf>
    <xf numFmtId="0" fontId="65" fillId="0" borderId="13" xfId="0" applyFont="1" applyBorder="1" applyAlignment="1">
      <alignment horizontal="center" vertical="center"/>
    </xf>
    <xf numFmtId="0" fontId="65" fillId="0" borderId="40" xfId="0" applyFont="1" applyBorder="1" applyAlignment="1">
      <alignment horizontal="left" vertical="center" wrapText="1"/>
    </xf>
    <xf numFmtId="165" fontId="65" fillId="0" borderId="0" xfId="0" applyNumberFormat="1" applyFont="1" applyAlignment="1">
      <alignment horizontal="right" vertical="center"/>
    </xf>
    <xf numFmtId="0" fontId="0" fillId="0" borderId="35" xfId="0" applyBorder="1" applyAlignment="1">
      <alignment horizontal="left" vertical="center" wrapText="1"/>
    </xf>
    <xf numFmtId="165" fontId="0" fillId="0" borderId="12" xfId="0" applyNumberFormat="1" applyBorder="1" applyAlignment="1">
      <alignment horizontal="right" vertical="center"/>
    </xf>
    <xf numFmtId="165" fontId="0" fillId="0" borderId="12" xfId="0" quotePrefix="1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5" fontId="67" fillId="0" borderId="28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165" fontId="66" fillId="0" borderId="18" xfId="0" applyNumberFormat="1" applyFont="1" applyBorder="1" applyAlignment="1">
      <alignment vertical="top" wrapText="1"/>
    </xf>
    <xf numFmtId="165" fontId="66" fillId="0" borderId="26" xfId="0" applyNumberFormat="1" applyFont="1" applyBorder="1" applyAlignment="1">
      <alignment vertical="top" wrapText="1"/>
    </xf>
    <xf numFmtId="0" fontId="46" fillId="0" borderId="0" xfId="0" applyFont="1" applyAlignment="1">
      <alignment vertical="center" wrapText="1"/>
    </xf>
    <xf numFmtId="0" fontId="57" fillId="0" borderId="0" xfId="4" applyAlignment="1">
      <alignment vertical="center"/>
    </xf>
    <xf numFmtId="3" fontId="55" fillId="3" borderId="12" xfId="0" applyNumberFormat="1" applyFont="1" applyFill="1" applyBorder="1" applyAlignment="1">
      <alignment vertical="center"/>
    </xf>
    <xf numFmtId="165" fontId="55" fillId="3" borderId="12" xfId="0" applyNumberFormat="1" applyFont="1" applyFill="1" applyBorder="1" applyAlignment="1">
      <alignment vertical="center"/>
    </xf>
    <xf numFmtId="0" fontId="2" fillId="0" borderId="13" xfId="3" applyFont="1" applyBorder="1" applyAlignment="1">
      <alignment vertical="center" wrapText="1"/>
    </xf>
    <xf numFmtId="3" fontId="46" fillId="0" borderId="13" xfId="1" applyNumberFormat="1" applyFont="1" applyBorder="1" applyAlignment="1" applyProtection="1">
      <alignment vertical="center"/>
    </xf>
    <xf numFmtId="3" fontId="7" fillId="0" borderId="13" xfId="1" applyNumberFormat="1" applyFont="1" applyBorder="1" applyAlignment="1" applyProtection="1">
      <alignment vertical="center"/>
    </xf>
    <xf numFmtId="3" fontId="53" fillId="3" borderId="13" xfId="1" applyNumberFormat="1" applyFont="1" applyFill="1" applyBorder="1" applyAlignment="1" applyProtection="1">
      <alignment horizontal="right" vertical="center" wrapText="1"/>
    </xf>
    <xf numFmtId="165" fontId="53" fillId="3" borderId="13" xfId="0" applyNumberFormat="1" applyFont="1" applyFill="1" applyBorder="1" applyAlignment="1">
      <alignment vertical="center"/>
    </xf>
    <xf numFmtId="0" fontId="53" fillId="3" borderId="13" xfId="0" applyFont="1" applyFill="1" applyBorder="1" applyAlignment="1">
      <alignment horizontal="right" vertical="center" wrapText="1"/>
    </xf>
    <xf numFmtId="0" fontId="53" fillId="3" borderId="13" xfId="0" applyFont="1" applyFill="1" applyBorder="1" applyAlignment="1">
      <alignment vertical="center" wrapText="1"/>
    </xf>
    <xf numFmtId="0" fontId="69" fillId="3" borderId="12" xfId="3" applyFont="1" applyFill="1" applyBorder="1" applyAlignment="1">
      <alignment horizontal="center" vertical="center"/>
    </xf>
    <xf numFmtId="0" fontId="69" fillId="3" borderId="12" xfId="3" applyFont="1" applyFill="1" applyBorder="1" applyAlignment="1">
      <alignment horizontal="center" vertical="center" wrapText="1"/>
    </xf>
    <xf numFmtId="165" fontId="46" fillId="0" borderId="0" xfId="0" quotePrefix="1" applyNumberFormat="1" applyFont="1" applyAlignment="1">
      <alignment horizontal="right" vertical="center" wrapText="1"/>
    </xf>
    <xf numFmtId="0" fontId="70" fillId="0" borderId="14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5" fontId="65" fillId="0" borderId="28" xfId="0" applyNumberFormat="1" applyFont="1" applyBorder="1" applyAlignment="1">
      <alignment vertical="top" wrapText="1"/>
    </xf>
    <xf numFmtId="165" fontId="2" fillId="0" borderId="0" xfId="3" quotePrefix="1" applyNumberFormat="1" applyFont="1" applyAlignment="1">
      <alignment horizontal="right" wrapText="1"/>
    </xf>
    <xf numFmtId="165" fontId="45" fillId="0" borderId="0" xfId="3" quotePrefix="1" applyNumberFormat="1" applyFont="1" applyAlignment="1">
      <alignment horizontal="right" wrapText="1"/>
    </xf>
    <xf numFmtId="165" fontId="44" fillId="0" borderId="19" xfId="0" quotePrefix="1" applyNumberFormat="1" applyFont="1" applyBorder="1" applyAlignment="1">
      <alignment horizontal="right" vertical="top" wrapText="1"/>
    </xf>
    <xf numFmtId="165" fontId="0" fillId="0" borderId="18" xfId="0" quotePrefix="1" applyNumberFormat="1" applyBorder="1" applyAlignment="1">
      <alignment horizontal="right" vertical="top" wrapText="1"/>
    </xf>
    <xf numFmtId="165" fontId="46" fillId="0" borderId="18" xfId="0" applyNumberFormat="1" applyFont="1" applyBorder="1" applyAlignment="1">
      <alignment vertical="top" wrapText="1"/>
    </xf>
    <xf numFmtId="0" fontId="51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0" fontId="74" fillId="0" borderId="0" xfId="0" applyFont="1"/>
    <xf numFmtId="0" fontId="75" fillId="0" borderId="12" xfId="3" applyFont="1" applyBorder="1" applyAlignment="1">
      <alignment horizontal="center" vertical="center" wrapText="1"/>
    </xf>
    <xf numFmtId="165" fontId="41" fillId="0" borderId="19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165" fontId="46" fillId="0" borderId="28" xfId="0" quotePrefix="1" applyNumberFormat="1" applyFont="1" applyBorder="1" applyAlignment="1">
      <alignment horizontal="right" vertical="top" wrapText="1"/>
    </xf>
    <xf numFmtId="0" fontId="57" fillId="0" borderId="0" xfId="4"/>
    <xf numFmtId="165" fontId="78" fillId="0" borderId="0" xfId="0" applyNumberFormat="1" applyFont="1"/>
    <xf numFmtId="165" fontId="0" fillId="0" borderId="45" xfId="0" applyNumberFormat="1" applyBorder="1" applyAlignment="1">
      <alignment vertical="top" wrapText="1"/>
    </xf>
    <xf numFmtId="165" fontId="25" fillId="0" borderId="38" xfId="0" applyNumberFormat="1" applyFont="1" applyBorder="1"/>
    <xf numFmtId="0" fontId="25" fillId="0" borderId="38" xfId="0" applyFont="1" applyBorder="1"/>
    <xf numFmtId="165" fontId="0" fillId="0" borderId="38" xfId="0" applyNumberFormat="1" applyBorder="1" applyAlignment="1">
      <alignment vertical="top" wrapText="1"/>
    </xf>
    <xf numFmtId="0" fontId="16" fillId="0" borderId="0" xfId="0" applyFont="1" applyAlignment="1">
      <alignment horizontal="justify" vertical="center" wrapText="1"/>
    </xf>
    <xf numFmtId="165" fontId="2" fillId="0" borderId="0" xfId="3" applyNumberFormat="1" applyFont="1" applyAlignment="1">
      <alignment horizontal="center" wrapText="1"/>
    </xf>
    <xf numFmtId="0" fontId="70" fillId="0" borderId="0" xfId="0" applyFont="1" applyAlignment="1">
      <alignment horizontal="justify" vertical="center" wrapText="1"/>
    </xf>
    <xf numFmtId="166" fontId="0" fillId="0" borderId="12" xfId="1" applyNumberFormat="1" applyFont="1" applyBorder="1" applyProtection="1"/>
    <xf numFmtId="165" fontId="0" fillId="0" borderId="19" xfId="0" quotePrefix="1" applyNumberFormat="1" applyBorder="1" applyAlignment="1">
      <alignment vertical="top" wrapText="1"/>
    </xf>
    <xf numFmtId="165" fontId="0" fillId="0" borderId="19" xfId="0" applyNumberFormat="1" applyBorder="1" applyAlignment="1">
      <alignment horizontal="right" vertical="center" wrapText="1"/>
    </xf>
    <xf numFmtId="166" fontId="2" fillId="0" borderId="0" xfId="1" quotePrefix="1" applyNumberFormat="1" applyFont="1" applyBorder="1" applyAlignment="1" applyProtection="1">
      <alignment horizontal="right" wrapText="1"/>
    </xf>
    <xf numFmtId="165" fontId="41" fillId="0" borderId="19" xfId="0" quotePrefix="1" applyNumberFormat="1" applyFont="1" applyBorder="1" applyAlignment="1">
      <alignment horizontal="right" vertical="top" wrapText="1"/>
    </xf>
    <xf numFmtId="0" fontId="48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top" wrapText="1"/>
    </xf>
    <xf numFmtId="165" fontId="65" fillId="0" borderId="27" xfId="0" applyNumberFormat="1" applyFont="1" applyBorder="1" applyAlignment="1">
      <alignment vertical="top" wrapText="1"/>
    </xf>
    <xf numFmtId="0" fontId="70" fillId="0" borderId="0" xfId="0" applyFont="1" applyAlignment="1">
      <alignment horizontal="center" vertical="center" wrapText="1"/>
    </xf>
    <xf numFmtId="0" fontId="45" fillId="0" borderId="0" xfId="3" applyFont="1" applyAlignment="1">
      <alignment horizontal="left" wrapText="1"/>
    </xf>
    <xf numFmtId="165" fontId="46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0" xfId="3" applyFont="1" applyBorder="1" applyAlignment="1">
      <alignment horizontal="left" wrapText="1"/>
    </xf>
    <xf numFmtId="0" fontId="16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0" fillId="0" borderId="0" xfId="0" applyBorder="1"/>
    <xf numFmtId="165" fontId="46" fillId="0" borderId="0" xfId="0" applyNumberFormat="1" applyFont="1" applyBorder="1" applyAlignment="1">
      <alignment vertical="top" wrapText="1"/>
    </xf>
    <xf numFmtId="165" fontId="41" fillId="0" borderId="0" xfId="0" quotePrefix="1" applyNumberFormat="1" applyFont="1" applyBorder="1" applyAlignment="1">
      <alignment horizontal="right" vertical="center" wrapText="1"/>
    </xf>
    <xf numFmtId="165" fontId="46" fillId="0" borderId="0" xfId="0" quotePrefix="1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left" wrapText="1"/>
    </xf>
    <xf numFmtId="165" fontId="44" fillId="0" borderId="0" xfId="0" applyNumberFormat="1" applyFont="1" applyBorder="1" applyAlignment="1">
      <alignment vertical="top" wrapText="1"/>
    </xf>
    <xf numFmtId="0" fontId="10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/>
    </xf>
    <xf numFmtId="165" fontId="2" fillId="0" borderId="0" xfId="3" applyNumberFormat="1" applyFont="1" applyBorder="1" applyAlignment="1">
      <alignment horizontal="right"/>
    </xf>
    <xf numFmtId="165" fontId="8" fillId="0" borderId="0" xfId="3" applyNumberFormat="1" applyFont="1" applyBorder="1" applyAlignment="1">
      <alignment horizontal="right" wrapText="1"/>
    </xf>
    <xf numFmtId="165" fontId="8" fillId="0" borderId="0" xfId="3" applyNumberFormat="1" applyFont="1" applyBorder="1" applyAlignment="1">
      <alignment horizontal="right"/>
    </xf>
    <xf numFmtId="165" fontId="2" fillId="0" borderId="0" xfId="3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justify" vertical="center"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/>
    <xf numFmtId="165" fontId="0" fillId="0" borderId="0" xfId="0" applyNumberFormat="1" applyBorder="1" applyAlignment="1">
      <alignment vertical="top" wrapText="1"/>
    </xf>
    <xf numFmtId="165" fontId="0" fillId="0" borderId="0" xfId="0" quotePrefix="1" applyNumberFormat="1" applyBorder="1" applyAlignment="1">
      <alignment horizontal="right" vertical="top" wrapText="1"/>
    </xf>
    <xf numFmtId="165" fontId="65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46" fillId="0" borderId="0" xfId="0" applyFont="1" applyBorder="1"/>
    <xf numFmtId="165" fontId="46" fillId="0" borderId="0" xfId="0" applyNumberFormat="1" applyFont="1" applyBorder="1" applyAlignment="1">
      <alignment horizontal="right"/>
    </xf>
    <xf numFmtId="165" fontId="47" fillId="0" borderId="0" xfId="3" applyNumberFormat="1" applyFont="1" applyBorder="1" applyAlignment="1">
      <alignment horizontal="center"/>
    </xf>
    <xf numFmtId="0" fontId="41" fillId="0" borderId="0" xfId="0" applyFont="1" applyBorder="1"/>
    <xf numFmtId="0" fontId="47" fillId="0" borderId="0" xfId="3" applyFont="1" applyBorder="1" applyAlignment="1">
      <alignment horizontal="center"/>
    </xf>
    <xf numFmtId="165" fontId="46" fillId="0" borderId="0" xfId="0" quotePrefix="1" applyNumberFormat="1" applyFont="1" applyBorder="1" applyAlignment="1">
      <alignment horizontal="right" vertical="top" wrapText="1"/>
    </xf>
    <xf numFmtId="0" fontId="46" fillId="0" borderId="0" xfId="0" applyFont="1" applyBorder="1" applyAlignment="1">
      <alignment horizontal="right"/>
    </xf>
    <xf numFmtId="0" fontId="47" fillId="0" borderId="0" xfId="3" applyFont="1" applyBorder="1" applyAlignment="1">
      <alignment horizontal="right"/>
    </xf>
    <xf numFmtId="165" fontId="0" fillId="0" borderId="0" xfId="0" quotePrefix="1" applyNumberFormat="1" applyBorder="1" applyAlignment="1">
      <alignment horizontal="right" wrapText="1"/>
    </xf>
    <xf numFmtId="165" fontId="83" fillId="0" borderId="0" xfId="0" applyNumberFormat="1" applyFont="1" applyBorder="1" applyAlignment="1">
      <alignment vertical="top" wrapText="1"/>
    </xf>
    <xf numFmtId="0" fontId="2" fillId="0" borderId="14" xfId="3" applyFont="1" applyBorder="1" applyAlignment="1">
      <alignment wrapText="1"/>
    </xf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5" fontId="0" fillId="0" borderId="14" xfId="0" applyNumberFormat="1" applyBorder="1" applyAlignment="1">
      <alignment vertical="top" wrapText="1"/>
    </xf>
    <xf numFmtId="165" fontId="0" fillId="0" borderId="19" xfId="0" applyNumberFormat="1" applyBorder="1" applyAlignment="1">
      <alignment horizontal="right" vertical="top" wrapText="1"/>
    </xf>
    <xf numFmtId="0" fontId="64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14" xfId="3" applyFont="1" applyBorder="1" applyAlignment="1">
      <alignment horizontal="center"/>
    </xf>
    <xf numFmtId="0" fontId="10" fillId="0" borderId="0" xfId="3" applyFont="1" applyAlignment="1">
      <alignment horizontal="center"/>
    </xf>
    <xf numFmtId="165" fontId="0" fillId="0" borderId="13" xfId="0" applyNumberFormat="1" applyBorder="1" applyAlignment="1">
      <alignment horizontal="center" vertical="top" wrapText="1"/>
    </xf>
    <xf numFmtId="165" fontId="0" fillId="0" borderId="13" xfId="0" applyNumberForma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14" xfId="3" applyFont="1" applyBorder="1" applyAlignment="1">
      <alignment horizontal="center"/>
    </xf>
    <xf numFmtId="0" fontId="2" fillId="0" borderId="0" xfId="3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left" wrapText="1"/>
    </xf>
    <xf numFmtId="0" fontId="51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center" vertical="center" wrapText="1"/>
    </xf>
    <xf numFmtId="0" fontId="22" fillId="0" borderId="24" xfId="3" applyFont="1" applyBorder="1" applyAlignment="1">
      <alignment horizontal="center" vertical="center" wrapText="1"/>
    </xf>
    <xf numFmtId="165" fontId="12" fillId="0" borderId="14" xfId="3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56" fillId="0" borderId="0" xfId="3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2" fillId="0" borderId="14" xfId="3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/>
    </xf>
    <xf numFmtId="0" fontId="2" fillId="0" borderId="46" xfId="3" applyFont="1" applyBorder="1" applyAlignment="1">
      <alignment horizontal="center" vertical="center" wrapText="1"/>
    </xf>
    <xf numFmtId="0" fontId="2" fillId="0" borderId="47" xfId="3" applyFont="1" applyBorder="1" applyAlignment="1">
      <alignment horizontal="center" vertical="center" wrapText="1"/>
    </xf>
    <xf numFmtId="0" fontId="2" fillId="0" borderId="44" xfId="3" applyFont="1" applyBorder="1" applyAlignment="1">
      <alignment horizontal="center" vertical="center" wrapText="1"/>
    </xf>
    <xf numFmtId="165" fontId="10" fillId="0" borderId="0" xfId="3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65" fontId="9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13" xfId="3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left" wrapText="1"/>
    </xf>
    <xf numFmtId="165" fontId="7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168" fontId="22" fillId="0" borderId="12" xfId="1" applyNumberFormat="1" applyFont="1" applyBorder="1" applyAlignment="1" applyProtection="1">
      <alignment horizontal="center" vertical="center" wrapText="1"/>
    </xf>
    <xf numFmtId="168" fontId="22" fillId="0" borderId="13" xfId="1" applyNumberFormat="1" applyFont="1" applyBorder="1" applyAlignment="1" applyProtection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65" fontId="9" fillId="0" borderId="14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left" vertical="center" wrapText="1"/>
    </xf>
    <xf numFmtId="0" fontId="14" fillId="0" borderId="46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30" fillId="0" borderId="46" xfId="3" applyFont="1" applyBorder="1" applyAlignment="1">
      <alignment horizontal="center" vertical="center" wrapText="1"/>
    </xf>
    <xf numFmtId="0" fontId="30" fillId="0" borderId="14" xfId="3" applyFont="1" applyBorder="1" applyAlignment="1">
      <alignment horizontal="center" vertical="center" wrapText="1"/>
    </xf>
    <xf numFmtId="0" fontId="30" fillId="0" borderId="44" xfId="3" applyFont="1" applyBorder="1" applyAlignment="1">
      <alignment horizontal="center" vertical="center" wrapText="1"/>
    </xf>
    <xf numFmtId="0" fontId="30" fillId="0" borderId="12" xfId="3" applyFont="1" applyBorder="1" applyAlignment="1">
      <alignment horizontal="center" vertical="center" wrapText="1"/>
    </xf>
    <xf numFmtId="0" fontId="47" fillId="0" borderId="12" xfId="3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2" fillId="0" borderId="12" xfId="3" applyNumberFormat="1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30" fillId="0" borderId="13" xfId="3" applyFont="1" applyBorder="1" applyAlignment="1">
      <alignment horizontal="center" vertical="center" wrapText="1"/>
    </xf>
    <xf numFmtId="0" fontId="47" fillId="0" borderId="13" xfId="3" applyFont="1" applyBorder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165" fontId="44" fillId="0" borderId="0" xfId="0" applyNumberFormat="1" applyFont="1" applyAlignment="1">
      <alignment horizontal="center"/>
    </xf>
    <xf numFmtId="165" fontId="44" fillId="0" borderId="39" xfId="0" applyNumberFormat="1" applyFont="1" applyBorder="1" applyAlignment="1">
      <alignment horizontal="center"/>
    </xf>
    <xf numFmtId="165" fontId="30" fillId="0" borderId="13" xfId="3" applyNumberFormat="1" applyFont="1" applyBorder="1" applyAlignment="1">
      <alignment horizontal="center" vertical="center" wrapText="1"/>
    </xf>
    <xf numFmtId="165" fontId="22" fillId="0" borderId="13" xfId="3" applyNumberFormat="1" applyFont="1" applyBorder="1" applyAlignment="1">
      <alignment horizontal="center"/>
    </xf>
    <xf numFmtId="0" fontId="22" fillId="0" borderId="13" xfId="3" applyFont="1" applyBorder="1" applyAlignment="1">
      <alignment horizontal="center"/>
    </xf>
    <xf numFmtId="0" fontId="29" fillId="0" borderId="14" xfId="3" applyFont="1" applyBorder="1" applyAlignment="1">
      <alignment horizontal="center" vertical="center" wrapText="1"/>
    </xf>
    <xf numFmtId="0" fontId="29" fillId="0" borderId="12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left" wrapText="1"/>
    </xf>
    <xf numFmtId="0" fontId="2" fillId="0" borderId="12" xfId="3" applyFont="1" applyBorder="1" applyAlignment="1">
      <alignment horizontal="left" wrapText="1"/>
    </xf>
    <xf numFmtId="165" fontId="0" fillId="0" borderId="0" xfId="0" applyNumberFormat="1" applyAlignment="1">
      <alignment horizontal="center"/>
    </xf>
    <xf numFmtId="165" fontId="0" fillId="0" borderId="39" xfId="0" applyNumberFormat="1" applyBorder="1" applyAlignment="1">
      <alignment horizontal="center"/>
    </xf>
    <xf numFmtId="0" fontId="31" fillId="0" borderId="13" xfId="3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1" fontId="7" fillId="0" borderId="0" xfId="0" applyNumberFormat="1" applyFont="1" applyAlignment="1">
      <alignment horizontal="left" vertical="center" wrapText="1"/>
    </xf>
    <xf numFmtId="0" fontId="0" fillId="0" borderId="13" xfId="3" applyFont="1" applyBorder="1" applyAlignment="1">
      <alignment horizontal="center" vertical="center" wrapText="1"/>
    </xf>
    <xf numFmtId="165" fontId="3" fillId="0" borderId="0" xfId="3" applyNumberFormat="1" applyAlignment="1">
      <alignment horizontal="left" vertical="center" wrapText="1"/>
    </xf>
    <xf numFmtId="0" fontId="7" fillId="0" borderId="0" xfId="0" applyFont="1" applyAlignment="1">
      <alignment horizontal="center"/>
    </xf>
    <xf numFmtId="165" fontId="3" fillId="0" borderId="14" xfId="3" applyNumberForma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3" fillId="0" borderId="0" xfId="3" applyNumberFormat="1" applyAlignment="1">
      <alignment horizontal="justify" vertical="center" wrapText="1"/>
    </xf>
    <xf numFmtId="0" fontId="0" fillId="0" borderId="12" xfId="0" applyBorder="1" applyAlignment="1">
      <alignment horizontal="left" vertical="top" wrapText="1"/>
    </xf>
    <xf numFmtId="0" fontId="65" fillId="0" borderId="13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16" fillId="0" borderId="13" xfId="0" applyFont="1" applyBorder="1" applyAlignment="1">
      <alignment horizontal="center"/>
    </xf>
    <xf numFmtId="0" fontId="70" fillId="0" borderId="14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82" fillId="0" borderId="14" xfId="3" applyFont="1" applyBorder="1" applyAlignment="1">
      <alignment horizontal="left" wrapText="1"/>
    </xf>
    <xf numFmtId="0" fontId="82" fillId="0" borderId="0" xfId="3" applyFont="1" applyAlignment="1">
      <alignment horizontal="left" wrapText="1"/>
    </xf>
    <xf numFmtId="0" fontId="82" fillId="0" borderId="12" xfId="3" applyFont="1" applyBorder="1" applyAlignment="1">
      <alignment horizontal="left" wrapText="1"/>
    </xf>
    <xf numFmtId="0" fontId="41" fillId="0" borderId="0" xfId="0" applyFont="1" applyAlignment="1">
      <alignment horizontal="center" vertical="center" wrapText="1"/>
    </xf>
    <xf numFmtId="165" fontId="44" fillId="0" borderId="28" xfId="0" applyNumberFormat="1" applyFont="1" applyBorder="1" applyAlignment="1">
      <alignment horizontal="center" vertical="top" wrapText="1"/>
    </xf>
    <xf numFmtId="165" fontId="44" fillId="0" borderId="48" xfId="0" applyNumberFormat="1" applyFont="1" applyBorder="1" applyAlignment="1">
      <alignment horizontal="center" vertical="top" wrapText="1"/>
    </xf>
    <xf numFmtId="165" fontId="44" fillId="0" borderId="27" xfId="0" applyNumberFormat="1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center" wrapText="1"/>
    </xf>
    <xf numFmtId="0" fontId="49" fillId="0" borderId="0" xfId="3" applyFont="1" applyBorder="1" applyAlignment="1">
      <alignment horizontal="center"/>
    </xf>
    <xf numFmtId="0" fontId="56" fillId="0" borderId="0" xfId="3" applyFont="1" applyBorder="1" applyAlignment="1">
      <alignment horizontal="center"/>
    </xf>
    <xf numFmtId="165" fontId="41" fillId="0" borderId="14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0" fillId="0" borderId="0" xfId="3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5" fontId="9" fillId="0" borderId="41" xfId="0" applyNumberFormat="1" applyFont="1" applyBorder="1" applyAlignment="1">
      <alignment horizontal="center"/>
    </xf>
    <xf numFmtId="0" fontId="49" fillId="0" borderId="0" xfId="3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81" fillId="0" borderId="14" xfId="0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41" fillId="0" borderId="0" xfId="0" applyNumberFormat="1" applyFont="1" applyAlignment="1">
      <alignment horizontal="center" vertical="top" wrapText="1"/>
    </xf>
    <xf numFmtId="165" fontId="44" fillId="0" borderId="0" xfId="0" applyNumberFormat="1" applyFont="1" applyAlignment="1">
      <alignment horizontal="center" vertical="top" wrapText="1"/>
    </xf>
    <xf numFmtId="0" fontId="7" fillId="0" borderId="39" xfId="0" applyFont="1" applyBorder="1" applyAlignment="1">
      <alignment horizontal="left" vertical="center" wrapText="1"/>
    </xf>
    <xf numFmtId="0" fontId="2" fillId="0" borderId="12" xfId="3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165" fontId="41" fillId="0" borderId="0" xfId="0" applyNumberFormat="1" applyFont="1" applyBorder="1" applyAlignment="1">
      <alignment horizontal="center" vertical="top" wrapText="1"/>
    </xf>
    <xf numFmtId="165" fontId="44" fillId="0" borderId="0" xfId="0" applyNumberFormat="1" applyFont="1" applyBorder="1" applyAlignment="1">
      <alignment horizontal="center" vertical="top" wrapText="1"/>
    </xf>
    <xf numFmtId="0" fontId="77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14" fillId="0" borderId="14" xfId="3" applyFont="1" applyBorder="1" applyAlignment="1">
      <alignment horizontal="left" vertical="center" wrapText="1"/>
    </xf>
    <xf numFmtId="165" fontId="2" fillId="0" borderId="14" xfId="3" applyNumberFormat="1" applyFont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37" fillId="0" borderId="42" xfId="0" applyFont="1" applyBorder="1" applyAlignment="1">
      <alignment horizontal="justify" vertical="center"/>
    </xf>
    <xf numFmtId="0" fontId="37" fillId="0" borderId="43" xfId="0" applyFont="1" applyBorder="1" applyAlignment="1">
      <alignment horizontal="justify" vertical="center"/>
    </xf>
    <xf numFmtId="0" fontId="37" fillId="0" borderId="31" xfId="0" applyFont="1" applyBorder="1" applyAlignment="1">
      <alignment horizontal="justify" vertical="center"/>
    </xf>
    <xf numFmtId="0" fontId="37" fillId="0" borderId="32" xfId="0" applyFont="1" applyBorder="1" applyAlignment="1">
      <alignment horizontal="justify" vertical="center"/>
    </xf>
    <xf numFmtId="0" fontId="37" fillId="0" borderId="31" xfId="0" applyFont="1" applyBorder="1" applyAlignment="1">
      <alignment horizontal="center" vertical="center"/>
    </xf>
    <xf numFmtId="0" fontId="37" fillId="0" borderId="33" xfId="0" applyFont="1" applyBorder="1" applyAlignment="1">
      <alignment horizontal="justify" vertical="center"/>
    </xf>
    <xf numFmtId="0" fontId="37" fillId="0" borderId="34" xfId="0" applyFont="1" applyBorder="1" applyAlignment="1">
      <alignment horizontal="justify" vertical="center"/>
    </xf>
    <xf numFmtId="0" fontId="16" fillId="0" borderId="0" xfId="0" applyFont="1" applyAlignment="1">
      <alignment horizontal="left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10" fillId="0" borderId="52" xfId="3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horizontal="justify" vertical="center" wrapText="1"/>
    </xf>
    <xf numFmtId="165" fontId="0" fillId="0" borderId="0" xfId="0" applyNumberFormat="1" applyBorder="1"/>
    <xf numFmtId="165" fontId="12" fillId="0" borderId="0" xfId="3" applyNumberFormat="1" applyFont="1" applyBorder="1" applyAlignment="1">
      <alignment horizontal="left" vertical="center" wrapText="1"/>
    </xf>
    <xf numFmtId="165" fontId="0" fillId="0" borderId="53" xfId="0" applyNumberFormat="1" applyBorder="1" applyAlignment="1">
      <alignment horizontal="center" vertical="top" wrapText="1"/>
    </xf>
    <xf numFmtId="165" fontId="0" fillId="0" borderId="0" xfId="0" applyNumberFormat="1" applyBorder="1" applyAlignment="1">
      <alignment horizontal="center" vertical="top" wrapText="1"/>
    </xf>
    <xf numFmtId="165" fontId="0" fillId="0" borderId="53" xfId="0" quotePrefix="1" applyNumberFormat="1" applyBorder="1" applyAlignment="1">
      <alignment horizontal="center" vertical="top" wrapText="1"/>
    </xf>
    <xf numFmtId="165" fontId="0" fillId="0" borderId="0" xfId="0" quotePrefix="1" applyNumberFormat="1" applyBorder="1" applyAlignment="1">
      <alignment horizontal="center" vertical="top" wrapText="1"/>
    </xf>
    <xf numFmtId="165" fontId="65" fillId="0" borderId="26" xfId="0" applyNumberFormat="1" applyFont="1" applyBorder="1" applyAlignment="1">
      <alignment horizontal="center" vertical="top" wrapText="1"/>
    </xf>
    <xf numFmtId="165" fontId="65" fillId="0" borderId="52" xfId="0" applyNumberFormat="1" applyFont="1" applyBorder="1" applyAlignment="1">
      <alignment horizontal="center" vertical="top" wrapText="1"/>
    </xf>
    <xf numFmtId="165" fontId="2" fillId="0" borderId="0" xfId="3" applyNumberFormat="1" applyFont="1" applyAlignment="1">
      <alignment horizontal="center"/>
    </xf>
    <xf numFmtId="165" fontId="2" fillId="0" borderId="14" xfId="3" applyNumberFormat="1" applyFont="1" applyBorder="1" applyAlignment="1">
      <alignment horizontal="center"/>
    </xf>
    <xf numFmtId="165" fontId="2" fillId="0" borderId="0" xfId="3" quotePrefix="1" applyNumberFormat="1" applyFont="1" applyAlignment="1">
      <alignment horizontal="center"/>
    </xf>
    <xf numFmtId="165" fontId="44" fillId="0" borderId="53" xfId="0" applyNumberFormat="1" applyFont="1" applyBorder="1" applyAlignment="1">
      <alignment horizontal="center" vertical="top" wrapText="1"/>
    </xf>
    <xf numFmtId="0" fontId="74" fillId="0" borderId="13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center"/>
    </xf>
  </cellXfs>
  <cellStyles count="5">
    <cellStyle name="Collegamento ipertestuale" xfId="4" builtinId="8"/>
    <cellStyle name="Migliaia" xfId="1" builtinId="3"/>
    <cellStyle name="Normale" xfId="0" builtinId="0"/>
    <cellStyle name="Percentuale" xfId="2" builtinId="5"/>
    <cellStyle name="TableStyleLight1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B5C3DB"/>
      <rgbColor rgb="FF0000FF"/>
      <rgbColor rgb="FFFFFF00"/>
      <rgbColor rgb="FFC6D9F1"/>
      <rgbColor rgb="FF8EB4E3"/>
      <rgbColor rgb="FF9C0006"/>
      <rgbColor rgb="FF4672A8"/>
      <rgbColor rgb="FF002060"/>
      <rgbColor rgb="FF416A9C"/>
      <rgbColor rgb="FF800080"/>
      <rgbColor rgb="FF376092"/>
      <rgbColor rgb="FFBFBFBF"/>
      <rgbColor rgb="FF808080"/>
      <rgbColor rgb="FF9999FF"/>
      <rgbColor rgb="FF4876AD"/>
      <rgbColor rgb="FFEBF1DE"/>
      <rgbColor rgb="FFDBEEF4"/>
      <rgbColor rgb="FF660066"/>
      <rgbColor rgb="FFA6A6A6"/>
      <rgbColor rgb="FF0070C0"/>
      <rgbColor rgb="FFC5CFE2"/>
      <rgbColor rgb="FF000080"/>
      <rgbColor rgb="FFFF00FF"/>
      <rgbColor rgb="FFE6E0EC"/>
      <rgbColor rgb="FF95B3D7"/>
      <rgbColor rgb="FF800080"/>
      <rgbColor rgb="FF800000"/>
      <rgbColor rgb="FF3E6595"/>
      <rgbColor rgb="FF0000FF"/>
      <rgbColor rgb="FF4F81BD"/>
      <rgbColor rgb="FFF2F2F2"/>
      <rgbColor rgb="FFD7E4BD"/>
      <rgbColor rgb="FFF2DCDB"/>
      <rgbColor rgb="FF99CCFF"/>
      <rgbColor rgb="FFC1C1C1"/>
      <rgbColor rgb="FFCCC1DA"/>
      <rgbColor rgb="FFFFC7CE"/>
      <rgbColor rgb="FF3366FF"/>
      <rgbColor rgb="FF558ED5"/>
      <rgbColor rgb="FF99CC00"/>
      <rgbColor rgb="FF92D050"/>
      <rgbColor rgb="FFAABAD7"/>
      <rgbColor rgb="FF93A9CE"/>
      <rgbColor rgb="FF5F5F5F"/>
      <rgbColor rgb="FF878787"/>
      <rgbColor rgb="FF17375E"/>
      <rgbColor rgb="FF4978B1"/>
      <rgbColor rgb="FF0F243E"/>
      <rgbColor rgb="FFB9CDE5"/>
      <rgbColor rgb="FF86A0CA"/>
      <rgbColor rgb="FF7E9BC7"/>
      <rgbColor rgb="FF395D88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it-IT" sz="175">
                <a:solidFill>
                  <a:srgbClr val="000000"/>
                </a:solidFill>
                <a:latin typeface="Arial"/>
                <a:ea typeface="Arial"/>
              </a:rPr>
              <a:t>Chart Title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600">
              <a:solidFill>
                <a:srgbClr val="000000"/>
              </a:solidFill>
              <a:round/>
            </a:ln>
          </c:spPr>
          <c:invertIfNegative val="1"/>
          <c:dLbls>
            <c:spPr>
              <a:ln w="25560">
                <a:solidFill>
                  <a:srgbClr val="FFFFFF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600">
                    <a:solidFill>
                      <a:srgbClr val="000000"/>
                    </a:solidFill>
                    <a:round/>
                  </a:ln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0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categories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BEE-4C3E-A0CA-FB2CBD9EC8B2}"/>
            </c:ext>
          </c:extLst>
        </c:ser>
        <c:ser>
          <c:idx val="1"/>
          <c:order val="1"/>
          <c:spPr>
            <a:solidFill>
              <a:srgbClr val="FFFFFF"/>
            </a:solidFill>
            <a:ln>
              <a:noFill/>
            </a:ln>
          </c:spPr>
          <c:invertIfNegative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categories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BEE-4C3E-A0CA-FB2CBD9E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19999"/>
        <c:axId val="67731302"/>
      </c:barChart>
      <c:catAx>
        <c:axId val="9231999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crossAx val="67731302"/>
        <c:crosses val="autoZero"/>
        <c:auto val="1"/>
        <c:lblAlgn val="ctr"/>
        <c:lblOffset val="100"/>
        <c:noMultiLvlLbl val="1"/>
      </c:catAx>
      <c:valAx>
        <c:axId val="67731302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crossAx val="92319999"/>
        <c:crosses val="autoZero"/>
        <c:crossBetween val="between"/>
        <c:majorUnit val="20"/>
      </c:valAx>
      <c:spPr>
        <a:solidFill>
          <a:srgbClr val="FFFFFF"/>
        </a:solidFill>
        <a:ln w="12600">
          <a:solidFill>
            <a:srgbClr val="808080"/>
          </a:solidFill>
          <a:round/>
        </a:ln>
      </c:spPr>
    </c:plotArea>
    <c:plotVisOnly val="1"/>
    <c:dispBlanksAs val="zero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it-IT" sz="225">
                <a:solidFill>
                  <a:srgbClr val="000000"/>
                </a:solidFill>
                <a:latin typeface="Arial"/>
                <a:ea typeface="Arial"/>
              </a:rPr>
              <a:t>Personal computer per 100 addetti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600">
              <a:solidFill>
                <a:srgbClr val="000000"/>
              </a:solidFill>
              <a:round/>
            </a:ln>
          </c:spPr>
          <c:invertIfNegative val="1"/>
          <c:dLbls>
            <c:spPr>
              <a:ln w="25560">
                <a:solidFill>
                  <a:srgbClr val="FFFFFF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600">
                    <a:solidFill>
                      <a:srgbClr val="000000"/>
                    </a:solidFill>
                    <a:round/>
                  </a:ln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0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categories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D9D-46DF-970D-0C1894D65AC5}"/>
            </c:ext>
          </c:extLst>
        </c:ser>
        <c:ser>
          <c:idx val="1"/>
          <c:order val="1"/>
          <c:spPr>
            <a:solidFill>
              <a:srgbClr val="FFFFFF"/>
            </a:solidFill>
            <a:ln>
              <a:noFill/>
            </a:ln>
          </c:spPr>
          <c:invertIfNegative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categories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D9D-46DF-970D-0C1894D65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7850"/>
        <c:axId val="3848610"/>
      </c:barChart>
      <c:catAx>
        <c:axId val="6144785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crossAx val="3848610"/>
        <c:crosses val="autoZero"/>
        <c:auto val="1"/>
        <c:lblAlgn val="ctr"/>
        <c:lblOffset val="100"/>
        <c:noMultiLvlLbl val="1"/>
      </c:catAx>
      <c:valAx>
        <c:axId val="3848610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crossAx val="61447850"/>
        <c:crosses val="autoZero"/>
        <c:crossBetween val="between"/>
        <c:majorUnit val="20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zero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28440</xdr:colOff>
      <xdr:row>0</xdr:row>
      <xdr:rowOff>-11795400</xdr:rowOff>
    </xdr:from>
    <xdr:to>
      <xdr:col>5</xdr:col>
      <xdr:colOff>471427</xdr:colOff>
      <xdr:row>0</xdr:row>
      <xdr:rowOff>-11794680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371520</xdr:colOff>
      <xdr:row>0</xdr:row>
      <xdr:rowOff>-11795400</xdr:rowOff>
    </xdr:from>
    <xdr:to>
      <xdr:col>5</xdr:col>
      <xdr:colOff>471787</xdr:colOff>
      <xdr:row>0</xdr:row>
      <xdr:rowOff>-11794680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V89"/>
  <sheetViews>
    <sheetView topLeftCell="A83" workbookViewId="0">
      <selection activeCell="N17" sqref="N17"/>
    </sheetView>
  </sheetViews>
  <sheetFormatPr defaultColWidth="9.140625" defaultRowHeight="33" customHeight="1" x14ac:dyDescent="0.2"/>
  <cols>
    <col min="1" max="1" width="14" style="294" customWidth="1"/>
    <col min="2" max="2" width="130.7109375" style="292" bestFit="1" customWidth="1"/>
    <col min="3" max="4" width="9.28515625" style="292" customWidth="1"/>
    <col min="5" max="21" width="9.140625" style="292"/>
    <col min="22" max="16384" width="9.140625" style="293"/>
  </cols>
  <sheetData>
    <row r="1" spans="1:21" s="298" customFormat="1" ht="33" customHeight="1" x14ac:dyDescent="0.2">
      <c r="A1" s="468" t="s">
        <v>533</v>
      </c>
      <c r="B1" s="468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</row>
    <row r="2" spans="1:21" ht="6" customHeight="1" x14ac:dyDescent="0.2"/>
    <row r="4" spans="1:21" ht="33" customHeight="1" x14ac:dyDescent="0.2">
      <c r="A4" s="374" t="s">
        <v>430</v>
      </c>
      <c r="B4" s="292" t="s">
        <v>801</v>
      </c>
    </row>
    <row r="5" spans="1:21" ht="33" customHeight="1" x14ac:dyDescent="0.2">
      <c r="A5" s="374" t="s">
        <v>431</v>
      </c>
      <c r="B5" s="292" t="s">
        <v>432</v>
      </c>
    </row>
    <row r="6" spans="1:21" ht="33" customHeight="1" x14ac:dyDescent="0.2">
      <c r="A6" s="374" t="s">
        <v>433</v>
      </c>
      <c r="B6" s="292" t="s">
        <v>802</v>
      </c>
    </row>
    <row r="7" spans="1:21" ht="33" customHeight="1" x14ac:dyDescent="0.2">
      <c r="A7" s="374" t="s">
        <v>434</v>
      </c>
      <c r="B7" s="292" t="s">
        <v>435</v>
      </c>
    </row>
    <row r="8" spans="1:21" ht="33" customHeight="1" x14ac:dyDescent="0.2">
      <c r="A8" s="374" t="s">
        <v>436</v>
      </c>
      <c r="B8" s="292" t="s">
        <v>437</v>
      </c>
    </row>
    <row r="9" spans="1:21" ht="33" customHeight="1" x14ac:dyDescent="0.2">
      <c r="A9" s="374" t="s">
        <v>438</v>
      </c>
      <c r="B9" s="295" t="s">
        <v>439</v>
      </c>
      <c r="C9" s="295"/>
      <c r="D9" s="295"/>
      <c r="E9" s="295"/>
      <c r="F9" s="295"/>
      <c r="G9" s="295"/>
      <c r="H9" s="295"/>
      <c r="I9" s="295"/>
      <c r="J9" s="295"/>
      <c r="K9" s="295"/>
    </row>
    <row r="10" spans="1:21" ht="33" customHeight="1" x14ac:dyDescent="0.2">
      <c r="A10" s="374" t="s">
        <v>440</v>
      </c>
      <c r="B10" s="292" t="s">
        <v>437</v>
      </c>
    </row>
    <row r="11" spans="1:21" ht="33" customHeight="1" x14ac:dyDescent="0.2">
      <c r="A11" s="374" t="s">
        <v>441</v>
      </c>
      <c r="B11" s="292" t="s">
        <v>439</v>
      </c>
    </row>
    <row r="12" spans="1:21" ht="33" customHeight="1" x14ac:dyDescent="0.2">
      <c r="A12" s="374" t="s">
        <v>442</v>
      </c>
      <c r="B12" s="292" t="s">
        <v>814</v>
      </c>
    </row>
    <row r="13" spans="1:21" ht="33" customHeight="1" x14ac:dyDescent="0.2">
      <c r="A13" s="374" t="s">
        <v>443</v>
      </c>
      <c r="B13" s="295" t="s">
        <v>637</v>
      </c>
      <c r="C13" s="295"/>
      <c r="D13" s="295"/>
      <c r="E13" s="295"/>
      <c r="F13" s="295"/>
      <c r="G13" s="295"/>
      <c r="H13" s="295"/>
      <c r="I13" s="295"/>
      <c r="J13" s="295"/>
    </row>
    <row r="14" spans="1:21" ht="33" customHeight="1" x14ac:dyDescent="0.2">
      <c r="A14" s="374" t="s">
        <v>444</v>
      </c>
      <c r="B14" s="292" t="s">
        <v>445</v>
      </c>
    </row>
    <row r="15" spans="1:21" ht="33" customHeight="1" x14ac:dyDescent="0.2">
      <c r="A15" s="374" t="s">
        <v>446</v>
      </c>
      <c r="B15" s="292" t="s">
        <v>447</v>
      </c>
    </row>
    <row r="16" spans="1:21" ht="33" customHeight="1" x14ac:dyDescent="0.2">
      <c r="A16" s="374" t="s">
        <v>448</v>
      </c>
      <c r="B16" s="292" t="s">
        <v>449</v>
      </c>
    </row>
    <row r="17" spans="1:13" ht="33" customHeight="1" x14ac:dyDescent="0.2">
      <c r="A17" s="374" t="s">
        <v>450</v>
      </c>
      <c r="B17" s="292" t="s">
        <v>451</v>
      </c>
    </row>
    <row r="18" spans="1:13" ht="33" customHeight="1" x14ac:dyDescent="0.2">
      <c r="A18" s="374" t="s">
        <v>452</v>
      </c>
      <c r="B18" s="295" t="s">
        <v>453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</row>
    <row r="19" spans="1:13" ht="33" customHeight="1" x14ac:dyDescent="0.2">
      <c r="A19" s="374" t="s">
        <v>454</v>
      </c>
      <c r="B19" s="292" t="s">
        <v>455</v>
      </c>
    </row>
    <row r="20" spans="1:13" ht="33" customHeight="1" x14ac:dyDescent="0.2">
      <c r="A20" s="374" t="s">
        <v>456</v>
      </c>
      <c r="B20" s="292" t="s">
        <v>457</v>
      </c>
    </row>
    <row r="21" spans="1:13" ht="33" customHeight="1" x14ac:dyDescent="0.2">
      <c r="A21" s="374" t="s">
        <v>458</v>
      </c>
      <c r="B21" s="292" t="s">
        <v>845</v>
      </c>
    </row>
    <row r="22" spans="1:13" ht="33" customHeight="1" x14ac:dyDescent="0.2">
      <c r="A22" s="374" t="s">
        <v>459</v>
      </c>
      <c r="B22" s="295" t="s">
        <v>460</v>
      </c>
      <c r="C22" s="295"/>
      <c r="D22" s="295"/>
      <c r="E22" s="295"/>
    </row>
    <row r="23" spans="1:13" ht="33" customHeight="1" x14ac:dyDescent="0.2">
      <c r="A23" s="374" t="s">
        <v>461</v>
      </c>
      <c r="B23" s="292" t="s">
        <v>847</v>
      </c>
    </row>
    <row r="24" spans="1:13" ht="33" customHeight="1" x14ac:dyDescent="0.2">
      <c r="A24" s="374" t="s">
        <v>462</v>
      </c>
      <c r="B24" s="295" t="s">
        <v>463</v>
      </c>
      <c r="C24" s="295"/>
      <c r="D24" s="295"/>
      <c r="E24" s="295"/>
      <c r="F24" s="295"/>
      <c r="G24" s="295"/>
    </row>
    <row r="25" spans="1:13" ht="33" customHeight="1" x14ac:dyDescent="0.2">
      <c r="A25" s="374" t="s">
        <v>464</v>
      </c>
      <c r="B25" s="292" t="s">
        <v>803</v>
      </c>
    </row>
    <row r="26" spans="1:13" ht="33" customHeight="1" x14ac:dyDescent="0.2">
      <c r="A26" s="374" t="s">
        <v>465</v>
      </c>
      <c r="B26" s="292" t="s">
        <v>466</v>
      </c>
    </row>
    <row r="27" spans="1:13" ht="33" customHeight="1" x14ac:dyDescent="0.2">
      <c r="A27" s="374" t="s">
        <v>467</v>
      </c>
      <c r="B27" s="292" t="s">
        <v>804</v>
      </c>
    </row>
    <row r="28" spans="1:13" ht="33" customHeight="1" x14ac:dyDescent="0.2">
      <c r="A28" s="374" t="s">
        <v>468</v>
      </c>
      <c r="B28" s="292" t="s">
        <v>469</v>
      </c>
    </row>
    <row r="29" spans="1:13" ht="33" customHeight="1" x14ac:dyDescent="0.2">
      <c r="A29" s="374" t="s">
        <v>470</v>
      </c>
      <c r="B29" s="292" t="s">
        <v>471</v>
      </c>
    </row>
    <row r="30" spans="1:13" ht="33" customHeight="1" x14ac:dyDescent="0.2">
      <c r="A30" s="403" t="s">
        <v>472</v>
      </c>
      <c r="B30" s="292" t="s">
        <v>473</v>
      </c>
    </row>
    <row r="31" spans="1:13" ht="33" customHeight="1" x14ac:dyDescent="0.2">
      <c r="A31" s="374" t="s">
        <v>474</v>
      </c>
      <c r="B31" s="292" t="s">
        <v>475</v>
      </c>
    </row>
    <row r="32" spans="1:13" ht="33" customHeight="1" x14ac:dyDescent="0.2">
      <c r="A32" s="374" t="s">
        <v>476</v>
      </c>
      <c r="B32" s="295" t="s">
        <v>477</v>
      </c>
      <c r="C32" s="295"/>
      <c r="D32" s="295"/>
      <c r="E32" s="295"/>
      <c r="F32" s="295"/>
    </row>
    <row r="33" spans="1:13" ht="33" customHeight="1" x14ac:dyDescent="0.2">
      <c r="A33" s="374" t="s">
        <v>478</v>
      </c>
      <c r="B33" s="292" t="s">
        <v>532</v>
      </c>
    </row>
    <row r="34" spans="1:13" ht="33" customHeight="1" x14ac:dyDescent="0.2">
      <c r="A34" s="374" t="s">
        <v>479</v>
      </c>
      <c r="B34" s="292" t="s">
        <v>480</v>
      </c>
    </row>
    <row r="35" spans="1:13" ht="33" customHeight="1" x14ac:dyDescent="0.2">
      <c r="A35" s="374" t="s">
        <v>481</v>
      </c>
      <c r="B35" s="292" t="s">
        <v>523</v>
      </c>
    </row>
    <row r="36" spans="1:13" ht="33" customHeight="1" x14ac:dyDescent="0.2">
      <c r="A36" s="374" t="s">
        <v>482</v>
      </c>
      <c r="B36" s="295" t="s">
        <v>524</v>
      </c>
      <c r="C36" s="295"/>
      <c r="D36" s="295"/>
      <c r="E36" s="295"/>
      <c r="F36" s="295"/>
    </row>
    <row r="37" spans="1:13" ht="33" customHeight="1" x14ac:dyDescent="0.2">
      <c r="A37" s="374" t="s">
        <v>664</v>
      </c>
      <c r="B37" s="292" t="s">
        <v>666</v>
      </c>
    </row>
    <row r="38" spans="1:13" ht="33" customHeight="1" x14ac:dyDescent="0.2">
      <c r="A38" s="374" t="s">
        <v>665</v>
      </c>
      <c r="B38" s="295" t="s">
        <v>667</v>
      </c>
      <c r="C38" s="295"/>
      <c r="D38" s="295"/>
      <c r="E38" s="295"/>
      <c r="F38" s="295"/>
    </row>
    <row r="39" spans="1:13" ht="33" customHeight="1" x14ac:dyDescent="0.2">
      <c r="A39" s="374" t="s">
        <v>483</v>
      </c>
      <c r="B39" s="292" t="s">
        <v>805</v>
      </c>
    </row>
    <row r="40" spans="1:13" ht="33" customHeight="1" x14ac:dyDescent="0.2">
      <c r="A40" s="374" t="s">
        <v>484</v>
      </c>
      <c r="B40" s="295" t="s">
        <v>485</v>
      </c>
      <c r="C40" s="295"/>
      <c r="D40" s="295"/>
      <c r="E40" s="295"/>
    </row>
    <row r="41" spans="1:13" ht="33" customHeight="1" x14ac:dyDescent="0.2">
      <c r="A41" s="374" t="s">
        <v>486</v>
      </c>
      <c r="B41" s="292" t="s">
        <v>795</v>
      </c>
    </row>
    <row r="42" spans="1:13" ht="33" customHeight="1" x14ac:dyDescent="0.2">
      <c r="A42" s="374" t="s">
        <v>487</v>
      </c>
      <c r="B42" s="295" t="s">
        <v>763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5"/>
    </row>
    <row r="43" spans="1:13" ht="33" customHeight="1" x14ac:dyDescent="0.2">
      <c r="A43" s="374" t="s">
        <v>765</v>
      </c>
      <c r="B43" s="295" t="s">
        <v>762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</row>
    <row r="44" spans="1:13" ht="33" customHeight="1" x14ac:dyDescent="0.2">
      <c r="A44" s="374" t="s">
        <v>766</v>
      </c>
      <c r="B44" s="295" t="s">
        <v>764</v>
      </c>
      <c r="C44" s="295"/>
      <c r="D44" s="295"/>
      <c r="E44" s="295"/>
      <c r="F44" s="295"/>
      <c r="G44" s="295"/>
      <c r="H44" s="295"/>
      <c r="I44" s="295"/>
      <c r="J44" s="295"/>
      <c r="K44" s="295"/>
      <c r="L44" s="295"/>
    </row>
    <row r="45" spans="1:13" ht="33" customHeight="1" x14ac:dyDescent="0.2">
      <c r="A45" s="374" t="s">
        <v>488</v>
      </c>
      <c r="B45" s="292" t="s">
        <v>806</v>
      </c>
    </row>
    <row r="46" spans="1:13" ht="33" customHeight="1" x14ac:dyDescent="0.2">
      <c r="A46" s="374" t="s">
        <v>489</v>
      </c>
      <c r="B46" s="295" t="s">
        <v>843</v>
      </c>
      <c r="C46" s="295"/>
      <c r="D46" s="295"/>
      <c r="E46" s="295"/>
      <c r="F46" s="295"/>
      <c r="G46" s="295"/>
    </row>
    <row r="47" spans="1:13" ht="33" customHeight="1" x14ac:dyDescent="0.2">
      <c r="A47" s="374" t="s">
        <v>490</v>
      </c>
      <c r="B47" s="292" t="s">
        <v>807</v>
      </c>
    </row>
    <row r="48" spans="1:13" ht="33" customHeight="1" x14ac:dyDescent="0.2">
      <c r="A48" s="374" t="s">
        <v>491</v>
      </c>
      <c r="B48" s="295" t="s">
        <v>640</v>
      </c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</row>
    <row r="49" spans="1:17" ht="33" customHeight="1" x14ac:dyDescent="0.2">
      <c r="A49" s="374" t="s">
        <v>492</v>
      </c>
      <c r="B49" s="292" t="s">
        <v>641</v>
      </c>
    </row>
    <row r="50" spans="1:17" ht="33" customHeight="1" x14ac:dyDescent="0.2">
      <c r="A50" s="374" t="s">
        <v>493</v>
      </c>
      <c r="B50" s="295" t="s">
        <v>642</v>
      </c>
      <c r="C50" s="295"/>
    </row>
    <row r="51" spans="1:17" ht="33" customHeight="1" x14ac:dyDescent="0.2">
      <c r="A51" s="374" t="s">
        <v>494</v>
      </c>
      <c r="B51" s="292" t="s">
        <v>638</v>
      </c>
    </row>
    <row r="52" spans="1:17" ht="33" customHeight="1" x14ac:dyDescent="0.2">
      <c r="A52" s="374" t="s">
        <v>495</v>
      </c>
      <c r="B52" s="295" t="s">
        <v>639</v>
      </c>
      <c r="C52" s="295"/>
      <c r="D52" s="295"/>
      <c r="E52" s="295"/>
      <c r="F52" s="295"/>
    </row>
    <row r="53" spans="1:17" ht="33" customHeight="1" x14ac:dyDescent="0.2">
      <c r="A53" s="374" t="s">
        <v>496</v>
      </c>
      <c r="B53" s="296" t="s">
        <v>497</v>
      </c>
      <c r="C53" s="296"/>
      <c r="D53" s="296"/>
      <c r="E53" s="296"/>
      <c r="F53" s="296"/>
      <c r="G53" s="296"/>
      <c r="H53" s="296"/>
      <c r="I53" s="296"/>
    </row>
    <row r="54" spans="1:17" ht="33" customHeight="1" x14ac:dyDescent="0.2">
      <c r="A54" s="374" t="s">
        <v>498</v>
      </c>
      <c r="B54" s="292" t="s">
        <v>797</v>
      </c>
    </row>
    <row r="55" spans="1:17" ht="33" customHeight="1" x14ac:dyDescent="0.2">
      <c r="A55" s="374" t="s">
        <v>499</v>
      </c>
      <c r="B55" s="295" t="s">
        <v>789</v>
      </c>
      <c r="C55" s="295"/>
      <c r="D55" s="295"/>
      <c r="E55" s="295"/>
    </row>
    <row r="56" spans="1:17" ht="33" customHeight="1" x14ac:dyDescent="0.2">
      <c r="A56" s="374" t="s">
        <v>500</v>
      </c>
      <c r="B56" s="296" t="s">
        <v>501</v>
      </c>
      <c r="C56" s="296"/>
      <c r="D56" s="296"/>
      <c r="E56" s="296"/>
    </row>
    <row r="57" spans="1:17" ht="33" customHeight="1" x14ac:dyDescent="0.2">
      <c r="A57" s="374" t="s">
        <v>633</v>
      </c>
      <c r="B57" s="296" t="s">
        <v>827</v>
      </c>
      <c r="C57" s="367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</row>
    <row r="58" spans="1:17" ht="33" customHeight="1" x14ac:dyDescent="0.2">
      <c r="A58" s="374" t="s">
        <v>634</v>
      </c>
      <c r="B58" s="296" t="s">
        <v>830</v>
      </c>
      <c r="C58" s="367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</row>
    <row r="59" spans="1:17" ht="33" customHeight="1" x14ac:dyDescent="0.2">
      <c r="A59" s="374" t="s">
        <v>691</v>
      </c>
      <c r="B59" s="296" t="s">
        <v>796</v>
      </c>
      <c r="C59" s="367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</row>
    <row r="60" spans="1:17" ht="33" customHeight="1" x14ac:dyDescent="0.2">
      <c r="A60" s="374" t="s">
        <v>692</v>
      </c>
      <c r="B60" s="296" t="s">
        <v>693</v>
      </c>
      <c r="C60" s="367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</row>
    <row r="61" spans="1:17" ht="33" customHeight="1" x14ac:dyDescent="0.2">
      <c r="A61" s="374" t="s">
        <v>502</v>
      </c>
      <c r="B61" s="292" t="s">
        <v>832</v>
      </c>
    </row>
    <row r="62" spans="1:17" ht="33" customHeight="1" x14ac:dyDescent="0.2">
      <c r="A62" s="374" t="s">
        <v>503</v>
      </c>
      <c r="B62" s="292" t="s">
        <v>504</v>
      </c>
    </row>
    <row r="63" spans="1:17" ht="33" customHeight="1" x14ac:dyDescent="0.2">
      <c r="A63" s="374" t="s">
        <v>505</v>
      </c>
      <c r="B63" s="292" t="s">
        <v>635</v>
      </c>
    </row>
    <row r="64" spans="1:17" ht="33" customHeight="1" x14ac:dyDescent="0.2">
      <c r="A64" s="374" t="s">
        <v>506</v>
      </c>
      <c r="B64" s="292" t="s">
        <v>636</v>
      </c>
    </row>
    <row r="65" spans="1:22" ht="33" customHeight="1" x14ac:dyDescent="0.2">
      <c r="A65" s="374" t="s">
        <v>507</v>
      </c>
      <c r="B65" s="292" t="s">
        <v>836</v>
      </c>
    </row>
    <row r="66" spans="1:22" ht="33" customHeight="1" x14ac:dyDescent="0.2">
      <c r="A66" s="374" t="s">
        <v>508</v>
      </c>
      <c r="B66" s="292" t="s">
        <v>509</v>
      </c>
    </row>
    <row r="67" spans="1:22" ht="33" customHeight="1" x14ac:dyDescent="0.2">
      <c r="A67" s="374" t="s">
        <v>510</v>
      </c>
      <c r="B67" s="292" t="s">
        <v>511</v>
      </c>
    </row>
    <row r="68" spans="1:22" ht="33" customHeight="1" x14ac:dyDescent="0.2">
      <c r="A68" s="374" t="s">
        <v>512</v>
      </c>
      <c r="B68" s="295" t="s">
        <v>513</v>
      </c>
      <c r="C68" s="295"/>
      <c r="D68" s="295"/>
      <c r="E68" s="295"/>
      <c r="F68" s="295"/>
      <c r="G68" s="295"/>
    </row>
    <row r="69" spans="1:22" ht="33" customHeight="1" x14ac:dyDescent="0.2">
      <c r="A69" s="374" t="s">
        <v>514</v>
      </c>
      <c r="B69" s="292" t="s">
        <v>526</v>
      </c>
    </row>
    <row r="70" spans="1:22" ht="33" customHeight="1" x14ac:dyDescent="0.2">
      <c r="A70" s="374" t="s">
        <v>515</v>
      </c>
      <c r="B70" s="295" t="s">
        <v>525</v>
      </c>
      <c r="C70" s="295"/>
      <c r="D70" s="295"/>
      <c r="E70" s="295"/>
      <c r="F70" s="295"/>
    </row>
    <row r="71" spans="1:22" ht="33" customHeight="1" x14ac:dyDescent="0.2">
      <c r="A71" s="374" t="s">
        <v>643</v>
      </c>
      <c r="B71" s="295" t="s">
        <v>720</v>
      </c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</row>
    <row r="72" spans="1:22" ht="33" customHeight="1" x14ac:dyDescent="0.2">
      <c r="A72" s="374" t="s">
        <v>645</v>
      </c>
      <c r="B72" s="295" t="s">
        <v>798</v>
      </c>
      <c r="C72" s="160"/>
      <c r="D72" s="160"/>
      <c r="E72" s="160"/>
      <c r="F72" s="160"/>
      <c r="G72" s="160"/>
      <c r="H72" s="160"/>
      <c r="I72" s="160"/>
    </row>
    <row r="73" spans="1:22" ht="33" customHeight="1" x14ac:dyDescent="0.2">
      <c r="A73" s="374" t="s">
        <v>644</v>
      </c>
      <c r="B73" s="295" t="s">
        <v>721</v>
      </c>
      <c r="C73" s="160"/>
      <c r="D73" s="160"/>
      <c r="E73" s="160"/>
      <c r="F73" s="160"/>
      <c r="G73" s="160"/>
      <c r="H73" s="160"/>
      <c r="I73" s="160"/>
    </row>
    <row r="74" spans="1:22" ht="33" customHeight="1" x14ac:dyDescent="0.2">
      <c r="A74" s="374" t="s">
        <v>516</v>
      </c>
      <c r="B74" s="292" t="s">
        <v>799</v>
      </c>
    </row>
    <row r="75" spans="1:22" ht="33" customHeight="1" x14ac:dyDescent="0.2">
      <c r="A75" s="374" t="s">
        <v>517</v>
      </c>
      <c r="B75" s="295" t="s">
        <v>518</v>
      </c>
      <c r="C75" s="295"/>
      <c r="D75" s="295"/>
    </row>
    <row r="76" spans="1:22" ht="33" customHeight="1" x14ac:dyDescent="0.2">
      <c r="A76" s="374" t="s">
        <v>750</v>
      </c>
      <c r="B76" s="292" t="s">
        <v>754</v>
      </c>
      <c r="C76" s="295"/>
      <c r="D76" s="295"/>
    </row>
    <row r="77" spans="1:22" ht="33" customHeight="1" x14ac:dyDescent="0.2">
      <c r="A77" s="374" t="s">
        <v>751</v>
      </c>
      <c r="B77" s="295" t="s">
        <v>755</v>
      </c>
      <c r="C77" s="295"/>
      <c r="D77" s="295"/>
    </row>
    <row r="78" spans="1:22" ht="33" customHeight="1" x14ac:dyDescent="0.2">
      <c r="A78" s="374" t="s">
        <v>752</v>
      </c>
      <c r="B78" s="292" t="s">
        <v>756</v>
      </c>
      <c r="C78" s="295"/>
      <c r="D78" s="295"/>
    </row>
    <row r="79" spans="1:22" ht="33" customHeight="1" x14ac:dyDescent="0.2">
      <c r="A79" s="374" t="s">
        <v>753</v>
      </c>
      <c r="B79" s="295" t="s">
        <v>757</v>
      </c>
      <c r="C79" s="295"/>
      <c r="D79" s="295"/>
    </row>
    <row r="80" spans="1:22" ht="33" customHeight="1" x14ac:dyDescent="0.2">
      <c r="A80" s="374" t="s">
        <v>520</v>
      </c>
      <c r="B80" s="295" t="s">
        <v>800</v>
      </c>
      <c r="C80" s="295"/>
      <c r="D80" s="295"/>
    </row>
    <row r="81" spans="1:4" ht="33" customHeight="1" x14ac:dyDescent="0.2">
      <c r="A81" s="374" t="s">
        <v>761</v>
      </c>
      <c r="B81" s="295" t="s">
        <v>760</v>
      </c>
      <c r="C81" s="295"/>
      <c r="D81" s="295"/>
    </row>
    <row r="82" spans="1:4" ht="33" customHeight="1" x14ac:dyDescent="0.2">
      <c r="A82" s="374" t="s">
        <v>758</v>
      </c>
      <c r="B82" s="295" t="s">
        <v>748</v>
      </c>
      <c r="C82" s="295"/>
      <c r="D82" s="295"/>
    </row>
    <row r="83" spans="1:4" ht="33" customHeight="1" x14ac:dyDescent="0.2">
      <c r="A83" s="374" t="s">
        <v>759</v>
      </c>
      <c r="B83" s="295" t="s">
        <v>749</v>
      </c>
      <c r="C83" s="295"/>
      <c r="D83" s="295"/>
    </row>
    <row r="84" spans="1:4" ht="33" customHeight="1" x14ac:dyDescent="0.2">
      <c r="A84" s="374" t="s">
        <v>742</v>
      </c>
      <c r="B84" s="295" t="s">
        <v>744</v>
      </c>
      <c r="C84" s="295"/>
      <c r="D84" s="295"/>
    </row>
    <row r="85" spans="1:4" ht="33" customHeight="1" x14ac:dyDescent="0.2">
      <c r="A85" s="374" t="s">
        <v>741</v>
      </c>
      <c r="B85" s="295" t="s">
        <v>743</v>
      </c>
      <c r="C85" s="295"/>
      <c r="D85" s="295"/>
    </row>
    <row r="86" spans="1:4" ht="33" customHeight="1" x14ac:dyDescent="0.2">
      <c r="A86" s="374" t="s">
        <v>739</v>
      </c>
      <c r="B86" s="292" t="s">
        <v>521</v>
      </c>
    </row>
    <row r="87" spans="1:4" ht="33" customHeight="1" x14ac:dyDescent="0.2">
      <c r="A87" s="374" t="s">
        <v>740</v>
      </c>
      <c r="B87" s="292" t="s">
        <v>522</v>
      </c>
    </row>
    <row r="88" spans="1:4" ht="33" customHeight="1" x14ac:dyDescent="0.2">
      <c r="A88" s="374" t="s">
        <v>428</v>
      </c>
      <c r="B88" s="292" t="s">
        <v>429</v>
      </c>
    </row>
    <row r="89" spans="1:4" ht="33" customHeight="1" x14ac:dyDescent="0.2">
      <c r="A89" s="374" t="s">
        <v>519</v>
      </c>
      <c r="B89" s="292" t="s">
        <v>527</v>
      </c>
    </row>
  </sheetData>
  <mergeCells count="1">
    <mergeCell ref="A1:B1"/>
  </mergeCells>
  <hyperlinks>
    <hyperlink ref="A4" location="'Tavola 1'!Area_stampa" display="Tavola 1a "/>
    <hyperlink ref="A5" location="'Tavola 1'!A30" display="Tavola 1b "/>
    <hyperlink ref="A6" location="'Tavola 2'!A1" display="Tavola 2a "/>
    <hyperlink ref="A7" location="'Tavola 2'!A22" display="Tavola 2b "/>
    <hyperlink ref="A8" location="'Tavola 3a,b'!A1" display="Tavola 3a"/>
    <hyperlink ref="A9" location="'Tavola 3a,b'!A14" display="Tavola 3b "/>
    <hyperlink ref="A10" location="'Tavola 3c,d'!A1" display="Tavola 3c"/>
    <hyperlink ref="A11" location="'Tavola 3c,d'!A23" display="Tavola 3d "/>
    <hyperlink ref="A12" location="'Tavola 3e,f'!A1" display="Tavola 3e "/>
    <hyperlink ref="A13" location="'Tavola 3e,f'!A15" display="Tavola 3f "/>
    <hyperlink ref="A15" location="'Tavola 4a,b'!A52" display="Tavola 4b "/>
    <hyperlink ref="A16" location="'Tavola 4c'!A1" display="Tavola 4c "/>
    <hyperlink ref="A17" location="'Tavola 5'!A1" display="Tavola 5a "/>
    <hyperlink ref="A18" location="'Tavola 5'!A14" display="Tavola 5b "/>
    <hyperlink ref="A19" location="'Tavola 6a,b'!A1" display="Tavola 6a "/>
    <hyperlink ref="A20" location="'Tavola 6a,b'!A51" display="Tavola 6b "/>
    <hyperlink ref="A21" location="'Tavola 6c,d'!A1" display="Tavola 6c "/>
    <hyperlink ref="A22" location="'Tavola 6c,d'!A50" display="Tavola 6d "/>
    <hyperlink ref="A23" location="' Tavola 7'!A1" display="Tavola 7a "/>
    <hyperlink ref="A24" location="' Tavola 7'!A50" display="Tavola 7b "/>
    <hyperlink ref="A25" location="'Tavola 8'!A1" display="Tavola 8a "/>
    <hyperlink ref="A26" location="'Tavola 8'!A50" display="Tavola 8b "/>
    <hyperlink ref="A27" location="'Tavola 9'!A1" display="Tavola 9a "/>
    <hyperlink ref="A28" location="'Tavola 9'!A44" display="Tavola 9b "/>
    <hyperlink ref="A29" location="'Tavola 10'!A1" display="Tavola 10a "/>
    <hyperlink ref="A30" location="'Tavola 10'!A12" display="Tavola 10b "/>
    <hyperlink ref="A31" location="'Tavola 11'!A1" display="Tavola 11a "/>
    <hyperlink ref="A32" location="'Tavola 11'!A16" display="Tavola 11b "/>
    <hyperlink ref="A33" location="'Tavola 12'!A1" display="Tavola 12a "/>
    <hyperlink ref="A34" location="'Tavola 12'!A49" display="Tavola 12b "/>
    <hyperlink ref="A35" location="'Tavola 13a,b'!A1" display="Tavola 13a "/>
    <hyperlink ref="A36" location="'Tavola 13a,b'!A16" display="Tavola 13b "/>
    <hyperlink ref="A37" location="'Tavola 13c,d'!A1" display="Tavola 13c"/>
    <hyperlink ref="A38" location="'Tavola 13c,d'!A17" display="Tavola 13d"/>
    <hyperlink ref="A39" location="'Tavola 14'!A1" display="Tavola 14a "/>
    <hyperlink ref="A40" location="'Tavola 14'!A15" display="Tavola 14b "/>
    <hyperlink ref="A41" location="'Tavola 15a,b'!A1" display="Tavola 15a "/>
    <hyperlink ref="A42" location="'Tavola 15a,b'!A16" display="Tavola 15b "/>
    <hyperlink ref="A43" location="'Tavola 15c,d'!A1" display="Tavola 15c"/>
    <hyperlink ref="A44" location="'Tavola 15c,d'!A22" display="Tavola 15d"/>
    <hyperlink ref="A45" location="'Tavola 16'!A1" display="Tavola 16a "/>
    <hyperlink ref="A46" location="'Tavola 16'!A14" display="Tavola 16b "/>
    <hyperlink ref="A47" location="'Tavola 17'!A1" display="Tavola 17a "/>
    <hyperlink ref="A48" location="'Tavola 17'!A15" display="Tavola 17b "/>
    <hyperlink ref="A49" location="'Tavola 18'!A1" display="Tavola 18a "/>
    <hyperlink ref="A50" location="'Tavola 18'!A14" display="Tavola 18b "/>
    <hyperlink ref="A51" location="'Tavola 19'!A1" display="Tavola 19a "/>
    <hyperlink ref="A52" location="'Tavola 19'!A16" display="Tavola 19b "/>
    <hyperlink ref="A53" location="'Tavola 20'!A1" display="Tavola 20 "/>
    <hyperlink ref="A54" location="'Tavola 21'!A1" display="Tavola 21a "/>
    <hyperlink ref="A55" location="'Tavola 21'!A49" display="Tavola 21b "/>
    <hyperlink ref="A56" location="'Tavola 22'!A1" display="Tavola 22 "/>
    <hyperlink ref="A57" location="'Tavola 23a'!A1" display="Tavola 23a"/>
    <hyperlink ref="A58" location="'Tavola 23b'!A1" display="Tavola 23b"/>
    <hyperlink ref="A60" location="'Tavola 23c,d'!A52" display="Tavola 23d"/>
    <hyperlink ref="A61" location="'Tavola 24'!A1" display="Tavola 24a "/>
    <hyperlink ref="A62" location="'Tavola 24'!A48" display="Tavola 24b "/>
    <hyperlink ref="A63" location="'Tavola 25'!A1" display="Tavola 25a "/>
    <hyperlink ref="A64" location="'Tavola 25'!A49" display="Tavola 25b "/>
    <hyperlink ref="A65" location="'Tavola 26'!A1" display="Tavola 26a "/>
    <hyperlink ref="A66" location="'Tavola 26'!A49" display="Tavola 26b "/>
    <hyperlink ref="A67" location="'Tavola 27'!A1" display="Tavola 27a "/>
    <hyperlink ref="A68" location="'Tavola 27'!A16" display="Tavola 27b "/>
    <hyperlink ref="A69" location="'Tavola 28'!A1" display="Tavola 28a "/>
    <hyperlink ref="A70" location="'Tavola 28'!A16" display="Tavola 28b "/>
    <hyperlink ref="A71" location="'Tavola 29'!A1" display="Tavola 29 "/>
    <hyperlink ref="A72" location="'Tavola 30'!A1" display="Tavola 30a"/>
    <hyperlink ref="A73" location="'Tavola 30'!A18" display="Tavola 30b "/>
    <hyperlink ref="A74" location="'Tavola 31a,b'!A1" display="Tavola 31a "/>
    <hyperlink ref="A75" location="'Tavola 31a,b'!A50" display="Tavola 31b "/>
    <hyperlink ref="A76" location="'Tavola 31c,d'!A1" display="Tavola 31c"/>
    <hyperlink ref="A77" location="'Tavola 31c,d'!A16" display="Tavola 31d"/>
    <hyperlink ref="A78" location="'Tavola 31e,f'!A1" display="Tavola 31e"/>
    <hyperlink ref="A79" location="'Tavola 31e,f'!A15" display="Tavola 31f"/>
    <hyperlink ref="A80" location="'Tavola 32a,b'!A1" display="Tavola 32a "/>
    <hyperlink ref="A81" location="'Tavola 32a,b'!A50" display="Tavola 32b"/>
    <hyperlink ref="A82" location="'Tavola 32c,d'!A1" display="Tavola 32c "/>
    <hyperlink ref="A83" location="'Tavola 32c,d'!A16" display="Tavola 32d"/>
    <hyperlink ref="A84" location="'Tavola 33'!A1" display="Tavola 33a "/>
    <hyperlink ref="A85" location="'Tavola 33'!A16" display="Tavola 33b "/>
    <hyperlink ref="A86" location="'Tavola 34'!A1" display="Tavola 34a "/>
    <hyperlink ref="A87" location="'Tavola 34'!A14" display="Tavola 34b "/>
    <hyperlink ref="A88" location="'Prospetto 1'!A1" display="Prospetto 1 "/>
    <hyperlink ref="A89" location="'Prospetto 2'!A1" display="Prospetto 2 "/>
  </hyperlinks>
  <pageMargins left="0.7" right="0.7" top="0.75" bottom="0.75" header="0.3" footer="0.3"/>
  <pageSetup paperSize="9" scale="61" fitToHeight="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H97"/>
  <sheetViews>
    <sheetView topLeftCell="A40" zoomScale="110" zoomScaleNormal="110" zoomScalePageLayoutView="115" workbookViewId="0">
      <selection activeCell="J49" sqref="J49"/>
    </sheetView>
  </sheetViews>
  <sheetFormatPr defaultRowHeight="12.75" x14ac:dyDescent="0.2"/>
  <cols>
    <col min="1" max="1" width="28.42578125" customWidth="1"/>
    <col min="2" max="7" width="15.42578125" customWidth="1"/>
  </cols>
  <sheetData>
    <row r="1" spans="1:8" ht="36.75" customHeight="1" x14ac:dyDescent="0.2">
      <c r="A1" s="496" t="s">
        <v>563</v>
      </c>
      <c r="B1" s="496"/>
      <c r="C1" s="496"/>
      <c r="D1" s="496"/>
      <c r="E1" s="496"/>
      <c r="F1" s="496"/>
      <c r="G1" s="496"/>
    </row>
    <row r="2" spans="1:8" x14ac:dyDescent="0.2">
      <c r="A2" s="74" t="s">
        <v>146</v>
      </c>
    </row>
    <row r="3" spans="1:8" x14ac:dyDescent="0.2">
      <c r="A3" s="23"/>
    </row>
    <row r="4" spans="1:8" ht="12.75" customHeight="1" x14ac:dyDescent="0.2">
      <c r="A4" s="497" t="s">
        <v>268</v>
      </c>
      <c r="B4" s="498" t="s">
        <v>849</v>
      </c>
      <c r="C4" s="498"/>
      <c r="D4" s="498"/>
      <c r="E4" s="498"/>
      <c r="F4" s="498"/>
      <c r="G4" s="499" t="s">
        <v>147</v>
      </c>
    </row>
    <row r="5" spans="1:8" ht="12.75" customHeight="1" x14ac:dyDescent="0.2">
      <c r="A5" s="497"/>
      <c r="B5" s="498"/>
      <c r="C5" s="498"/>
      <c r="D5" s="498"/>
      <c r="E5" s="498"/>
      <c r="F5" s="498"/>
      <c r="G5" s="500"/>
    </row>
    <row r="6" spans="1:8" ht="51.75" customHeight="1" x14ac:dyDescent="0.2">
      <c r="A6" s="24" t="s">
        <v>148</v>
      </c>
      <c r="B6" s="109" t="s">
        <v>149</v>
      </c>
      <c r="C6" s="110" t="s">
        <v>150</v>
      </c>
      <c r="D6" s="110" t="s">
        <v>151</v>
      </c>
      <c r="E6" s="109" t="s">
        <v>850</v>
      </c>
      <c r="F6" s="109" t="s">
        <v>851</v>
      </c>
      <c r="G6" s="501"/>
    </row>
    <row r="7" spans="1:8" x14ac:dyDescent="0.2">
      <c r="A7" s="28"/>
      <c r="B7" s="472" t="s">
        <v>29</v>
      </c>
      <c r="C7" s="472"/>
      <c r="D7" s="472"/>
      <c r="E7" s="472"/>
      <c r="F7" s="472"/>
      <c r="G7" s="472"/>
      <c r="H7" s="72"/>
    </row>
    <row r="8" spans="1:8" x14ac:dyDescent="0.2">
      <c r="A8" s="39" t="s">
        <v>35</v>
      </c>
      <c r="B8" s="72">
        <v>93.522537562604342</v>
      </c>
      <c r="C8" s="72">
        <v>6.8447412353923207</v>
      </c>
      <c r="D8" s="72">
        <v>4.3071786310517526</v>
      </c>
      <c r="E8" s="72">
        <v>98.163606010016693</v>
      </c>
      <c r="F8" s="72">
        <v>89.916527545909858</v>
      </c>
      <c r="G8" s="40">
        <v>95.239208613068797</v>
      </c>
    </row>
    <row r="9" spans="1:8" x14ac:dyDescent="0.2">
      <c r="A9" s="39" t="s">
        <v>36</v>
      </c>
      <c r="B9" s="72">
        <v>100</v>
      </c>
      <c r="C9" s="318" t="s">
        <v>21</v>
      </c>
      <c r="D9" s="318" t="s">
        <v>21</v>
      </c>
      <c r="E9" s="72">
        <v>95</v>
      </c>
      <c r="F9" s="72">
        <v>90</v>
      </c>
      <c r="G9" s="40">
        <v>100</v>
      </c>
    </row>
    <row r="10" spans="1:8" x14ac:dyDescent="0.2">
      <c r="A10" s="39" t="s">
        <v>37</v>
      </c>
      <c r="B10" s="72">
        <v>95.652173913043484</v>
      </c>
      <c r="C10" s="72">
        <v>17.391304347826086</v>
      </c>
      <c r="D10" s="72">
        <v>17.391304347826086</v>
      </c>
      <c r="E10" s="72">
        <v>100</v>
      </c>
      <c r="F10" s="72">
        <v>100</v>
      </c>
      <c r="G10" s="40">
        <v>97.737426142095401</v>
      </c>
    </row>
    <row r="11" spans="1:8" x14ac:dyDescent="0.2">
      <c r="A11" s="39" t="s">
        <v>38</v>
      </c>
      <c r="B11" s="72">
        <v>75</v>
      </c>
      <c r="C11" s="318" t="s">
        <v>21</v>
      </c>
      <c r="D11" s="72">
        <v>100</v>
      </c>
      <c r="E11" s="72">
        <v>100</v>
      </c>
      <c r="F11" s="72">
        <v>100</v>
      </c>
      <c r="G11" s="40">
        <v>99.99</v>
      </c>
    </row>
    <row r="12" spans="1:8" x14ac:dyDescent="0.2">
      <c r="A12" s="55" t="s">
        <v>39</v>
      </c>
      <c r="B12" s="72">
        <v>93.556870479947406</v>
      </c>
      <c r="C12" s="72">
        <v>6.870479947403024</v>
      </c>
      <c r="D12" s="72">
        <v>4.5036160420775806</v>
      </c>
      <c r="E12" s="72">
        <v>98.159105851413543</v>
      </c>
      <c r="F12" s="72">
        <v>90.006574621959231</v>
      </c>
      <c r="G12" s="236">
        <v>96.261682242990659</v>
      </c>
    </row>
    <row r="13" spans="1:8" ht="5.25" customHeight="1" x14ac:dyDescent="0.2"/>
    <row r="14" spans="1:8" x14ac:dyDescent="0.2">
      <c r="B14" s="502" t="s">
        <v>30</v>
      </c>
      <c r="C14" s="502"/>
      <c r="D14" s="502"/>
      <c r="E14" s="502"/>
      <c r="F14" s="502"/>
      <c r="G14" s="502"/>
    </row>
    <row r="15" spans="1:8" ht="4.5" customHeight="1" x14ac:dyDescent="0.2">
      <c r="B15" s="206"/>
      <c r="C15" s="275"/>
      <c r="D15" s="275"/>
      <c r="E15" s="206"/>
      <c r="F15" s="206"/>
      <c r="G15" s="206"/>
    </row>
    <row r="16" spans="1:8" x14ac:dyDescent="0.2">
      <c r="A16" s="39" t="s">
        <v>35</v>
      </c>
      <c r="B16" s="72">
        <v>57.769784172661872</v>
      </c>
      <c r="C16" s="72">
        <v>13.16546762589928</v>
      </c>
      <c r="D16" s="72">
        <v>44.748201438848923</v>
      </c>
      <c r="E16" s="72">
        <v>99.64028776978418</v>
      </c>
      <c r="F16" s="72">
        <v>98.201438848920859</v>
      </c>
      <c r="G16" s="40">
        <v>92.956287549202401</v>
      </c>
    </row>
    <row r="17" spans="1:7" x14ac:dyDescent="0.2">
      <c r="A17" s="39" t="s">
        <v>36</v>
      </c>
      <c r="B17" s="72">
        <v>28.571428571428569</v>
      </c>
      <c r="C17" s="72">
        <v>17.857142857142858</v>
      </c>
      <c r="D17" s="72">
        <v>67.857142857142861</v>
      </c>
      <c r="E17" s="72">
        <v>100</v>
      </c>
      <c r="F17" s="72">
        <v>100</v>
      </c>
      <c r="G17" s="40">
        <v>90.501412429378533</v>
      </c>
    </row>
    <row r="18" spans="1:7" x14ac:dyDescent="0.2">
      <c r="A18" s="39" t="s">
        <v>37</v>
      </c>
      <c r="B18" s="72">
        <v>50</v>
      </c>
      <c r="C18" s="72">
        <v>6.25</v>
      </c>
      <c r="D18" s="72">
        <v>56.25</v>
      </c>
      <c r="E18" s="72">
        <v>100</v>
      </c>
      <c r="F18" s="72">
        <v>100</v>
      </c>
      <c r="G18" s="40">
        <v>98.702942106928177</v>
      </c>
    </row>
    <row r="19" spans="1:7" x14ac:dyDescent="0.2">
      <c r="A19" s="39" t="s">
        <v>38</v>
      </c>
      <c r="B19" s="72">
        <v>50</v>
      </c>
      <c r="C19" s="72">
        <v>16.666666666666664</v>
      </c>
      <c r="D19" s="72">
        <v>83.333333333333343</v>
      </c>
      <c r="E19" s="72">
        <v>100</v>
      </c>
      <c r="F19" s="72">
        <v>100</v>
      </c>
      <c r="G19" s="40">
        <v>95.050226409202097</v>
      </c>
    </row>
    <row r="20" spans="1:7" x14ac:dyDescent="0.2">
      <c r="A20" s="55" t="s">
        <v>39</v>
      </c>
      <c r="B20" s="72">
        <v>57.083333333333329</v>
      </c>
      <c r="C20" s="72">
        <v>13.194444444444445</v>
      </c>
      <c r="D20" s="72">
        <v>45.486111111111107</v>
      </c>
      <c r="E20" s="72">
        <v>99.652777777777786</v>
      </c>
      <c r="F20" s="72">
        <v>98.263888888888886</v>
      </c>
      <c r="G20" s="236">
        <v>93.510734609415408</v>
      </c>
    </row>
    <row r="21" spans="1:7" ht="5.25" customHeight="1" x14ac:dyDescent="0.2">
      <c r="F21" s="19"/>
    </row>
    <row r="22" spans="1:7" x14ac:dyDescent="0.2">
      <c r="B22" s="472" t="s">
        <v>31</v>
      </c>
      <c r="C22" s="472"/>
      <c r="D22" s="472"/>
      <c r="E22" s="472"/>
      <c r="F22" s="472"/>
      <c r="G22" s="472"/>
    </row>
    <row r="23" spans="1:7" ht="4.5" customHeight="1" x14ac:dyDescent="0.2">
      <c r="B23" s="27"/>
      <c r="C23" s="112"/>
      <c r="D23" s="112"/>
      <c r="E23" s="27"/>
      <c r="F23" s="27"/>
      <c r="G23" s="27"/>
    </row>
    <row r="24" spans="1:7" x14ac:dyDescent="0.2">
      <c r="A24" s="39" t="s">
        <v>35</v>
      </c>
      <c r="B24" s="72">
        <v>89.876033057851231</v>
      </c>
      <c r="C24" s="72">
        <v>11.260330578512397</v>
      </c>
      <c r="D24" s="72">
        <v>9.2975206611570247</v>
      </c>
      <c r="E24" s="72">
        <v>98.966942148760324</v>
      </c>
      <c r="F24" s="72">
        <v>93.491735537190081</v>
      </c>
      <c r="G24" s="72">
        <v>95.262508833432634</v>
      </c>
    </row>
    <row r="25" spans="1:7" x14ac:dyDescent="0.2">
      <c r="A25" s="39" t="s">
        <v>36</v>
      </c>
      <c r="B25" s="72">
        <v>90</v>
      </c>
      <c r="C25" s="72">
        <v>5</v>
      </c>
      <c r="D25" s="72">
        <v>5</v>
      </c>
      <c r="E25" s="72">
        <v>100</v>
      </c>
      <c r="F25" s="72">
        <v>60</v>
      </c>
      <c r="G25" s="72">
        <v>89.361702127659569</v>
      </c>
    </row>
    <row r="26" spans="1:7" x14ac:dyDescent="0.2">
      <c r="A26" s="39" t="s">
        <v>37</v>
      </c>
      <c r="B26" s="72">
        <v>80</v>
      </c>
      <c r="C26" s="72">
        <v>30</v>
      </c>
      <c r="D26" s="72">
        <v>10</v>
      </c>
      <c r="E26" s="72">
        <v>95</v>
      </c>
      <c r="F26" s="72">
        <v>95</v>
      </c>
      <c r="G26" s="72">
        <v>93.746104300851869</v>
      </c>
    </row>
    <row r="27" spans="1:7" x14ac:dyDescent="0.2">
      <c r="A27" s="39" t="s">
        <v>38</v>
      </c>
      <c r="B27" s="72">
        <v>75</v>
      </c>
      <c r="C27" s="318" t="s">
        <v>21</v>
      </c>
      <c r="D27" s="72">
        <v>25</v>
      </c>
      <c r="E27" s="72">
        <v>100</v>
      </c>
      <c r="F27" s="72">
        <v>100</v>
      </c>
      <c r="G27" s="72">
        <v>100</v>
      </c>
    </row>
    <row r="28" spans="1:7" x14ac:dyDescent="0.2">
      <c r="A28" s="55" t="s">
        <v>39</v>
      </c>
      <c r="B28" s="72">
        <v>89.624505928853765</v>
      </c>
      <c r="C28" s="72">
        <v>11.462450592885375</v>
      </c>
      <c r="D28" s="72">
        <v>9.2885375494071152</v>
      </c>
      <c r="E28" s="72">
        <v>98.91304347826086</v>
      </c>
      <c r="F28" s="72">
        <v>92.885375494071141</v>
      </c>
      <c r="G28" s="349">
        <v>95.722280838570569</v>
      </c>
    </row>
    <row r="29" spans="1:7" ht="4.5" customHeight="1" x14ac:dyDescent="0.2">
      <c r="B29" s="114"/>
      <c r="C29" s="114"/>
      <c r="D29" s="114"/>
      <c r="E29" s="114"/>
      <c r="G29" s="114"/>
    </row>
    <row r="30" spans="1:7" x14ac:dyDescent="0.2">
      <c r="B30" s="503" t="s">
        <v>32</v>
      </c>
      <c r="C30" s="503"/>
      <c r="D30" s="503"/>
      <c r="E30" s="503"/>
      <c r="F30" s="503"/>
      <c r="G30" s="503"/>
    </row>
    <row r="31" spans="1:7" ht="3.75" customHeight="1" x14ac:dyDescent="0.2">
      <c r="B31" s="115"/>
      <c r="C31" s="116"/>
      <c r="D31" s="116"/>
      <c r="E31" s="115"/>
      <c r="F31" s="27"/>
      <c r="G31" s="115"/>
    </row>
    <row r="32" spans="1:7" x14ac:dyDescent="0.2">
      <c r="A32" s="39" t="s">
        <v>35</v>
      </c>
      <c r="B32" s="72">
        <v>92.042336338690717</v>
      </c>
      <c r="C32" s="72">
        <v>8.3104664837318687</v>
      </c>
      <c r="D32" s="72">
        <v>4.5080360642885138</v>
      </c>
      <c r="E32" s="72">
        <v>98.118384947079576</v>
      </c>
      <c r="F32" s="72">
        <v>90.827126617012937</v>
      </c>
      <c r="G32" s="40">
        <v>86</v>
      </c>
    </row>
    <row r="33" spans="1:7" x14ac:dyDescent="0.2">
      <c r="A33" s="39" t="s">
        <v>36</v>
      </c>
      <c r="B33" s="72">
        <v>95.238095238095227</v>
      </c>
      <c r="C33" s="318" t="s">
        <v>21</v>
      </c>
      <c r="D33" s="72">
        <v>4.7619047619047619</v>
      </c>
      <c r="E33" s="72">
        <v>95.238095238095227</v>
      </c>
      <c r="F33" s="72">
        <v>95.238095238095227</v>
      </c>
      <c r="G33" s="72">
        <v>95.287958115183244</v>
      </c>
    </row>
    <row r="34" spans="1:7" x14ac:dyDescent="0.2">
      <c r="A34" s="39" t="s">
        <v>37</v>
      </c>
      <c r="B34" s="72">
        <v>94.285714285714278</v>
      </c>
      <c r="C34" s="72">
        <v>5.7142857142857144</v>
      </c>
      <c r="D34" s="72">
        <v>2.8571428571428572</v>
      </c>
      <c r="E34" s="72">
        <v>100</v>
      </c>
      <c r="F34" s="72">
        <v>100</v>
      </c>
      <c r="G34" s="40">
        <v>87.370956641431519</v>
      </c>
    </row>
    <row r="35" spans="1:7" x14ac:dyDescent="0.2">
      <c r="A35" s="39" t="s">
        <v>38</v>
      </c>
      <c r="B35" s="72">
        <v>100</v>
      </c>
      <c r="C35" s="72">
        <v>12.5</v>
      </c>
      <c r="D35" s="72">
        <v>25</v>
      </c>
      <c r="E35" s="72">
        <v>100</v>
      </c>
      <c r="F35" s="72">
        <v>100</v>
      </c>
      <c r="G35" s="40">
        <v>94.567631668109769</v>
      </c>
    </row>
    <row r="36" spans="1:7" x14ac:dyDescent="0.2">
      <c r="A36" s="55" t="s">
        <v>39</v>
      </c>
      <c r="B36" s="72">
        <v>92.122370936902485</v>
      </c>
      <c r="C36" s="72">
        <v>8.2217973231357551</v>
      </c>
      <c r="D36" s="72">
        <v>4.550669216061185</v>
      </c>
      <c r="E36" s="72">
        <v>98.126195028680684</v>
      </c>
      <c r="F36" s="72">
        <v>91.013384321223711</v>
      </c>
      <c r="G36" s="72">
        <v>87.323943661971825</v>
      </c>
    </row>
    <row r="37" spans="1:7" ht="4.5" customHeight="1" x14ac:dyDescent="0.2">
      <c r="B37" s="114"/>
      <c r="C37" s="114"/>
      <c r="D37" s="114"/>
      <c r="E37" s="114"/>
      <c r="G37" s="114"/>
    </row>
    <row r="38" spans="1:7" x14ac:dyDescent="0.2">
      <c r="B38" s="504" t="s">
        <v>33</v>
      </c>
      <c r="C38" s="504"/>
      <c r="D38" s="504"/>
      <c r="E38" s="504"/>
      <c r="F38" s="504"/>
      <c r="G38" s="504"/>
    </row>
    <row r="39" spans="1:7" ht="5.25" customHeight="1" x14ac:dyDescent="0.2">
      <c r="B39" s="115"/>
      <c r="C39" s="116"/>
      <c r="D39" s="116"/>
      <c r="E39" s="115"/>
      <c r="F39" s="27"/>
      <c r="G39" s="115"/>
    </row>
    <row r="40" spans="1:7" x14ac:dyDescent="0.2">
      <c r="A40" s="39" t="s">
        <v>35</v>
      </c>
      <c r="B40" s="72">
        <v>86.310728744939269</v>
      </c>
      <c r="C40" s="72">
        <v>8.9574898785425106</v>
      </c>
      <c r="D40" s="72">
        <v>12.095141700404859</v>
      </c>
      <c r="E40" s="72">
        <v>98.51973684210526</v>
      </c>
      <c r="F40" s="72">
        <v>92.10526315789474</v>
      </c>
      <c r="G40" s="72">
        <v>91.666666666666657</v>
      </c>
    </row>
    <row r="41" spans="1:7" x14ac:dyDescent="0.2">
      <c r="A41" s="39" t="s">
        <v>36</v>
      </c>
      <c r="B41" s="72">
        <v>74.157303370786522</v>
      </c>
      <c r="C41" s="72">
        <v>6.7415730337078648</v>
      </c>
      <c r="D41" s="72">
        <v>23.595505617977526</v>
      </c>
      <c r="E41" s="72">
        <v>97.752808988764045</v>
      </c>
      <c r="F41" s="72">
        <v>87.640449438202253</v>
      </c>
      <c r="G41" s="72">
        <v>91.678705576422999</v>
      </c>
    </row>
    <row r="42" spans="1:7" x14ac:dyDescent="0.2">
      <c r="A42" s="39" t="s">
        <v>37</v>
      </c>
      <c r="B42" s="72">
        <v>84.042553191489361</v>
      </c>
      <c r="C42" s="72">
        <v>13.829787234042554</v>
      </c>
      <c r="D42" s="72">
        <v>17.021276595744681</v>
      </c>
      <c r="E42" s="72">
        <v>98.936170212765958</v>
      </c>
      <c r="F42" s="72">
        <v>98.936170212765958</v>
      </c>
      <c r="G42" s="72">
        <v>93.229232787440225</v>
      </c>
    </row>
    <row r="43" spans="1:7" x14ac:dyDescent="0.2">
      <c r="A43" s="39" t="s">
        <v>38</v>
      </c>
      <c r="B43" s="72">
        <v>77.272727272727266</v>
      </c>
      <c r="C43" s="72">
        <v>9.0909090909090917</v>
      </c>
      <c r="D43" s="72">
        <v>54.54545454545454</v>
      </c>
      <c r="E43" s="72">
        <v>100</v>
      </c>
      <c r="F43" s="72">
        <v>100</v>
      </c>
      <c r="G43" s="72">
        <v>96.36548500667719</v>
      </c>
    </row>
    <row r="44" spans="1:7" ht="15" x14ac:dyDescent="0.2">
      <c r="A44" s="55" t="s">
        <v>39</v>
      </c>
      <c r="B44" s="311">
        <v>86.126526082130965</v>
      </c>
      <c r="C44" s="311">
        <v>8.9900110987791333</v>
      </c>
      <c r="D44" s="311">
        <v>12.393636699963004</v>
      </c>
      <c r="E44" s="311">
        <v>98.520162782093962</v>
      </c>
      <c r="F44" s="311">
        <v>92.156862745098039</v>
      </c>
      <c r="G44" s="311">
        <v>92.540792540792538</v>
      </c>
    </row>
    <row r="45" spans="1:7" ht="6" customHeight="1" x14ac:dyDescent="0.2">
      <c r="A45" s="23"/>
      <c r="B45" s="23"/>
      <c r="C45" s="23"/>
      <c r="D45" s="23"/>
      <c r="E45" s="23"/>
      <c r="F45" s="23"/>
      <c r="G45" s="23"/>
    </row>
    <row r="46" spans="1:7" x14ac:dyDescent="0.2">
      <c r="A46" s="118" t="s">
        <v>152</v>
      </c>
      <c r="B46" s="70"/>
      <c r="C46" s="119"/>
      <c r="D46" s="119"/>
      <c r="E46" s="70"/>
      <c r="F46" s="120"/>
      <c r="G46" s="38"/>
    </row>
    <row r="47" spans="1:7" x14ac:dyDescent="0.2">
      <c r="A47" s="118" t="s">
        <v>153</v>
      </c>
      <c r="B47" s="70"/>
      <c r="C47" s="119"/>
      <c r="D47" s="119"/>
      <c r="E47" s="70"/>
      <c r="F47" s="120"/>
      <c r="G47" s="38"/>
    </row>
    <row r="48" spans="1:7" x14ac:dyDescent="0.2">
      <c r="A48" s="118" t="s">
        <v>154</v>
      </c>
      <c r="B48" s="70"/>
      <c r="C48" s="119"/>
      <c r="D48" s="119"/>
      <c r="E48" s="70"/>
      <c r="F48" s="120"/>
      <c r="G48" s="38"/>
    </row>
    <row r="49" spans="1:7" x14ac:dyDescent="0.2">
      <c r="A49" s="121" t="s">
        <v>41</v>
      </c>
    </row>
    <row r="50" spans="1:7" ht="12.75" customHeight="1" x14ac:dyDescent="0.2">
      <c r="A50" s="482" t="s">
        <v>535</v>
      </c>
      <c r="B50" s="482"/>
      <c r="C50" s="482"/>
      <c r="D50" s="482"/>
      <c r="E50" s="482"/>
      <c r="F50" s="482"/>
      <c r="G50" s="482"/>
    </row>
    <row r="51" spans="1:7" ht="42" customHeight="1" x14ac:dyDescent="0.2">
      <c r="A51" s="476" t="s">
        <v>564</v>
      </c>
      <c r="B51" s="476"/>
      <c r="C51" s="476"/>
      <c r="D51" s="476"/>
      <c r="E51" s="476"/>
      <c r="F51" s="476"/>
      <c r="G51" s="476"/>
    </row>
    <row r="52" spans="1:7" x14ac:dyDescent="0.2">
      <c r="A52" s="74" t="s">
        <v>155</v>
      </c>
    </row>
    <row r="53" spans="1:7" ht="6.75" customHeight="1" x14ac:dyDescent="0.2">
      <c r="A53" s="74"/>
    </row>
    <row r="54" spans="1:7" ht="12.75" customHeight="1" x14ac:dyDescent="0.2">
      <c r="A54" s="505" t="s">
        <v>43</v>
      </c>
      <c r="B54" s="498" t="s">
        <v>849</v>
      </c>
      <c r="C54" s="498"/>
      <c r="D54" s="498"/>
      <c r="E54" s="498"/>
      <c r="F54" s="498"/>
      <c r="G54" s="499" t="s">
        <v>147</v>
      </c>
    </row>
    <row r="55" spans="1:7" ht="12.75" customHeight="1" x14ac:dyDescent="0.2">
      <c r="A55" s="505"/>
      <c r="B55" s="498"/>
      <c r="C55" s="498"/>
      <c r="D55" s="498"/>
      <c r="E55" s="498"/>
      <c r="F55" s="498"/>
      <c r="G55" s="500"/>
    </row>
    <row r="56" spans="1:7" ht="38.25" customHeight="1" x14ac:dyDescent="0.2">
      <c r="A56" s="36" t="s">
        <v>46</v>
      </c>
      <c r="B56" s="109" t="s">
        <v>149</v>
      </c>
      <c r="C56" s="110" t="s">
        <v>150</v>
      </c>
      <c r="D56" s="110" t="s">
        <v>151</v>
      </c>
      <c r="E56" s="109" t="s">
        <v>850</v>
      </c>
      <c r="F56" s="109" t="s">
        <v>851</v>
      </c>
      <c r="G56" s="501"/>
    </row>
    <row r="57" spans="1:7" x14ac:dyDescent="0.2">
      <c r="A57" s="28" t="s">
        <v>47</v>
      </c>
      <c r="B57" s="72">
        <v>93.226079593564776</v>
      </c>
      <c r="C57" s="72">
        <v>6.4352243861134628</v>
      </c>
      <c r="D57" s="72">
        <v>4.8264182895850976</v>
      </c>
      <c r="E57" s="72">
        <v>98.475867908552075</v>
      </c>
      <c r="F57" s="72">
        <v>86.198137171888234</v>
      </c>
      <c r="G57" s="72">
        <v>94.980791715383333</v>
      </c>
    </row>
    <row r="58" spans="1:7" ht="25.5" x14ac:dyDescent="0.2">
      <c r="A58" s="28" t="s">
        <v>48</v>
      </c>
      <c r="B58" s="72">
        <v>36.486486486486484</v>
      </c>
      <c r="C58" s="72">
        <v>59.45945945945946</v>
      </c>
      <c r="D58" s="72">
        <v>39.189189189189186</v>
      </c>
      <c r="E58" s="72">
        <v>100</v>
      </c>
      <c r="F58" s="72">
        <v>100</v>
      </c>
      <c r="G58" s="72">
        <v>87.809036658141508</v>
      </c>
    </row>
    <row r="59" spans="1:7" x14ac:dyDescent="0.2">
      <c r="A59" s="28" t="s">
        <v>49</v>
      </c>
      <c r="B59" s="72">
        <v>95.94953519256309</v>
      </c>
      <c r="C59" s="72">
        <v>4.6480743691899074</v>
      </c>
      <c r="D59" s="72">
        <v>2.3904382470119523</v>
      </c>
      <c r="E59" s="72">
        <v>98.007968127490045</v>
      </c>
      <c r="F59" s="72">
        <v>92.629482071713142</v>
      </c>
      <c r="G59" s="72">
        <v>97.004063888101314</v>
      </c>
    </row>
    <row r="60" spans="1:7" x14ac:dyDescent="0.2">
      <c r="A60" s="39" t="s">
        <v>50</v>
      </c>
      <c r="B60" s="72">
        <v>84.482758620689651</v>
      </c>
      <c r="C60" s="72">
        <v>17.241379310344829</v>
      </c>
      <c r="D60" s="72">
        <v>12.931034482758621</v>
      </c>
      <c r="E60" s="72">
        <v>100</v>
      </c>
      <c r="F60" s="72">
        <v>99.137931034482762</v>
      </c>
      <c r="G60" s="72">
        <v>84.236773633998268</v>
      </c>
    </row>
    <row r="61" spans="1:7" x14ac:dyDescent="0.2">
      <c r="A61" s="39" t="s">
        <v>51</v>
      </c>
      <c r="B61" s="72">
        <v>18.674698795180721</v>
      </c>
      <c r="C61" s="72">
        <v>22.289156626506024</v>
      </c>
      <c r="D61" s="72">
        <v>76.506024096385545</v>
      </c>
      <c r="E61" s="72">
        <v>98.795180722891558</v>
      </c>
      <c r="F61" s="72">
        <v>97.590361445783131</v>
      </c>
      <c r="G61" s="72">
        <v>90.104570100697131</v>
      </c>
    </row>
    <row r="62" spans="1:7" x14ac:dyDescent="0.2">
      <c r="A62" s="28" t="s">
        <v>52</v>
      </c>
      <c r="B62" s="72">
        <v>93.605683836589691</v>
      </c>
      <c r="C62" s="72">
        <v>5.5062166962699823</v>
      </c>
      <c r="D62" s="72">
        <v>6.3943161634103021</v>
      </c>
      <c r="E62" s="72">
        <v>99.46714031971581</v>
      </c>
      <c r="F62" s="72">
        <v>97.158081705150977</v>
      </c>
      <c r="G62" s="72">
        <v>92.935982339955842</v>
      </c>
    </row>
    <row r="63" spans="1:7" x14ac:dyDescent="0.2">
      <c r="A63" s="28" t="s">
        <v>53</v>
      </c>
      <c r="B63" s="72">
        <v>35.348837209302324</v>
      </c>
      <c r="C63" s="72">
        <v>43.255813953488371</v>
      </c>
      <c r="D63" s="72">
        <v>53.023255813953483</v>
      </c>
      <c r="E63" s="72">
        <v>100</v>
      </c>
      <c r="F63" s="72">
        <v>99.534883720930239</v>
      </c>
      <c r="G63" s="72">
        <v>88.922457200402818</v>
      </c>
    </row>
    <row r="64" spans="1:7" x14ac:dyDescent="0.2">
      <c r="A64" s="28" t="s">
        <v>54</v>
      </c>
      <c r="B64" s="72">
        <v>97.008547008547012</v>
      </c>
      <c r="C64" s="72">
        <v>5.982905982905983</v>
      </c>
      <c r="D64" s="72">
        <v>2.5641025641025639</v>
      </c>
      <c r="E64" s="72">
        <v>97.008547008547012</v>
      </c>
      <c r="F64" s="72">
        <v>88.034188034188034</v>
      </c>
      <c r="G64" s="72">
        <v>88.584513612077004</v>
      </c>
    </row>
    <row r="65" spans="1:7" x14ac:dyDescent="0.2">
      <c r="A65" s="28" t="s">
        <v>55</v>
      </c>
      <c r="B65" s="72">
        <v>21.818181818181817</v>
      </c>
      <c r="C65" s="72">
        <v>0.30303030303030304</v>
      </c>
      <c r="D65" s="72">
        <v>99.696969696969688</v>
      </c>
      <c r="E65" s="72">
        <v>100</v>
      </c>
      <c r="F65" s="72">
        <v>99.393939393939391</v>
      </c>
      <c r="G65" s="72">
        <v>96.578157104472893</v>
      </c>
    </row>
    <row r="66" spans="1:7" x14ac:dyDescent="0.2">
      <c r="A66" s="28" t="s">
        <v>56</v>
      </c>
      <c r="B66" s="72">
        <v>74.358974358974365</v>
      </c>
      <c r="C66" s="72">
        <v>28.205128205128204</v>
      </c>
      <c r="D66" s="72">
        <v>17.948717948717949</v>
      </c>
      <c r="E66" s="72">
        <v>99.26739926739927</v>
      </c>
      <c r="F66" s="72">
        <v>95.604395604395606</v>
      </c>
      <c r="G66" s="72">
        <v>94.92128855145198</v>
      </c>
    </row>
    <row r="67" spans="1:7" x14ac:dyDescent="0.2">
      <c r="A67" s="28" t="s">
        <v>57</v>
      </c>
      <c r="B67" s="72">
        <v>89.130434782608688</v>
      </c>
      <c r="C67" s="72">
        <v>8.695652173913043</v>
      </c>
      <c r="D67" s="72">
        <v>25</v>
      </c>
      <c r="E67" s="72">
        <v>100</v>
      </c>
      <c r="F67" s="72">
        <v>95.652173913043484</v>
      </c>
      <c r="G67" s="72">
        <v>90.035516969218634</v>
      </c>
    </row>
    <row r="68" spans="1:7" x14ac:dyDescent="0.2">
      <c r="A68" s="28" t="s">
        <v>58</v>
      </c>
      <c r="B68" s="72">
        <v>96.444444444444443</v>
      </c>
      <c r="C68" s="72">
        <v>3.1111111111111112</v>
      </c>
      <c r="D68" s="72">
        <v>4.4444444444444446</v>
      </c>
      <c r="E68" s="72">
        <v>98.222222222222229</v>
      </c>
      <c r="F68" s="72">
        <v>94.222222222222214</v>
      </c>
      <c r="G68" s="72">
        <v>91.78925761204242</v>
      </c>
    </row>
    <row r="69" spans="1:7" x14ac:dyDescent="0.2">
      <c r="A69" s="28" t="s">
        <v>59</v>
      </c>
      <c r="B69" s="72">
        <v>97.354497354497354</v>
      </c>
      <c r="C69" s="72">
        <v>4.4973544973544968</v>
      </c>
      <c r="D69" s="72">
        <v>2.1164021164021163</v>
      </c>
      <c r="E69" s="72">
        <v>98.941798941798936</v>
      </c>
      <c r="F69" s="72">
        <v>91.005291005290999</v>
      </c>
      <c r="G69" s="72">
        <v>97.115933752141643</v>
      </c>
    </row>
    <row r="70" spans="1:7" x14ac:dyDescent="0.2">
      <c r="A70" s="28" t="s">
        <v>60</v>
      </c>
      <c r="B70" s="72">
        <v>97.049180327868854</v>
      </c>
      <c r="C70" s="72">
        <v>4.918032786885246</v>
      </c>
      <c r="D70" s="72">
        <v>1.9672131147540985</v>
      </c>
      <c r="E70" s="72">
        <v>97.377049180327873</v>
      </c>
      <c r="F70" s="72">
        <v>87.540983606557376</v>
      </c>
      <c r="G70" s="72">
        <v>94.315079492532519</v>
      </c>
    </row>
    <row r="71" spans="1:7" x14ac:dyDescent="0.2">
      <c r="A71" s="28" t="s">
        <v>61</v>
      </c>
      <c r="B71" s="72">
        <v>97.058823529411768</v>
      </c>
      <c r="C71" s="72">
        <v>2.9411764705882351</v>
      </c>
      <c r="D71" s="72">
        <v>6.6176470588235299</v>
      </c>
      <c r="E71" s="72">
        <v>97.794117647058826</v>
      </c>
      <c r="F71" s="72">
        <v>79.411764705882348</v>
      </c>
      <c r="G71" s="72">
        <v>92.397660818713447</v>
      </c>
    </row>
    <row r="72" spans="1:7" x14ac:dyDescent="0.2">
      <c r="A72" s="28" t="s">
        <v>62</v>
      </c>
      <c r="B72" s="72">
        <v>93.27272727272728</v>
      </c>
      <c r="C72" s="72">
        <v>6</v>
      </c>
      <c r="D72" s="72">
        <v>3.2727272727272729</v>
      </c>
      <c r="E72" s="72">
        <v>96.909090909090907</v>
      </c>
      <c r="F72" s="72">
        <v>90</v>
      </c>
      <c r="G72" s="72">
        <v>90.474028332727926</v>
      </c>
    </row>
    <row r="73" spans="1:7" x14ac:dyDescent="0.2">
      <c r="A73" s="28" t="s">
        <v>63</v>
      </c>
      <c r="B73" s="72">
        <v>84.435797665369648</v>
      </c>
      <c r="C73" s="72">
        <v>19.45525291828794</v>
      </c>
      <c r="D73" s="72">
        <v>3.5019455252918288</v>
      </c>
      <c r="E73" s="72">
        <v>96.498054474708169</v>
      </c>
      <c r="F73" s="72">
        <v>94.552529182879368</v>
      </c>
      <c r="G73" s="72">
        <v>95.309080962800877</v>
      </c>
    </row>
    <row r="74" spans="1:7" x14ac:dyDescent="0.2">
      <c r="A74" s="28" t="s">
        <v>64</v>
      </c>
      <c r="B74" s="72">
        <v>86.25954198473282</v>
      </c>
      <c r="C74" s="72">
        <v>19.847328244274809</v>
      </c>
      <c r="D74" s="72">
        <v>5.343511450381679</v>
      </c>
      <c r="E74" s="72">
        <v>99.236641221374043</v>
      </c>
      <c r="F74" s="72">
        <v>96.18320610687023</v>
      </c>
      <c r="G74" s="72">
        <v>90.832106038291599</v>
      </c>
    </row>
    <row r="75" spans="1:7" x14ac:dyDescent="0.2">
      <c r="A75" s="28" t="s">
        <v>65</v>
      </c>
      <c r="B75" s="72">
        <v>88.613861386138609</v>
      </c>
      <c r="C75" s="72">
        <v>8.1683168316831694</v>
      </c>
      <c r="D75" s="72">
        <v>7.673267326732673</v>
      </c>
      <c r="E75" s="72">
        <v>98.514851485148512</v>
      </c>
      <c r="F75" s="72">
        <v>92.079207920792086</v>
      </c>
      <c r="G75" s="72">
        <v>76.856499913449881</v>
      </c>
    </row>
    <row r="76" spans="1:7" x14ac:dyDescent="0.2">
      <c r="A76" s="28" t="s">
        <v>66</v>
      </c>
      <c r="B76" s="72">
        <v>90.537084398976987</v>
      </c>
      <c r="C76" s="72">
        <v>7.6726342710997448</v>
      </c>
      <c r="D76" s="72">
        <v>6.6496163682864458</v>
      </c>
      <c r="E76" s="72">
        <v>99.232736572890019</v>
      </c>
      <c r="F76" s="72">
        <v>92.583120204603574</v>
      </c>
      <c r="G76" s="72">
        <v>78.168507919606014</v>
      </c>
    </row>
    <row r="77" spans="1:7" x14ac:dyDescent="0.2">
      <c r="A77" s="28" t="s">
        <v>67</v>
      </c>
      <c r="B77" s="72">
        <v>97.08222811671088</v>
      </c>
      <c r="C77" s="72">
        <v>5.3050397877984086</v>
      </c>
      <c r="D77" s="72">
        <v>2.3872679045092835</v>
      </c>
      <c r="E77" s="72">
        <v>99.734748010610076</v>
      </c>
      <c r="F77" s="72">
        <v>91.511936339522549</v>
      </c>
      <c r="G77" s="72">
        <v>94.945231635011567</v>
      </c>
    </row>
    <row r="78" spans="1:7" ht="5.25" customHeight="1" x14ac:dyDescent="0.2"/>
    <row r="79" spans="1:7" x14ac:dyDescent="0.2">
      <c r="A79" s="41" t="s">
        <v>33</v>
      </c>
      <c r="B79" s="261">
        <v>86.310728744939269</v>
      </c>
      <c r="C79" s="261">
        <v>8.9574898785425106</v>
      </c>
      <c r="D79" s="261">
        <v>12.095141700404859</v>
      </c>
      <c r="E79" s="261">
        <v>98.51973684210526</v>
      </c>
      <c r="F79" s="261">
        <v>92.10526315789474</v>
      </c>
      <c r="G79" s="261">
        <v>91.666666666666657</v>
      </c>
    </row>
    <row r="80" spans="1:7" ht="5.25" customHeight="1" x14ac:dyDescent="0.2"/>
    <row r="81" spans="1:8" x14ac:dyDescent="0.2">
      <c r="A81" s="42" t="s">
        <v>68</v>
      </c>
      <c r="B81" s="72">
        <v>82.653061224489804</v>
      </c>
      <c r="C81" s="72">
        <v>16.326530612244898</v>
      </c>
      <c r="D81" s="72">
        <v>21.428571428571427</v>
      </c>
      <c r="E81" s="72">
        <v>100</v>
      </c>
      <c r="F81" s="72">
        <v>100</v>
      </c>
      <c r="G81" s="72">
        <v>93.84615384615384</v>
      </c>
      <c r="H81" s="72"/>
    </row>
    <row r="82" spans="1:8" x14ac:dyDescent="0.2">
      <c r="A82" s="43" t="s">
        <v>69</v>
      </c>
      <c r="B82" s="72">
        <v>88.048780487804876</v>
      </c>
      <c r="C82" s="72">
        <v>12.195121951219512</v>
      </c>
      <c r="D82" s="72">
        <v>14.878048780487804</v>
      </c>
      <c r="E82" s="72">
        <v>99.512195121951223</v>
      </c>
      <c r="F82" s="72">
        <v>99.268292682926827</v>
      </c>
      <c r="G82" s="72">
        <v>92.404926367190527</v>
      </c>
      <c r="H82" s="72"/>
    </row>
    <row r="83" spans="1:8" x14ac:dyDescent="0.2">
      <c r="A83" s="43" t="s">
        <v>70</v>
      </c>
      <c r="B83" s="72">
        <v>84.559884559884551</v>
      </c>
      <c r="C83" s="72">
        <v>11.544011544011545</v>
      </c>
      <c r="D83" s="72">
        <v>15.295815295815295</v>
      </c>
      <c r="E83" s="72">
        <v>98.701298701298697</v>
      </c>
      <c r="F83" s="72">
        <v>97.979797979797979</v>
      </c>
      <c r="G83" s="72">
        <v>92.892318166345163</v>
      </c>
      <c r="H83" s="72"/>
    </row>
    <row r="84" spans="1:8" x14ac:dyDescent="0.2">
      <c r="A84" s="43" t="s">
        <v>71</v>
      </c>
      <c r="B84" s="72">
        <v>83.63324764353041</v>
      </c>
      <c r="C84" s="72">
        <v>8.9117395029991435</v>
      </c>
      <c r="D84" s="72">
        <v>16.109682947729219</v>
      </c>
      <c r="E84" s="72">
        <v>98.628963153384746</v>
      </c>
      <c r="F84" s="72">
        <v>97.086546700942591</v>
      </c>
      <c r="G84" s="72">
        <v>90.177011913762101</v>
      </c>
      <c r="H84" s="72"/>
    </row>
    <row r="85" spans="1:8" x14ac:dyDescent="0.2">
      <c r="A85" s="43" t="s">
        <v>72</v>
      </c>
      <c r="B85" s="72">
        <v>87.789084181313598</v>
      </c>
      <c r="C85" s="72">
        <v>7.8630897317298807</v>
      </c>
      <c r="D85" s="72">
        <v>11.563367252543941</v>
      </c>
      <c r="E85" s="72">
        <v>98.889916743755776</v>
      </c>
      <c r="F85" s="72">
        <v>94.912118408880659</v>
      </c>
      <c r="G85" s="72">
        <v>89.332892998678986</v>
      </c>
      <c r="H85" s="72"/>
    </row>
    <row r="86" spans="1:8" x14ac:dyDescent="0.2">
      <c r="A86" s="43" t="s">
        <v>73</v>
      </c>
      <c r="B86" s="72">
        <v>84.928492849284936</v>
      </c>
      <c r="C86" s="72">
        <v>8.4708470847084705</v>
      </c>
      <c r="D86" s="72">
        <v>12.321232123212321</v>
      </c>
      <c r="E86" s="72">
        <v>98.789878987898788</v>
      </c>
      <c r="F86" s="72">
        <v>91.859185918591862</v>
      </c>
      <c r="G86" s="72">
        <v>85.652920962199303</v>
      </c>
      <c r="H86" s="72"/>
    </row>
    <row r="87" spans="1:8" x14ac:dyDescent="0.2">
      <c r="A87" s="45" t="s">
        <v>74</v>
      </c>
      <c r="B87" s="72">
        <v>87.073490813648291</v>
      </c>
      <c r="C87" s="72">
        <v>8.2020997375328086</v>
      </c>
      <c r="D87" s="72">
        <v>10.170603674540683</v>
      </c>
      <c r="E87" s="72">
        <v>98.359580052493428</v>
      </c>
      <c r="F87" s="72">
        <v>90.616797900262469</v>
      </c>
      <c r="G87" s="72">
        <v>85.411532774765902</v>
      </c>
      <c r="H87" s="72"/>
    </row>
    <row r="88" spans="1:8" x14ac:dyDescent="0.2">
      <c r="A88" s="46" t="s">
        <v>75</v>
      </c>
      <c r="B88" s="72">
        <v>87.580405739732797</v>
      </c>
      <c r="C88" s="72">
        <v>8.4611578426521525</v>
      </c>
      <c r="D88" s="72">
        <v>9.2528451261751599</v>
      </c>
      <c r="E88" s="72">
        <v>97.971301335972299</v>
      </c>
      <c r="F88" s="72">
        <v>85.155863433943594</v>
      </c>
      <c r="G88" s="72">
        <v>84.707021791767559</v>
      </c>
      <c r="H88" s="72"/>
    </row>
    <row r="89" spans="1:8" ht="6" customHeight="1" x14ac:dyDescent="0.2">
      <c r="A89" s="46"/>
      <c r="H89" s="72"/>
    </row>
    <row r="90" spans="1:8" x14ac:dyDescent="0.2">
      <c r="A90" s="46" t="s">
        <v>76</v>
      </c>
      <c r="B90" s="72">
        <v>84.628378378378372</v>
      </c>
      <c r="C90" s="72">
        <v>10.557432432432433</v>
      </c>
      <c r="D90" s="72">
        <v>15.920608108108109</v>
      </c>
      <c r="E90" s="72">
        <v>98.859797297297305</v>
      </c>
      <c r="F90" s="72">
        <v>97.84628378378379</v>
      </c>
      <c r="G90" s="72">
        <v>92.779783393501802</v>
      </c>
      <c r="H90" s="72"/>
    </row>
    <row r="91" spans="1:8" x14ac:dyDescent="0.2">
      <c r="A91" s="46" t="s">
        <v>775</v>
      </c>
      <c r="B91" s="72">
        <v>87.046070460704613</v>
      </c>
      <c r="C91" s="72">
        <v>8.2746160794941286</v>
      </c>
      <c r="D91" s="72">
        <v>10.44263775971093</v>
      </c>
      <c r="E91" s="72">
        <v>98.373983739837399</v>
      </c>
      <c r="F91" s="72">
        <v>89.665763324299903</v>
      </c>
      <c r="G91" s="72">
        <v>86.75699226024706</v>
      </c>
    </row>
    <row r="92" spans="1:8" ht="5.25" customHeight="1" x14ac:dyDescent="0.2">
      <c r="A92" s="23"/>
      <c r="B92" s="123"/>
      <c r="C92" s="124"/>
      <c r="D92" s="124"/>
      <c r="E92" s="123"/>
      <c r="F92" s="123"/>
      <c r="G92" s="123"/>
    </row>
    <row r="93" spans="1:8" x14ac:dyDescent="0.2">
      <c r="A93" s="118" t="s">
        <v>156</v>
      </c>
      <c r="B93" s="70"/>
      <c r="C93" s="119"/>
      <c r="D93" s="119"/>
      <c r="E93" s="70"/>
      <c r="F93" s="120"/>
      <c r="G93" s="38"/>
    </row>
    <row r="94" spans="1:8" x14ac:dyDescent="0.2">
      <c r="A94" s="118" t="s">
        <v>153</v>
      </c>
      <c r="B94" s="70"/>
      <c r="C94" s="119"/>
      <c r="D94" s="119"/>
      <c r="E94" s="70"/>
      <c r="F94" s="120"/>
      <c r="G94" s="38"/>
    </row>
    <row r="95" spans="1:8" x14ac:dyDescent="0.2">
      <c r="A95" s="118" t="s">
        <v>154</v>
      </c>
      <c r="B95" s="70"/>
      <c r="C95" s="119"/>
      <c r="D95" s="119"/>
      <c r="E95" s="70"/>
      <c r="F95" s="120"/>
      <c r="G95" s="38"/>
    </row>
    <row r="96" spans="1:8" x14ac:dyDescent="0.2">
      <c r="A96" s="121" t="s">
        <v>41</v>
      </c>
    </row>
    <row r="97" spans="1:7" ht="12.75" customHeight="1" x14ac:dyDescent="0.2">
      <c r="A97" s="482" t="s">
        <v>535</v>
      </c>
      <c r="B97" s="482"/>
      <c r="C97" s="482"/>
      <c r="D97" s="482"/>
      <c r="E97" s="482"/>
      <c r="F97" s="482"/>
      <c r="G97" s="482"/>
    </row>
  </sheetData>
  <mergeCells count="15">
    <mergeCell ref="A51:G51"/>
    <mergeCell ref="A54:A55"/>
    <mergeCell ref="B54:F55"/>
    <mergeCell ref="G54:G56"/>
    <mergeCell ref="A97:G97"/>
    <mergeCell ref="B14:G14"/>
    <mergeCell ref="B22:G22"/>
    <mergeCell ref="B30:G30"/>
    <mergeCell ref="B38:G38"/>
    <mergeCell ref="A50:G50"/>
    <mergeCell ref="A1:G1"/>
    <mergeCell ref="A4:A5"/>
    <mergeCell ref="B4:F5"/>
    <mergeCell ref="G4:G6"/>
    <mergeCell ref="B7:G7"/>
  </mergeCells>
  <pageMargins left="0.75" right="0.75" top="1" bottom="1" header="0.51180555555555496" footer="0.51180555555555496"/>
  <pageSetup paperSize="9" firstPageNumber="0" orientation="portrait" r:id="rId1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G91"/>
  <sheetViews>
    <sheetView topLeftCell="A61" zoomScale="110" zoomScaleNormal="110" zoomScalePageLayoutView="115" workbookViewId="0">
      <selection activeCell="H10" sqref="H10"/>
    </sheetView>
  </sheetViews>
  <sheetFormatPr defaultRowHeight="12.75" x14ac:dyDescent="0.2"/>
  <cols>
    <col min="1" max="1" width="30.140625" customWidth="1"/>
    <col min="2" max="5" width="15.140625" customWidth="1"/>
  </cols>
  <sheetData>
    <row r="1" spans="1:6" ht="25.5" customHeight="1" x14ac:dyDescent="0.2">
      <c r="A1" s="476" t="s">
        <v>844</v>
      </c>
      <c r="B1" s="476"/>
      <c r="C1" s="476"/>
      <c r="D1" s="476"/>
      <c r="E1" s="476"/>
    </row>
    <row r="2" spans="1:6" x14ac:dyDescent="0.2">
      <c r="A2" s="74" t="s">
        <v>157</v>
      </c>
    </row>
    <row r="4" spans="1:6" ht="12.75" customHeight="1" x14ac:dyDescent="0.2">
      <c r="A4" s="461" t="s">
        <v>815</v>
      </c>
      <c r="B4" s="506" t="s">
        <v>158</v>
      </c>
      <c r="C4" s="506"/>
      <c r="D4" s="506"/>
      <c r="E4" s="506"/>
    </row>
    <row r="5" spans="1:6" ht="25.5" x14ac:dyDescent="0.2">
      <c r="A5" s="56" t="s">
        <v>148</v>
      </c>
      <c r="B5" s="125" t="s">
        <v>159</v>
      </c>
      <c r="C5" s="125" t="s">
        <v>160</v>
      </c>
      <c r="D5" s="126" t="s">
        <v>161</v>
      </c>
      <c r="E5" s="126" t="s">
        <v>162</v>
      </c>
    </row>
    <row r="6" spans="1:6" ht="6" customHeight="1" x14ac:dyDescent="0.2">
      <c r="A6" s="39"/>
      <c r="B6" s="127"/>
      <c r="C6" s="127"/>
      <c r="D6" s="127"/>
      <c r="E6" s="127"/>
    </row>
    <row r="7" spans="1:6" ht="15.6" customHeight="1" x14ac:dyDescent="0.2">
      <c r="A7" s="39"/>
      <c r="B7" s="507" t="s">
        <v>29</v>
      </c>
      <c r="C7" s="507"/>
      <c r="D7" s="507"/>
      <c r="E7" s="507"/>
      <c r="F7" s="431"/>
    </row>
    <row r="8" spans="1:6" ht="6" customHeight="1" x14ac:dyDescent="0.2">
      <c r="A8" s="39"/>
      <c r="B8" s="450"/>
      <c r="C8" s="450"/>
      <c r="D8" s="450"/>
      <c r="E8" s="450"/>
      <c r="F8" s="431"/>
    </row>
    <row r="9" spans="1:6" x14ac:dyDescent="0.2">
      <c r="A9" s="39" t="s">
        <v>35</v>
      </c>
      <c r="B9" s="432">
        <v>56.026711185308855</v>
      </c>
      <c r="C9" s="432">
        <v>41.101836393989984</v>
      </c>
      <c r="D9" s="432">
        <v>31.953255425709514</v>
      </c>
      <c r="E9" s="432">
        <v>3.9398998330550916</v>
      </c>
      <c r="F9" s="431"/>
    </row>
    <row r="10" spans="1:6" x14ac:dyDescent="0.2">
      <c r="A10" s="39" t="s">
        <v>36</v>
      </c>
      <c r="B10" s="432">
        <v>50</v>
      </c>
      <c r="C10" s="432">
        <v>45</v>
      </c>
      <c r="D10" s="432">
        <v>40</v>
      </c>
      <c r="E10" s="456" t="s">
        <v>21</v>
      </c>
      <c r="F10" s="431"/>
    </row>
    <row r="11" spans="1:6" x14ac:dyDescent="0.2">
      <c r="A11" s="39" t="s">
        <v>37</v>
      </c>
      <c r="B11" s="432">
        <v>47.826086956521742</v>
      </c>
      <c r="C11" s="432">
        <v>26.086956521739129</v>
      </c>
      <c r="D11" s="432">
        <v>91.304347826086953</v>
      </c>
      <c r="E11" s="456" t="s">
        <v>21</v>
      </c>
      <c r="F11" s="431"/>
    </row>
    <row r="12" spans="1:6" x14ac:dyDescent="0.2">
      <c r="A12" s="39" t="s">
        <v>38</v>
      </c>
      <c r="B12" s="432">
        <v>50</v>
      </c>
      <c r="C12" s="432">
        <v>75</v>
      </c>
      <c r="D12" s="432">
        <v>100</v>
      </c>
      <c r="E12" s="456" t="s">
        <v>21</v>
      </c>
      <c r="F12" s="431"/>
    </row>
    <row r="13" spans="1:6" ht="51" x14ac:dyDescent="0.2">
      <c r="A13" s="55" t="s">
        <v>39</v>
      </c>
      <c r="B13" s="460">
        <v>55.917159763313606</v>
      </c>
      <c r="C13" s="460">
        <v>41.058514135437214</v>
      </c>
      <c r="D13" s="460">
        <v>32.544378698224854</v>
      </c>
      <c r="E13" s="460">
        <v>3.879026955950033</v>
      </c>
      <c r="F13" s="431"/>
    </row>
    <row r="14" spans="1:6" ht="4.9000000000000004" customHeight="1" x14ac:dyDescent="0.2">
      <c r="A14" s="55"/>
      <c r="B14" s="460"/>
      <c r="C14" s="460"/>
      <c r="D14" s="460"/>
      <c r="E14" s="460"/>
      <c r="F14" s="431"/>
    </row>
    <row r="15" spans="1:6" x14ac:dyDescent="0.2">
      <c r="A15" s="55"/>
      <c r="B15" s="507" t="s">
        <v>30</v>
      </c>
      <c r="C15" s="507"/>
      <c r="D15" s="507"/>
      <c r="E15" s="507"/>
      <c r="F15" s="431"/>
    </row>
    <row r="16" spans="1:6" ht="4.9000000000000004" customHeight="1" x14ac:dyDescent="0.2">
      <c r="A16" s="55"/>
      <c r="B16" s="460"/>
      <c r="C16" s="460"/>
      <c r="D16" s="460"/>
      <c r="E16" s="460"/>
      <c r="F16" s="431"/>
    </row>
    <row r="17" spans="1:6" x14ac:dyDescent="0.2">
      <c r="A17" s="39" t="s">
        <v>35</v>
      </c>
      <c r="B17" s="432">
        <v>41.079136690647481</v>
      </c>
      <c r="C17" s="432">
        <v>26.474820143884891</v>
      </c>
      <c r="D17" s="432">
        <v>76.546762589928051</v>
      </c>
      <c r="E17" s="432">
        <v>1.9424460431654675</v>
      </c>
      <c r="F17" s="431"/>
    </row>
    <row r="18" spans="1:6" x14ac:dyDescent="0.2">
      <c r="A18" s="39" t="s">
        <v>36</v>
      </c>
      <c r="B18" s="432">
        <v>35.714285714285715</v>
      </c>
      <c r="C18" s="432">
        <v>17.857142857142858</v>
      </c>
      <c r="D18" s="432">
        <v>89.285714285714292</v>
      </c>
      <c r="E18" s="432">
        <v>3.5714285714285712</v>
      </c>
      <c r="F18" s="431"/>
    </row>
    <row r="19" spans="1:6" x14ac:dyDescent="0.2">
      <c r="A19" s="39" t="s">
        <v>37</v>
      </c>
      <c r="B19" s="432">
        <v>31.25</v>
      </c>
      <c r="C19" s="432">
        <v>18.75</v>
      </c>
      <c r="D19" s="432">
        <v>100</v>
      </c>
      <c r="E19" s="432">
        <v>12.5</v>
      </c>
      <c r="F19" s="431"/>
    </row>
    <row r="20" spans="1:6" x14ac:dyDescent="0.2">
      <c r="A20" s="39" t="s">
        <v>38</v>
      </c>
      <c r="B20" s="432">
        <v>50</v>
      </c>
      <c r="C20" s="432">
        <v>66.666666666666657</v>
      </c>
      <c r="D20" s="432">
        <v>100</v>
      </c>
      <c r="E20" s="456" t="s">
        <v>21</v>
      </c>
      <c r="F20" s="431"/>
    </row>
    <row r="21" spans="1:6" x14ac:dyDescent="0.2">
      <c r="A21" s="55" t="s">
        <v>39</v>
      </c>
      <c r="B21" s="460">
        <v>40.902777777777779</v>
      </c>
      <c r="C21" s="460">
        <v>26.388888888888889</v>
      </c>
      <c r="D21" s="460">
        <v>77.152777777777786</v>
      </c>
      <c r="E21" s="460">
        <v>2.083333333333333</v>
      </c>
      <c r="F21" s="431"/>
    </row>
    <row r="22" spans="1:6" ht="4.9000000000000004" customHeight="1" x14ac:dyDescent="0.2">
      <c r="A22" s="55"/>
      <c r="B22" s="460"/>
      <c r="C22" s="460"/>
      <c r="D22" s="460"/>
      <c r="E22" s="460"/>
      <c r="F22" s="431"/>
    </row>
    <row r="23" spans="1:6" x14ac:dyDescent="0.2">
      <c r="A23" s="55"/>
      <c r="B23" s="507" t="s">
        <v>31</v>
      </c>
      <c r="C23" s="507"/>
      <c r="D23" s="507"/>
      <c r="E23" s="507"/>
      <c r="F23" s="431"/>
    </row>
    <row r="24" spans="1:6" ht="4.9000000000000004" customHeight="1" x14ac:dyDescent="0.2">
      <c r="A24" s="55"/>
      <c r="B24" s="460"/>
      <c r="C24" s="460"/>
      <c r="D24" s="460"/>
      <c r="E24" s="460"/>
      <c r="F24" s="431"/>
    </row>
    <row r="25" spans="1:6" x14ac:dyDescent="0.2">
      <c r="A25" s="39" t="s">
        <v>35</v>
      </c>
      <c r="B25" s="432">
        <v>68.90495867768594</v>
      </c>
      <c r="C25" s="432">
        <v>36.15702479338843</v>
      </c>
      <c r="D25" s="432">
        <v>40.70247933884297</v>
      </c>
      <c r="E25" s="432">
        <v>5.0619834710743801</v>
      </c>
      <c r="F25" s="431"/>
    </row>
    <row r="26" spans="1:6" x14ac:dyDescent="0.2">
      <c r="A26" s="39" t="s">
        <v>36</v>
      </c>
      <c r="B26" s="432">
        <v>80</v>
      </c>
      <c r="C26" s="432">
        <v>15</v>
      </c>
      <c r="D26" s="432">
        <v>15</v>
      </c>
      <c r="E26" s="432">
        <v>5</v>
      </c>
      <c r="F26" s="431"/>
    </row>
    <row r="27" spans="1:6" x14ac:dyDescent="0.2">
      <c r="A27" s="39" t="s">
        <v>37</v>
      </c>
      <c r="B27" s="432">
        <v>50</v>
      </c>
      <c r="C27" s="432">
        <v>30</v>
      </c>
      <c r="D27" s="432">
        <v>90</v>
      </c>
      <c r="E27" s="432">
        <v>5</v>
      </c>
      <c r="F27" s="431"/>
    </row>
    <row r="28" spans="1:6" x14ac:dyDescent="0.2">
      <c r="A28" s="39" t="s">
        <v>38</v>
      </c>
      <c r="B28" s="432">
        <v>75</v>
      </c>
      <c r="C28" s="432">
        <v>75</v>
      </c>
      <c r="D28" s="432">
        <v>100</v>
      </c>
      <c r="E28" s="456" t="s">
        <v>21</v>
      </c>
      <c r="F28" s="431"/>
    </row>
    <row r="29" spans="1:6" x14ac:dyDescent="0.2">
      <c r="A29" s="55" t="s">
        <v>39</v>
      </c>
      <c r="B29" s="460">
        <v>68.77470355731225</v>
      </c>
      <c r="C29" s="460">
        <v>35.770750988142289</v>
      </c>
      <c r="D29" s="460">
        <v>41.403162055335969</v>
      </c>
      <c r="E29" s="460">
        <v>5.0395256916996045</v>
      </c>
      <c r="F29" s="431"/>
    </row>
    <row r="30" spans="1:6" ht="4.9000000000000004" customHeight="1" x14ac:dyDescent="0.2">
      <c r="A30" s="55"/>
      <c r="B30" s="460"/>
      <c r="C30" s="460"/>
      <c r="D30" s="460"/>
      <c r="E30" s="460"/>
      <c r="F30" s="431"/>
    </row>
    <row r="31" spans="1:6" x14ac:dyDescent="0.2">
      <c r="A31" s="55"/>
      <c r="B31" s="507" t="s">
        <v>32</v>
      </c>
      <c r="C31" s="507"/>
      <c r="D31" s="507"/>
      <c r="E31" s="507"/>
      <c r="F31" s="431"/>
    </row>
    <row r="32" spans="1:6" ht="4.9000000000000004" customHeight="1" x14ac:dyDescent="0.2">
      <c r="A32" s="55"/>
      <c r="B32" s="460"/>
      <c r="C32" s="460"/>
      <c r="D32" s="460"/>
      <c r="E32" s="460"/>
      <c r="F32" s="431"/>
    </row>
    <row r="33" spans="1:7" x14ac:dyDescent="0.2">
      <c r="A33" s="39" t="s">
        <v>35</v>
      </c>
      <c r="B33" s="432">
        <v>67.189337514700114</v>
      </c>
      <c r="C33" s="432">
        <v>25.049000392003133</v>
      </c>
      <c r="D33" s="432">
        <v>36.769894159153274</v>
      </c>
      <c r="E33" s="432">
        <v>7.0560564484515877</v>
      </c>
      <c r="F33" s="431"/>
    </row>
    <row r="34" spans="1:7" x14ac:dyDescent="0.2">
      <c r="A34" s="39" t="s">
        <v>36</v>
      </c>
      <c r="B34" s="432">
        <v>71.428571428571431</v>
      </c>
      <c r="C34" s="432">
        <v>28.571428571428569</v>
      </c>
      <c r="D34" s="432">
        <v>19.047619047619047</v>
      </c>
      <c r="E34" s="432">
        <v>14.285714285714285</v>
      </c>
      <c r="F34" s="431"/>
    </row>
    <row r="35" spans="1:7" x14ac:dyDescent="0.2">
      <c r="A35" s="39" t="s">
        <v>37</v>
      </c>
      <c r="B35" s="432">
        <v>62.857142857142854</v>
      </c>
      <c r="C35" s="432">
        <v>11.428571428571429</v>
      </c>
      <c r="D35" s="432">
        <v>88.571428571428569</v>
      </c>
      <c r="E35" s="432">
        <v>2.8571428571428572</v>
      </c>
      <c r="F35" s="431"/>
    </row>
    <row r="36" spans="1:7" x14ac:dyDescent="0.2">
      <c r="A36" s="39" t="s">
        <v>38</v>
      </c>
      <c r="B36" s="432">
        <v>50</v>
      </c>
      <c r="C36" s="432">
        <v>25</v>
      </c>
      <c r="D36" s="432">
        <v>100</v>
      </c>
      <c r="E36" s="456" t="s">
        <v>21</v>
      </c>
      <c r="F36" s="431"/>
    </row>
    <row r="37" spans="1:7" x14ac:dyDescent="0.2">
      <c r="A37" s="55" t="s">
        <v>39</v>
      </c>
      <c r="B37" s="460">
        <v>67.112810707456987</v>
      </c>
      <c r="C37" s="460">
        <v>24.894837476099426</v>
      </c>
      <c r="D37" s="460">
        <v>37.514340344168261</v>
      </c>
      <c r="E37" s="460">
        <v>7.036328871892926</v>
      </c>
      <c r="F37" s="431"/>
    </row>
    <row r="38" spans="1:7" ht="4.9000000000000004" customHeight="1" x14ac:dyDescent="0.2">
      <c r="A38" s="55"/>
      <c r="B38" s="449"/>
      <c r="C38" s="449"/>
      <c r="D38" s="449"/>
      <c r="E38" s="449"/>
      <c r="F38" s="431"/>
    </row>
    <row r="39" spans="1:7" x14ac:dyDescent="0.2">
      <c r="A39" s="55"/>
      <c r="B39" s="508" t="s">
        <v>33</v>
      </c>
      <c r="C39" s="508"/>
      <c r="D39" s="508"/>
      <c r="E39" s="508"/>
      <c r="F39" s="431"/>
    </row>
    <row r="40" spans="1:7" ht="4.9000000000000004" customHeight="1" x14ac:dyDescent="0.2">
      <c r="A40" s="55"/>
      <c r="B40" s="449"/>
      <c r="C40" s="449"/>
      <c r="D40" s="449"/>
      <c r="E40" s="449"/>
      <c r="F40" s="431"/>
    </row>
    <row r="41" spans="1:7" x14ac:dyDescent="0.2">
      <c r="A41" s="39" t="s">
        <v>35</v>
      </c>
      <c r="B41" s="447">
        <v>58.57793522267206</v>
      </c>
      <c r="C41" s="447">
        <v>32.755566801619437</v>
      </c>
      <c r="D41" s="447">
        <v>42.40890688259109</v>
      </c>
      <c r="E41" s="447">
        <v>4.7317813765182191</v>
      </c>
      <c r="F41" s="431"/>
    </row>
    <row r="42" spans="1:7" x14ac:dyDescent="0.2">
      <c r="A42" s="39" t="s">
        <v>36</v>
      </c>
      <c r="B42" s="447">
        <v>57.303370786516851</v>
      </c>
      <c r="C42" s="447">
        <v>25.842696629213485</v>
      </c>
      <c r="D42" s="447">
        <v>44.943820224719097</v>
      </c>
      <c r="E42" s="447">
        <v>5.6179775280898872</v>
      </c>
      <c r="F42" s="431"/>
    </row>
    <row r="43" spans="1:7" x14ac:dyDescent="0.2">
      <c r="A43" s="39" t="s">
        <v>37</v>
      </c>
      <c r="B43" s="447">
        <v>51.063829787234042</v>
      </c>
      <c r="C43" s="447">
        <v>20.212765957446805</v>
      </c>
      <c r="D43" s="447">
        <v>91.489361702127653</v>
      </c>
      <c r="E43" s="447">
        <v>4.2553191489361701</v>
      </c>
      <c r="F43" s="431"/>
    </row>
    <row r="44" spans="1:7" x14ac:dyDescent="0.2">
      <c r="A44" s="39" t="s">
        <v>38</v>
      </c>
      <c r="B44" s="447">
        <v>54.54545454545454</v>
      </c>
      <c r="C44" s="447">
        <v>54.54545454545454</v>
      </c>
      <c r="D44" s="447">
        <v>100</v>
      </c>
      <c r="E44" s="459" t="s">
        <v>21</v>
      </c>
      <c r="F44" s="431"/>
    </row>
    <row r="45" spans="1:7" ht="15" x14ac:dyDescent="0.2">
      <c r="A45" s="55" t="s">
        <v>39</v>
      </c>
      <c r="B45" s="449">
        <v>58.46590208410408</v>
      </c>
      <c r="C45" s="449">
        <v>32.593414724380324</v>
      </c>
      <c r="D45" s="449">
        <v>43.161918855592553</v>
      </c>
      <c r="E45" s="449">
        <v>4.7231471204834135</v>
      </c>
      <c r="F45" s="431"/>
    </row>
    <row r="46" spans="1:7" ht="6" customHeight="1" x14ac:dyDescent="0.2">
      <c r="A46" s="23"/>
      <c r="B46" s="128"/>
      <c r="C46" s="56"/>
      <c r="D46" s="23"/>
      <c r="E46" s="23"/>
    </row>
    <row r="47" spans="1:7" ht="12.75" customHeight="1" x14ac:dyDescent="0.2">
      <c r="A47" s="34" t="s">
        <v>41</v>
      </c>
      <c r="B47" s="34"/>
      <c r="C47" s="34"/>
      <c r="D47" s="34"/>
      <c r="E47" s="34"/>
    </row>
    <row r="48" spans="1:7" x14ac:dyDescent="0.2">
      <c r="A48" s="135" t="s">
        <v>535</v>
      </c>
      <c r="B48" s="135"/>
      <c r="C48" s="135"/>
      <c r="D48" s="135"/>
      <c r="E48" s="135"/>
      <c r="F48" s="20"/>
      <c r="G48" s="20"/>
    </row>
    <row r="49" spans="1:7" x14ac:dyDescent="0.2">
      <c r="B49" s="20"/>
      <c r="C49" s="20"/>
      <c r="D49" s="20"/>
      <c r="E49" s="20"/>
      <c r="F49" s="20"/>
      <c r="G49" s="20"/>
    </row>
    <row r="50" spans="1:7" ht="29.25" customHeight="1" x14ac:dyDescent="0.2">
      <c r="A50" s="476" t="s">
        <v>562</v>
      </c>
      <c r="B50" s="483"/>
      <c r="C50" s="483"/>
      <c r="D50" s="483"/>
      <c r="E50" s="483"/>
      <c r="F50" s="20"/>
      <c r="G50" s="20"/>
    </row>
    <row r="51" spans="1:7" x14ac:dyDescent="0.2">
      <c r="A51" s="74" t="s">
        <v>163</v>
      </c>
      <c r="B51" s="20"/>
      <c r="C51" s="20"/>
      <c r="D51" s="20"/>
      <c r="E51" s="20"/>
      <c r="F51" s="20"/>
      <c r="G51" s="20"/>
    </row>
    <row r="52" spans="1:7" x14ac:dyDescent="0.2">
      <c r="A52" s="23"/>
      <c r="B52" s="23"/>
      <c r="C52" s="23"/>
      <c r="D52" s="23"/>
    </row>
    <row r="53" spans="1:7" ht="12.75" customHeight="1" x14ac:dyDescent="0.2">
      <c r="A53" s="35" t="s">
        <v>43</v>
      </c>
      <c r="B53" s="506" t="s">
        <v>158</v>
      </c>
      <c r="C53" s="506"/>
      <c r="D53" s="506"/>
      <c r="E53" s="506"/>
    </row>
    <row r="54" spans="1:7" ht="25.5" x14ac:dyDescent="0.2">
      <c r="A54" s="36" t="s">
        <v>46</v>
      </c>
      <c r="B54" s="450" t="s">
        <v>159</v>
      </c>
      <c r="C54" s="450" t="s">
        <v>160</v>
      </c>
      <c r="D54" s="465" t="s">
        <v>161</v>
      </c>
      <c r="E54" s="465" t="s">
        <v>162</v>
      </c>
    </row>
    <row r="55" spans="1:7" x14ac:dyDescent="0.2">
      <c r="A55" s="28" t="s">
        <v>47</v>
      </c>
      <c r="B55" s="466">
        <v>54.530059271803552</v>
      </c>
      <c r="C55" s="466">
        <v>53.937341236240478</v>
      </c>
      <c r="D55" s="466">
        <v>15.156646909398813</v>
      </c>
      <c r="E55" s="466">
        <v>3.5563082133784931</v>
      </c>
    </row>
    <row r="56" spans="1:7" x14ac:dyDescent="0.2">
      <c r="A56" s="28" t="s">
        <v>48</v>
      </c>
      <c r="B56" s="447">
        <v>35.135135135135137</v>
      </c>
      <c r="C56" s="447">
        <v>24.324324324324326</v>
      </c>
      <c r="D56" s="447">
        <v>93.243243243243242</v>
      </c>
      <c r="E56" s="447">
        <v>5.4054054054054053</v>
      </c>
    </row>
    <row r="57" spans="1:7" x14ac:dyDescent="0.2">
      <c r="A57" s="28" t="s">
        <v>49</v>
      </c>
      <c r="B57" s="447">
        <v>56.507304116865875</v>
      </c>
      <c r="C57" s="447">
        <v>31.474103585657371</v>
      </c>
      <c r="D57" s="447">
        <v>43.625498007968126</v>
      </c>
      <c r="E57" s="447">
        <v>3.7184594953519259</v>
      </c>
    </row>
    <row r="58" spans="1:7" ht="38.25" x14ac:dyDescent="0.2">
      <c r="A58" s="39" t="s">
        <v>50</v>
      </c>
      <c r="B58" s="447">
        <v>22.413793103448278</v>
      </c>
      <c r="C58" s="447">
        <v>8.6206896551724146</v>
      </c>
      <c r="D58" s="447">
        <v>98.275862068965509</v>
      </c>
      <c r="E58" s="448" t="s">
        <v>21</v>
      </c>
    </row>
    <row r="59" spans="1:7" x14ac:dyDescent="0.2">
      <c r="A59" s="39" t="s">
        <v>51</v>
      </c>
      <c r="B59" s="447">
        <v>30.722891566265059</v>
      </c>
      <c r="C59" s="447">
        <v>21.686746987951807</v>
      </c>
      <c r="D59" s="447">
        <v>79.518072289156621</v>
      </c>
      <c r="E59" s="447">
        <v>1.8072289156626504</v>
      </c>
    </row>
    <row r="60" spans="1:7" x14ac:dyDescent="0.2">
      <c r="A60" s="28" t="s">
        <v>52</v>
      </c>
      <c r="B60" s="447">
        <v>51.154529307282417</v>
      </c>
      <c r="C60" s="447">
        <v>37.655417406749557</v>
      </c>
      <c r="D60" s="447">
        <v>55.950266429840148</v>
      </c>
      <c r="E60" s="447">
        <v>1.7761989342806392</v>
      </c>
    </row>
    <row r="61" spans="1:7" x14ac:dyDescent="0.2">
      <c r="A61" s="28" t="s">
        <v>53</v>
      </c>
      <c r="B61" s="447">
        <v>41.860465116279073</v>
      </c>
      <c r="C61" s="447">
        <v>11.627906976744185</v>
      </c>
      <c r="D61" s="447">
        <v>84.651162790697683</v>
      </c>
      <c r="E61" s="447">
        <v>1.3953488372093024</v>
      </c>
    </row>
    <row r="62" spans="1:7" x14ac:dyDescent="0.2">
      <c r="A62" s="28" t="s">
        <v>54</v>
      </c>
      <c r="B62" s="447">
        <v>67.09401709401709</v>
      </c>
      <c r="C62" s="447">
        <v>43.589743589743591</v>
      </c>
      <c r="D62" s="447">
        <v>22.222222222222221</v>
      </c>
      <c r="E62" s="447">
        <v>6.8376068376068382</v>
      </c>
    </row>
    <row r="63" spans="1:7" x14ac:dyDescent="0.2">
      <c r="A63" s="28" t="s">
        <v>55</v>
      </c>
      <c r="B63" s="447">
        <v>35.151515151515149</v>
      </c>
      <c r="C63" s="447">
        <v>25.757575757575758</v>
      </c>
      <c r="D63" s="447">
        <v>97.27272727272728</v>
      </c>
      <c r="E63" s="447">
        <v>3.0303030303030303</v>
      </c>
    </row>
    <row r="64" spans="1:7" x14ac:dyDescent="0.2">
      <c r="A64" s="28" t="s">
        <v>56</v>
      </c>
      <c r="B64" s="447">
        <v>63.73626373626373</v>
      </c>
      <c r="C64" s="447">
        <v>41.758241758241759</v>
      </c>
      <c r="D64" s="447">
        <v>50.183150183150182</v>
      </c>
      <c r="E64" s="447">
        <v>2.5641025641025639</v>
      </c>
    </row>
    <row r="65" spans="1:5" x14ac:dyDescent="0.2">
      <c r="A65" s="28" t="s">
        <v>57</v>
      </c>
      <c r="B65" s="447">
        <v>63.04347826086957</v>
      </c>
      <c r="C65" s="447">
        <v>34.782608695652172</v>
      </c>
      <c r="D65" s="447">
        <v>54.347826086956516</v>
      </c>
      <c r="E65" s="447">
        <v>1.0869565217391304</v>
      </c>
    </row>
    <row r="66" spans="1:5" x14ac:dyDescent="0.2">
      <c r="A66" s="28" t="s">
        <v>58</v>
      </c>
      <c r="B66" s="447">
        <v>70.666666666666671</v>
      </c>
      <c r="C66" s="447">
        <v>41.333333333333336</v>
      </c>
      <c r="D66" s="447">
        <v>37.333333333333336</v>
      </c>
      <c r="E66" s="447">
        <v>7.1111111111111107</v>
      </c>
    </row>
    <row r="67" spans="1:5" x14ac:dyDescent="0.2">
      <c r="A67" s="28" t="s">
        <v>59</v>
      </c>
      <c r="B67" s="447">
        <v>73.280423280423278</v>
      </c>
      <c r="C67" s="447">
        <v>29.629629629629626</v>
      </c>
      <c r="D67" s="447">
        <v>32.539682539682538</v>
      </c>
      <c r="E67" s="447">
        <v>6.3492063492063489</v>
      </c>
    </row>
    <row r="68" spans="1:5" x14ac:dyDescent="0.2">
      <c r="A68" s="28" t="s">
        <v>60</v>
      </c>
      <c r="B68" s="447">
        <v>60.983606557377044</v>
      </c>
      <c r="C68" s="447">
        <v>34.42622950819672</v>
      </c>
      <c r="D68" s="447">
        <v>30.491803278688522</v>
      </c>
      <c r="E68" s="447">
        <v>11.147540983606557</v>
      </c>
    </row>
    <row r="69" spans="1:5" x14ac:dyDescent="0.2">
      <c r="A69" s="28" t="s">
        <v>61</v>
      </c>
      <c r="B69" s="447">
        <v>60.294117647058819</v>
      </c>
      <c r="C69" s="447">
        <v>47.794117647058826</v>
      </c>
      <c r="D69" s="447">
        <v>16.176470588235293</v>
      </c>
      <c r="E69" s="447">
        <v>10.294117647058822</v>
      </c>
    </row>
    <row r="70" spans="1:5" x14ac:dyDescent="0.2">
      <c r="A70" s="28" t="s">
        <v>62</v>
      </c>
      <c r="B70" s="447">
        <v>70.181818181818173</v>
      </c>
      <c r="C70" s="447">
        <v>22.545454545454547</v>
      </c>
      <c r="D70" s="447">
        <v>37.636363636363633</v>
      </c>
      <c r="E70" s="447">
        <v>7.4545454545454541</v>
      </c>
    </row>
    <row r="71" spans="1:5" x14ac:dyDescent="0.2">
      <c r="A71" s="28" t="s">
        <v>63</v>
      </c>
      <c r="B71" s="447">
        <v>66.536964980544738</v>
      </c>
      <c r="C71" s="447">
        <v>18.28793774319066</v>
      </c>
      <c r="D71" s="447">
        <v>43.190661478599225</v>
      </c>
      <c r="E71" s="447">
        <v>3.8910505836575875</v>
      </c>
    </row>
    <row r="72" spans="1:5" x14ac:dyDescent="0.2">
      <c r="A72" s="28" t="s">
        <v>64</v>
      </c>
      <c r="B72" s="447">
        <v>69.465648854961842</v>
      </c>
      <c r="C72" s="447">
        <v>22.900763358778626</v>
      </c>
      <c r="D72" s="447">
        <v>37.404580152671755</v>
      </c>
      <c r="E72" s="447">
        <v>4.5801526717557248</v>
      </c>
    </row>
    <row r="73" spans="1:5" x14ac:dyDescent="0.2">
      <c r="A73" s="28" t="s">
        <v>65</v>
      </c>
      <c r="B73" s="447">
        <v>71.78217821782178</v>
      </c>
      <c r="C73" s="447">
        <v>11.138613861386139</v>
      </c>
      <c r="D73" s="447">
        <v>38.613861386138616</v>
      </c>
      <c r="E73" s="447">
        <v>8.1683168316831694</v>
      </c>
    </row>
    <row r="74" spans="1:5" x14ac:dyDescent="0.2">
      <c r="A74" s="28" t="s">
        <v>66</v>
      </c>
      <c r="B74" s="447">
        <v>63.171355498721226</v>
      </c>
      <c r="C74" s="447">
        <v>27.621483375959077</v>
      </c>
      <c r="D74" s="447">
        <v>45.012787723785166</v>
      </c>
      <c r="E74" s="447">
        <v>4.0920716112531972</v>
      </c>
    </row>
    <row r="75" spans="1:5" x14ac:dyDescent="0.2">
      <c r="A75" s="28" t="s">
        <v>67</v>
      </c>
      <c r="B75" s="447">
        <v>69.49602122015915</v>
      </c>
      <c r="C75" s="447">
        <v>30.50397877984085</v>
      </c>
      <c r="D75" s="447">
        <v>32.625994694960212</v>
      </c>
      <c r="E75" s="447">
        <v>6.8965517241379306</v>
      </c>
    </row>
    <row r="76" spans="1:5" x14ac:dyDescent="0.2">
      <c r="B76" s="431"/>
      <c r="C76" s="431"/>
      <c r="D76" s="431"/>
      <c r="E76" s="431"/>
    </row>
    <row r="77" spans="1:5" x14ac:dyDescent="0.2">
      <c r="A77" s="41" t="s">
        <v>33</v>
      </c>
      <c r="B77" s="436">
        <v>58.57793522267206</v>
      </c>
      <c r="C77" s="436">
        <v>32.755566801619437</v>
      </c>
      <c r="D77" s="436">
        <v>42.40890688259109</v>
      </c>
      <c r="E77" s="436">
        <v>4.7317813765182191</v>
      </c>
    </row>
    <row r="78" spans="1:5" x14ac:dyDescent="0.2">
      <c r="B78" s="431"/>
      <c r="C78" s="431"/>
      <c r="D78" s="431"/>
      <c r="E78" s="431"/>
    </row>
    <row r="79" spans="1:5" x14ac:dyDescent="0.2">
      <c r="A79" s="462" t="s">
        <v>68</v>
      </c>
      <c r="B79" s="447">
        <v>62.244897959183675</v>
      </c>
      <c r="C79" s="447">
        <v>34.693877551020407</v>
      </c>
      <c r="D79" s="447">
        <v>95.918367346938766</v>
      </c>
      <c r="E79" s="447">
        <v>4.0816326530612246</v>
      </c>
    </row>
    <row r="80" spans="1:5" x14ac:dyDescent="0.2">
      <c r="A80" s="463" t="s">
        <v>69</v>
      </c>
      <c r="B80" s="447">
        <v>56.58536585365853</v>
      </c>
      <c r="C80" s="447">
        <v>24.878048780487806</v>
      </c>
      <c r="D80" s="447">
        <v>87.560975609756099</v>
      </c>
      <c r="E80" s="447">
        <v>4.8780487804878048</v>
      </c>
    </row>
    <row r="81" spans="1:5" x14ac:dyDescent="0.2">
      <c r="A81" s="463" t="s">
        <v>70</v>
      </c>
      <c r="B81" s="447">
        <v>57.720057720057717</v>
      </c>
      <c r="C81" s="447">
        <v>27.27272727272727</v>
      </c>
      <c r="D81" s="447">
        <v>73.015873015873012</v>
      </c>
      <c r="E81" s="447">
        <v>3.6075036075036073</v>
      </c>
    </row>
    <row r="82" spans="1:5" x14ac:dyDescent="0.2">
      <c r="A82" s="463" t="s">
        <v>71</v>
      </c>
      <c r="B82" s="447">
        <v>54.413024850042845</v>
      </c>
      <c r="C82" s="447">
        <v>26.563838903170524</v>
      </c>
      <c r="D82" s="447">
        <v>61.43958868894601</v>
      </c>
      <c r="E82" s="447">
        <v>4.1988003427592115</v>
      </c>
    </row>
    <row r="83" spans="1:5" x14ac:dyDescent="0.2">
      <c r="A83" s="463" t="s">
        <v>72</v>
      </c>
      <c r="B83" s="447">
        <v>60.222016651248843</v>
      </c>
      <c r="C83" s="447">
        <v>29.879740980573544</v>
      </c>
      <c r="D83" s="447">
        <v>45.698427382053652</v>
      </c>
      <c r="E83" s="447">
        <v>3.4227567067530065</v>
      </c>
    </row>
    <row r="84" spans="1:5" x14ac:dyDescent="0.2">
      <c r="A84" s="463" t="s">
        <v>73</v>
      </c>
      <c r="B84" s="447">
        <v>58.195819581958197</v>
      </c>
      <c r="C84" s="447">
        <v>30.693069306930692</v>
      </c>
      <c r="D84" s="447">
        <v>38.283828382838287</v>
      </c>
      <c r="E84" s="447">
        <v>5.0605060506050608</v>
      </c>
    </row>
    <row r="85" spans="1:5" x14ac:dyDescent="0.2">
      <c r="A85" s="464" t="s">
        <v>74</v>
      </c>
      <c r="B85" s="447">
        <v>61.614173228346459</v>
      </c>
      <c r="C85" s="447">
        <v>33.136482939632543</v>
      </c>
      <c r="D85" s="447">
        <v>30.839895013123357</v>
      </c>
      <c r="E85" s="447">
        <v>4.7900262467191608</v>
      </c>
    </row>
    <row r="86" spans="1:5" x14ac:dyDescent="0.2">
      <c r="A86" s="46" t="s">
        <v>75</v>
      </c>
      <c r="B86" s="447">
        <v>58.535378525482443</v>
      </c>
      <c r="C86" s="447">
        <v>41.909945571499257</v>
      </c>
      <c r="D86" s="447">
        <v>18.06036615536863</v>
      </c>
      <c r="E86" s="447">
        <v>5.8881741712023752</v>
      </c>
    </row>
    <row r="87" spans="1:5" ht="4.5" customHeight="1" x14ac:dyDescent="0.2">
      <c r="A87" s="46"/>
      <c r="B87" s="431"/>
      <c r="C87" s="431"/>
      <c r="D87" s="431"/>
      <c r="E87" s="431"/>
    </row>
    <row r="88" spans="1:5" x14ac:dyDescent="0.2">
      <c r="A88" s="46" t="s">
        <v>76</v>
      </c>
      <c r="B88" s="447">
        <v>56.081081081081088</v>
      </c>
      <c r="C88" s="447">
        <v>26.815878378378379</v>
      </c>
      <c r="D88" s="447">
        <v>70.777027027027032</v>
      </c>
      <c r="E88" s="447">
        <v>4.1385135135135132</v>
      </c>
    </row>
    <row r="89" spans="1:5" x14ac:dyDescent="0.2">
      <c r="A89" s="249" t="s">
        <v>775</v>
      </c>
      <c r="B89" s="226">
        <v>59.638663053297201</v>
      </c>
      <c r="C89" s="226">
        <v>35.302619692863594</v>
      </c>
      <c r="D89" s="226">
        <v>30.29810298102981</v>
      </c>
      <c r="E89" s="226">
        <v>4.9864498644986455</v>
      </c>
    </row>
    <row r="90" spans="1:5" ht="12.75" customHeight="1" x14ac:dyDescent="0.2">
      <c r="A90" s="34" t="s">
        <v>41</v>
      </c>
      <c r="B90" s="34"/>
      <c r="C90" s="34"/>
      <c r="D90" s="34"/>
      <c r="E90" s="34"/>
    </row>
    <row r="91" spans="1:5" x14ac:dyDescent="0.2">
      <c r="A91" s="135" t="s">
        <v>535</v>
      </c>
      <c r="B91" s="135"/>
      <c r="C91" s="135"/>
      <c r="D91" s="135"/>
      <c r="E91" s="135"/>
    </row>
  </sheetData>
  <mergeCells count="9">
    <mergeCell ref="B53:E53"/>
    <mergeCell ref="A1:E1"/>
    <mergeCell ref="B4:E4"/>
    <mergeCell ref="A50:E50"/>
    <mergeCell ref="B7:E7"/>
    <mergeCell ref="B15:E15"/>
    <mergeCell ref="B23:E23"/>
    <mergeCell ref="B31:E31"/>
    <mergeCell ref="B39:E39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L92"/>
  <sheetViews>
    <sheetView topLeftCell="A46" zoomScale="110" zoomScaleNormal="110" workbookViewId="0">
      <selection activeCell="I13" sqref="I13"/>
    </sheetView>
  </sheetViews>
  <sheetFormatPr defaultRowHeight="12.75" x14ac:dyDescent="0.2"/>
  <cols>
    <col min="1" max="1" width="28.85546875" customWidth="1"/>
    <col min="2" max="7" width="11.140625" customWidth="1"/>
  </cols>
  <sheetData>
    <row r="1" spans="1:7" ht="26.25" customHeight="1" x14ac:dyDescent="0.2">
      <c r="A1" s="470" t="s">
        <v>846</v>
      </c>
      <c r="B1" s="470"/>
      <c r="C1" s="470"/>
      <c r="D1" s="470"/>
      <c r="E1" s="470"/>
      <c r="F1" s="470"/>
      <c r="G1" s="470"/>
    </row>
    <row r="2" spans="1:7" ht="15" customHeight="1" x14ac:dyDescent="0.2">
      <c r="A2" s="74" t="s">
        <v>164</v>
      </c>
    </row>
    <row r="3" spans="1:7" ht="15" customHeight="1" x14ac:dyDescent="0.2">
      <c r="A3" s="74"/>
    </row>
    <row r="4" spans="1:7" ht="12.75" customHeight="1" x14ac:dyDescent="0.2">
      <c r="A4" s="461" t="s">
        <v>815</v>
      </c>
      <c r="B4" s="509" t="s">
        <v>165</v>
      </c>
      <c r="C4" s="509"/>
      <c r="D4" s="509"/>
      <c r="E4" s="509"/>
      <c r="F4" s="509"/>
      <c r="G4" s="509"/>
    </row>
    <row r="5" spans="1:7" ht="36" x14ac:dyDescent="0.2">
      <c r="A5" s="56" t="s">
        <v>148</v>
      </c>
      <c r="B5" s="131" t="s">
        <v>166</v>
      </c>
      <c r="C5" s="131" t="s">
        <v>167</v>
      </c>
      <c r="D5" s="132" t="s">
        <v>168</v>
      </c>
      <c r="E5" s="133" t="s">
        <v>169</v>
      </c>
      <c r="F5" s="133" t="s">
        <v>170</v>
      </c>
      <c r="G5" s="133" t="s">
        <v>171</v>
      </c>
    </row>
    <row r="6" spans="1:7" ht="6" customHeight="1" x14ac:dyDescent="0.2">
      <c r="A6" s="39"/>
      <c r="B6" s="127"/>
      <c r="C6" s="127"/>
      <c r="D6" s="127"/>
      <c r="E6" s="127"/>
    </row>
    <row r="7" spans="1:7" ht="15.6" customHeight="1" x14ac:dyDescent="0.2">
      <c r="A7" s="39"/>
      <c r="B7" s="507" t="s">
        <v>29</v>
      </c>
      <c r="C7" s="507"/>
      <c r="D7" s="507"/>
      <c r="E7" s="507"/>
      <c r="F7" s="507"/>
      <c r="G7" s="507"/>
    </row>
    <row r="8" spans="1:7" ht="6" customHeight="1" x14ac:dyDescent="0.2">
      <c r="A8" s="39"/>
      <c r="B8" s="450"/>
      <c r="C8" s="450"/>
      <c r="D8" s="450"/>
      <c r="E8" s="450"/>
      <c r="F8" s="431"/>
    </row>
    <row r="9" spans="1:7" x14ac:dyDescent="0.2">
      <c r="A9" s="39" t="s">
        <v>35</v>
      </c>
      <c r="B9" s="467">
        <v>8.2470784641068455</v>
      </c>
      <c r="C9" s="467">
        <v>23.80634390651085</v>
      </c>
      <c r="D9" s="467">
        <v>37.328881469115196</v>
      </c>
      <c r="E9" s="467">
        <v>15.392320534223705</v>
      </c>
      <c r="F9" s="467">
        <v>7.2120200333889812</v>
      </c>
      <c r="G9" s="467">
        <v>6.1769616026711187</v>
      </c>
    </row>
    <row r="10" spans="1:7" x14ac:dyDescent="0.2">
      <c r="A10" s="39" t="s">
        <v>36</v>
      </c>
      <c r="B10" s="467">
        <v>5</v>
      </c>
      <c r="C10" s="467">
        <v>10</v>
      </c>
      <c r="D10" s="467">
        <v>55.000000000000007</v>
      </c>
      <c r="E10" s="467">
        <v>10</v>
      </c>
      <c r="F10" s="318" t="s">
        <v>21</v>
      </c>
      <c r="G10" s="467">
        <v>15</v>
      </c>
    </row>
    <row r="11" spans="1:7" x14ac:dyDescent="0.2">
      <c r="A11" s="39" t="s">
        <v>37</v>
      </c>
      <c r="B11" s="318" t="s">
        <v>21</v>
      </c>
      <c r="C11" s="318" t="s">
        <v>21</v>
      </c>
      <c r="D11" s="467">
        <v>21.739130434782609</v>
      </c>
      <c r="E11" s="467">
        <v>47.826086956521742</v>
      </c>
      <c r="F11" s="467">
        <v>13.043478260869565</v>
      </c>
      <c r="G11" s="467">
        <v>17.391304347826086</v>
      </c>
    </row>
    <row r="12" spans="1:7" x14ac:dyDescent="0.2">
      <c r="A12" s="39" t="s">
        <v>38</v>
      </c>
      <c r="B12" s="318" t="s">
        <v>21</v>
      </c>
      <c r="C12" s="318" t="s">
        <v>21</v>
      </c>
      <c r="D12" s="318" t="s">
        <v>21</v>
      </c>
      <c r="E12" s="467">
        <v>25</v>
      </c>
      <c r="F12" s="318" t="s">
        <v>21</v>
      </c>
      <c r="G12" s="467">
        <v>75</v>
      </c>
    </row>
    <row r="13" spans="1:7" ht="51" x14ac:dyDescent="0.2">
      <c r="A13" s="55" t="s">
        <v>39</v>
      </c>
      <c r="B13" s="467">
        <v>8.152531229454306</v>
      </c>
      <c r="C13" s="467">
        <v>23.504273504273502</v>
      </c>
      <c r="D13" s="467">
        <v>37.278106508875744</v>
      </c>
      <c r="E13" s="467">
        <v>15.614727153188692</v>
      </c>
      <c r="F13" s="467">
        <v>7.1992110453648923</v>
      </c>
      <c r="G13" s="467">
        <v>6.4102564102564097</v>
      </c>
    </row>
    <row r="14" spans="1:7" ht="4.9000000000000004" customHeight="1" x14ac:dyDescent="0.2">
      <c r="A14" s="55"/>
      <c r="B14" s="460"/>
      <c r="C14" s="460"/>
      <c r="D14" s="460"/>
      <c r="E14" s="460"/>
      <c r="F14" s="431"/>
    </row>
    <row r="15" spans="1:7" x14ac:dyDescent="0.2">
      <c r="A15" s="55"/>
      <c r="B15" s="507" t="s">
        <v>30</v>
      </c>
      <c r="C15" s="507"/>
      <c r="D15" s="507"/>
      <c r="E15" s="507"/>
      <c r="F15" s="507"/>
      <c r="G15" s="507"/>
    </row>
    <row r="16" spans="1:7" ht="4.9000000000000004" customHeight="1" x14ac:dyDescent="0.2">
      <c r="A16" s="55"/>
      <c r="B16" s="460"/>
      <c r="C16" s="460"/>
      <c r="D16" s="460"/>
      <c r="E16" s="460"/>
      <c r="F16" s="431"/>
    </row>
    <row r="17" spans="1:7" x14ac:dyDescent="0.2">
      <c r="A17" s="39" t="s">
        <v>35</v>
      </c>
      <c r="B17" s="467">
        <v>1.3669064748201438</v>
      </c>
      <c r="C17" s="467">
        <v>7.4100719424460433</v>
      </c>
      <c r="D17" s="467">
        <v>36.115107913669064</v>
      </c>
      <c r="E17" s="467">
        <v>25.39568345323741</v>
      </c>
      <c r="F17" s="467">
        <v>11.510791366906476</v>
      </c>
      <c r="G17" s="467">
        <v>17.841726618705035</v>
      </c>
    </row>
    <row r="18" spans="1:7" x14ac:dyDescent="0.2">
      <c r="A18" s="39" t="s">
        <v>36</v>
      </c>
      <c r="B18" s="318" t="s">
        <v>21</v>
      </c>
      <c r="C18" s="467">
        <v>3.5714285714285712</v>
      </c>
      <c r="D18" s="467">
        <v>35.714285714285715</v>
      </c>
      <c r="E18" s="467">
        <v>42.857142857142854</v>
      </c>
      <c r="F18" s="467">
        <v>10.714285714285714</v>
      </c>
      <c r="G18" s="467">
        <v>7.1428571428571423</v>
      </c>
    </row>
    <row r="19" spans="1:7" x14ac:dyDescent="0.2">
      <c r="A19" s="39" t="s">
        <v>37</v>
      </c>
      <c r="B19" s="318" t="s">
        <v>21</v>
      </c>
      <c r="C19" s="318" t="s">
        <v>21</v>
      </c>
      <c r="D19" s="467">
        <v>12.5</v>
      </c>
      <c r="E19" s="467">
        <v>18.75</v>
      </c>
      <c r="F19" s="467">
        <v>18.75</v>
      </c>
      <c r="G19" s="467">
        <v>50</v>
      </c>
    </row>
    <row r="20" spans="1:7" x14ac:dyDescent="0.2">
      <c r="A20" s="39" t="s">
        <v>38</v>
      </c>
      <c r="B20" s="318" t="s">
        <v>21</v>
      </c>
      <c r="C20" s="318" t="s">
        <v>21</v>
      </c>
      <c r="D20" s="318" t="s">
        <v>21</v>
      </c>
      <c r="E20" s="467">
        <v>50</v>
      </c>
      <c r="F20" s="467">
        <v>16.666666666666664</v>
      </c>
      <c r="G20" s="467">
        <v>33.333333333333329</v>
      </c>
    </row>
    <row r="21" spans="1:7" x14ac:dyDescent="0.2">
      <c r="A21" s="55" t="s">
        <v>39</v>
      </c>
      <c r="B21" s="467">
        <v>1.3194444444444444</v>
      </c>
      <c r="C21" s="467">
        <v>7.2222222222222214</v>
      </c>
      <c r="D21" s="467">
        <v>35.694444444444443</v>
      </c>
      <c r="E21" s="467">
        <v>25.763888888888886</v>
      </c>
      <c r="F21" s="467">
        <v>11.597222222222223</v>
      </c>
      <c r="G21" s="467">
        <v>18.055555555555554</v>
      </c>
    </row>
    <row r="22" spans="1:7" ht="4.9000000000000004" customHeight="1" x14ac:dyDescent="0.2">
      <c r="A22" s="55"/>
      <c r="B22" s="460"/>
      <c r="C22" s="460"/>
      <c r="D22" s="460"/>
      <c r="E22" s="460"/>
      <c r="F22" s="431"/>
    </row>
    <row r="23" spans="1:7" x14ac:dyDescent="0.2">
      <c r="A23" s="55"/>
      <c r="B23" s="507" t="s">
        <v>31</v>
      </c>
      <c r="C23" s="507"/>
      <c r="D23" s="507"/>
      <c r="E23" s="507"/>
      <c r="F23" s="507"/>
      <c r="G23" s="507"/>
    </row>
    <row r="24" spans="1:7" ht="4.9000000000000004" customHeight="1" x14ac:dyDescent="0.2">
      <c r="A24" s="55"/>
      <c r="B24" s="460"/>
      <c r="C24" s="460"/>
      <c r="D24" s="460"/>
      <c r="E24" s="460"/>
      <c r="F24" s="431"/>
    </row>
    <row r="25" spans="1:7" x14ac:dyDescent="0.2">
      <c r="A25" s="39" t="s">
        <v>35</v>
      </c>
      <c r="B25" s="467">
        <v>5.5785123966942152</v>
      </c>
      <c r="C25" s="467">
        <v>18.491735537190081</v>
      </c>
      <c r="D25" s="467">
        <v>41.942148760330575</v>
      </c>
      <c r="E25" s="467">
        <v>19.111570247933884</v>
      </c>
      <c r="F25" s="467">
        <v>6.3016528925619832</v>
      </c>
      <c r="G25" s="467">
        <v>7.5413223140495864</v>
      </c>
    </row>
    <row r="26" spans="1:7" x14ac:dyDescent="0.2">
      <c r="A26" s="39" t="s">
        <v>36</v>
      </c>
      <c r="B26" s="467">
        <v>40</v>
      </c>
      <c r="C26" s="467">
        <v>30</v>
      </c>
      <c r="D26" s="467">
        <v>20</v>
      </c>
      <c r="E26" s="467">
        <v>5</v>
      </c>
      <c r="F26" s="318" t="s">
        <v>21</v>
      </c>
      <c r="G26" s="467">
        <v>5</v>
      </c>
    </row>
    <row r="27" spans="1:7" x14ac:dyDescent="0.2">
      <c r="A27" s="39" t="s">
        <v>37</v>
      </c>
      <c r="B27" s="318" t="s">
        <v>21</v>
      </c>
      <c r="C27" s="318" t="s">
        <v>21</v>
      </c>
      <c r="D27" s="467">
        <v>20</v>
      </c>
      <c r="E27" s="467">
        <v>50</v>
      </c>
      <c r="F27" s="467">
        <v>10</v>
      </c>
      <c r="G27" s="467">
        <v>15</v>
      </c>
    </row>
    <row r="28" spans="1:7" x14ac:dyDescent="0.2">
      <c r="A28" s="39" t="s">
        <v>38</v>
      </c>
      <c r="B28" s="318" t="s">
        <v>21</v>
      </c>
      <c r="C28" s="318" t="s">
        <v>21</v>
      </c>
      <c r="D28" s="318" t="s">
        <v>21</v>
      </c>
      <c r="E28" s="467">
        <v>25</v>
      </c>
      <c r="F28" s="318" t="s">
        <v>21</v>
      </c>
      <c r="G28" s="467">
        <v>75</v>
      </c>
    </row>
    <row r="29" spans="1:7" x14ac:dyDescent="0.2">
      <c r="A29" s="55" t="s">
        <v>39</v>
      </c>
      <c r="B29" s="467">
        <v>6.1264822134387353</v>
      </c>
      <c r="C29" s="467">
        <v>18.280632411067195</v>
      </c>
      <c r="D29" s="467">
        <v>40.909090909090914</v>
      </c>
      <c r="E29" s="467">
        <v>19.466403162055336</v>
      </c>
      <c r="F29" s="467">
        <v>6.2252964426877471</v>
      </c>
      <c r="G29" s="467">
        <v>7.9051383399209492</v>
      </c>
    </row>
    <row r="30" spans="1:7" ht="4.9000000000000004" customHeight="1" x14ac:dyDescent="0.2">
      <c r="A30" s="55"/>
      <c r="B30" s="460"/>
      <c r="C30" s="460"/>
      <c r="D30" s="460"/>
      <c r="E30" s="460"/>
      <c r="F30" s="431"/>
    </row>
    <row r="31" spans="1:7" x14ac:dyDescent="0.2">
      <c r="A31" s="55"/>
      <c r="B31" s="507" t="s">
        <v>32</v>
      </c>
      <c r="C31" s="507"/>
      <c r="D31" s="507"/>
      <c r="E31" s="507"/>
      <c r="F31" s="507"/>
      <c r="G31" s="507"/>
    </row>
    <row r="32" spans="1:7" ht="4.9000000000000004" customHeight="1" x14ac:dyDescent="0.2">
      <c r="A32" s="55"/>
      <c r="B32" s="460"/>
      <c r="C32" s="460"/>
      <c r="D32" s="460"/>
      <c r="E32" s="460"/>
      <c r="F32" s="431"/>
    </row>
    <row r="33" spans="1:7" x14ac:dyDescent="0.2">
      <c r="A33" s="39" t="s">
        <v>35</v>
      </c>
      <c r="B33" s="467">
        <v>7.2912583300666416</v>
      </c>
      <c r="C33" s="467">
        <v>18.26734613876911</v>
      </c>
      <c r="D33" s="467">
        <v>39.513916111328889</v>
      </c>
      <c r="E33" s="467">
        <v>18.698549588396705</v>
      </c>
      <c r="F33" s="467">
        <v>6.7424539396315168</v>
      </c>
      <c r="G33" s="467">
        <v>7.6440611524892201</v>
      </c>
    </row>
    <row r="34" spans="1:7" x14ac:dyDescent="0.2">
      <c r="A34" s="39" t="s">
        <v>36</v>
      </c>
      <c r="B34" s="318" t="s">
        <v>21</v>
      </c>
      <c r="C34" s="467">
        <v>23.809523809523807</v>
      </c>
      <c r="D34" s="467">
        <v>57.142857142857139</v>
      </c>
      <c r="E34" s="318" t="s">
        <v>21</v>
      </c>
      <c r="F34" s="318" t="s">
        <v>21</v>
      </c>
      <c r="G34" s="467">
        <v>14.285714285714285</v>
      </c>
    </row>
    <row r="35" spans="1:7" x14ac:dyDescent="0.2">
      <c r="A35" s="39" t="s">
        <v>37</v>
      </c>
      <c r="B35" s="318" t="s">
        <v>21</v>
      </c>
      <c r="C35" s="467">
        <v>2.8571428571428572</v>
      </c>
      <c r="D35" s="467">
        <v>25.714285714285712</v>
      </c>
      <c r="E35" s="467">
        <v>48.571428571428569</v>
      </c>
      <c r="F35" s="467">
        <v>11.428571428571429</v>
      </c>
      <c r="G35" s="467">
        <v>11.428571428571429</v>
      </c>
    </row>
    <row r="36" spans="1:7" x14ac:dyDescent="0.2">
      <c r="A36" s="39" t="s">
        <v>38</v>
      </c>
      <c r="B36" s="318" t="s">
        <v>21</v>
      </c>
      <c r="C36" s="318" t="s">
        <v>21</v>
      </c>
      <c r="D36" s="318" t="s">
        <v>21</v>
      </c>
      <c r="E36" s="467">
        <v>12.5</v>
      </c>
      <c r="F36" s="467">
        <v>25</v>
      </c>
      <c r="G36" s="467">
        <v>62.5</v>
      </c>
    </row>
    <row r="37" spans="1:7" x14ac:dyDescent="0.2">
      <c r="A37" s="55" t="s">
        <v>39</v>
      </c>
      <c r="B37" s="467">
        <v>7.1128107074569789</v>
      </c>
      <c r="C37" s="467">
        <v>18.049713193116634</v>
      </c>
      <c r="D37" s="467">
        <v>39.349904397705544</v>
      </c>
      <c r="E37" s="467">
        <v>18.929254302103253</v>
      </c>
      <c r="F37" s="467">
        <v>6.8068833652007648</v>
      </c>
      <c r="G37" s="467">
        <v>7.9158699808795401</v>
      </c>
    </row>
    <row r="38" spans="1:7" ht="4.9000000000000004" customHeight="1" x14ac:dyDescent="0.2">
      <c r="A38" s="55"/>
      <c r="B38" s="449"/>
      <c r="C38" s="449"/>
      <c r="D38" s="449"/>
      <c r="E38" s="449"/>
      <c r="F38" s="431"/>
    </row>
    <row r="39" spans="1:7" x14ac:dyDescent="0.2">
      <c r="A39" s="55"/>
      <c r="B39" s="508" t="s">
        <v>33</v>
      </c>
      <c r="C39" s="508"/>
      <c r="D39" s="508"/>
      <c r="E39" s="508"/>
      <c r="F39" s="508"/>
      <c r="G39" s="508"/>
    </row>
    <row r="40" spans="1:7" ht="4.9000000000000004" customHeight="1" x14ac:dyDescent="0.2">
      <c r="A40" s="55"/>
      <c r="B40" s="449"/>
      <c r="C40" s="449"/>
      <c r="D40" s="449"/>
      <c r="E40" s="449"/>
      <c r="F40" s="431"/>
    </row>
    <row r="41" spans="1:7" x14ac:dyDescent="0.2">
      <c r="A41" s="39" t="s">
        <v>35</v>
      </c>
      <c r="B41" s="447">
        <v>6.4018218623481786</v>
      </c>
      <c r="C41" s="447">
        <v>18.496963562753034</v>
      </c>
      <c r="D41" s="447">
        <v>38.385627530364374</v>
      </c>
      <c r="E41" s="447">
        <v>18.674089068825911</v>
      </c>
      <c r="F41" s="447">
        <v>7.6923076923076925</v>
      </c>
      <c r="G41" s="447">
        <v>8.8689271255060724</v>
      </c>
    </row>
    <row r="42" spans="1:7" x14ac:dyDescent="0.2">
      <c r="A42" s="39" t="s">
        <v>36</v>
      </c>
      <c r="B42" s="447">
        <v>10.112359550561797</v>
      </c>
      <c r="C42" s="447">
        <v>15.730337078651685</v>
      </c>
      <c r="D42" s="447">
        <v>41.573033707865171</v>
      </c>
      <c r="E42" s="447">
        <v>16.853932584269664</v>
      </c>
      <c r="F42" s="447">
        <v>3.3707865168539324</v>
      </c>
      <c r="G42" s="447">
        <v>10.112359550561797</v>
      </c>
    </row>
    <row r="43" spans="1:7" x14ac:dyDescent="0.2">
      <c r="A43" s="39" t="s">
        <v>37</v>
      </c>
      <c r="B43" s="448" t="s">
        <v>21</v>
      </c>
      <c r="C43" s="447">
        <v>1.0638297872340425</v>
      </c>
      <c r="D43" s="447">
        <v>21.276595744680851</v>
      </c>
      <c r="E43" s="447">
        <v>43.61702127659575</v>
      </c>
      <c r="F43" s="447">
        <v>12.76595744680851</v>
      </c>
      <c r="G43" s="447">
        <v>20.212765957446805</v>
      </c>
    </row>
    <row r="44" spans="1:7" x14ac:dyDescent="0.2">
      <c r="A44" s="39" t="s">
        <v>38</v>
      </c>
      <c r="B44" s="448" t="s">
        <v>21</v>
      </c>
      <c r="C44" s="448" t="s">
        <v>21</v>
      </c>
      <c r="D44" s="448" t="s">
        <v>21</v>
      </c>
      <c r="E44" s="447">
        <v>27.27272727272727</v>
      </c>
      <c r="F44" s="447">
        <v>13.636363636363635</v>
      </c>
      <c r="G44" s="447">
        <v>59.090909090909093</v>
      </c>
    </row>
    <row r="45" spans="1:7" ht="15" x14ac:dyDescent="0.2">
      <c r="A45" s="55" t="s">
        <v>39</v>
      </c>
      <c r="B45" s="449">
        <v>6.3509680601800467</v>
      </c>
      <c r="C45" s="449">
        <v>18.214329757060057</v>
      </c>
      <c r="D45" s="449">
        <v>38.118140337896165</v>
      </c>
      <c r="E45" s="449">
        <v>18.966580342828955</v>
      </c>
      <c r="F45" s="449">
        <v>7.7198174867431248</v>
      </c>
      <c r="G45" s="449">
        <v>9.1503267973856204</v>
      </c>
    </row>
    <row r="46" spans="1:7" ht="6" customHeight="1" x14ac:dyDescent="0.2">
      <c r="A46" s="23"/>
      <c r="B46" s="128"/>
      <c r="C46" s="56"/>
      <c r="D46" s="23"/>
      <c r="E46" s="23"/>
      <c r="F46" s="128"/>
      <c r="G46" s="56"/>
    </row>
    <row r="47" spans="1:7" ht="12.75" customHeight="1" x14ac:dyDescent="0.2">
      <c r="A47" s="34" t="s">
        <v>41</v>
      </c>
      <c r="B47" s="34"/>
      <c r="C47" s="34"/>
      <c r="D47" s="34"/>
      <c r="E47" s="34"/>
    </row>
    <row r="48" spans="1:7" x14ac:dyDescent="0.2">
      <c r="A48" s="135" t="s">
        <v>535</v>
      </c>
      <c r="B48" s="135"/>
      <c r="C48" s="135"/>
      <c r="D48" s="135"/>
      <c r="E48" s="135"/>
      <c r="F48" s="20"/>
      <c r="G48" s="20"/>
    </row>
    <row r="49" spans="1:12" x14ac:dyDescent="0.2">
      <c r="A49" s="55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34.5" customHeight="1" x14ac:dyDescent="0.2">
      <c r="A50" s="476" t="s">
        <v>561</v>
      </c>
      <c r="B50" s="483"/>
      <c r="C50" s="483"/>
      <c r="D50" s="483"/>
      <c r="E50" s="483"/>
      <c r="F50" s="483"/>
      <c r="G50" s="483"/>
      <c r="H50" s="20"/>
      <c r="I50" s="20"/>
      <c r="J50" s="20"/>
      <c r="K50" s="20"/>
      <c r="L50" s="20"/>
    </row>
    <row r="51" spans="1:12" x14ac:dyDescent="0.2">
      <c r="A51" s="74" t="s">
        <v>172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2">
      <c r="A52" s="19"/>
    </row>
    <row r="53" spans="1:12" ht="12.75" customHeight="1" x14ac:dyDescent="0.2">
      <c r="A53" s="60" t="s">
        <v>80</v>
      </c>
      <c r="B53" s="509" t="s">
        <v>173</v>
      </c>
      <c r="C53" s="509"/>
      <c r="D53" s="509"/>
      <c r="E53" s="509"/>
      <c r="F53" s="509"/>
      <c r="G53" s="509"/>
    </row>
    <row r="54" spans="1:12" ht="36" x14ac:dyDescent="0.2">
      <c r="A54" s="23" t="s">
        <v>82</v>
      </c>
      <c r="B54" s="131" t="s">
        <v>166</v>
      </c>
      <c r="C54" s="131" t="s">
        <v>167</v>
      </c>
      <c r="D54" s="132" t="s">
        <v>168</v>
      </c>
      <c r="E54" s="133" t="s">
        <v>169</v>
      </c>
      <c r="F54" s="133" t="s">
        <v>170</v>
      </c>
      <c r="G54" s="133" t="s">
        <v>171</v>
      </c>
    </row>
    <row r="55" spans="1:12" x14ac:dyDescent="0.2">
      <c r="A55" s="42" t="s">
        <v>47</v>
      </c>
      <c r="B55" s="72">
        <v>12.277730736663845</v>
      </c>
      <c r="C55" s="72">
        <v>32.853513971210837</v>
      </c>
      <c r="D55" s="72">
        <v>35.39373412362405</v>
      </c>
      <c r="E55" s="72">
        <v>9.9915325994919559</v>
      </c>
      <c r="F55" s="72">
        <v>3.5563082133784931</v>
      </c>
      <c r="G55" s="72">
        <v>4.3183742591024554</v>
      </c>
      <c r="H55" s="20"/>
    </row>
    <row r="56" spans="1:12" x14ac:dyDescent="0.2">
      <c r="A56" s="42" t="s">
        <v>48</v>
      </c>
      <c r="B56" s="319" t="s">
        <v>21</v>
      </c>
      <c r="C56" s="72">
        <v>6.756756756756757</v>
      </c>
      <c r="D56" s="72">
        <v>83.78378378378379</v>
      </c>
      <c r="E56" s="72">
        <v>2.7027027027027026</v>
      </c>
      <c r="F56" s="72">
        <v>4.0540540540540544</v>
      </c>
      <c r="G56" s="72">
        <v>2.7027027027027026</v>
      </c>
      <c r="H56" s="20"/>
    </row>
    <row r="57" spans="1:12" x14ac:dyDescent="0.2">
      <c r="A57" s="42" t="s">
        <v>49</v>
      </c>
      <c r="B57" s="72">
        <v>5.3784860557768921</v>
      </c>
      <c r="C57" s="72">
        <v>17.397078353253654</v>
      </c>
      <c r="D57" s="72">
        <v>37.782204515272241</v>
      </c>
      <c r="E57" s="72">
        <v>19.322709163346612</v>
      </c>
      <c r="F57" s="72">
        <v>10.225763612217795</v>
      </c>
      <c r="G57" s="72">
        <v>7.9017264276228421</v>
      </c>
      <c r="H57" s="20"/>
    </row>
    <row r="58" spans="1:12" ht="38.25" x14ac:dyDescent="0.2">
      <c r="A58" s="42" t="s">
        <v>50</v>
      </c>
      <c r="B58" s="72">
        <v>0.86206896551724133</v>
      </c>
      <c r="C58" s="72">
        <v>2.5862068965517242</v>
      </c>
      <c r="D58" s="72">
        <v>33.620689655172413</v>
      </c>
      <c r="E58" s="72">
        <v>49.137931034482754</v>
      </c>
      <c r="F58" s="72">
        <v>7.7586206896551726</v>
      </c>
      <c r="G58" s="72">
        <v>5.1724137931034484</v>
      </c>
      <c r="H58" s="20"/>
    </row>
    <row r="59" spans="1:12" x14ac:dyDescent="0.2">
      <c r="A59" s="42" t="s">
        <v>51</v>
      </c>
      <c r="B59" s="72">
        <v>1.2048192771084338</v>
      </c>
      <c r="C59" s="72">
        <v>5.4216867469879517</v>
      </c>
      <c r="D59" s="72">
        <v>42.168674698795186</v>
      </c>
      <c r="E59" s="72">
        <v>28.313253012048197</v>
      </c>
      <c r="F59" s="72">
        <v>9.0361445783132535</v>
      </c>
      <c r="G59" s="72">
        <v>12.048192771084338</v>
      </c>
      <c r="H59" s="20"/>
    </row>
    <row r="60" spans="1:12" x14ac:dyDescent="0.2">
      <c r="A60" s="42" t="s">
        <v>52</v>
      </c>
      <c r="B60" s="72">
        <v>2.3090586145648313</v>
      </c>
      <c r="C60" s="72">
        <v>13.143872113676732</v>
      </c>
      <c r="D60" s="72">
        <v>43.161634103019537</v>
      </c>
      <c r="E60" s="72">
        <v>25.044404973357015</v>
      </c>
      <c r="F60" s="72">
        <v>7.9928952042628776</v>
      </c>
      <c r="G60" s="72">
        <v>7.8152753108348145</v>
      </c>
      <c r="H60" s="20"/>
    </row>
    <row r="61" spans="1:12" x14ac:dyDescent="0.2">
      <c r="A61" s="42" t="s">
        <v>53</v>
      </c>
      <c r="B61" s="72">
        <v>0.46511627906976744</v>
      </c>
      <c r="C61" s="72">
        <v>5.1162790697674421</v>
      </c>
      <c r="D61" s="72">
        <v>48.372093023255815</v>
      </c>
      <c r="E61" s="72">
        <v>28.372093023255811</v>
      </c>
      <c r="F61" s="72">
        <v>7.9069767441860463</v>
      </c>
      <c r="G61" s="72">
        <v>9.3023255813953494</v>
      </c>
      <c r="H61" s="20"/>
    </row>
    <row r="62" spans="1:12" x14ac:dyDescent="0.2">
      <c r="A62" s="42" t="s">
        <v>54</v>
      </c>
      <c r="B62" s="72">
        <v>8.9743589743589745</v>
      </c>
      <c r="C62" s="72">
        <v>24.786324786324787</v>
      </c>
      <c r="D62" s="72">
        <v>29.487179487179489</v>
      </c>
      <c r="E62" s="72">
        <v>20.94017094017094</v>
      </c>
      <c r="F62" s="72">
        <v>6.8376068376068382</v>
      </c>
      <c r="G62" s="72">
        <v>5.5555555555555554</v>
      </c>
      <c r="H62" s="20"/>
    </row>
    <row r="63" spans="1:12" x14ac:dyDescent="0.2">
      <c r="A63" s="42" t="s">
        <v>55</v>
      </c>
      <c r="B63" s="72">
        <v>0.60606060606060608</v>
      </c>
      <c r="C63" s="72">
        <v>1.8181818181818181</v>
      </c>
      <c r="D63" s="72">
        <v>13.636363636363635</v>
      </c>
      <c r="E63" s="72">
        <v>14.242424242424242</v>
      </c>
      <c r="F63" s="72">
        <v>22.424242424242426</v>
      </c>
      <c r="G63" s="72">
        <v>47.272727272727273</v>
      </c>
      <c r="H63" s="20"/>
    </row>
    <row r="64" spans="1:12" x14ac:dyDescent="0.2">
      <c r="A64" s="42" t="s">
        <v>56</v>
      </c>
      <c r="B64" s="72">
        <v>3.6630036630036633</v>
      </c>
      <c r="C64" s="72">
        <v>12.087912087912088</v>
      </c>
      <c r="D64" s="72">
        <v>47.985347985347985</v>
      </c>
      <c r="E64" s="72">
        <v>22.710622710622712</v>
      </c>
      <c r="F64" s="72">
        <v>4.7619047619047619</v>
      </c>
      <c r="G64" s="72">
        <v>8.0586080586080584</v>
      </c>
      <c r="H64" s="20"/>
    </row>
    <row r="65" spans="1:10" x14ac:dyDescent="0.2">
      <c r="A65" s="42" t="s">
        <v>57</v>
      </c>
      <c r="B65" s="72">
        <v>4.3478260869565215</v>
      </c>
      <c r="C65" s="72">
        <v>13.043478260869565</v>
      </c>
      <c r="D65" s="72">
        <v>29.347826086956523</v>
      </c>
      <c r="E65" s="72">
        <v>32.608695652173914</v>
      </c>
      <c r="F65" s="72">
        <v>9.7826086956521738</v>
      </c>
      <c r="G65" s="72">
        <v>10.869565217391305</v>
      </c>
      <c r="H65" s="20"/>
    </row>
    <row r="66" spans="1:10" x14ac:dyDescent="0.2">
      <c r="A66" s="42" t="s">
        <v>58</v>
      </c>
      <c r="B66" s="72">
        <v>4.4444444444444446</v>
      </c>
      <c r="C66" s="72">
        <v>19.111111111111111</v>
      </c>
      <c r="D66" s="72">
        <v>37.777777777777779</v>
      </c>
      <c r="E66" s="72">
        <v>18.666666666666668</v>
      </c>
      <c r="F66" s="72">
        <v>10.222222222222223</v>
      </c>
      <c r="G66" s="72">
        <v>8.4444444444444446</v>
      </c>
      <c r="H66" s="20"/>
    </row>
    <row r="67" spans="1:10" x14ac:dyDescent="0.2">
      <c r="A67" s="42" t="s">
        <v>59</v>
      </c>
      <c r="B67" s="72">
        <v>7.9365079365079358</v>
      </c>
      <c r="C67" s="72">
        <v>24.074074074074073</v>
      </c>
      <c r="D67" s="72">
        <v>42.857142857142854</v>
      </c>
      <c r="E67" s="72">
        <v>13.756613756613756</v>
      </c>
      <c r="F67" s="72">
        <v>4.2328042328042326</v>
      </c>
      <c r="G67" s="72">
        <v>5.8201058201058196</v>
      </c>
      <c r="H67" s="20"/>
    </row>
    <row r="68" spans="1:10" x14ac:dyDescent="0.2">
      <c r="A68" s="42" t="s">
        <v>60</v>
      </c>
      <c r="B68" s="72">
        <v>9.8360655737704921</v>
      </c>
      <c r="C68" s="72">
        <v>21.311475409836063</v>
      </c>
      <c r="D68" s="72">
        <v>38.360655737704917</v>
      </c>
      <c r="E68" s="72">
        <v>15.081967213114755</v>
      </c>
      <c r="F68" s="72">
        <v>5.5737704918032787</v>
      </c>
      <c r="G68" s="72">
        <v>7.2131147540983616</v>
      </c>
      <c r="H68" s="20"/>
    </row>
    <row r="69" spans="1:10" x14ac:dyDescent="0.2">
      <c r="A69" s="42" t="s">
        <v>61</v>
      </c>
      <c r="B69" s="72">
        <v>18.382352941176471</v>
      </c>
      <c r="C69" s="72">
        <v>30.147058823529409</v>
      </c>
      <c r="D69" s="72">
        <v>29.411764705882355</v>
      </c>
      <c r="E69" s="72">
        <v>9.5588235294117645</v>
      </c>
      <c r="F69" s="72">
        <v>5.1470588235294112</v>
      </c>
      <c r="G69" s="72">
        <v>5.1470588235294112</v>
      </c>
      <c r="H69" s="20"/>
    </row>
    <row r="70" spans="1:10" x14ac:dyDescent="0.2">
      <c r="A70" s="42" t="s">
        <v>62</v>
      </c>
      <c r="B70" s="72">
        <v>7.0909090909090908</v>
      </c>
      <c r="C70" s="72">
        <v>16.90909090909091</v>
      </c>
      <c r="D70" s="72">
        <v>37.81818181818182</v>
      </c>
      <c r="E70" s="72">
        <v>20.18181818181818</v>
      </c>
      <c r="F70" s="72">
        <v>8</v>
      </c>
      <c r="G70" s="72">
        <v>7.0909090909090908</v>
      </c>
      <c r="H70" s="20"/>
    </row>
    <row r="71" spans="1:10" x14ac:dyDescent="0.2">
      <c r="A71" s="42" t="s">
        <v>63</v>
      </c>
      <c r="B71" s="72">
        <v>1.9455252918287937</v>
      </c>
      <c r="C71" s="72">
        <v>8.5603112840466924</v>
      </c>
      <c r="D71" s="72">
        <v>45.914396887159533</v>
      </c>
      <c r="E71" s="72">
        <v>27.237354085603112</v>
      </c>
      <c r="F71" s="72">
        <v>5.836575875486381</v>
      </c>
      <c r="G71" s="72">
        <v>6.6147859922178993</v>
      </c>
      <c r="H71" s="20"/>
    </row>
    <row r="72" spans="1:10" x14ac:dyDescent="0.2">
      <c r="A72" s="42" t="s">
        <v>64</v>
      </c>
      <c r="B72" s="72">
        <v>3.0534351145038165</v>
      </c>
      <c r="C72" s="72">
        <v>31.297709923664126</v>
      </c>
      <c r="D72" s="72">
        <v>41.984732824427482</v>
      </c>
      <c r="E72" s="72">
        <v>10.687022900763358</v>
      </c>
      <c r="F72" s="72">
        <v>3.8167938931297711</v>
      </c>
      <c r="G72" s="72">
        <v>8.3969465648854964</v>
      </c>
      <c r="H72" s="20"/>
    </row>
    <row r="73" spans="1:10" x14ac:dyDescent="0.2">
      <c r="A73" s="42" t="s">
        <v>65</v>
      </c>
      <c r="B73" s="72">
        <v>6.435643564356436</v>
      </c>
      <c r="C73" s="72">
        <v>19.801980198019802</v>
      </c>
      <c r="D73" s="72">
        <v>40.841584158415841</v>
      </c>
      <c r="E73" s="72">
        <v>15.594059405940595</v>
      </c>
      <c r="F73" s="72">
        <v>7.1782178217821775</v>
      </c>
      <c r="G73" s="72">
        <v>8.4158415841584162</v>
      </c>
      <c r="H73" s="20"/>
    </row>
    <row r="74" spans="1:10" x14ac:dyDescent="0.2">
      <c r="A74" s="42" t="s">
        <v>66</v>
      </c>
      <c r="B74" s="72">
        <v>6.6496163682864458</v>
      </c>
      <c r="C74" s="72">
        <v>15.601023017902813</v>
      </c>
      <c r="D74" s="72">
        <v>31.9693094629156</v>
      </c>
      <c r="E74" s="72">
        <v>24.552429667519181</v>
      </c>
      <c r="F74" s="72">
        <v>10.485933503836318</v>
      </c>
      <c r="G74" s="72">
        <v>9.7186700767263421</v>
      </c>
      <c r="H74" s="20"/>
    </row>
    <row r="75" spans="1:10" x14ac:dyDescent="0.2">
      <c r="A75" s="42" t="s">
        <v>67</v>
      </c>
      <c r="B75" s="72">
        <v>8.2228116710875341</v>
      </c>
      <c r="C75" s="72">
        <v>16.180371352785148</v>
      </c>
      <c r="D75" s="72">
        <v>48.010610079575592</v>
      </c>
      <c r="E75" s="72">
        <v>16.710875331564985</v>
      </c>
      <c r="F75" s="72">
        <v>3.7135278514588856</v>
      </c>
      <c r="G75" s="72">
        <v>7.1618037135278518</v>
      </c>
      <c r="H75" s="20"/>
      <c r="J75" s="230"/>
    </row>
    <row r="77" spans="1:10" x14ac:dyDescent="0.2">
      <c r="A77" s="41" t="s">
        <v>33</v>
      </c>
      <c r="B77" s="72">
        <v>6.4018218623481786</v>
      </c>
      <c r="C77" s="72">
        <v>18.496963562753034</v>
      </c>
      <c r="D77" s="72">
        <v>38.385627530364374</v>
      </c>
      <c r="E77" s="72">
        <v>18.674089068825911</v>
      </c>
      <c r="F77" s="72">
        <v>7.6923076923076925</v>
      </c>
      <c r="G77" s="72">
        <v>8.8689271255060724</v>
      </c>
    </row>
    <row r="79" spans="1:10" x14ac:dyDescent="0.2">
      <c r="A79" s="42" t="s">
        <v>68</v>
      </c>
      <c r="B79" s="319" t="s">
        <v>21</v>
      </c>
      <c r="C79" s="72">
        <v>3.0612244897959182</v>
      </c>
      <c r="D79" s="72">
        <v>12.244897959183673</v>
      </c>
      <c r="E79" s="72">
        <v>23.469387755102041</v>
      </c>
      <c r="F79" s="72">
        <v>20.408163265306122</v>
      </c>
      <c r="G79" s="72">
        <v>40.816326530612244</v>
      </c>
    </row>
    <row r="80" spans="1:10" x14ac:dyDescent="0.2">
      <c r="A80" s="43" t="s">
        <v>69</v>
      </c>
      <c r="B80" s="72">
        <v>0.24390243902439024</v>
      </c>
      <c r="C80" s="72">
        <v>1.9512195121951219</v>
      </c>
      <c r="D80" s="72">
        <v>26.097560975609756</v>
      </c>
      <c r="E80" s="72">
        <v>40.975609756097562</v>
      </c>
      <c r="F80" s="72">
        <v>12.195121951219512</v>
      </c>
      <c r="G80" s="72">
        <v>17.560975609756095</v>
      </c>
    </row>
    <row r="81" spans="1:7" x14ac:dyDescent="0.2">
      <c r="A81" s="43" t="s">
        <v>70</v>
      </c>
      <c r="B81" s="72">
        <v>0.72150072150072153</v>
      </c>
      <c r="C81" s="72">
        <v>3.6075036075036073</v>
      </c>
      <c r="D81" s="72">
        <v>36.507936507936506</v>
      </c>
      <c r="E81" s="72">
        <v>31.746031746031743</v>
      </c>
      <c r="F81" s="72">
        <v>12.121212121212121</v>
      </c>
      <c r="G81" s="72">
        <v>13.997113997113997</v>
      </c>
    </row>
    <row r="82" spans="1:7" x14ac:dyDescent="0.2">
      <c r="A82" s="43" t="s">
        <v>71</v>
      </c>
      <c r="B82" s="72">
        <v>1.6281062553556127</v>
      </c>
      <c r="C82" s="72">
        <v>8.3976006855184231</v>
      </c>
      <c r="D82" s="72">
        <v>41.302485004284492</v>
      </c>
      <c r="E82" s="72">
        <v>25.36418166238218</v>
      </c>
      <c r="F82" s="72">
        <v>11.482433590402742</v>
      </c>
      <c r="G82" s="72">
        <v>10.62553556126821</v>
      </c>
    </row>
    <row r="83" spans="1:7" x14ac:dyDescent="0.2">
      <c r="A83" s="43" t="s">
        <v>72</v>
      </c>
      <c r="B83" s="72">
        <v>3.8852913968547642</v>
      </c>
      <c r="C83" s="72">
        <v>16.003700277520814</v>
      </c>
      <c r="D83" s="72">
        <v>41.99814986123959</v>
      </c>
      <c r="E83" s="72">
        <v>20.351526364477333</v>
      </c>
      <c r="F83" s="72">
        <v>8.3256244218316375</v>
      </c>
      <c r="G83" s="72">
        <v>8.3256244218316375</v>
      </c>
    </row>
    <row r="84" spans="1:7" x14ac:dyDescent="0.2">
      <c r="A84" s="43" t="s">
        <v>73</v>
      </c>
      <c r="B84" s="72">
        <v>6.9306930693069315</v>
      </c>
      <c r="C84" s="72">
        <v>17.82178217821782</v>
      </c>
      <c r="D84" s="72">
        <v>44.994499449944996</v>
      </c>
      <c r="E84" s="72">
        <v>14.961496149614961</v>
      </c>
      <c r="F84" s="72">
        <v>6.8206820682068212</v>
      </c>
      <c r="G84" s="72">
        <v>7.3707370737073701</v>
      </c>
    </row>
    <row r="85" spans="1:7" x14ac:dyDescent="0.2">
      <c r="A85" s="45" t="s">
        <v>74</v>
      </c>
      <c r="B85" s="72">
        <v>7.7427821522309719</v>
      </c>
      <c r="C85" s="72">
        <v>22.375328083989501</v>
      </c>
      <c r="D85" s="72">
        <v>41.797900262467195</v>
      </c>
      <c r="E85" s="72">
        <v>14.698162729658792</v>
      </c>
      <c r="F85" s="72">
        <v>5.1181102362204722</v>
      </c>
      <c r="G85" s="72">
        <v>6.5616797900262469</v>
      </c>
    </row>
    <row r="86" spans="1:7" x14ac:dyDescent="0.2">
      <c r="A86" s="46" t="s">
        <v>75</v>
      </c>
      <c r="B86" s="72">
        <v>12.815437902028698</v>
      </c>
      <c r="C86" s="72">
        <v>32.16229589312222</v>
      </c>
      <c r="D86" s="72">
        <v>33.597229094507668</v>
      </c>
      <c r="E86" s="72">
        <v>9.4012864918357248</v>
      </c>
      <c r="F86" s="72">
        <v>4.4532409698169229</v>
      </c>
      <c r="G86" s="72">
        <v>5.4923305294408715</v>
      </c>
    </row>
    <row r="87" spans="1:7" ht="6" customHeight="1" x14ac:dyDescent="0.2">
      <c r="A87" s="46"/>
    </row>
    <row r="88" spans="1:7" x14ac:dyDescent="0.2">
      <c r="A88" s="46" t="s">
        <v>76</v>
      </c>
      <c r="B88" s="72">
        <v>1.0557432432432432</v>
      </c>
      <c r="C88" s="72">
        <v>5.7010135135135132</v>
      </c>
      <c r="D88" s="72">
        <v>36.064189189189186</v>
      </c>
      <c r="E88" s="72">
        <v>29.856418918918919</v>
      </c>
      <c r="F88" s="72">
        <v>12.162162162162163</v>
      </c>
      <c r="G88" s="72">
        <v>14.0625</v>
      </c>
    </row>
    <row r="89" spans="1:7" x14ac:dyDescent="0.2">
      <c r="A89" s="46" t="s">
        <v>775</v>
      </c>
      <c r="B89" s="72">
        <v>8.7082204155374896</v>
      </c>
      <c r="C89" s="72">
        <v>23.974706413730804</v>
      </c>
      <c r="D89" s="72">
        <v>39.367660343270103</v>
      </c>
      <c r="E89" s="72">
        <v>13.893405600722675</v>
      </c>
      <c r="F89" s="72">
        <v>5.7813911472448059</v>
      </c>
      <c r="G89" s="72">
        <v>6.648599819331527</v>
      </c>
    </row>
    <row r="90" spans="1:7" ht="6" customHeight="1" x14ac:dyDescent="0.2">
      <c r="A90" s="93"/>
      <c r="B90" s="138"/>
      <c r="C90" s="138"/>
      <c r="D90" s="138"/>
      <c r="E90" s="138"/>
      <c r="F90" s="138"/>
      <c r="G90" s="138"/>
    </row>
    <row r="91" spans="1:7" ht="12.75" customHeight="1" x14ac:dyDescent="0.2">
      <c r="A91" s="34" t="s">
        <v>41</v>
      </c>
      <c r="C91" s="139"/>
      <c r="D91" s="139"/>
      <c r="E91" s="139"/>
      <c r="F91" s="139"/>
      <c r="G91" s="139"/>
    </row>
    <row r="92" spans="1:7" x14ac:dyDescent="0.2">
      <c r="A92" s="135" t="s">
        <v>535</v>
      </c>
    </row>
  </sheetData>
  <mergeCells count="9">
    <mergeCell ref="A1:G1"/>
    <mergeCell ref="B4:G4"/>
    <mergeCell ref="A50:G50"/>
    <mergeCell ref="B53:G53"/>
    <mergeCell ref="B7:G7"/>
    <mergeCell ref="B15:G15"/>
    <mergeCell ref="B23:G23"/>
    <mergeCell ref="B31:G31"/>
    <mergeCell ref="B39:G39"/>
  </mergeCells>
  <pageMargins left="0.59027777777777801" right="0.59027777777777801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L93"/>
  <sheetViews>
    <sheetView topLeftCell="A43" zoomScale="110" zoomScaleNormal="110" zoomScalePageLayoutView="115" workbookViewId="0">
      <selection activeCell="I13" sqref="I13"/>
    </sheetView>
  </sheetViews>
  <sheetFormatPr defaultRowHeight="12.75" x14ac:dyDescent="0.2"/>
  <cols>
    <col min="1" max="1" width="28.42578125" customWidth="1"/>
    <col min="2" max="7" width="16.42578125" customWidth="1"/>
  </cols>
  <sheetData>
    <row r="1" spans="1:12" ht="29.25" customHeight="1" x14ac:dyDescent="0.2">
      <c r="A1" s="476" t="s">
        <v>816</v>
      </c>
      <c r="B1" s="476"/>
      <c r="C1" s="476"/>
      <c r="D1" s="476"/>
      <c r="E1" s="476"/>
      <c r="F1" s="476"/>
      <c r="G1" s="476"/>
      <c r="H1" s="49"/>
      <c r="I1" s="49"/>
      <c r="J1" s="49"/>
      <c r="K1" s="49"/>
      <c r="L1" s="49"/>
    </row>
    <row r="2" spans="1:12" x14ac:dyDescent="0.2">
      <c r="A2" s="74" t="s">
        <v>129</v>
      </c>
    </row>
    <row r="3" spans="1:12" ht="18" customHeight="1" x14ac:dyDescent="0.2">
      <c r="B3" s="23"/>
    </row>
    <row r="4" spans="1:12" ht="24" customHeight="1" x14ac:dyDescent="0.2">
      <c r="A4" s="129" t="s">
        <v>268</v>
      </c>
      <c r="B4" s="510" t="s">
        <v>174</v>
      </c>
      <c r="C4" s="509" t="s">
        <v>175</v>
      </c>
      <c r="D4" s="509"/>
      <c r="E4" s="509"/>
      <c r="F4" s="509"/>
      <c r="G4" s="509"/>
      <c r="H4" s="308"/>
      <c r="I4" s="308"/>
      <c r="J4" s="308"/>
      <c r="K4" s="308"/>
      <c r="L4" s="308"/>
    </row>
    <row r="5" spans="1:12" ht="30" customHeight="1" x14ac:dyDescent="0.2">
      <c r="A5" s="24" t="s">
        <v>148</v>
      </c>
      <c r="B5" s="510"/>
      <c r="C5" s="140" t="s">
        <v>176</v>
      </c>
      <c r="D5" s="140" t="s">
        <v>177</v>
      </c>
      <c r="E5" s="140" t="s">
        <v>178</v>
      </c>
      <c r="F5" s="140" t="s">
        <v>179</v>
      </c>
      <c r="G5" s="130" t="s">
        <v>180</v>
      </c>
      <c r="H5" s="308"/>
      <c r="I5" s="308"/>
      <c r="J5" s="308"/>
      <c r="K5" s="308"/>
      <c r="L5" s="308"/>
    </row>
    <row r="6" spans="1:12" ht="8.25" customHeight="1" x14ac:dyDescent="0.2">
      <c r="A6" s="39"/>
      <c r="B6" s="102"/>
      <c r="C6" s="102"/>
      <c r="F6" s="28"/>
    </row>
    <row r="7" spans="1:12" x14ac:dyDescent="0.2">
      <c r="A7" s="102"/>
      <c r="B7" s="472" t="s">
        <v>29</v>
      </c>
      <c r="C7" s="472"/>
      <c r="D7" s="472"/>
      <c r="E7" s="472"/>
      <c r="F7" s="472"/>
      <c r="G7" s="472"/>
    </row>
    <row r="8" spans="1:12" x14ac:dyDescent="0.2">
      <c r="A8" s="39" t="s">
        <v>35</v>
      </c>
      <c r="B8" s="72">
        <v>34.257095158597664</v>
      </c>
      <c r="C8" s="72">
        <v>58.966861598440545</v>
      </c>
      <c r="D8" s="72">
        <v>56.530214424951261</v>
      </c>
      <c r="E8" s="72">
        <v>83.62573099415205</v>
      </c>
      <c r="F8" s="72">
        <v>26.803118908382068</v>
      </c>
      <c r="G8" s="72">
        <v>34.210526315789473</v>
      </c>
    </row>
    <row r="9" spans="1:12" x14ac:dyDescent="0.2">
      <c r="A9" s="39" t="s">
        <v>36</v>
      </c>
      <c r="B9" s="72">
        <v>65</v>
      </c>
      <c r="C9" s="72">
        <v>30.76923076923077</v>
      </c>
      <c r="D9" s="72">
        <v>69.230769230769226</v>
      </c>
      <c r="E9" s="72">
        <v>92.307692307692307</v>
      </c>
      <c r="F9" s="72">
        <v>30.76923076923077</v>
      </c>
      <c r="G9" s="72">
        <v>46.153846153846153</v>
      </c>
    </row>
    <row r="10" spans="1:12" x14ac:dyDescent="0.2">
      <c r="A10" s="39" t="s">
        <v>37</v>
      </c>
      <c r="B10" s="72">
        <v>82.608695652173907</v>
      </c>
      <c r="C10" s="72">
        <v>100</v>
      </c>
      <c r="D10" s="72">
        <v>94.73684210526315</v>
      </c>
      <c r="E10" s="72">
        <v>63.157894736842103</v>
      </c>
      <c r="F10" s="72">
        <v>57.894736842105267</v>
      </c>
      <c r="G10" s="72">
        <v>36.84210526315789</v>
      </c>
    </row>
    <row r="11" spans="1:12" x14ac:dyDescent="0.2">
      <c r="A11" s="39" t="s">
        <v>38</v>
      </c>
      <c r="B11" s="72">
        <v>100</v>
      </c>
      <c r="C11" s="72">
        <v>100</v>
      </c>
      <c r="D11" s="72">
        <v>100</v>
      </c>
      <c r="E11" s="72">
        <v>100</v>
      </c>
      <c r="F11" s="72">
        <v>100</v>
      </c>
      <c r="G11" s="72">
        <v>75</v>
      </c>
    </row>
    <row r="12" spans="1:12" x14ac:dyDescent="0.2">
      <c r="A12" s="55" t="s">
        <v>39</v>
      </c>
      <c r="B12" s="72">
        <v>34.911242603550299</v>
      </c>
      <c r="C12" s="72">
        <v>59.510357815442561</v>
      </c>
      <c r="D12" s="72">
        <v>57.532956685499059</v>
      </c>
      <c r="E12" s="72">
        <v>83.427495291902076</v>
      </c>
      <c r="F12" s="72">
        <v>27.683615819209038</v>
      </c>
      <c r="G12" s="72">
        <v>34.557438794726927</v>
      </c>
    </row>
    <row r="13" spans="1:12" x14ac:dyDescent="0.2">
      <c r="A13" s="39"/>
      <c r="B13" s="142"/>
      <c r="C13" s="142"/>
      <c r="D13" s="29"/>
      <c r="E13" s="29"/>
      <c r="F13" s="29"/>
      <c r="G13" s="29"/>
    </row>
    <row r="14" spans="1:12" x14ac:dyDescent="0.2">
      <c r="A14" s="39"/>
      <c r="B14" s="502" t="s">
        <v>30</v>
      </c>
      <c r="C14" s="502"/>
      <c r="D14" s="502"/>
      <c r="E14" s="502"/>
      <c r="F14" s="502"/>
      <c r="G14" s="502"/>
    </row>
    <row r="15" spans="1:12" ht="6" customHeight="1" x14ac:dyDescent="0.2">
      <c r="A15" s="39"/>
      <c r="B15" s="206"/>
      <c r="C15" s="206"/>
      <c r="D15" s="29"/>
      <c r="E15" s="29"/>
      <c r="F15" s="29"/>
      <c r="G15" s="29"/>
    </row>
    <row r="16" spans="1:12" x14ac:dyDescent="0.2">
      <c r="A16" s="39" t="s">
        <v>35</v>
      </c>
      <c r="B16" s="72">
        <v>49.280575539568346</v>
      </c>
      <c r="C16" s="72">
        <v>64.525547445255469</v>
      </c>
      <c r="D16" s="72">
        <v>78.540145985401452</v>
      </c>
      <c r="E16" s="72">
        <v>86.131386861313857</v>
      </c>
      <c r="F16" s="72">
        <v>45.54744525547445</v>
      </c>
      <c r="G16" s="72">
        <v>47.445255474452551</v>
      </c>
    </row>
    <row r="17" spans="1:12" x14ac:dyDescent="0.2">
      <c r="A17" s="39" t="s">
        <v>36</v>
      </c>
      <c r="B17" s="72">
        <v>50</v>
      </c>
      <c r="C17" s="72">
        <v>71.428571428571431</v>
      </c>
      <c r="D17" s="72">
        <v>85.714285714285708</v>
      </c>
      <c r="E17" s="72">
        <v>78.571428571428569</v>
      </c>
      <c r="F17" s="72">
        <v>42.857142857142854</v>
      </c>
      <c r="G17" s="72">
        <v>35.714285714285715</v>
      </c>
    </row>
    <row r="18" spans="1:12" x14ac:dyDescent="0.2">
      <c r="A18" s="39" t="s">
        <v>37</v>
      </c>
      <c r="B18" s="72">
        <v>87.5</v>
      </c>
      <c r="C18" s="72">
        <v>100</v>
      </c>
      <c r="D18" s="72">
        <v>100</v>
      </c>
      <c r="E18" s="72">
        <v>100</v>
      </c>
      <c r="F18" s="72">
        <v>71.428571428571431</v>
      </c>
      <c r="G18" s="72">
        <v>78.571428571428569</v>
      </c>
    </row>
    <row r="19" spans="1:12" x14ac:dyDescent="0.2">
      <c r="A19" s="39" t="s">
        <v>38</v>
      </c>
      <c r="B19" s="72">
        <v>100</v>
      </c>
      <c r="C19" s="72">
        <v>100</v>
      </c>
      <c r="D19" s="72">
        <v>100</v>
      </c>
      <c r="E19" s="72">
        <v>83.333333333333343</v>
      </c>
      <c r="F19" s="72">
        <v>66.666666666666657</v>
      </c>
      <c r="G19" s="72">
        <v>83.333333333333343</v>
      </c>
    </row>
    <row r="20" spans="1:12" x14ac:dyDescent="0.2">
      <c r="A20" s="55" t="s">
        <v>39</v>
      </c>
      <c r="B20" s="72">
        <v>49.930555555555557</v>
      </c>
      <c r="C20" s="72">
        <v>65.646731571627257</v>
      </c>
      <c r="D20" s="72">
        <v>79.276773296244784</v>
      </c>
      <c r="E20" s="72">
        <v>86.230876216968014</v>
      </c>
      <c r="F20" s="72">
        <v>46.17524339360223</v>
      </c>
      <c r="G20" s="72">
        <v>48.12239221140473</v>
      </c>
    </row>
    <row r="21" spans="1:12" x14ac:dyDescent="0.2">
      <c r="A21" s="39"/>
      <c r="B21" s="28"/>
      <c r="C21" s="142"/>
      <c r="D21" s="29"/>
      <c r="E21" s="29"/>
      <c r="F21" s="29"/>
      <c r="G21" s="29"/>
    </row>
    <row r="22" spans="1:12" x14ac:dyDescent="0.2">
      <c r="A22" s="39"/>
      <c r="B22" s="472" t="s">
        <v>31</v>
      </c>
      <c r="C22" s="472"/>
      <c r="D22" s="472"/>
      <c r="E22" s="472"/>
      <c r="F22" s="472"/>
      <c r="G22" s="472"/>
    </row>
    <row r="23" spans="1:12" ht="6" customHeight="1" x14ac:dyDescent="0.2">
      <c r="A23" s="39"/>
      <c r="B23" s="27"/>
      <c r="C23" s="27"/>
      <c r="D23" s="29"/>
      <c r="E23" s="29"/>
      <c r="F23" s="29"/>
      <c r="G23" s="29"/>
    </row>
    <row r="24" spans="1:12" x14ac:dyDescent="0.2">
      <c r="A24" s="39" t="s">
        <v>35</v>
      </c>
      <c r="B24" s="72">
        <v>59.194214876033058</v>
      </c>
      <c r="C24" s="72">
        <v>61.780104712041883</v>
      </c>
      <c r="D24" s="72">
        <v>68.237347294938928</v>
      </c>
      <c r="E24" s="72">
        <v>82.547993019197207</v>
      </c>
      <c r="F24" s="72">
        <v>26.352530541012214</v>
      </c>
      <c r="G24" s="72">
        <v>28.446771378708551</v>
      </c>
    </row>
    <row r="25" spans="1:12" x14ac:dyDescent="0.2">
      <c r="A25" s="39" t="s">
        <v>36</v>
      </c>
      <c r="B25" s="72">
        <v>25</v>
      </c>
      <c r="C25" s="72">
        <v>60</v>
      </c>
      <c r="D25" s="72">
        <v>60</v>
      </c>
      <c r="E25" s="72">
        <v>60</v>
      </c>
      <c r="F25" s="72">
        <v>20</v>
      </c>
      <c r="G25" s="72">
        <v>80</v>
      </c>
    </row>
    <row r="26" spans="1:12" x14ac:dyDescent="0.2">
      <c r="A26" s="39" t="s">
        <v>37</v>
      </c>
      <c r="B26" s="72">
        <v>100</v>
      </c>
      <c r="C26" s="72">
        <v>90</v>
      </c>
      <c r="D26" s="72">
        <v>100</v>
      </c>
      <c r="E26" s="72">
        <v>90</v>
      </c>
      <c r="F26" s="72">
        <v>50</v>
      </c>
      <c r="G26" s="72">
        <v>30</v>
      </c>
    </row>
    <row r="27" spans="1:12" x14ac:dyDescent="0.2">
      <c r="A27" s="39" t="s">
        <v>38</v>
      </c>
      <c r="B27" s="72">
        <v>100</v>
      </c>
      <c r="C27" s="72">
        <v>100</v>
      </c>
      <c r="D27" s="72">
        <v>100</v>
      </c>
      <c r="E27" s="72">
        <v>100</v>
      </c>
      <c r="F27" s="72">
        <v>75</v>
      </c>
      <c r="G27" s="72">
        <v>50</v>
      </c>
      <c r="H27" s="29"/>
      <c r="I27" s="29"/>
      <c r="J27" s="29"/>
      <c r="K27" s="29"/>
      <c r="L27" s="29"/>
    </row>
    <row r="28" spans="1:12" x14ac:dyDescent="0.2">
      <c r="A28" s="55" t="s">
        <v>39</v>
      </c>
      <c r="B28" s="72">
        <v>59.48616600790514</v>
      </c>
      <c r="C28" s="72">
        <v>62.956810631229231</v>
      </c>
      <c r="D28" s="72">
        <v>69.435215946843854</v>
      </c>
      <c r="E28" s="72">
        <v>82.724252491694344</v>
      </c>
      <c r="F28" s="72">
        <v>27.408637873754156</v>
      </c>
      <c r="G28" s="72">
        <v>29.069767441860467</v>
      </c>
      <c r="H28" s="122"/>
      <c r="I28" s="122"/>
      <c r="J28" s="122"/>
      <c r="K28" s="122"/>
      <c r="L28" s="122"/>
    </row>
    <row r="29" spans="1:12" x14ac:dyDescent="0.2">
      <c r="A29" s="39"/>
      <c r="B29" s="28"/>
      <c r="C29" s="142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">
      <c r="A30" s="39"/>
      <c r="B30" s="472" t="s">
        <v>32</v>
      </c>
      <c r="C30" s="472"/>
      <c r="D30" s="472"/>
      <c r="E30" s="472"/>
      <c r="F30" s="472"/>
      <c r="G30" s="472"/>
      <c r="H30" s="113"/>
      <c r="I30" s="113"/>
      <c r="J30" s="113"/>
      <c r="K30" s="113"/>
      <c r="L30" s="113"/>
    </row>
    <row r="31" spans="1:12" ht="5.25" customHeight="1" x14ac:dyDescent="0.2">
      <c r="A31" s="39"/>
      <c r="B31" s="27"/>
      <c r="C31" s="27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2">
      <c r="A32" s="39" t="s">
        <v>35</v>
      </c>
      <c r="B32" s="72">
        <v>55.62524500196001</v>
      </c>
      <c r="C32" s="72">
        <v>58.491895701198025</v>
      </c>
      <c r="D32" s="72">
        <v>59.196617336152222</v>
      </c>
      <c r="E32" s="72">
        <v>86.892177589852011</v>
      </c>
      <c r="F32" s="72">
        <v>24.031007751937985</v>
      </c>
      <c r="G32" s="72">
        <v>28.470754052149399</v>
      </c>
      <c r="H32" s="29"/>
      <c r="I32" s="29"/>
      <c r="J32" s="29"/>
      <c r="K32" s="29"/>
      <c r="L32" s="29"/>
    </row>
    <row r="33" spans="1:12" x14ac:dyDescent="0.2">
      <c r="A33" s="39" t="s">
        <v>36</v>
      </c>
      <c r="B33" s="72">
        <v>61.904761904761905</v>
      </c>
      <c r="C33" s="72">
        <v>76.923076923076934</v>
      </c>
      <c r="D33" s="72">
        <v>38.461538461538467</v>
      </c>
      <c r="E33" s="72">
        <v>92.307692307692307</v>
      </c>
      <c r="F33" s="72">
        <v>15.384615384615385</v>
      </c>
      <c r="G33" s="72">
        <v>23.076923076923077</v>
      </c>
      <c r="H33" s="141"/>
      <c r="I33" s="141"/>
      <c r="J33" s="141"/>
      <c r="K33" s="141"/>
      <c r="L33" s="141"/>
    </row>
    <row r="34" spans="1:12" x14ac:dyDescent="0.2">
      <c r="A34" s="39" t="s">
        <v>37</v>
      </c>
      <c r="B34" s="72">
        <v>88.571428571428569</v>
      </c>
      <c r="C34" s="72">
        <v>80.645161290322577</v>
      </c>
      <c r="D34" s="72">
        <v>87.096774193548384</v>
      </c>
      <c r="E34" s="72">
        <v>80.645161290322577</v>
      </c>
      <c r="F34" s="72">
        <v>54.838709677419352</v>
      </c>
      <c r="G34" s="72">
        <v>54.838709677419352</v>
      </c>
      <c r="H34" s="29"/>
      <c r="I34" s="29"/>
      <c r="J34" s="29"/>
      <c r="K34" s="29"/>
      <c r="L34" s="29"/>
    </row>
    <row r="35" spans="1:12" x14ac:dyDescent="0.2">
      <c r="A35" s="39" t="s">
        <v>38</v>
      </c>
      <c r="B35" s="72">
        <v>100</v>
      </c>
      <c r="C35" s="72">
        <v>75</v>
      </c>
      <c r="D35" s="72">
        <v>100</v>
      </c>
      <c r="E35" s="72">
        <v>100</v>
      </c>
      <c r="F35" s="72">
        <v>87.5</v>
      </c>
      <c r="G35" s="72">
        <v>75</v>
      </c>
      <c r="H35" s="29"/>
      <c r="I35" s="29"/>
      <c r="J35" s="29"/>
      <c r="K35" s="29"/>
      <c r="L35" s="29"/>
    </row>
    <row r="36" spans="1:12" x14ac:dyDescent="0.2">
      <c r="A36" s="55" t="s">
        <v>39</v>
      </c>
      <c r="B36" s="72">
        <v>56.252390057361382</v>
      </c>
      <c r="C36" s="72">
        <v>59.211420802175397</v>
      </c>
      <c r="D36" s="72">
        <v>59.823249490142757</v>
      </c>
      <c r="E36" s="72">
        <v>86.87967369136642</v>
      </c>
      <c r="F36" s="72">
        <v>24.949014276002721</v>
      </c>
      <c r="G36" s="72">
        <v>29.231815091774305</v>
      </c>
      <c r="H36" s="122"/>
      <c r="I36" s="122"/>
      <c r="J36" s="122"/>
      <c r="K36" s="122"/>
      <c r="L36" s="122"/>
    </row>
    <row r="37" spans="1:12" x14ac:dyDescent="0.2">
      <c r="A37" s="39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">
      <c r="A38" s="39"/>
      <c r="B38" s="511" t="s">
        <v>33</v>
      </c>
      <c r="C38" s="511"/>
      <c r="D38" s="511"/>
      <c r="E38" s="511"/>
      <c r="F38" s="511"/>
      <c r="G38" s="511"/>
      <c r="H38" s="306"/>
      <c r="I38" s="306"/>
      <c r="J38" s="306"/>
      <c r="K38" s="306"/>
      <c r="L38" s="306"/>
    </row>
    <row r="39" spans="1:12" ht="4.5" customHeight="1" x14ac:dyDescent="0.2">
      <c r="A39" s="39"/>
      <c r="B39" s="27"/>
      <c r="C39" s="27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">
      <c r="A40" s="39" t="s">
        <v>35</v>
      </c>
      <c r="B40" s="72">
        <v>46.837044534412961</v>
      </c>
      <c r="C40" s="72">
        <v>60.264721772015129</v>
      </c>
      <c r="D40" s="72">
        <v>63.452188006482977</v>
      </c>
      <c r="E40" s="72">
        <v>85.197190707725554</v>
      </c>
      <c r="F40" s="72">
        <v>29.119394921663964</v>
      </c>
      <c r="G40" s="72">
        <v>33.603457590491622</v>
      </c>
      <c r="H40" s="64"/>
      <c r="I40" s="64"/>
      <c r="J40" s="64"/>
      <c r="K40" s="64"/>
      <c r="L40" s="64"/>
    </row>
    <row r="41" spans="1:12" x14ac:dyDescent="0.2">
      <c r="A41" s="39" t="s">
        <v>36</v>
      </c>
      <c r="B41" s="72">
        <v>50.561797752808992</v>
      </c>
      <c r="C41" s="72">
        <v>60</v>
      </c>
      <c r="D41" s="72">
        <v>64.444444444444443</v>
      </c>
      <c r="E41" s="72">
        <v>84.444444444444443</v>
      </c>
      <c r="F41" s="72">
        <v>28.888888888888886</v>
      </c>
      <c r="G41" s="72">
        <v>40</v>
      </c>
      <c r="H41" s="64"/>
      <c r="I41" s="64"/>
      <c r="J41" s="64"/>
      <c r="K41" s="64"/>
      <c r="L41" s="64"/>
    </row>
    <row r="42" spans="1:12" x14ac:dyDescent="0.2">
      <c r="A42" s="39" t="s">
        <v>37</v>
      </c>
      <c r="B42" s="72">
        <v>89.361702127659569</v>
      </c>
      <c r="C42" s="72">
        <v>90.476190476190482</v>
      </c>
      <c r="D42" s="72">
        <v>94.047619047619051</v>
      </c>
      <c r="E42" s="72">
        <v>82.142857142857139</v>
      </c>
      <c r="F42" s="72">
        <v>57.142857142857139</v>
      </c>
      <c r="G42" s="72">
        <v>48.80952380952381</v>
      </c>
      <c r="H42" s="64"/>
      <c r="I42" s="64"/>
      <c r="J42" s="64"/>
      <c r="K42" s="64"/>
      <c r="L42" s="64"/>
    </row>
    <row r="43" spans="1:12" x14ac:dyDescent="0.2">
      <c r="A43" s="39" t="s">
        <v>38</v>
      </c>
      <c r="B43" s="72">
        <v>100</v>
      </c>
      <c r="C43" s="72">
        <v>90.909090909090907</v>
      </c>
      <c r="D43" s="72">
        <v>100</v>
      </c>
      <c r="E43" s="72">
        <v>95.454545454545453</v>
      </c>
      <c r="F43" s="72">
        <v>81.818181818181827</v>
      </c>
      <c r="G43" s="72">
        <v>72.727272727272734</v>
      </c>
      <c r="H43" s="64"/>
      <c r="I43" s="64"/>
      <c r="J43" s="64"/>
      <c r="K43" s="64"/>
      <c r="L43" s="64"/>
    </row>
    <row r="44" spans="1:12" ht="15" x14ac:dyDescent="0.2">
      <c r="A44" s="55" t="s">
        <v>39</v>
      </c>
      <c r="B44" s="311">
        <v>47.515106671599455</v>
      </c>
      <c r="C44" s="311">
        <v>61.095250454191543</v>
      </c>
      <c r="D44" s="311">
        <v>64.339475733194917</v>
      </c>
      <c r="E44" s="311">
        <v>85.180378925512585</v>
      </c>
      <c r="F44" s="311">
        <v>30.028549182455226</v>
      </c>
      <c r="G44" s="311">
        <v>34.2330651440436</v>
      </c>
      <c r="H44" s="336"/>
      <c r="I44" s="336"/>
      <c r="J44" s="336"/>
      <c r="K44" s="336"/>
      <c r="L44" s="336"/>
    </row>
    <row r="45" spans="1:12" ht="5.25" customHeight="1" x14ac:dyDescent="0.2">
      <c r="A45" s="52"/>
      <c r="B45" s="143"/>
      <c r="C45" s="143"/>
      <c r="D45" s="143"/>
      <c r="E45" s="143"/>
      <c r="F45" s="143"/>
      <c r="G45" s="143"/>
      <c r="H45" s="122"/>
      <c r="I45" s="122"/>
      <c r="J45" s="122"/>
      <c r="K45" s="122"/>
      <c r="L45" s="122"/>
    </row>
    <row r="46" spans="1:12" ht="5.25" customHeight="1" x14ac:dyDescent="0.2">
      <c r="A46" s="55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</row>
    <row r="47" spans="1:12" ht="12.75" customHeight="1" x14ac:dyDescent="0.2">
      <c r="A47" s="469" t="s">
        <v>595</v>
      </c>
      <c r="B47" s="469"/>
      <c r="C47" s="469"/>
      <c r="D47" s="469"/>
      <c r="E47" s="469"/>
      <c r="F47" s="469"/>
      <c r="G47" s="469"/>
      <c r="H47" s="144"/>
      <c r="I47" s="144"/>
      <c r="J47" s="144"/>
      <c r="K47" s="144"/>
      <c r="L47" s="144"/>
    </row>
    <row r="48" spans="1:12" ht="12.75" customHeight="1" x14ac:dyDescent="0.2">
      <c r="A48" s="469" t="s">
        <v>535</v>
      </c>
      <c r="B48" s="469"/>
      <c r="C48" s="469"/>
      <c r="D48" s="469"/>
      <c r="E48" s="469"/>
      <c r="F48" s="469"/>
      <c r="G48" s="469"/>
      <c r="H48" s="144"/>
      <c r="I48" s="144"/>
      <c r="J48" s="144"/>
      <c r="K48" s="144"/>
      <c r="L48" s="144"/>
    </row>
    <row r="49" spans="1:12" x14ac:dyDescent="0.2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ht="12.75" customHeight="1" x14ac:dyDescent="0.2">
      <c r="A50" s="470" t="s">
        <v>560</v>
      </c>
      <c r="B50" s="470"/>
      <c r="C50" s="470"/>
      <c r="D50" s="470"/>
      <c r="E50" s="470"/>
      <c r="F50" s="470"/>
      <c r="G50" s="470"/>
      <c r="H50" s="18"/>
      <c r="I50" s="18"/>
      <c r="J50" s="18"/>
      <c r="K50" s="18"/>
      <c r="L50" s="18"/>
    </row>
    <row r="51" spans="1:12" x14ac:dyDescent="0.2">
      <c r="A51" s="74" t="s">
        <v>144</v>
      </c>
      <c r="D51" s="145"/>
      <c r="E51" s="145"/>
    </row>
    <row r="52" spans="1:12" x14ac:dyDescent="0.2">
      <c r="A52" s="74"/>
      <c r="B52" s="23"/>
    </row>
    <row r="53" spans="1:12" ht="21.75" customHeight="1" x14ac:dyDescent="0.2">
      <c r="A53" s="35" t="s">
        <v>43</v>
      </c>
      <c r="B53" s="510" t="s">
        <v>174</v>
      </c>
      <c r="C53" s="509" t="s">
        <v>175</v>
      </c>
      <c r="D53" s="509"/>
      <c r="E53" s="509"/>
      <c r="F53" s="509"/>
      <c r="G53" s="509"/>
      <c r="H53" s="308"/>
      <c r="I53" s="308"/>
      <c r="J53" s="308"/>
      <c r="K53" s="308"/>
      <c r="L53" s="308"/>
    </row>
    <row r="54" spans="1:12" ht="36" customHeight="1" x14ac:dyDescent="0.2">
      <c r="A54" s="36" t="s">
        <v>46</v>
      </c>
      <c r="B54" s="510"/>
      <c r="C54" s="140" t="s">
        <v>176</v>
      </c>
      <c r="D54" s="140" t="s">
        <v>177</v>
      </c>
      <c r="E54" s="140" t="s">
        <v>178</v>
      </c>
      <c r="F54" s="140" t="s">
        <v>179</v>
      </c>
      <c r="G54" s="130" t="s">
        <v>180</v>
      </c>
      <c r="H54" s="308"/>
      <c r="I54" s="308"/>
      <c r="J54" s="308"/>
      <c r="K54" s="308"/>
      <c r="L54" s="308"/>
    </row>
    <row r="55" spans="1:12" x14ac:dyDescent="0.2">
      <c r="A55" s="28" t="s">
        <v>47</v>
      </c>
      <c r="B55" s="72">
        <v>23.116003386960205</v>
      </c>
      <c r="C55" s="72">
        <v>54.578754578754577</v>
      </c>
      <c r="D55" s="72">
        <v>43.223443223443226</v>
      </c>
      <c r="E55" s="72">
        <v>84.981684981684978</v>
      </c>
      <c r="F55" s="72">
        <v>25.274725274725274</v>
      </c>
      <c r="G55" s="72">
        <v>31.135531135531135</v>
      </c>
      <c r="H55" s="29"/>
      <c r="I55" s="29"/>
      <c r="J55" s="29"/>
      <c r="K55" s="29"/>
      <c r="L55" s="29"/>
    </row>
    <row r="56" spans="1:12" x14ac:dyDescent="0.2">
      <c r="A56" s="28" t="s">
        <v>48</v>
      </c>
      <c r="B56" s="72">
        <v>5.4054054054054053</v>
      </c>
      <c r="C56" s="72">
        <v>75</v>
      </c>
      <c r="D56" s="72">
        <v>75</v>
      </c>
      <c r="E56" s="72">
        <v>100</v>
      </c>
      <c r="F56" s="72">
        <v>25</v>
      </c>
      <c r="G56" s="72">
        <v>75</v>
      </c>
      <c r="H56" s="29"/>
      <c r="I56" s="29"/>
      <c r="J56" s="29"/>
      <c r="K56" s="29"/>
      <c r="L56" s="29"/>
    </row>
    <row r="57" spans="1:12" x14ac:dyDescent="0.2">
      <c r="A57" s="28" t="s">
        <v>49</v>
      </c>
      <c r="B57" s="72">
        <v>43.691899070385126</v>
      </c>
      <c r="C57" s="72">
        <v>60.486322188449847</v>
      </c>
      <c r="D57" s="72">
        <v>62.613981762917938</v>
      </c>
      <c r="E57" s="72">
        <v>82.978723404255319</v>
      </c>
      <c r="F57" s="72">
        <v>27.659574468085108</v>
      </c>
      <c r="G57" s="72">
        <v>36.170212765957451</v>
      </c>
      <c r="H57" s="29"/>
      <c r="I57" s="29"/>
      <c r="J57" s="29"/>
      <c r="K57" s="29"/>
      <c r="L57" s="29"/>
    </row>
    <row r="58" spans="1:12" ht="38.25" x14ac:dyDescent="0.2">
      <c r="A58" s="39" t="s">
        <v>50</v>
      </c>
      <c r="B58" s="72">
        <v>73.275862068965509</v>
      </c>
      <c r="C58" s="72">
        <v>98.82352941176471</v>
      </c>
      <c r="D58" s="72">
        <v>95.294117647058812</v>
      </c>
      <c r="E58" s="72">
        <v>95.294117647058812</v>
      </c>
      <c r="F58" s="72">
        <v>92.941176470588232</v>
      </c>
      <c r="G58" s="72">
        <v>89.411764705882362</v>
      </c>
      <c r="H58" s="29"/>
      <c r="I58" s="29"/>
      <c r="J58" s="29"/>
      <c r="K58" s="29"/>
      <c r="L58" s="29"/>
    </row>
    <row r="59" spans="1:12" x14ac:dyDescent="0.2">
      <c r="A59" s="39" t="s">
        <v>51</v>
      </c>
      <c r="B59" s="72">
        <v>39.156626506024097</v>
      </c>
      <c r="C59" s="72">
        <v>32.307692307692307</v>
      </c>
      <c r="D59" s="72">
        <v>61.53846153846154</v>
      </c>
      <c r="E59" s="72">
        <v>90.769230769230774</v>
      </c>
      <c r="F59" s="72">
        <v>33.846153846153847</v>
      </c>
      <c r="G59" s="72">
        <v>36.923076923076927</v>
      </c>
      <c r="H59" s="29"/>
      <c r="I59" s="29"/>
      <c r="J59" s="29"/>
      <c r="K59" s="29"/>
      <c r="L59" s="29"/>
    </row>
    <row r="60" spans="1:12" x14ac:dyDescent="0.2">
      <c r="A60" s="28" t="s">
        <v>52</v>
      </c>
      <c r="B60" s="72">
        <v>49.200710479573715</v>
      </c>
      <c r="C60" s="72">
        <v>62.093862815884485</v>
      </c>
      <c r="D60" s="72">
        <v>72.202166064981952</v>
      </c>
      <c r="E60" s="72">
        <v>82.671480144404327</v>
      </c>
      <c r="F60" s="72">
        <v>37.906137184115522</v>
      </c>
      <c r="G60" s="72">
        <v>39.35018050541516</v>
      </c>
      <c r="H60" s="29"/>
      <c r="I60" s="29"/>
      <c r="J60" s="29"/>
      <c r="K60" s="29"/>
      <c r="L60" s="29"/>
    </row>
    <row r="61" spans="1:12" x14ac:dyDescent="0.2">
      <c r="A61" s="28" t="s">
        <v>53</v>
      </c>
      <c r="B61" s="72">
        <v>38.139534883720934</v>
      </c>
      <c r="C61" s="72">
        <v>50</v>
      </c>
      <c r="D61" s="72">
        <v>74.390243902439025</v>
      </c>
      <c r="E61" s="72">
        <v>86.58536585365853</v>
      </c>
      <c r="F61" s="72">
        <v>34.146341463414636</v>
      </c>
      <c r="G61" s="72">
        <v>32.926829268292686</v>
      </c>
      <c r="H61" s="29"/>
      <c r="I61" s="29"/>
      <c r="J61" s="29"/>
      <c r="K61" s="29"/>
      <c r="L61" s="29"/>
    </row>
    <row r="62" spans="1:12" x14ac:dyDescent="0.2">
      <c r="A62" s="28" t="s">
        <v>54</v>
      </c>
      <c r="B62" s="72">
        <v>38.461538461538467</v>
      </c>
      <c r="C62" s="72">
        <v>61.111111111111114</v>
      </c>
      <c r="D62" s="72">
        <v>52.222222222222229</v>
      </c>
      <c r="E62" s="72">
        <v>84.444444444444443</v>
      </c>
      <c r="F62" s="72">
        <v>25.555555555555554</v>
      </c>
      <c r="G62" s="72">
        <v>27.777777777777779</v>
      </c>
      <c r="H62" s="29"/>
      <c r="I62" s="29"/>
      <c r="J62" s="29"/>
      <c r="K62" s="29"/>
      <c r="L62" s="29"/>
    </row>
    <row r="63" spans="1:12" x14ac:dyDescent="0.2">
      <c r="A63" s="28" t="s">
        <v>55</v>
      </c>
      <c r="B63" s="72">
        <v>53.333333333333336</v>
      </c>
      <c r="C63" s="72">
        <v>70.454545454545453</v>
      </c>
      <c r="D63" s="72">
        <v>89.204545454545453</v>
      </c>
      <c r="E63" s="72">
        <v>85.227272727272734</v>
      </c>
      <c r="F63" s="72">
        <v>43.75</v>
      </c>
      <c r="G63" s="72">
        <v>50</v>
      </c>
      <c r="H63" s="29"/>
      <c r="I63" s="29"/>
      <c r="J63" s="29"/>
      <c r="K63" s="29"/>
      <c r="L63" s="29"/>
    </row>
    <row r="64" spans="1:12" x14ac:dyDescent="0.2">
      <c r="A64" s="28" t="s">
        <v>56</v>
      </c>
      <c r="B64" s="72">
        <v>54.578754578754577</v>
      </c>
      <c r="C64" s="72">
        <v>53.020134228187921</v>
      </c>
      <c r="D64" s="72">
        <v>73.825503355704697</v>
      </c>
      <c r="E64" s="72">
        <v>87.919463087248317</v>
      </c>
      <c r="F64" s="72">
        <v>31.543624161073826</v>
      </c>
      <c r="G64" s="72">
        <v>38.926174496644293</v>
      </c>
      <c r="H64" s="29"/>
      <c r="I64" s="29"/>
      <c r="J64" s="29"/>
      <c r="K64" s="29"/>
      <c r="L64" s="29"/>
    </row>
    <row r="65" spans="1:12" x14ac:dyDescent="0.2">
      <c r="A65" s="28" t="s">
        <v>57</v>
      </c>
      <c r="B65" s="72">
        <v>59.782608695652172</v>
      </c>
      <c r="C65" s="72">
        <v>65.454545454545453</v>
      </c>
      <c r="D65" s="72">
        <v>67.272727272727266</v>
      </c>
      <c r="E65" s="72">
        <v>78.181818181818187</v>
      </c>
      <c r="F65" s="72">
        <v>27.27272727272727</v>
      </c>
      <c r="G65" s="72">
        <v>27.27272727272727</v>
      </c>
      <c r="H65" s="29"/>
      <c r="I65" s="29"/>
      <c r="J65" s="29"/>
      <c r="K65" s="29"/>
      <c r="L65" s="29"/>
    </row>
    <row r="66" spans="1:12" x14ac:dyDescent="0.2">
      <c r="A66" s="28" t="s">
        <v>58</v>
      </c>
      <c r="B66" s="72">
        <v>72</v>
      </c>
      <c r="C66" s="72">
        <v>66.666666666666657</v>
      </c>
      <c r="D66" s="72">
        <v>62.345679012345677</v>
      </c>
      <c r="E66" s="72">
        <v>79.012345679012341</v>
      </c>
      <c r="F66" s="72">
        <v>22.222222222222221</v>
      </c>
      <c r="G66" s="72">
        <v>20.987654320987652</v>
      </c>
      <c r="H66" s="29"/>
      <c r="I66" s="29"/>
      <c r="J66" s="29"/>
      <c r="K66" s="29"/>
      <c r="L66" s="29"/>
    </row>
    <row r="67" spans="1:12" x14ac:dyDescent="0.2">
      <c r="A67" s="28" t="s">
        <v>59</v>
      </c>
      <c r="B67" s="72">
        <v>54.761904761904766</v>
      </c>
      <c r="C67" s="72">
        <v>63.285024154589372</v>
      </c>
      <c r="D67" s="72">
        <v>69.082125603864725</v>
      </c>
      <c r="E67" s="72">
        <v>82.608695652173907</v>
      </c>
      <c r="F67" s="72">
        <v>25.60386473429952</v>
      </c>
      <c r="G67" s="72">
        <v>27.536231884057973</v>
      </c>
      <c r="H67" s="29"/>
      <c r="I67" s="29"/>
      <c r="J67" s="29"/>
      <c r="K67" s="29"/>
      <c r="L67" s="29"/>
    </row>
    <row r="68" spans="1:12" x14ac:dyDescent="0.2">
      <c r="A68" s="28" t="s">
        <v>60</v>
      </c>
      <c r="B68" s="72">
        <v>59.016393442622949</v>
      </c>
      <c r="C68" s="72">
        <v>70</v>
      </c>
      <c r="D68" s="72">
        <v>61.111111111111114</v>
      </c>
      <c r="E68" s="72">
        <v>85.555555555555557</v>
      </c>
      <c r="F68" s="72">
        <v>31.111111111111111</v>
      </c>
      <c r="G68" s="72">
        <v>26.666666666666668</v>
      </c>
      <c r="H68" s="29"/>
      <c r="I68" s="29"/>
      <c r="J68" s="29"/>
      <c r="K68" s="29"/>
      <c r="L68" s="29"/>
    </row>
    <row r="69" spans="1:12" x14ac:dyDescent="0.2">
      <c r="A69" s="28" t="s">
        <v>61</v>
      </c>
      <c r="B69" s="72">
        <v>58.088235294117652</v>
      </c>
      <c r="C69" s="72">
        <v>77.215189873417728</v>
      </c>
      <c r="D69" s="72">
        <v>50.632911392405063</v>
      </c>
      <c r="E69" s="72">
        <v>83.544303797468359</v>
      </c>
      <c r="F69" s="72">
        <v>30.37974683544304</v>
      </c>
      <c r="G69" s="72">
        <v>31.645569620253166</v>
      </c>
      <c r="H69" s="29"/>
      <c r="I69" s="29"/>
      <c r="J69" s="29"/>
      <c r="K69" s="29"/>
      <c r="L69" s="29"/>
    </row>
    <row r="70" spans="1:12" x14ac:dyDescent="0.2">
      <c r="A70" s="28" t="s">
        <v>62</v>
      </c>
      <c r="B70" s="72">
        <v>53.454545454545453</v>
      </c>
      <c r="C70" s="72">
        <v>62.585034013605444</v>
      </c>
      <c r="D70" s="72">
        <v>56.802721088435369</v>
      </c>
      <c r="E70" s="72">
        <v>82.653061224489804</v>
      </c>
      <c r="F70" s="72">
        <v>18.367346938775512</v>
      </c>
      <c r="G70" s="72">
        <v>25.170068027210885</v>
      </c>
      <c r="H70" s="29"/>
      <c r="I70" s="29"/>
      <c r="J70" s="29"/>
      <c r="K70" s="29"/>
      <c r="L70" s="29"/>
    </row>
    <row r="71" spans="1:12" x14ac:dyDescent="0.2">
      <c r="A71" s="28" t="s">
        <v>63</v>
      </c>
      <c r="B71" s="72">
        <v>64.591439688715951</v>
      </c>
      <c r="C71" s="72">
        <v>45.783132530120483</v>
      </c>
      <c r="D71" s="72">
        <v>60.24096385542169</v>
      </c>
      <c r="E71" s="72">
        <v>90.963855421686745</v>
      </c>
      <c r="F71" s="72">
        <v>24.69879518072289</v>
      </c>
      <c r="G71" s="72">
        <v>30.120481927710845</v>
      </c>
      <c r="H71" s="29"/>
      <c r="I71" s="29"/>
      <c r="J71" s="29"/>
      <c r="K71" s="29"/>
      <c r="L71" s="29"/>
    </row>
    <row r="72" spans="1:12" x14ac:dyDescent="0.2">
      <c r="A72" s="28" t="s">
        <v>64</v>
      </c>
      <c r="B72" s="72">
        <v>46.564885496183209</v>
      </c>
      <c r="C72" s="72">
        <v>68.852459016393439</v>
      </c>
      <c r="D72" s="72">
        <v>57.377049180327866</v>
      </c>
      <c r="E72" s="72">
        <v>90.163934426229503</v>
      </c>
      <c r="F72" s="72">
        <v>24.590163934426229</v>
      </c>
      <c r="G72" s="72">
        <v>27.868852459016392</v>
      </c>
      <c r="H72" s="29"/>
      <c r="I72" s="29"/>
      <c r="J72" s="29"/>
      <c r="K72" s="29"/>
      <c r="L72" s="29"/>
    </row>
    <row r="73" spans="1:12" x14ac:dyDescent="0.2">
      <c r="A73" s="28" t="s">
        <v>65</v>
      </c>
      <c r="B73" s="72">
        <v>47.277227722772274</v>
      </c>
      <c r="C73" s="72">
        <v>57.591623036649217</v>
      </c>
      <c r="D73" s="72">
        <v>51.832460732984295</v>
      </c>
      <c r="E73" s="72">
        <v>87.434554973821989</v>
      </c>
      <c r="F73" s="72">
        <v>20.94240837696335</v>
      </c>
      <c r="G73" s="72">
        <v>27.748691099476442</v>
      </c>
      <c r="H73" s="29"/>
      <c r="I73" s="29"/>
      <c r="J73" s="29"/>
      <c r="K73" s="29"/>
      <c r="L73" s="29"/>
    </row>
    <row r="74" spans="1:12" x14ac:dyDescent="0.2">
      <c r="A74" s="28" t="s">
        <v>66</v>
      </c>
      <c r="B74" s="72">
        <v>57.289002557544755</v>
      </c>
      <c r="C74" s="72">
        <v>55.803571428571431</v>
      </c>
      <c r="D74" s="72">
        <v>67.857142857142861</v>
      </c>
      <c r="E74" s="72">
        <v>87.5</v>
      </c>
      <c r="F74" s="72">
        <v>27.678571428571431</v>
      </c>
      <c r="G74" s="72">
        <v>33.035714285714285</v>
      </c>
      <c r="H74" s="29"/>
      <c r="I74" s="29"/>
      <c r="J74" s="29"/>
      <c r="K74" s="29"/>
      <c r="L74" s="29"/>
    </row>
    <row r="75" spans="1:12" x14ac:dyDescent="0.2">
      <c r="A75" s="28" t="s">
        <v>67</v>
      </c>
      <c r="B75" s="72">
        <v>59.41644562334217</v>
      </c>
      <c r="C75" s="72">
        <v>46.875</v>
      </c>
      <c r="D75" s="72">
        <v>61.160714285714292</v>
      </c>
      <c r="E75" s="72">
        <v>89.732142857142861</v>
      </c>
      <c r="F75" s="72">
        <v>21.875</v>
      </c>
      <c r="G75" s="72">
        <v>28.571428571428569</v>
      </c>
      <c r="H75" s="29"/>
      <c r="I75" s="29"/>
      <c r="J75" s="29"/>
      <c r="K75" s="29"/>
      <c r="L75" s="29"/>
    </row>
    <row r="76" spans="1:12" ht="6.75" customHeight="1" x14ac:dyDescent="0.2">
      <c r="H76" s="29"/>
      <c r="I76" s="29"/>
      <c r="J76" s="29"/>
      <c r="K76" s="29"/>
      <c r="L76" s="29"/>
    </row>
    <row r="77" spans="1:12" x14ac:dyDescent="0.2">
      <c r="A77" s="41" t="s">
        <v>33</v>
      </c>
      <c r="B77" s="261">
        <v>46.837044534412961</v>
      </c>
      <c r="C77" s="261">
        <v>60.264721772015129</v>
      </c>
      <c r="D77" s="261">
        <v>63.452188006482977</v>
      </c>
      <c r="E77" s="261">
        <v>85.197190707725554</v>
      </c>
      <c r="F77" s="261">
        <v>29.119394921663964</v>
      </c>
      <c r="G77" s="261">
        <v>33.603457590491622</v>
      </c>
      <c r="H77" s="122"/>
      <c r="I77" s="122"/>
      <c r="J77" s="122"/>
      <c r="K77" s="122"/>
      <c r="L77" s="122"/>
    </row>
    <row r="78" spans="1:12" ht="6.75" customHeight="1" x14ac:dyDescent="0.2">
      <c r="H78" s="29"/>
      <c r="I78" s="29"/>
      <c r="J78" s="29"/>
      <c r="K78" s="29"/>
      <c r="L78" s="29"/>
    </row>
    <row r="79" spans="1:12" x14ac:dyDescent="0.2">
      <c r="A79" s="42" t="s">
        <v>68</v>
      </c>
      <c r="B79" s="72">
        <v>86.734693877551024</v>
      </c>
      <c r="C79" s="72">
        <v>89.411764705882362</v>
      </c>
      <c r="D79" s="72">
        <v>97.647058823529406</v>
      </c>
      <c r="E79" s="72">
        <v>97.647058823529406</v>
      </c>
      <c r="F79" s="72">
        <v>69.411764705882348</v>
      </c>
      <c r="G79" s="72">
        <v>56.470588235294116</v>
      </c>
    </row>
    <row r="80" spans="1:12" x14ac:dyDescent="0.2">
      <c r="A80" s="43" t="s">
        <v>69</v>
      </c>
      <c r="B80" s="72">
        <v>73.414634146341456</v>
      </c>
      <c r="C80" s="72">
        <v>62.126245847176079</v>
      </c>
      <c r="D80" s="72">
        <v>86.04651162790698</v>
      </c>
      <c r="E80" s="72">
        <v>85.714285714285708</v>
      </c>
      <c r="F80" s="72">
        <v>42.524916943521596</v>
      </c>
      <c r="G80" s="72">
        <v>40.53156146179402</v>
      </c>
    </row>
    <row r="81" spans="1:12" x14ac:dyDescent="0.2">
      <c r="A81" s="43" t="s">
        <v>70</v>
      </c>
      <c r="B81" s="72">
        <v>59.018759018759013</v>
      </c>
      <c r="C81" s="72">
        <v>58.190709046454771</v>
      </c>
      <c r="D81" s="72">
        <v>83.863080684596582</v>
      </c>
      <c r="E81" s="72">
        <v>86.063569682151581</v>
      </c>
      <c r="F81" s="72">
        <v>33.496332518337404</v>
      </c>
      <c r="G81" s="72">
        <v>38.141809290953546</v>
      </c>
    </row>
    <row r="82" spans="1:12" x14ac:dyDescent="0.2">
      <c r="A82" s="43" t="s">
        <v>71</v>
      </c>
      <c r="B82" s="72">
        <v>48.414738646101114</v>
      </c>
      <c r="C82" s="72">
        <v>56.814159292035392</v>
      </c>
      <c r="D82" s="72">
        <v>66.194690265486727</v>
      </c>
      <c r="E82" s="72">
        <v>86.194690265486727</v>
      </c>
      <c r="F82" s="72">
        <v>30.442477876106196</v>
      </c>
      <c r="G82" s="72">
        <v>38.76106194690265</v>
      </c>
    </row>
    <row r="83" spans="1:12" x14ac:dyDescent="0.2">
      <c r="A83" s="43" t="s">
        <v>72</v>
      </c>
      <c r="B83" s="72">
        <v>46.438482886216462</v>
      </c>
      <c r="C83" s="72">
        <v>55.976095617529879</v>
      </c>
      <c r="D83" s="72">
        <v>65.338645418326692</v>
      </c>
      <c r="E83" s="72">
        <v>86.653386454183263</v>
      </c>
      <c r="F83" s="72">
        <v>27.689243027888445</v>
      </c>
      <c r="G83" s="72">
        <v>35.258964143426297</v>
      </c>
      <c r="H83" s="141"/>
      <c r="I83" s="141"/>
      <c r="J83" s="141"/>
      <c r="K83" s="141"/>
      <c r="L83" s="141"/>
    </row>
    <row r="84" spans="1:12" x14ac:dyDescent="0.2">
      <c r="A84" s="43" t="s">
        <v>73</v>
      </c>
      <c r="B84" s="72">
        <v>47.414741474147412</v>
      </c>
      <c r="C84" s="72">
        <v>57.540603248259856</v>
      </c>
      <c r="D84" s="72">
        <v>61.716937354988403</v>
      </c>
      <c r="E84" s="72">
        <v>82.598607888631093</v>
      </c>
      <c r="F84" s="72">
        <v>20.649651972157773</v>
      </c>
      <c r="G84" s="72">
        <v>27.842227378190255</v>
      </c>
      <c r="H84" s="141"/>
      <c r="I84" s="141"/>
      <c r="J84" s="141"/>
      <c r="K84" s="141"/>
      <c r="L84" s="141"/>
    </row>
    <row r="85" spans="1:12" x14ac:dyDescent="0.2">
      <c r="A85" s="45" t="s">
        <v>74</v>
      </c>
      <c r="B85" s="72">
        <v>43.438320209973753</v>
      </c>
      <c r="C85" s="72">
        <v>62.084592145015108</v>
      </c>
      <c r="D85" s="72">
        <v>53.776435045317214</v>
      </c>
      <c r="E85" s="72">
        <v>82.024169184290031</v>
      </c>
      <c r="F85" s="72">
        <v>26.435045317220546</v>
      </c>
      <c r="G85" s="72">
        <v>29.305135951661633</v>
      </c>
      <c r="H85" s="141"/>
      <c r="I85" s="141"/>
      <c r="J85" s="141"/>
      <c r="K85" s="141"/>
      <c r="L85" s="141"/>
    </row>
    <row r="86" spans="1:12" x14ac:dyDescent="0.2">
      <c r="A86" s="46" t="s">
        <v>75</v>
      </c>
      <c r="B86" s="72">
        <v>36.961900049480455</v>
      </c>
      <c r="C86" s="72">
        <v>62.650602409638559</v>
      </c>
      <c r="D86" s="72">
        <v>45.515394912985272</v>
      </c>
      <c r="E86" s="72">
        <v>85.809906291834011</v>
      </c>
      <c r="F86" s="72">
        <v>23.96251673360107</v>
      </c>
      <c r="G86" s="72">
        <v>27.844712182061581</v>
      </c>
      <c r="H86" s="141"/>
      <c r="I86" s="141"/>
      <c r="J86" s="141"/>
      <c r="K86" s="141"/>
      <c r="L86" s="141"/>
    </row>
    <row r="87" spans="1:12" ht="4.5" customHeight="1" x14ac:dyDescent="0.2">
      <c r="A87" s="46"/>
    </row>
    <row r="88" spans="1:12" x14ac:dyDescent="0.2">
      <c r="A88" s="46" t="s">
        <v>76</v>
      </c>
      <c r="B88" s="72">
        <v>57.432432432432435</v>
      </c>
      <c r="C88" s="72">
        <v>60.514705882352935</v>
      </c>
      <c r="D88" s="72">
        <v>77.794117647058826</v>
      </c>
      <c r="E88" s="72">
        <v>86.764705882352942</v>
      </c>
      <c r="F88" s="72">
        <v>36.470588235294116</v>
      </c>
      <c r="G88" s="72">
        <v>40.07352941176471</v>
      </c>
    </row>
    <row r="89" spans="1:12" x14ac:dyDescent="0.2">
      <c r="A89" s="46" t="s">
        <v>775</v>
      </c>
      <c r="B89" s="72">
        <v>42.312556458897923</v>
      </c>
      <c r="C89" s="72">
        <v>60.119555935098198</v>
      </c>
      <c r="D89" s="72">
        <v>55.081127241673791</v>
      </c>
      <c r="E89" s="72">
        <v>84.286934244235695</v>
      </c>
      <c r="F89" s="72">
        <v>24.893253629376602</v>
      </c>
      <c r="G89" s="72">
        <v>29.846285226302307</v>
      </c>
      <c r="I89" s="141"/>
      <c r="J89" s="141"/>
      <c r="K89" s="141"/>
      <c r="L89" s="141"/>
    </row>
    <row r="90" spans="1:12" ht="6.75" customHeight="1" x14ac:dyDescent="0.2">
      <c r="A90" s="23"/>
      <c r="B90" s="123"/>
      <c r="C90" s="123"/>
      <c r="D90" s="23"/>
      <c r="E90" s="23"/>
      <c r="F90" s="23"/>
      <c r="G90" s="23"/>
    </row>
    <row r="91" spans="1:12" ht="6.75" customHeight="1" x14ac:dyDescent="0.2">
      <c r="B91" s="29"/>
      <c r="C91" s="29"/>
    </row>
    <row r="92" spans="1:12" ht="12.75" customHeight="1" x14ac:dyDescent="0.2">
      <c r="A92" s="469" t="s">
        <v>595</v>
      </c>
      <c r="B92" s="469"/>
      <c r="C92" s="469"/>
      <c r="D92" s="469"/>
      <c r="E92" s="469"/>
      <c r="F92" s="469"/>
      <c r="G92" s="469"/>
      <c r="H92" s="144"/>
      <c r="I92" s="144"/>
      <c r="J92" s="144"/>
      <c r="K92" s="144"/>
      <c r="L92" s="144"/>
    </row>
    <row r="93" spans="1:12" ht="12.75" customHeight="1" x14ac:dyDescent="0.2">
      <c r="A93" s="469" t="s">
        <v>535</v>
      </c>
      <c r="B93" s="469"/>
      <c r="C93" s="469"/>
      <c r="D93" s="469"/>
      <c r="E93" s="469"/>
      <c r="F93" s="469"/>
      <c r="G93" s="469"/>
      <c r="H93" s="144"/>
      <c r="I93" s="144"/>
      <c r="J93" s="144"/>
      <c r="K93" s="144"/>
      <c r="L93" s="144"/>
    </row>
  </sheetData>
  <mergeCells count="15">
    <mergeCell ref="A50:G50"/>
    <mergeCell ref="B53:B54"/>
    <mergeCell ref="C53:G53"/>
    <mergeCell ref="A92:G92"/>
    <mergeCell ref="A93:G93"/>
    <mergeCell ref="B22:G22"/>
    <mergeCell ref="B30:G30"/>
    <mergeCell ref="B38:G38"/>
    <mergeCell ref="A47:G47"/>
    <mergeCell ref="A48:G48"/>
    <mergeCell ref="A1:G1"/>
    <mergeCell ref="B4:B5"/>
    <mergeCell ref="C4:G4"/>
    <mergeCell ref="B7:G7"/>
    <mergeCell ref="B14:G14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rowBreaks count="1" manualBreakCount="1">
    <brk id="4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S86"/>
  <sheetViews>
    <sheetView topLeftCell="A64" zoomScale="110" zoomScaleNormal="110" workbookViewId="0">
      <selection activeCell="C90" sqref="C90"/>
    </sheetView>
  </sheetViews>
  <sheetFormatPr defaultRowHeight="12.75" x14ac:dyDescent="0.2"/>
  <cols>
    <col min="1" max="1" width="29.42578125" customWidth="1"/>
    <col min="2" max="2" width="14.42578125" customWidth="1"/>
  </cols>
  <sheetData>
    <row r="1" spans="1:19" ht="32.25" customHeight="1" x14ac:dyDescent="0.2">
      <c r="A1" s="470" t="s">
        <v>817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</row>
    <row r="2" spans="1:19" ht="15.75" customHeight="1" x14ac:dyDescent="0.2">
      <c r="A2" s="24"/>
      <c r="B2" s="23"/>
    </row>
    <row r="3" spans="1:19" ht="27" customHeight="1" x14ac:dyDescent="0.2">
      <c r="A3" s="39" t="s">
        <v>268</v>
      </c>
      <c r="B3" s="510" t="s">
        <v>181</v>
      </c>
      <c r="C3" s="509" t="s">
        <v>182</v>
      </c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</row>
    <row r="4" spans="1:19" ht="90" x14ac:dyDescent="0.2">
      <c r="A4" s="24" t="s">
        <v>148</v>
      </c>
      <c r="B4" s="510"/>
      <c r="C4" s="147" t="s">
        <v>183</v>
      </c>
      <c r="D4" s="147" t="s">
        <v>184</v>
      </c>
      <c r="E4" s="147" t="s">
        <v>185</v>
      </c>
      <c r="F4" s="147" t="s">
        <v>186</v>
      </c>
      <c r="G4" s="147" t="s">
        <v>187</v>
      </c>
      <c r="H4" s="147" t="s">
        <v>188</v>
      </c>
      <c r="I4" s="147" t="s">
        <v>189</v>
      </c>
      <c r="J4" s="147" t="s">
        <v>190</v>
      </c>
      <c r="K4" s="231" t="s">
        <v>399</v>
      </c>
      <c r="L4" s="147" t="s">
        <v>191</v>
      </c>
      <c r="M4" s="147" t="s">
        <v>192</v>
      </c>
      <c r="N4" s="147" t="s">
        <v>193</v>
      </c>
      <c r="O4" s="147" t="s">
        <v>194</v>
      </c>
      <c r="P4" s="147" t="s">
        <v>195</v>
      </c>
      <c r="Q4" s="147" t="s">
        <v>584</v>
      </c>
      <c r="R4" s="147" t="s">
        <v>98</v>
      </c>
    </row>
    <row r="5" spans="1:19" x14ac:dyDescent="0.2">
      <c r="A5" s="39"/>
      <c r="B5" s="102"/>
      <c r="C5" s="102"/>
      <c r="F5" s="28"/>
    </row>
    <row r="6" spans="1:19" x14ac:dyDescent="0.2">
      <c r="A6" s="102"/>
      <c r="B6" s="472" t="s">
        <v>29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</row>
    <row r="7" spans="1:19" x14ac:dyDescent="0.2">
      <c r="A7" s="148" t="s">
        <v>35</v>
      </c>
      <c r="B7" s="72">
        <v>41.70283806343906</v>
      </c>
      <c r="C7" s="72">
        <v>29.783827061649319</v>
      </c>
      <c r="D7" s="72">
        <v>7.6861489191353076</v>
      </c>
      <c r="E7" s="72">
        <v>69.735788630904722</v>
      </c>
      <c r="F7" s="72">
        <v>30.504403522818251</v>
      </c>
      <c r="G7" s="72">
        <v>15.212169735788631</v>
      </c>
      <c r="H7" s="72">
        <v>94.955964771817463</v>
      </c>
      <c r="I7" s="72">
        <v>38.590872698158527</v>
      </c>
      <c r="J7" s="72">
        <v>34.427542033626899</v>
      </c>
      <c r="K7" s="72">
        <v>17.774219375500401</v>
      </c>
      <c r="L7" s="72">
        <v>4.6437149719775821</v>
      </c>
      <c r="M7" s="72">
        <v>20.416333066453163</v>
      </c>
      <c r="N7" s="72">
        <v>3.6829463570856689</v>
      </c>
      <c r="O7" s="72">
        <v>20.816653322658127</v>
      </c>
      <c r="P7" s="72">
        <v>4.6437149719775821</v>
      </c>
      <c r="Q7" s="72">
        <v>4.8038430744595679</v>
      </c>
      <c r="R7" s="72">
        <v>2.8823058446757406</v>
      </c>
      <c r="S7" s="72"/>
    </row>
    <row r="8" spans="1:19" x14ac:dyDescent="0.2">
      <c r="A8" s="148" t="s">
        <v>36</v>
      </c>
      <c r="B8" s="72">
        <v>65</v>
      </c>
      <c r="C8" s="72">
        <v>46.153846153846153</v>
      </c>
      <c r="D8" s="319" t="s">
        <v>21</v>
      </c>
      <c r="E8" s="72">
        <v>61.53846153846154</v>
      </c>
      <c r="F8" s="72">
        <v>46.153846153846153</v>
      </c>
      <c r="G8" s="72">
        <v>30.76923076923077</v>
      </c>
      <c r="H8" s="72">
        <v>84.615384615384613</v>
      </c>
      <c r="I8" s="72">
        <v>30.76923076923077</v>
      </c>
      <c r="J8" s="72">
        <v>61.53846153846154</v>
      </c>
      <c r="K8" s="72">
        <v>30.76923076923077</v>
      </c>
      <c r="L8" s="72">
        <v>7.6923076923076925</v>
      </c>
      <c r="M8" s="72">
        <v>69.230769230769226</v>
      </c>
      <c r="N8" s="72">
        <v>7.6923076923076925</v>
      </c>
      <c r="O8" s="72">
        <v>38.461538461538467</v>
      </c>
      <c r="P8" s="319" t="s">
        <v>21</v>
      </c>
      <c r="Q8" s="72">
        <v>15.384615384615385</v>
      </c>
      <c r="R8" s="319" t="s">
        <v>21</v>
      </c>
      <c r="S8" s="72"/>
    </row>
    <row r="9" spans="1:19" x14ac:dyDescent="0.2">
      <c r="A9" s="148" t="s">
        <v>37</v>
      </c>
      <c r="B9" s="72">
        <v>91.304347826086953</v>
      </c>
      <c r="C9" s="72">
        <v>85.714285714285708</v>
      </c>
      <c r="D9" s="72">
        <v>9.5238095238095237</v>
      </c>
      <c r="E9" s="72">
        <v>95.238095238095227</v>
      </c>
      <c r="F9" s="72">
        <v>85.714285714285708</v>
      </c>
      <c r="G9" s="72">
        <v>38.095238095238095</v>
      </c>
      <c r="H9" s="72">
        <v>95.238095238095227</v>
      </c>
      <c r="I9" s="72">
        <v>66.666666666666657</v>
      </c>
      <c r="J9" s="72">
        <v>85.714285714285708</v>
      </c>
      <c r="K9" s="72">
        <v>38.095238095238095</v>
      </c>
      <c r="L9" s="72">
        <v>9.5238095238095237</v>
      </c>
      <c r="M9" s="72">
        <v>95.238095238095227</v>
      </c>
      <c r="N9" s="72">
        <v>33.333333333333329</v>
      </c>
      <c r="O9" s="72">
        <v>76.19047619047619</v>
      </c>
      <c r="P9" s="72">
        <v>23.809523809523807</v>
      </c>
      <c r="Q9" s="72">
        <v>19.047619047619047</v>
      </c>
      <c r="R9" s="72">
        <v>4.7619047619047619</v>
      </c>
      <c r="S9" s="72"/>
    </row>
    <row r="10" spans="1:19" x14ac:dyDescent="0.2">
      <c r="A10" s="148" t="s">
        <v>38</v>
      </c>
      <c r="B10" s="72">
        <v>100</v>
      </c>
      <c r="C10" s="72">
        <v>100</v>
      </c>
      <c r="D10" s="72">
        <v>25</v>
      </c>
      <c r="E10" s="72">
        <v>100</v>
      </c>
      <c r="F10" s="72">
        <v>100</v>
      </c>
      <c r="G10" s="72">
        <v>25</v>
      </c>
      <c r="H10" s="72">
        <v>100</v>
      </c>
      <c r="I10" s="72">
        <v>50</v>
      </c>
      <c r="J10" s="72">
        <v>100</v>
      </c>
      <c r="K10" s="72">
        <v>50</v>
      </c>
      <c r="L10" s="72">
        <v>75</v>
      </c>
      <c r="M10" s="72">
        <v>100</v>
      </c>
      <c r="N10" s="72">
        <v>75</v>
      </c>
      <c r="O10" s="72">
        <v>75</v>
      </c>
      <c r="P10" s="72">
        <v>25</v>
      </c>
      <c r="Q10" s="72">
        <v>25</v>
      </c>
      <c r="R10" s="72">
        <v>50</v>
      </c>
      <c r="S10" s="72"/>
    </row>
    <row r="11" spans="1:19" s="30" customFormat="1" x14ac:dyDescent="0.2">
      <c r="A11" s="149" t="s">
        <v>39</v>
      </c>
      <c r="B11" s="72">
        <v>42.307692307692307</v>
      </c>
      <c r="C11" s="72">
        <v>31.080031080031077</v>
      </c>
      <c r="D11" s="72">
        <v>7.6923076923076925</v>
      </c>
      <c r="E11" s="72">
        <v>70.163170163170165</v>
      </c>
      <c r="F11" s="72">
        <v>31.77933177933178</v>
      </c>
      <c r="G11" s="72">
        <v>15.773115773115773</v>
      </c>
      <c r="H11" s="72">
        <v>94.871794871794862</v>
      </c>
      <c r="I11" s="72">
        <v>39.005439005439008</v>
      </c>
      <c r="J11" s="72">
        <v>35.742035742035746</v>
      </c>
      <c r="K11" s="72">
        <v>18.337218337218335</v>
      </c>
      <c r="L11" s="72">
        <v>4.9728049728049726</v>
      </c>
      <c r="M11" s="72">
        <v>22.377622377622377</v>
      </c>
      <c r="N11" s="72">
        <v>4.4289044289044286</v>
      </c>
      <c r="O11" s="72">
        <v>22.066822066822066</v>
      </c>
      <c r="P11" s="72">
        <v>4.9728049728049726</v>
      </c>
      <c r="Q11" s="72">
        <v>5.2059052059052053</v>
      </c>
      <c r="R11" s="72">
        <v>3.0303030303030303</v>
      </c>
      <c r="S11" s="72"/>
    </row>
    <row r="12" spans="1:19" x14ac:dyDescent="0.2">
      <c r="A12" s="39"/>
      <c r="B12" s="142"/>
      <c r="C12" s="142"/>
      <c r="D12" s="29"/>
      <c r="E12" s="29"/>
      <c r="F12" s="29"/>
      <c r="G12" s="29"/>
      <c r="H12" s="29"/>
    </row>
    <row r="13" spans="1:19" x14ac:dyDescent="0.2">
      <c r="A13" s="39"/>
      <c r="B13" s="636" t="s">
        <v>30</v>
      </c>
      <c r="C13" s="63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</row>
    <row r="14" spans="1:19" x14ac:dyDescent="0.2">
      <c r="A14" s="39" t="s">
        <v>35</v>
      </c>
      <c r="B14" s="72">
        <v>68.848920863309345</v>
      </c>
      <c r="C14" s="72">
        <v>47.230929989550681</v>
      </c>
      <c r="D14" s="72">
        <v>11.389759665621735</v>
      </c>
      <c r="E14" s="72">
        <v>86.624869383490079</v>
      </c>
      <c r="F14" s="72">
        <v>37.095088819226753</v>
      </c>
      <c r="G14" s="72">
        <v>20.167189132706373</v>
      </c>
      <c r="H14" s="72">
        <v>95.297805642633222</v>
      </c>
      <c r="I14" s="72">
        <v>44.723092998955067</v>
      </c>
      <c r="J14" s="72">
        <v>44.827586206896555</v>
      </c>
      <c r="K14" s="72">
        <v>25.705329153605017</v>
      </c>
      <c r="L14" s="72">
        <v>10.867293625914314</v>
      </c>
      <c r="M14" s="72">
        <v>39.393939393939391</v>
      </c>
      <c r="N14" s="72">
        <v>7.9414838035527691</v>
      </c>
      <c r="O14" s="72">
        <v>24.555903866248695</v>
      </c>
      <c r="P14" s="72">
        <v>8.5684430512016707</v>
      </c>
      <c r="Q14" s="72">
        <v>8.5684430512016707</v>
      </c>
      <c r="R14" s="72">
        <v>7.2100313479623823</v>
      </c>
      <c r="S14" s="72"/>
    </row>
    <row r="15" spans="1:19" x14ac:dyDescent="0.2">
      <c r="A15" s="39" t="s">
        <v>36</v>
      </c>
      <c r="B15" s="72">
        <v>82.142857142857139</v>
      </c>
      <c r="C15" s="72">
        <v>34.782608695652172</v>
      </c>
      <c r="D15" s="72">
        <v>4.3478260869565215</v>
      </c>
      <c r="E15" s="72">
        <v>82.608695652173907</v>
      </c>
      <c r="F15" s="72">
        <v>43.478260869565219</v>
      </c>
      <c r="G15" s="319" t="s">
        <v>21</v>
      </c>
      <c r="H15" s="72">
        <v>91.304347826086953</v>
      </c>
      <c r="I15" s="72">
        <v>30.434782608695656</v>
      </c>
      <c r="J15" s="72">
        <v>39.130434782608695</v>
      </c>
      <c r="K15" s="72">
        <v>34.782608695652172</v>
      </c>
      <c r="L15" s="72">
        <v>13.043478260869565</v>
      </c>
      <c r="M15" s="72">
        <v>34.782608695652172</v>
      </c>
      <c r="N15" s="72">
        <v>17.391304347826086</v>
      </c>
      <c r="O15" s="72">
        <v>17.391304347826086</v>
      </c>
      <c r="P15" s="72">
        <v>4.3478260869565215</v>
      </c>
      <c r="Q15" s="72">
        <v>8.695652173913043</v>
      </c>
      <c r="R15" s="72">
        <v>8.695652173913043</v>
      </c>
      <c r="S15" s="72"/>
    </row>
    <row r="16" spans="1:19" x14ac:dyDescent="0.2">
      <c r="A16" s="39" t="s">
        <v>37</v>
      </c>
      <c r="B16" s="72">
        <v>93.75</v>
      </c>
      <c r="C16" s="72">
        <v>100</v>
      </c>
      <c r="D16" s="72">
        <v>6.666666666666667</v>
      </c>
      <c r="E16" s="72">
        <v>80</v>
      </c>
      <c r="F16" s="72">
        <v>86.666666666666671</v>
      </c>
      <c r="G16" s="72">
        <v>53.333333333333336</v>
      </c>
      <c r="H16" s="72">
        <v>80</v>
      </c>
      <c r="I16" s="72">
        <v>40</v>
      </c>
      <c r="J16" s="72">
        <v>86.666666666666671</v>
      </c>
      <c r="K16" s="72">
        <v>53.333333333333336</v>
      </c>
      <c r="L16" s="319" t="s">
        <v>21</v>
      </c>
      <c r="M16" s="72">
        <v>66.666666666666657</v>
      </c>
      <c r="N16" s="72">
        <v>46.666666666666664</v>
      </c>
      <c r="O16" s="72">
        <v>73.333333333333329</v>
      </c>
      <c r="P16" s="319" t="s">
        <v>21</v>
      </c>
      <c r="Q16" s="72">
        <v>20</v>
      </c>
      <c r="R16" s="319" t="s">
        <v>21</v>
      </c>
      <c r="S16" s="72"/>
    </row>
    <row r="17" spans="1:19" x14ac:dyDescent="0.2">
      <c r="A17" s="39" t="s">
        <v>38</v>
      </c>
      <c r="B17" s="72">
        <v>100</v>
      </c>
      <c r="C17" s="72">
        <v>83.333333333333343</v>
      </c>
      <c r="D17" s="72">
        <v>50</v>
      </c>
      <c r="E17" s="72">
        <v>66.666666666666657</v>
      </c>
      <c r="F17" s="72">
        <v>100</v>
      </c>
      <c r="G17" s="319" t="s">
        <v>21</v>
      </c>
      <c r="H17" s="72">
        <v>66.666666666666657</v>
      </c>
      <c r="I17" s="72">
        <v>16.666666666666664</v>
      </c>
      <c r="J17" s="72">
        <v>100</v>
      </c>
      <c r="K17" s="72">
        <v>66.666666666666657</v>
      </c>
      <c r="L17" s="72">
        <v>50</v>
      </c>
      <c r="M17" s="72">
        <v>83.333333333333343</v>
      </c>
      <c r="N17" s="72">
        <v>66.666666666666657</v>
      </c>
      <c r="O17" s="72">
        <v>83.333333333333343</v>
      </c>
      <c r="P17" s="72">
        <v>66.666666666666657</v>
      </c>
      <c r="Q17" s="72">
        <v>83.333333333333343</v>
      </c>
      <c r="R17" s="72">
        <v>33.333333333333329</v>
      </c>
      <c r="S17" s="72"/>
    </row>
    <row r="18" spans="1:19" s="30" customFormat="1" x14ac:dyDescent="0.2">
      <c r="A18" s="55" t="s">
        <v>39</v>
      </c>
      <c r="B18" s="72">
        <v>69.513888888888886</v>
      </c>
      <c r="C18" s="72">
        <v>47.952047952047955</v>
      </c>
      <c r="D18" s="72">
        <v>11.388611388611389</v>
      </c>
      <c r="E18" s="72">
        <v>86.313686313686304</v>
      </c>
      <c r="F18" s="72">
        <v>38.361638361638363</v>
      </c>
      <c r="G18" s="72">
        <v>20.079920079920079</v>
      </c>
      <c r="H18" s="72">
        <v>94.805194805194802</v>
      </c>
      <c r="I18" s="72">
        <v>44.155844155844157</v>
      </c>
      <c r="J18" s="72">
        <v>45.654345654345654</v>
      </c>
      <c r="K18" s="72">
        <v>26.573426573426573</v>
      </c>
      <c r="L18" s="72">
        <v>10.989010989010989</v>
      </c>
      <c r="M18" s="72">
        <v>39.960039960039964</v>
      </c>
      <c r="N18" s="72">
        <v>9.0909090909090917</v>
      </c>
      <c r="O18" s="72">
        <v>25.474525474525471</v>
      </c>
      <c r="P18" s="72">
        <v>8.6913086913086914</v>
      </c>
      <c r="Q18" s="72">
        <v>9.1908091908091905</v>
      </c>
      <c r="R18" s="72">
        <v>7.2927072927072931</v>
      </c>
      <c r="S18" s="72"/>
    </row>
    <row r="19" spans="1:19" x14ac:dyDescent="0.2">
      <c r="A19" s="39"/>
      <c r="B19" s="28"/>
      <c r="C19" s="142"/>
      <c r="D19" s="29"/>
      <c r="E19" s="29"/>
      <c r="F19" s="29"/>
      <c r="G19" s="29"/>
      <c r="H19" s="29"/>
    </row>
    <row r="20" spans="1:19" x14ac:dyDescent="0.2">
      <c r="A20" s="39"/>
      <c r="B20" s="472" t="s">
        <v>31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</row>
    <row r="21" spans="1:19" x14ac:dyDescent="0.2">
      <c r="A21" s="39" t="s">
        <v>35</v>
      </c>
      <c r="B21" s="72">
        <v>53.615702479338843</v>
      </c>
      <c r="C21" s="72">
        <v>48.169556840077071</v>
      </c>
      <c r="D21" s="72">
        <v>14.836223506743737</v>
      </c>
      <c r="E21" s="72">
        <v>82.658959537572258</v>
      </c>
      <c r="F21" s="72">
        <v>42.196531791907518</v>
      </c>
      <c r="G21" s="72">
        <v>24.277456647398843</v>
      </c>
      <c r="H21" s="72">
        <v>95.375722543352609</v>
      </c>
      <c r="I21" s="72">
        <v>65.125240847784198</v>
      </c>
      <c r="J21" s="72">
        <v>46.820809248554909</v>
      </c>
      <c r="K21" s="72">
        <v>29.094412331406549</v>
      </c>
      <c r="L21" s="72">
        <v>12.138728323699421</v>
      </c>
      <c r="M21" s="72">
        <v>38.342967244701349</v>
      </c>
      <c r="N21" s="72">
        <v>11.175337186897881</v>
      </c>
      <c r="O21" s="72">
        <v>34.48940269749518</v>
      </c>
      <c r="P21" s="72">
        <v>9.0558766859344892</v>
      </c>
      <c r="Q21" s="72">
        <v>10.789980732177264</v>
      </c>
      <c r="R21" s="72">
        <v>2.1194605009633909</v>
      </c>
      <c r="S21" s="72"/>
    </row>
    <row r="22" spans="1:19" x14ac:dyDescent="0.2">
      <c r="A22" s="39" t="s">
        <v>36</v>
      </c>
      <c r="B22" s="72">
        <v>40</v>
      </c>
      <c r="C22" s="319" t="s">
        <v>21</v>
      </c>
      <c r="D22" s="319" t="s">
        <v>21</v>
      </c>
      <c r="E22" s="72">
        <v>62.5</v>
      </c>
      <c r="F22" s="72">
        <v>25</v>
      </c>
      <c r="G22" s="72">
        <v>50</v>
      </c>
      <c r="H22" s="72">
        <v>87.5</v>
      </c>
      <c r="I22" s="72">
        <v>50</v>
      </c>
      <c r="J22" s="319" t="s">
        <v>21</v>
      </c>
      <c r="K22" s="72">
        <v>25</v>
      </c>
      <c r="L22" s="319" t="s">
        <v>21</v>
      </c>
      <c r="M22" s="72">
        <v>12.5</v>
      </c>
      <c r="N22" s="319" t="s">
        <v>21</v>
      </c>
      <c r="O22" s="72">
        <v>37.5</v>
      </c>
      <c r="P22" s="72">
        <v>12.5</v>
      </c>
      <c r="Q22" s="319" t="s">
        <v>21</v>
      </c>
      <c r="R22" s="72">
        <v>12.5</v>
      </c>
      <c r="S22" s="72"/>
    </row>
    <row r="23" spans="1:19" x14ac:dyDescent="0.2">
      <c r="A23" s="39" t="s">
        <v>37</v>
      </c>
      <c r="B23" s="72">
        <v>95</v>
      </c>
      <c r="C23" s="72">
        <v>89.473684210526315</v>
      </c>
      <c r="D23" s="72">
        <v>15.789473684210526</v>
      </c>
      <c r="E23" s="72">
        <v>84.210526315789465</v>
      </c>
      <c r="F23" s="72">
        <v>84.210526315789465</v>
      </c>
      <c r="G23" s="72">
        <v>52.631578947368418</v>
      </c>
      <c r="H23" s="72">
        <v>89.473684210526315</v>
      </c>
      <c r="I23" s="72">
        <v>42.105263157894733</v>
      </c>
      <c r="J23" s="72">
        <v>78.94736842105263</v>
      </c>
      <c r="K23" s="72">
        <v>63.157894736842103</v>
      </c>
      <c r="L23" s="72">
        <v>26.315789473684209</v>
      </c>
      <c r="M23" s="72">
        <v>68.421052631578945</v>
      </c>
      <c r="N23" s="72">
        <v>47.368421052631575</v>
      </c>
      <c r="O23" s="72">
        <v>78.94736842105263</v>
      </c>
      <c r="P23" s="72">
        <v>5.2631578947368416</v>
      </c>
      <c r="Q23" s="72">
        <v>26.315789473684209</v>
      </c>
      <c r="R23" s="319" t="s">
        <v>21</v>
      </c>
      <c r="S23" s="72"/>
    </row>
    <row r="24" spans="1:19" x14ac:dyDescent="0.2">
      <c r="A24" s="39" t="s">
        <v>38</v>
      </c>
      <c r="B24" s="72">
        <v>100</v>
      </c>
      <c r="C24" s="72">
        <v>100</v>
      </c>
      <c r="D24" s="72">
        <v>50</v>
      </c>
      <c r="E24" s="72">
        <v>50</v>
      </c>
      <c r="F24" s="72">
        <v>100</v>
      </c>
      <c r="G24" s="72">
        <v>25</v>
      </c>
      <c r="H24" s="72">
        <v>75</v>
      </c>
      <c r="I24" s="72">
        <v>25</v>
      </c>
      <c r="J24" s="72">
        <v>75</v>
      </c>
      <c r="K24" s="72">
        <v>50</v>
      </c>
      <c r="L24" s="72">
        <v>75</v>
      </c>
      <c r="M24" s="72">
        <v>100</v>
      </c>
      <c r="N24" s="72">
        <v>100</v>
      </c>
      <c r="O24" s="72">
        <v>100</v>
      </c>
      <c r="P24" s="72">
        <v>100</v>
      </c>
      <c r="Q24" s="72">
        <v>50</v>
      </c>
      <c r="R24" s="319" t="s">
        <v>21</v>
      </c>
      <c r="S24" s="72"/>
    </row>
    <row r="25" spans="1:19" s="30" customFormat="1" x14ac:dyDescent="0.2">
      <c r="A25" s="55" t="s">
        <v>39</v>
      </c>
      <c r="B25" s="72">
        <v>54.347826086956516</v>
      </c>
      <c r="C25" s="72">
        <v>49.272727272727273</v>
      </c>
      <c r="D25" s="72">
        <v>14.909090909090908</v>
      </c>
      <c r="E25" s="72">
        <v>82.181818181818173</v>
      </c>
      <c r="F25" s="72">
        <v>43.81818181818182</v>
      </c>
      <c r="G25" s="72">
        <v>25.636363636363633</v>
      </c>
      <c r="H25" s="72">
        <v>94.909090909090907</v>
      </c>
      <c r="I25" s="72">
        <v>63.81818181818182</v>
      </c>
      <c r="J25" s="72">
        <v>47.454545454545453</v>
      </c>
      <c r="K25" s="72">
        <v>30.363636363636363</v>
      </c>
      <c r="L25" s="72">
        <v>12.909090909090908</v>
      </c>
      <c r="M25" s="72">
        <v>39.454545454545453</v>
      </c>
      <c r="N25" s="72">
        <v>12.909090909090908</v>
      </c>
      <c r="O25" s="72">
        <v>36.545454545454547</v>
      </c>
      <c r="P25" s="72">
        <v>9.6363636363636367</v>
      </c>
      <c r="Q25" s="72">
        <v>11.454545454545455</v>
      </c>
      <c r="R25" s="72">
        <v>2.1818181818181821</v>
      </c>
      <c r="S25" s="72"/>
    </row>
    <row r="26" spans="1:19" x14ac:dyDescent="0.2">
      <c r="A26" s="39"/>
      <c r="B26" s="28"/>
      <c r="C26" s="142"/>
      <c r="D26" s="29"/>
      <c r="E26" s="29"/>
      <c r="F26" s="29"/>
      <c r="G26" s="29"/>
      <c r="H26" s="29"/>
    </row>
    <row r="27" spans="1:19" x14ac:dyDescent="0.2">
      <c r="A27" s="39"/>
      <c r="B27" s="472" t="s">
        <v>32</v>
      </c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</row>
    <row r="28" spans="1:19" x14ac:dyDescent="0.2">
      <c r="A28" s="39" t="s">
        <v>35</v>
      </c>
      <c r="B28" s="72">
        <v>46.530772246177968</v>
      </c>
      <c r="C28" s="72">
        <v>30.244313395113732</v>
      </c>
      <c r="D28" s="72">
        <v>11.710193765796124</v>
      </c>
      <c r="E28" s="72">
        <v>79.359730412805391</v>
      </c>
      <c r="F28" s="72">
        <v>25.779275484414487</v>
      </c>
      <c r="G28" s="72">
        <v>19.71356360572873</v>
      </c>
      <c r="H28" s="72">
        <v>93.007582139848353</v>
      </c>
      <c r="I28" s="72">
        <v>62.005054759898904</v>
      </c>
      <c r="J28" s="72">
        <v>27.969671440606568</v>
      </c>
      <c r="K28" s="72">
        <v>22.83066554338669</v>
      </c>
      <c r="L28" s="72">
        <v>9.5197978096040448</v>
      </c>
      <c r="M28" s="72">
        <v>25.442291491154169</v>
      </c>
      <c r="N28" s="72">
        <v>5.1390058972198824</v>
      </c>
      <c r="O28" s="72">
        <v>24.684077506318449</v>
      </c>
      <c r="P28" s="72">
        <v>6.7396798652064023</v>
      </c>
      <c r="Q28" s="72">
        <v>8.9300758213984839</v>
      </c>
      <c r="R28" s="72">
        <v>2.611625947767481</v>
      </c>
      <c r="S28" s="72"/>
    </row>
    <row r="29" spans="1:19" x14ac:dyDescent="0.2">
      <c r="A29" s="39" t="s">
        <v>36</v>
      </c>
      <c r="B29" s="72">
        <v>33.333333333333329</v>
      </c>
      <c r="C29" s="72">
        <v>42.857142857142854</v>
      </c>
      <c r="D29" s="72">
        <v>14.285714285714285</v>
      </c>
      <c r="E29" s="72">
        <v>85.714285714285708</v>
      </c>
      <c r="F29" s="72">
        <v>28.571428571428569</v>
      </c>
      <c r="G29" s="72">
        <v>28.571428571428569</v>
      </c>
      <c r="H29" s="72">
        <v>100</v>
      </c>
      <c r="I29" s="72">
        <v>28.571428571428569</v>
      </c>
      <c r="J29" s="72">
        <v>14.285714285714285</v>
      </c>
      <c r="K29" s="72">
        <v>14.285714285714285</v>
      </c>
      <c r="L29" s="319" t="s">
        <v>21</v>
      </c>
      <c r="M29" s="72">
        <v>42.857142857142854</v>
      </c>
      <c r="N29" s="319" t="s">
        <v>21</v>
      </c>
      <c r="O29" s="72">
        <v>14.285714285714285</v>
      </c>
      <c r="P29" s="72">
        <v>28.571428571428569</v>
      </c>
      <c r="Q29" s="72">
        <v>14.285714285714285</v>
      </c>
      <c r="R29" s="319" t="s">
        <v>21</v>
      </c>
      <c r="S29" s="72"/>
    </row>
    <row r="30" spans="1:19" x14ac:dyDescent="0.2">
      <c r="A30" s="39" t="s">
        <v>37</v>
      </c>
      <c r="B30" s="72">
        <v>85.714285714285708</v>
      </c>
      <c r="C30" s="72">
        <v>83.333333333333343</v>
      </c>
      <c r="D30" s="72">
        <v>23.333333333333332</v>
      </c>
      <c r="E30" s="72">
        <v>93.333333333333329</v>
      </c>
      <c r="F30" s="72">
        <v>86.666666666666671</v>
      </c>
      <c r="G30" s="72">
        <v>30</v>
      </c>
      <c r="H30" s="72">
        <v>96.666666666666671</v>
      </c>
      <c r="I30" s="72">
        <v>73.333333333333329</v>
      </c>
      <c r="J30" s="72">
        <v>80</v>
      </c>
      <c r="K30" s="72">
        <v>56.666666666666664</v>
      </c>
      <c r="L30" s="72">
        <v>23.333333333333332</v>
      </c>
      <c r="M30" s="72">
        <v>43.333333333333336</v>
      </c>
      <c r="N30" s="72">
        <v>26.666666666666668</v>
      </c>
      <c r="O30" s="72">
        <v>63.333333333333329</v>
      </c>
      <c r="P30" s="72">
        <v>3.3333333333333335</v>
      </c>
      <c r="Q30" s="72">
        <v>33.333333333333329</v>
      </c>
      <c r="R30" s="72">
        <v>3.3333333333333335</v>
      </c>
      <c r="S30" s="72"/>
    </row>
    <row r="31" spans="1:19" x14ac:dyDescent="0.2">
      <c r="A31" s="39" t="s">
        <v>38</v>
      </c>
      <c r="B31" s="72">
        <v>100</v>
      </c>
      <c r="C31" s="72">
        <v>87.5</v>
      </c>
      <c r="D31" s="72">
        <v>25</v>
      </c>
      <c r="E31" s="72">
        <v>62.5</v>
      </c>
      <c r="F31" s="72">
        <v>100</v>
      </c>
      <c r="G31" s="72">
        <v>37.5</v>
      </c>
      <c r="H31" s="72">
        <v>87.5</v>
      </c>
      <c r="I31" s="72">
        <v>62.5</v>
      </c>
      <c r="J31" s="72">
        <v>100</v>
      </c>
      <c r="K31" s="72">
        <v>100</v>
      </c>
      <c r="L31" s="72">
        <v>87.5</v>
      </c>
      <c r="M31" s="72">
        <v>75</v>
      </c>
      <c r="N31" s="72">
        <v>37.5</v>
      </c>
      <c r="O31" s="72">
        <v>100</v>
      </c>
      <c r="P31" s="72">
        <v>100</v>
      </c>
      <c r="Q31" s="72">
        <v>75</v>
      </c>
      <c r="R31" s="72">
        <v>25</v>
      </c>
      <c r="S31" s="72"/>
    </row>
    <row r="32" spans="1:19" s="30" customFormat="1" x14ac:dyDescent="0.2">
      <c r="A32" s="55" t="s">
        <v>39</v>
      </c>
      <c r="B32" s="72">
        <v>47.11281070745698</v>
      </c>
      <c r="C32" s="72">
        <v>31.980519480519483</v>
      </c>
      <c r="D32" s="72">
        <v>12.094155844155845</v>
      </c>
      <c r="E32" s="72">
        <v>79.626623376623371</v>
      </c>
      <c r="F32" s="72">
        <v>27.759740259740262</v>
      </c>
      <c r="G32" s="72">
        <v>20.129870129870131</v>
      </c>
      <c r="H32" s="72">
        <v>93.100649350649363</v>
      </c>
      <c r="I32" s="72">
        <v>62.094155844155843</v>
      </c>
      <c r="J32" s="72">
        <v>29.626623376623378</v>
      </c>
      <c r="K32" s="72">
        <v>24.107142857142858</v>
      </c>
      <c r="L32" s="72">
        <v>10.308441558441558</v>
      </c>
      <c r="M32" s="72">
        <v>26.2987012987013</v>
      </c>
      <c r="N32" s="72">
        <v>5.8441558441558437</v>
      </c>
      <c r="O32" s="72">
        <v>26.055194805194802</v>
      </c>
      <c r="P32" s="72">
        <v>7.3863636363636367</v>
      </c>
      <c r="Q32" s="72">
        <v>9.9837662337662341</v>
      </c>
      <c r="R32" s="72">
        <v>2.7597402597402598</v>
      </c>
      <c r="S32" s="72"/>
    </row>
    <row r="33" spans="1:19" x14ac:dyDescent="0.2">
      <c r="A33" s="39"/>
      <c r="D33" s="122"/>
      <c r="E33" s="122"/>
      <c r="F33" s="122"/>
      <c r="G33" s="122"/>
      <c r="H33" s="122"/>
    </row>
    <row r="34" spans="1:19" x14ac:dyDescent="0.2">
      <c r="A34" s="39"/>
      <c r="B34" s="511" t="s">
        <v>33</v>
      </c>
      <c r="C34" s="511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</row>
    <row r="35" spans="1:19" x14ac:dyDescent="0.2">
      <c r="A35" s="39" t="s">
        <v>35</v>
      </c>
      <c r="B35" s="72">
        <v>49.506578947368425</v>
      </c>
      <c r="C35" s="72">
        <v>36.595962177357528</v>
      </c>
      <c r="D35" s="72">
        <v>10.784564272936366</v>
      </c>
      <c r="E35" s="72">
        <v>78.481983133145931</v>
      </c>
      <c r="F35" s="72">
        <v>32.225913621262457</v>
      </c>
      <c r="G35" s="72">
        <v>19.013544594939944</v>
      </c>
      <c r="H35" s="72">
        <v>94.45438282647585</v>
      </c>
      <c r="I35" s="72">
        <v>50.702785586506515</v>
      </c>
      <c r="J35" s="72">
        <v>36.672629695885512</v>
      </c>
      <c r="K35" s="72">
        <v>22.770253002811142</v>
      </c>
      <c r="L35" s="72">
        <v>8.6378737541528228</v>
      </c>
      <c r="M35" s="72">
        <v>28.980322003577818</v>
      </c>
      <c r="N35" s="72">
        <v>6.1589573217480194</v>
      </c>
      <c r="O35" s="72">
        <v>24.712496805520061</v>
      </c>
      <c r="P35" s="72">
        <v>6.8234091489905442</v>
      </c>
      <c r="Q35" s="72">
        <v>7.7434193713263477</v>
      </c>
      <c r="R35" s="72">
        <v>3.7567084078711988</v>
      </c>
      <c r="S35" s="72"/>
    </row>
    <row r="36" spans="1:19" x14ac:dyDescent="0.2">
      <c r="A36" s="39" t="s">
        <v>36</v>
      </c>
      <c r="B36" s="72">
        <v>57.303370786516851</v>
      </c>
      <c r="C36" s="72">
        <v>33.333333333333329</v>
      </c>
      <c r="D36" s="72">
        <v>3.9215686274509802</v>
      </c>
      <c r="E36" s="72">
        <v>74.509803921568633</v>
      </c>
      <c r="F36" s="72">
        <v>39.215686274509807</v>
      </c>
      <c r="G36" s="72">
        <v>19.607843137254903</v>
      </c>
      <c r="H36" s="72">
        <v>90.196078431372555</v>
      </c>
      <c r="I36" s="72">
        <v>33.333333333333329</v>
      </c>
      <c r="J36" s="72">
        <v>35.294117647058826</v>
      </c>
      <c r="K36" s="72">
        <v>29.411764705882355</v>
      </c>
      <c r="L36" s="72">
        <v>7.8431372549019605</v>
      </c>
      <c r="M36" s="72">
        <v>41.17647058823529</v>
      </c>
      <c r="N36" s="72">
        <v>9.8039215686274517</v>
      </c>
      <c r="O36" s="72">
        <v>25.490196078431371</v>
      </c>
      <c r="P36" s="72">
        <v>7.8431372549019605</v>
      </c>
      <c r="Q36" s="72">
        <v>9.8039215686274517</v>
      </c>
      <c r="R36" s="72">
        <v>5.8823529411764701</v>
      </c>
      <c r="S36" s="72"/>
    </row>
    <row r="37" spans="1:19" x14ac:dyDescent="0.2">
      <c r="A37" s="39" t="s">
        <v>37</v>
      </c>
      <c r="B37" s="72">
        <v>90.425531914893625</v>
      </c>
      <c r="C37" s="72">
        <v>88.235294117647058</v>
      </c>
      <c r="D37" s="72">
        <v>15.294117647058824</v>
      </c>
      <c r="E37" s="72">
        <v>89.411764705882362</v>
      </c>
      <c r="F37" s="72">
        <v>85.882352941176464</v>
      </c>
      <c r="G37" s="72">
        <v>41.17647058823529</v>
      </c>
      <c r="H37" s="72">
        <v>91.764705882352942</v>
      </c>
      <c r="I37" s="72">
        <v>58.82352941176471</v>
      </c>
      <c r="J37" s="72">
        <v>82.35294117647058</v>
      </c>
      <c r="K37" s="72">
        <v>52.941176470588239</v>
      </c>
      <c r="L37" s="72">
        <v>16.470588235294116</v>
      </c>
      <c r="M37" s="72">
        <v>65.882352941176464</v>
      </c>
      <c r="N37" s="72">
        <v>36.470588235294116</v>
      </c>
      <c r="O37" s="72">
        <v>71.764705882352942</v>
      </c>
      <c r="P37" s="72">
        <v>8.235294117647058</v>
      </c>
      <c r="Q37" s="72">
        <v>25.882352941176475</v>
      </c>
      <c r="R37" s="72">
        <v>2.3529411764705883</v>
      </c>
      <c r="S37" s="72"/>
    </row>
    <row r="38" spans="1:19" x14ac:dyDescent="0.2">
      <c r="A38" s="39" t="s">
        <v>38</v>
      </c>
      <c r="B38" s="72">
        <v>100</v>
      </c>
      <c r="C38" s="72">
        <v>90.909090909090907</v>
      </c>
      <c r="D38" s="72">
        <v>36.363636363636367</v>
      </c>
      <c r="E38" s="72">
        <v>68.181818181818173</v>
      </c>
      <c r="F38" s="72">
        <v>100</v>
      </c>
      <c r="G38" s="72">
        <v>22.727272727272727</v>
      </c>
      <c r="H38" s="72">
        <v>81.818181818181827</v>
      </c>
      <c r="I38" s="72">
        <v>40.909090909090914</v>
      </c>
      <c r="J38" s="72">
        <v>95.454545454545453</v>
      </c>
      <c r="K38" s="72">
        <v>72.727272727272734</v>
      </c>
      <c r="L38" s="72">
        <v>72.727272727272734</v>
      </c>
      <c r="M38" s="72">
        <v>86.36363636363636</v>
      </c>
      <c r="N38" s="72">
        <v>63.636363636363633</v>
      </c>
      <c r="O38" s="72">
        <v>90.909090909090907</v>
      </c>
      <c r="P38" s="72">
        <v>77.272727272727266</v>
      </c>
      <c r="Q38" s="72">
        <v>63.636363636363633</v>
      </c>
      <c r="R38" s="72">
        <v>27.27272727272727</v>
      </c>
      <c r="S38" s="72"/>
    </row>
    <row r="39" spans="1:19" s="30" customFormat="1" ht="15" x14ac:dyDescent="0.2">
      <c r="A39" s="55" t="s">
        <v>39</v>
      </c>
      <c r="B39" s="311">
        <v>50.203477617462077</v>
      </c>
      <c r="C39" s="311">
        <v>37.926799312208303</v>
      </c>
      <c r="D39" s="311">
        <v>10.930975190370916</v>
      </c>
      <c r="E39" s="311">
        <v>78.604765413903223</v>
      </c>
      <c r="F39" s="311">
        <v>33.800049127978383</v>
      </c>
      <c r="G39" s="311">
        <v>19.503807418324737</v>
      </c>
      <c r="H39" s="311">
        <v>94.276590518300168</v>
      </c>
      <c r="I39" s="311">
        <v>50.601817735200193</v>
      </c>
      <c r="J39" s="311">
        <v>37.926799312208303</v>
      </c>
      <c r="K39" s="311">
        <v>23.753377548513878</v>
      </c>
      <c r="L39" s="311">
        <v>9.1378039793662484</v>
      </c>
      <c r="M39" s="311">
        <v>30.213706705969052</v>
      </c>
      <c r="N39" s="311">
        <v>7.148120854826824</v>
      </c>
      <c r="O39" s="311">
        <v>26.062392532547285</v>
      </c>
      <c r="P39" s="311">
        <v>7.2463768115942031</v>
      </c>
      <c r="Q39" s="311">
        <v>8.4500122819945958</v>
      </c>
      <c r="R39" s="311">
        <v>3.8811102923114715</v>
      </c>
      <c r="S39" s="311"/>
    </row>
    <row r="40" spans="1:19" x14ac:dyDescent="0.2">
      <c r="A40" s="52"/>
      <c r="B40" s="143"/>
      <c r="C40" s="143"/>
      <c r="D40" s="123"/>
      <c r="E40" s="123"/>
      <c r="F40" s="123"/>
      <c r="G40" s="123"/>
      <c r="H40" s="123"/>
      <c r="I40" s="23"/>
      <c r="J40" s="23"/>
      <c r="K40" s="23"/>
      <c r="L40" s="23"/>
      <c r="M40" s="23"/>
      <c r="N40" s="23"/>
      <c r="O40" s="23"/>
      <c r="P40" s="23"/>
      <c r="Q40" s="23"/>
    </row>
    <row r="41" spans="1:19" x14ac:dyDescent="0.2">
      <c r="A41" s="121" t="s">
        <v>41</v>
      </c>
      <c r="B41" s="150"/>
      <c r="C41" s="150"/>
      <c r="D41" s="150"/>
      <c r="E41" s="150"/>
    </row>
    <row r="42" spans="1:19" ht="12.75" customHeight="1" x14ac:dyDescent="0.2">
      <c r="A42" s="482" t="s">
        <v>535</v>
      </c>
      <c r="B42" s="482"/>
      <c r="C42" s="482"/>
      <c r="D42" s="482"/>
      <c r="E42" s="482"/>
      <c r="F42" s="482"/>
      <c r="G42" s="482"/>
      <c r="H42" s="482"/>
      <c r="I42" s="482"/>
    </row>
    <row r="43" spans="1:19" x14ac:dyDescent="0.2">
      <c r="A43" s="108"/>
      <c r="B43" s="108"/>
      <c r="C43" s="108"/>
      <c r="D43" s="108"/>
      <c r="E43" s="108"/>
      <c r="F43" s="108"/>
      <c r="G43" s="108"/>
      <c r="H43" s="108"/>
      <c r="I43" s="108"/>
    </row>
    <row r="44" spans="1:19" ht="12.75" customHeight="1" x14ac:dyDescent="0.2">
      <c r="A44" s="476" t="s">
        <v>559</v>
      </c>
      <c r="B44" s="476"/>
      <c r="C44" s="476"/>
      <c r="D44" s="476"/>
      <c r="E44" s="476"/>
      <c r="F44" s="476"/>
      <c r="G44" s="476"/>
      <c r="H44" s="476"/>
      <c r="I44" s="476"/>
      <c r="J44" s="476"/>
      <c r="K44" s="476"/>
      <c r="L44" s="476"/>
    </row>
    <row r="45" spans="1:19" x14ac:dyDescent="0.2">
      <c r="A45" s="74" t="s">
        <v>144</v>
      </c>
    </row>
    <row r="46" spans="1:19" x14ac:dyDescent="0.2">
      <c r="A46" s="23"/>
      <c r="B46" s="23"/>
    </row>
    <row r="47" spans="1:19" ht="12.75" customHeight="1" x14ac:dyDescent="0.2">
      <c r="A47" s="35" t="s">
        <v>43</v>
      </c>
      <c r="B47" s="510" t="s">
        <v>181</v>
      </c>
      <c r="C47" s="509" t="s">
        <v>196</v>
      </c>
      <c r="D47" s="50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</row>
    <row r="48" spans="1:19" ht="90" x14ac:dyDescent="0.2">
      <c r="A48" s="36" t="s">
        <v>46</v>
      </c>
      <c r="B48" s="510"/>
      <c r="C48" s="147" t="s">
        <v>183</v>
      </c>
      <c r="D48" s="147" t="s">
        <v>184</v>
      </c>
      <c r="E48" s="147" t="s">
        <v>185</v>
      </c>
      <c r="F48" s="147" t="s">
        <v>186</v>
      </c>
      <c r="G48" s="147" t="s">
        <v>187</v>
      </c>
      <c r="H48" s="147" t="s">
        <v>188</v>
      </c>
      <c r="I48" s="147" t="s">
        <v>189</v>
      </c>
      <c r="J48" s="147" t="s">
        <v>190</v>
      </c>
      <c r="K48" s="231" t="s">
        <v>399</v>
      </c>
      <c r="L48" s="147" t="s">
        <v>191</v>
      </c>
      <c r="M48" s="147" t="s">
        <v>192</v>
      </c>
      <c r="N48" s="147" t="s">
        <v>193</v>
      </c>
      <c r="O48" s="147" t="s">
        <v>194</v>
      </c>
      <c r="P48" s="147" t="s">
        <v>195</v>
      </c>
      <c r="Q48" s="147" t="s">
        <v>584</v>
      </c>
      <c r="R48" s="147" t="s">
        <v>98</v>
      </c>
    </row>
    <row r="49" spans="1:19" x14ac:dyDescent="0.2">
      <c r="A49" s="28" t="s">
        <v>47</v>
      </c>
      <c r="B49" s="72">
        <v>34.292972057578325</v>
      </c>
      <c r="C49" s="72">
        <v>19.506172839506171</v>
      </c>
      <c r="D49" s="72">
        <v>7.1604938271604937</v>
      </c>
      <c r="E49" s="72">
        <v>69.876543209876544</v>
      </c>
      <c r="F49" s="72">
        <v>19.012345679012345</v>
      </c>
      <c r="G49" s="72">
        <v>14.074074074074074</v>
      </c>
      <c r="H49" s="72">
        <v>94.814814814814824</v>
      </c>
      <c r="I49" s="72">
        <v>37.777777777777779</v>
      </c>
      <c r="J49" s="72">
        <v>22.222222222222221</v>
      </c>
      <c r="K49" s="72">
        <v>15.555555555555555</v>
      </c>
      <c r="L49" s="72">
        <v>3.2098765432098766</v>
      </c>
      <c r="M49" s="72">
        <v>17.530864197530864</v>
      </c>
      <c r="N49" s="72">
        <v>3.4567901234567899</v>
      </c>
      <c r="O49" s="72">
        <v>10.123456790123457</v>
      </c>
      <c r="P49" s="72">
        <v>5.6790123456790127</v>
      </c>
      <c r="Q49" s="72">
        <v>3.4567901234567899</v>
      </c>
      <c r="R49" s="72">
        <v>3.4567901234567899</v>
      </c>
      <c r="S49" s="72"/>
    </row>
    <row r="50" spans="1:19" x14ac:dyDescent="0.2">
      <c r="A50" s="28" t="s">
        <v>48</v>
      </c>
      <c r="B50" s="72">
        <v>72.972972972972968</v>
      </c>
      <c r="C50" s="72">
        <v>16.666666666666664</v>
      </c>
      <c r="D50" s="72">
        <v>5.5555555555555554</v>
      </c>
      <c r="E50" s="72">
        <v>59.259259259259252</v>
      </c>
      <c r="F50" s="72">
        <v>18.518518518518519</v>
      </c>
      <c r="G50" s="72">
        <v>5.5555555555555554</v>
      </c>
      <c r="H50" s="72">
        <v>100</v>
      </c>
      <c r="I50" s="72">
        <v>59.259259259259252</v>
      </c>
      <c r="J50" s="72">
        <v>35.185185185185183</v>
      </c>
      <c r="K50" s="72">
        <v>7.4074074074074066</v>
      </c>
      <c r="L50" s="72">
        <v>20.37037037037037</v>
      </c>
      <c r="M50" s="72">
        <v>12.962962962962962</v>
      </c>
      <c r="N50" s="72">
        <v>3.7037037037037033</v>
      </c>
      <c r="O50" s="72">
        <v>35.185185185185183</v>
      </c>
      <c r="P50" s="72">
        <v>1.8518518518518516</v>
      </c>
      <c r="Q50" s="72">
        <v>5.5555555555555554</v>
      </c>
      <c r="R50" s="72">
        <v>1.8518518518518516</v>
      </c>
      <c r="S50" s="72"/>
    </row>
    <row r="51" spans="1:19" x14ac:dyDescent="0.2">
      <c r="A51" s="28" t="s">
        <v>49</v>
      </c>
      <c r="B51" s="72">
        <v>45.219123505976093</v>
      </c>
      <c r="C51" s="72">
        <v>36.710719530102793</v>
      </c>
      <c r="D51" s="72">
        <v>7.929515418502203</v>
      </c>
      <c r="E51" s="72">
        <v>69.162995594713664</v>
      </c>
      <c r="F51" s="72">
        <v>37.885462555066077</v>
      </c>
      <c r="G51" s="72">
        <v>15.859030837004406</v>
      </c>
      <c r="H51" s="72">
        <v>94.419970631424377</v>
      </c>
      <c r="I51" s="72">
        <v>32.8928046989721</v>
      </c>
      <c r="J51" s="72">
        <v>42.143906020558006</v>
      </c>
      <c r="K51" s="72">
        <v>20.411160058737153</v>
      </c>
      <c r="L51" s="72">
        <v>4.1116005873715125</v>
      </c>
      <c r="M51" s="72">
        <v>22.026431718061673</v>
      </c>
      <c r="N51" s="72">
        <v>3.9647577092511015</v>
      </c>
      <c r="O51" s="72">
        <v>25.40381791483113</v>
      </c>
      <c r="P51" s="72">
        <v>3.9647577092511015</v>
      </c>
      <c r="Q51" s="72">
        <v>5.4331864904552125</v>
      </c>
      <c r="R51" s="72">
        <v>2.4963289280469896</v>
      </c>
      <c r="S51" s="72"/>
    </row>
    <row r="52" spans="1:19" x14ac:dyDescent="0.2">
      <c r="A52" s="39" t="s">
        <v>50</v>
      </c>
      <c r="B52" s="72">
        <v>87.068965517241381</v>
      </c>
      <c r="C52" s="72">
        <v>74.257425742574256</v>
      </c>
      <c r="D52" s="72">
        <v>15.841584158415841</v>
      </c>
      <c r="E52" s="72">
        <v>77.227722772277232</v>
      </c>
      <c r="F52" s="72">
        <v>45.544554455445549</v>
      </c>
      <c r="G52" s="72">
        <v>19.801980198019802</v>
      </c>
      <c r="H52" s="72">
        <v>97.029702970297024</v>
      </c>
      <c r="I52" s="72">
        <v>47.524752475247524</v>
      </c>
      <c r="J52" s="72">
        <v>56.435643564356432</v>
      </c>
      <c r="K52" s="72">
        <v>54.455445544554458</v>
      </c>
      <c r="L52" s="72">
        <v>0.99009900990099009</v>
      </c>
      <c r="M52" s="72">
        <v>27.722772277227726</v>
      </c>
      <c r="N52" s="72">
        <v>4.9504950495049505</v>
      </c>
      <c r="O52" s="72">
        <v>9.9009900990099009</v>
      </c>
      <c r="P52" s="72">
        <v>15.841584158415841</v>
      </c>
      <c r="Q52" s="72">
        <v>0.99009900990099009</v>
      </c>
      <c r="R52" s="72">
        <v>1.9801980198019802</v>
      </c>
      <c r="S52" s="72"/>
    </row>
    <row r="53" spans="1:19" x14ac:dyDescent="0.2">
      <c r="A53" s="39" t="s">
        <v>51</v>
      </c>
      <c r="B53" s="72">
        <v>56.024096385542165</v>
      </c>
      <c r="C53" s="72">
        <v>19.35483870967742</v>
      </c>
      <c r="D53" s="72">
        <v>6.4516129032258061</v>
      </c>
      <c r="E53" s="72">
        <v>89.247311827956992</v>
      </c>
      <c r="F53" s="72">
        <v>19.35483870967742</v>
      </c>
      <c r="G53" s="72">
        <v>11.827956989247312</v>
      </c>
      <c r="H53" s="72">
        <v>95.6989247311828</v>
      </c>
      <c r="I53" s="72">
        <v>34.408602150537639</v>
      </c>
      <c r="J53" s="72">
        <v>21.50537634408602</v>
      </c>
      <c r="K53" s="72">
        <v>13.978494623655912</v>
      </c>
      <c r="L53" s="72">
        <v>5.376344086021505</v>
      </c>
      <c r="M53" s="72">
        <v>31.182795698924732</v>
      </c>
      <c r="N53" s="72">
        <v>8.6021505376344098</v>
      </c>
      <c r="O53" s="72">
        <v>15.053763440860216</v>
      </c>
      <c r="P53" s="318" t="s">
        <v>21</v>
      </c>
      <c r="Q53" s="72">
        <v>4.3010752688172049</v>
      </c>
      <c r="R53" s="72">
        <v>4.3010752688172049</v>
      </c>
      <c r="S53" s="72"/>
    </row>
    <row r="54" spans="1:19" x14ac:dyDescent="0.2">
      <c r="A54" s="28" t="s">
        <v>52</v>
      </c>
      <c r="B54" s="72">
        <v>67.317939609236234</v>
      </c>
      <c r="C54" s="72">
        <v>47.493403693931398</v>
      </c>
      <c r="D54" s="72">
        <v>10.026385224274406</v>
      </c>
      <c r="E54" s="72">
        <v>84.696569920844325</v>
      </c>
      <c r="F54" s="72">
        <v>32.717678100263853</v>
      </c>
      <c r="G54" s="72">
        <v>19.261213720316622</v>
      </c>
      <c r="H54" s="72">
        <v>97.097625329815301</v>
      </c>
      <c r="I54" s="72">
        <v>51.187335092348285</v>
      </c>
      <c r="J54" s="72">
        <v>44.591029023746707</v>
      </c>
      <c r="K54" s="72">
        <v>23.218997361477573</v>
      </c>
      <c r="L54" s="72">
        <v>12.401055408970976</v>
      </c>
      <c r="M54" s="72">
        <v>35.620052770448552</v>
      </c>
      <c r="N54" s="72">
        <v>8.7071240105540895</v>
      </c>
      <c r="O54" s="72">
        <v>19.788918205804748</v>
      </c>
      <c r="P54" s="72">
        <v>4.7493403693931393</v>
      </c>
      <c r="Q54" s="72">
        <v>6.3324538258575203</v>
      </c>
      <c r="R54" s="72">
        <v>4.2216358839050132</v>
      </c>
      <c r="S54" s="72"/>
    </row>
    <row r="55" spans="1:19" x14ac:dyDescent="0.2">
      <c r="A55" s="28" t="s">
        <v>53</v>
      </c>
      <c r="B55" s="72">
        <v>60.930232558139529</v>
      </c>
      <c r="C55" s="72">
        <v>23.664122137404579</v>
      </c>
      <c r="D55" s="72">
        <v>6.8702290076335881</v>
      </c>
      <c r="E55" s="72">
        <v>89.312977099236647</v>
      </c>
      <c r="F55" s="72">
        <v>16.030534351145036</v>
      </c>
      <c r="G55" s="72">
        <v>9.9236641221374047</v>
      </c>
      <c r="H55" s="72">
        <v>96.18320610687023</v>
      </c>
      <c r="I55" s="72">
        <v>34.351145038167942</v>
      </c>
      <c r="J55" s="72">
        <v>19.847328244274809</v>
      </c>
      <c r="K55" s="72">
        <v>13.740458015267176</v>
      </c>
      <c r="L55" s="72">
        <v>1.5267175572519083</v>
      </c>
      <c r="M55" s="72">
        <v>43.511450381679388</v>
      </c>
      <c r="N55" s="72">
        <v>3.8167938931297711</v>
      </c>
      <c r="O55" s="72">
        <v>9.1603053435114496</v>
      </c>
      <c r="P55" s="72">
        <v>10.687022900763358</v>
      </c>
      <c r="Q55" s="72">
        <v>7.6335877862595423</v>
      </c>
      <c r="R55" s="72">
        <v>22.900763358778626</v>
      </c>
      <c r="S55" s="72"/>
    </row>
    <row r="56" spans="1:19" x14ac:dyDescent="0.2">
      <c r="A56" s="28" t="s">
        <v>54</v>
      </c>
      <c r="B56" s="72">
        <v>46.153846153846153</v>
      </c>
      <c r="C56" s="72">
        <v>30.555555555555557</v>
      </c>
      <c r="D56" s="72">
        <v>9.2592592592592595</v>
      </c>
      <c r="E56" s="72">
        <v>78.703703703703709</v>
      </c>
      <c r="F56" s="72">
        <v>33.333333333333329</v>
      </c>
      <c r="G56" s="72">
        <v>20.37037037037037</v>
      </c>
      <c r="H56" s="72">
        <v>96.296296296296291</v>
      </c>
      <c r="I56" s="72">
        <v>67.592592592592595</v>
      </c>
      <c r="J56" s="72">
        <v>30.555555555555557</v>
      </c>
      <c r="K56" s="72">
        <v>14.814814814814813</v>
      </c>
      <c r="L56" s="72">
        <v>4.6296296296296298</v>
      </c>
      <c r="M56" s="72">
        <v>25</v>
      </c>
      <c r="N56" s="72">
        <v>2.7777777777777777</v>
      </c>
      <c r="O56" s="72">
        <v>25</v>
      </c>
      <c r="P56" s="72">
        <v>7.4074074074074066</v>
      </c>
      <c r="Q56" s="72">
        <v>5.5555555555555554</v>
      </c>
      <c r="R56" s="72">
        <v>2.7777777777777777</v>
      </c>
      <c r="S56" s="72"/>
    </row>
    <row r="57" spans="1:19" x14ac:dyDescent="0.2">
      <c r="A57" s="28" t="s">
        <v>55</v>
      </c>
      <c r="B57" s="72">
        <v>76.969696969696969</v>
      </c>
      <c r="C57" s="72">
        <v>57.874015748031496</v>
      </c>
      <c r="D57" s="72">
        <v>15.748031496062993</v>
      </c>
      <c r="E57" s="72">
        <v>90.551181102362193</v>
      </c>
      <c r="F57" s="72">
        <v>57.480314960629919</v>
      </c>
      <c r="G57" s="72">
        <v>29.921259842519689</v>
      </c>
      <c r="H57" s="72">
        <v>90.551181102362193</v>
      </c>
      <c r="I57" s="72">
        <v>42.913385826771652</v>
      </c>
      <c r="J57" s="72">
        <v>61.811023622047244</v>
      </c>
      <c r="K57" s="72">
        <v>28.346456692913385</v>
      </c>
      <c r="L57" s="72">
        <v>19.291338582677163</v>
      </c>
      <c r="M57" s="72">
        <v>50.393700787401571</v>
      </c>
      <c r="N57" s="72">
        <v>9.8425196850393704</v>
      </c>
      <c r="O57" s="72">
        <v>48.818897637795274</v>
      </c>
      <c r="P57" s="72">
        <v>13.385826771653544</v>
      </c>
      <c r="Q57" s="72">
        <v>16.929133858267718</v>
      </c>
      <c r="R57" s="72">
        <v>6.6929133858267722</v>
      </c>
      <c r="S57" s="72"/>
    </row>
    <row r="58" spans="1:19" x14ac:dyDescent="0.2">
      <c r="A58" s="28" t="s">
        <v>56</v>
      </c>
      <c r="B58" s="72">
        <v>75.824175824175825</v>
      </c>
      <c r="C58" s="72">
        <v>60.386473429951693</v>
      </c>
      <c r="D58" s="72">
        <v>17.874396135265698</v>
      </c>
      <c r="E58" s="72">
        <v>91.304347826086953</v>
      </c>
      <c r="F58" s="72">
        <v>54.106280193236714</v>
      </c>
      <c r="G58" s="72">
        <v>24.154589371980677</v>
      </c>
      <c r="H58" s="72">
        <v>96.135265700483103</v>
      </c>
      <c r="I58" s="72">
        <v>66.666666666666657</v>
      </c>
      <c r="J58" s="72">
        <v>55.072463768115945</v>
      </c>
      <c r="K58" s="72">
        <v>34.782608695652172</v>
      </c>
      <c r="L58" s="72">
        <v>13.043478260869565</v>
      </c>
      <c r="M58" s="72">
        <v>53.140096618357489</v>
      </c>
      <c r="N58" s="72">
        <v>15.458937198067632</v>
      </c>
      <c r="O58" s="72">
        <v>40.096618357487927</v>
      </c>
      <c r="P58" s="72">
        <v>7.2463768115942031</v>
      </c>
      <c r="Q58" s="72">
        <v>12.077294685990339</v>
      </c>
      <c r="R58" s="72">
        <v>2.4154589371980677</v>
      </c>
      <c r="S58" s="72"/>
    </row>
    <row r="59" spans="1:19" x14ac:dyDescent="0.2">
      <c r="A59" s="28" t="s">
        <v>57</v>
      </c>
      <c r="B59" s="72">
        <v>50</v>
      </c>
      <c r="C59" s="72">
        <v>30.434782608695656</v>
      </c>
      <c r="D59" s="72">
        <v>15.217391304347828</v>
      </c>
      <c r="E59" s="72">
        <v>84.782608695652172</v>
      </c>
      <c r="F59" s="72">
        <v>28.260869565217391</v>
      </c>
      <c r="G59" s="72">
        <v>19.565217391304348</v>
      </c>
      <c r="H59" s="72">
        <v>95.652173913043484</v>
      </c>
      <c r="I59" s="72">
        <v>54.347826086956516</v>
      </c>
      <c r="J59" s="72">
        <v>36.95652173913043</v>
      </c>
      <c r="K59" s="72">
        <v>23.913043478260871</v>
      </c>
      <c r="L59" s="72">
        <v>8.695652173913043</v>
      </c>
      <c r="M59" s="72">
        <v>39.130434782608695</v>
      </c>
      <c r="N59" s="72">
        <v>6.5217391304347823</v>
      </c>
      <c r="O59" s="72">
        <v>28.260869565217391</v>
      </c>
      <c r="P59" s="72">
        <v>8.695652173913043</v>
      </c>
      <c r="Q59" s="72">
        <v>15.217391304347828</v>
      </c>
      <c r="R59" s="318" t="s">
        <v>21</v>
      </c>
      <c r="S59" s="72"/>
    </row>
    <row r="60" spans="1:19" x14ac:dyDescent="0.2">
      <c r="A60" s="28" t="s">
        <v>58</v>
      </c>
      <c r="B60" s="72">
        <v>50.666666666666671</v>
      </c>
      <c r="C60" s="72">
        <v>50</v>
      </c>
      <c r="D60" s="72">
        <v>14.035087719298245</v>
      </c>
      <c r="E60" s="72">
        <v>66.666666666666657</v>
      </c>
      <c r="F60" s="72">
        <v>41.228070175438596</v>
      </c>
      <c r="G60" s="72">
        <v>28.947368421052634</v>
      </c>
      <c r="H60" s="72">
        <v>93.859649122807014</v>
      </c>
      <c r="I60" s="72">
        <v>71.05263157894737</v>
      </c>
      <c r="J60" s="72">
        <v>46.491228070175438</v>
      </c>
      <c r="K60" s="72">
        <v>26.315789473684209</v>
      </c>
      <c r="L60" s="72">
        <v>13.157894736842104</v>
      </c>
      <c r="M60" s="72">
        <v>33.333333333333329</v>
      </c>
      <c r="N60" s="72">
        <v>10.526315789473683</v>
      </c>
      <c r="O60" s="72">
        <v>31.578947368421051</v>
      </c>
      <c r="P60" s="72">
        <v>9.6491228070175428</v>
      </c>
      <c r="Q60" s="72">
        <v>13.157894736842104</v>
      </c>
      <c r="R60" s="318" t="s">
        <v>21</v>
      </c>
      <c r="S60" s="72"/>
    </row>
    <row r="61" spans="1:19" x14ac:dyDescent="0.2">
      <c r="A61" s="28" t="s">
        <v>59</v>
      </c>
      <c r="B61" s="72">
        <v>40.476190476190474</v>
      </c>
      <c r="C61" s="72">
        <v>35.294117647058826</v>
      </c>
      <c r="D61" s="72">
        <v>11.111111111111111</v>
      </c>
      <c r="E61" s="72">
        <v>81.699346405228752</v>
      </c>
      <c r="F61" s="72">
        <v>30.718954248366014</v>
      </c>
      <c r="G61" s="72">
        <v>22.875816993464053</v>
      </c>
      <c r="H61" s="72">
        <v>94.77124183006535</v>
      </c>
      <c r="I61" s="72">
        <v>62.091503267973856</v>
      </c>
      <c r="J61" s="72">
        <v>38.562091503267979</v>
      </c>
      <c r="K61" s="72">
        <v>24.836601307189543</v>
      </c>
      <c r="L61" s="72">
        <v>11.111111111111111</v>
      </c>
      <c r="M61" s="72">
        <v>21.568627450980394</v>
      </c>
      <c r="N61" s="72">
        <v>7.18954248366013</v>
      </c>
      <c r="O61" s="72">
        <v>30.718954248366014</v>
      </c>
      <c r="P61" s="72">
        <v>11.111111111111111</v>
      </c>
      <c r="Q61" s="72">
        <v>5.2287581699346406</v>
      </c>
      <c r="R61" s="72">
        <v>3.9215686274509802</v>
      </c>
      <c r="S61" s="72"/>
    </row>
    <row r="62" spans="1:19" x14ac:dyDescent="0.2">
      <c r="A62" s="28" t="s">
        <v>60</v>
      </c>
      <c r="B62" s="72">
        <v>39.016393442622949</v>
      </c>
      <c r="C62" s="72">
        <v>26.890756302521009</v>
      </c>
      <c r="D62" s="72">
        <v>6.7226890756302522</v>
      </c>
      <c r="E62" s="72">
        <v>64.705882352941174</v>
      </c>
      <c r="F62" s="72">
        <v>21.008403361344538</v>
      </c>
      <c r="G62" s="72">
        <v>26.05042016806723</v>
      </c>
      <c r="H62" s="72">
        <v>88.235294117647058</v>
      </c>
      <c r="I62" s="72">
        <v>57.983193277310932</v>
      </c>
      <c r="J62" s="72">
        <v>22.689075630252102</v>
      </c>
      <c r="K62" s="72">
        <v>19.327731092436977</v>
      </c>
      <c r="L62" s="72">
        <v>14.285714285714285</v>
      </c>
      <c r="M62" s="72">
        <v>17.647058823529413</v>
      </c>
      <c r="N62" s="72">
        <v>3.3613445378151261</v>
      </c>
      <c r="O62" s="72">
        <v>24.369747899159663</v>
      </c>
      <c r="P62" s="72">
        <v>5.0420168067226889</v>
      </c>
      <c r="Q62" s="72">
        <v>6.7226890756302522</v>
      </c>
      <c r="R62" s="72">
        <v>0.84033613445378152</v>
      </c>
      <c r="S62" s="72"/>
    </row>
    <row r="63" spans="1:19" x14ac:dyDescent="0.2">
      <c r="A63" s="28" t="s">
        <v>61</v>
      </c>
      <c r="B63" s="72">
        <v>38.235294117647058</v>
      </c>
      <c r="C63" s="72">
        <v>25</v>
      </c>
      <c r="D63" s="72">
        <v>15.384615384615385</v>
      </c>
      <c r="E63" s="72">
        <v>65.384615384615387</v>
      </c>
      <c r="F63" s="72">
        <v>9.6153846153846168</v>
      </c>
      <c r="G63" s="72">
        <v>11.538461538461538</v>
      </c>
      <c r="H63" s="72">
        <v>94.230769230769226</v>
      </c>
      <c r="I63" s="72">
        <v>46.153846153846153</v>
      </c>
      <c r="J63" s="72">
        <v>21.153846153846153</v>
      </c>
      <c r="K63" s="72">
        <v>21.153846153846153</v>
      </c>
      <c r="L63" s="72">
        <v>5.7692307692307692</v>
      </c>
      <c r="M63" s="72">
        <v>13.461538461538462</v>
      </c>
      <c r="N63" s="72">
        <v>5.7692307692307692</v>
      </c>
      <c r="O63" s="72">
        <v>3.8461538461538463</v>
      </c>
      <c r="P63" s="72">
        <v>3.8461538461538463</v>
      </c>
      <c r="Q63" s="72">
        <v>1.9230769230769231</v>
      </c>
      <c r="R63" s="72">
        <v>1.9230769230769231</v>
      </c>
      <c r="S63" s="72"/>
    </row>
    <row r="64" spans="1:19" x14ac:dyDescent="0.2">
      <c r="A64" s="28" t="s">
        <v>62</v>
      </c>
      <c r="B64" s="72">
        <v>42</v>
      </c>
      <c r="C64" s="72">
        <v>32.034632034632033</v>
      </c>
      <c r="D64" s="72">
        <v>15.151515151515152</v>
      </c>
      <c r="E64" s="72">
        <v>81.385281385281388</v>
      </c>
      <c r="F64" s="72">
        <v>29.004329004329005</v>
      </c>
      <c r="G64" s="72">
        <v>21.212121212121211</v>
      </c>
      <c r="H64" s="72">
        <v>92.640692640692649</v>
      </c>
      <c r="I64" s="72">
        <v>56.277056277056282</v>
      </c>
      <c r="J64" s="72">
        <v>28.571428571428569</v>
      </c>
      <c r="K64" s="72">
        <v>19.047619047619047</v>
      </c>
      <c r="L64" s="72">
        <v>8.6580086580086579</v>
      </c>
      <c r="M64" s="72">
        <v>20.346320346320347</v>
      </c>
      <c r="N64" s="72">
        <v>7.3593073593073601</v>
      </c>
      <c r="O64" s="72">
        <v>31.168831168831169</v>
      </c>
      <c r="P64" s="72">
        <v>5.6277056277056277</v>
      </c>
      <c r="Q64" s="72">
        <v>11.688311688311687</v>
      </c>
      <c r="R64" s="72">
        <v>4.7619047619047619</v>
      </c>
      <c r="S64" s="72"/>
    </row>
    <row r="65" spans="1:19" x14ac:dyDescent="0.2">
      <c r="A65" s="28" t="s">
        <v>63</v>
      </c>
      <c r="B65" s="72">
        <v>58.365758754863819</v>
      </c>
      <c r="C65" s="72">
        <v>32</v>
      </c>
      <c r="D65" s="72">
        <v>7.333333333333333</v>
      </c>
      <c r="E65" s="72">
        <v>87.333333333333329</v>
      </c>
      <c r="F65" s="72">
        <v>28.000000000000004</v>
      </c>
      <c r="G65" s="72">
        <v>25.333333333333336</v>
      </c>
      <c r="H65" s="72">
        <v>94.666666666666671</v>
      </c>
      <c r="I65" s="72">
        <v>75.333333333333329</v>
      </c>
      <c r="J65" s="72">
        <v>32.666666666666664</v>
      </c>
      <c r="K65" s="72">
        <v>22.666666666666664</v>
      </c>
      <c r="L65" s="72">
        <v>8.6666666666666679</v>
      </c>
      <c r="M65" s="72">
        <v>32</v>
      </c>
      <c r="N65" s="72">
        <v>2.666666666666667</v>
      </c>
      <c r="O65" s="72">
        <v>29.333333333333332</v>
      </c>
      <c r="P65" s="72">
        <v>6.666666666666667</v>
      </c>
      <c r="Q65" s="72">
        <v>14.000000000000002</v>
      </c>
      <c r="R65" s="72">
        <v>0.66666666666666674</v>
      </c>
      <c r="S65" s="72"/>
    </row>
    <row r="66" spans="1:19" x14ac:dyDescent="0.2">
      <c r="A66" s="28" t="s">
        <v>64</v>
      </c>
      <c r="B66" s="72">
        <v>44.274809160305345</v>
      </c>
      <c r="C66" s="72">
        <v>20.689655172413794</v>
      </c>
      <c r="D66" s="72">
        <v>13.793103448275861</v>
      </c>
      <c r="E66" s="72">
        <v>75.862068965517238</v>
      </c>
      <c r="F66" s="72">
        <v>20.689655172413794</v>
      </c>
      <c r="G66" s="72">
        <v>27.586206896551722</v>
      </c>
      <c r="H66" s="72">
        <v>96.551724137931032</v>
      </c>
      <c r="I66" s="72">
        <v>44.827586206896555</v>
      </c>
      <c r="J66" s="72">
        <v>15.517241379310345</v>
      </c>
      <c r="K66" s="72">
        <v>27.586206896551722</v>
      </c>
      <c r="L66" s="72">
        <v>8.6206896551724146</v>
      </c>
      <c r="M66" s="72">
        <v>17.241379310344829</v>
      </c>
      <c r="N66" s="72">
        <v>1.7241379310344827</v>
      </c>
      <c r="O66" s="72">
        <v>20.689655172413794</v>
      </c>
      <c r="P66" s="72">
        <v>1.7241379310344827</v>
      </c>
      <c r="Q66" s="72">
        <v>3.4482758620689653</v>
      </c>
      <c r="R66" s="72">
        <v>1.7241379310344827</v>
      </c>
      <c r="S66" s="72"/>
    </row>
    <row r="67" spans="1:19" x14ac:dyDescent="0.2">
      <c r="A67" s="28" t="s">
        <v>65</v>
      </c>
      <c r="B67" s="72">
        <v>38.366336633663366</v>
      </c>
      <c r="C67" s="72">
        <v>21.935483870967744</v>
      </c>
      <c r="D67" s="72">
        <v>16.129032258064516</v>
      </c>
      <c r="E67" s="72">
        <v>78.064516129032256</v>
      </c>
      <c r="F67" s="72">
        <v>22.58064516129032</v>
      </c>
      <c r="G67" s="72">
        <v>21.935483870967744</v>
      </c>
      <c r="H67" s="72">
        <v>88.387096774193552</v>
      </c>
      <c r="I67" s="72">
        <v>54.838709677419352</v>
      </c>
      <c r="J67" s="72">
        <v>14.838709677419354</v>
      </c>
      <c r="K67" s="72">
        <v>27.096774193548391</v>
      </c>
      <c r="L67" s="72">
        <v>10.967741935483872</v>
      </c>
      <c r="M67" s="72">
        <v>14.193548387096774</v>
      </c>
      <c r="N67" s="72">
        <v>3.870967741935484</v>
      </c>
      <c r="O67" s="72">
        <v>15.483870967741936</v>
      </c>
      <c r="P67" s="72">
        <v>6.4516129032258061</v>
      </c>
      <c r="Q67" s="72">
        <v>2.5806451612903225</v>
      </c>
      <c r="R67" s="72">
        <v>0.64516129032258063</v>
      </c>
      <c r="S67" s="72"/>
    </row>
    <row r="68" spans="1:19" x14ac:dyDescent="0.2">
      <c r="A68" s="28" t="s">
        <v>66</v>
      </c>
      <c r="B68" s="72">
        <v>53.452685421994886</v>
      </c>
      <c r="C68" s="72">
        <v>46.889952153110045</v>
      </c>
      <c r="D68" s="72">
        <v>16.267942583732058</v>
      </c>
      <c r="E68" s="72">
        <v>89.473684210526315</v>
      </c>
      <c r="F68" s="72">
        <v>33.971291866028707</v>
      </c>
      <c r="G68" s="72">
        <v>14.832535885167463</v>
      </c>
      <c r="H68" s="72">
        <v>92.822966507177028</v>
      </c>
      <c r="I68" s="72">
        <v>66.985645933014354</v>
      </c>
      <c r="J68" s="72">
        <v>36.84210526315789</v>
      </c>
      <c r="K68" s="72">
        <v>29.186602870813399</v>
      </c>
      <c r="L68" s="72">
        <v>7.6555023923444976</v>
      </c>
      <c r="M68" s="72">
        <v>21.5311004784689</v>
      </c>
      <c r="N68" s="72">
        <v>4.3062200956937797</v>
      </c>
      <c r="O68" s="72">
        <v>32.057416267942585</v>
      </c>
      <c r="P68" s="72">
        <v>6.6985645933014357</v>
      </c>
      <c r="Q68" s="72">
        <v>14.832535885167463</v>
      </c>
      <c r="R68" s="72">
        <v>2.8708133971291865</v>
      </c>
      <c r="S68" s="72"/>
    </row>
    <row r="69" spans="1:19" x14ac:dyDescent="0.2">
      <c r="A69" s="28" t="s">
        <v>67</v>
      </c>
      <c r="B69" s="72">
        <v>56.49867374005305</v>
      </c>
      <c r="C69" s="72">
        <v>23.004694835680752</v>
      </c>
      <c r="D69" s="72">
        <v>4.6948356807511731</v>
      </c>
      <c r="E69" s="72">
        <v>75.117370892018769</v>
      </c>
      <c r="F69" s="72">
        <v>23.004694835680752</v>
      </c>
      <c r="G69" s="72">
        <v>13.615023474178404</v>
      </c>
      <c r="H69" s="72">
        <v>97.652582159624416</v>
      </c>
      <c r="I69" s="72">
        <v>69.483568075117375</v>
      </c>
      <c r="J69" s="72">
        <v>32.863849765258216</v>
      </c>
      <c r="K69" s="72">
        <v>19.248826291079812</v>
      </c>
      <c r="L69" s="72">
        <v>10.7981220657277</v>
      </c>
      <c r="M69" s="72">
        <v>47.417840375586856</v>
      </c>
      <c r="N69" s="72">
        <v>8.4507042253521121</v>
      </c>
      <c r="O69" s="72">
        <v>20.657276995305164</v>
      </c>
      <c r="P69" s="72">
        <v>11.267605633802818</v>
      </c>
      <c r="Q69" s="72">
        <v>5.6338028169014089</v>
      </c>
      <c r="R69" s="72">
        <v>3.755868544600939</v>
      </c>
      <c r="S69" s="72"/>
    </row>
    <row r="71" spans="1:19" x14ac:dyDescent="0.2">
      <c r="A71" s="41" t="s">
        <v>33</v>
      </c>
      <c r="B71" s="261">
        <v>49.506578947368425</v>
      </c>
      <c r="C71" s="261">
        <v>36.595962177357528</v>
      </c>
      <c r="D71" s="261">
        <v>10.784564272936366</v>
      </c>
      <c r="E71" s="261">
        <v>78.481983133145931</v>
      </c>
      <c r="F71" s="261">
        <v>32.225913621262457</v>
      </c>
      <c r="G71" s="261">
        <v>19.013544594939944</v>
      </c>
      <c r="H71" s="261">
        <v>94.45438282647585</v>
      </c>
      <c r="I71" s="261">
        <v>50.702785586506515</v>
      </c>
      <c r="J71" s="261">
        <v>36.672629695885512</v>
      </c>
      <c r="K71" s="261">
        <v>22.770253002811142</v>
      </c>
      <c r="L71" s="261">
        <v>8.6378737541528228</v>
      </c>
      <c r="M71" s="261">
        <v>28.980322003577818</v>
      </c>
      <c r="N71" s="261">
        <v>6.1589573217480194</v>
      </c>
      <c r="O71" s="261">
        <v>24.712496805520061</v>
      </c>
      <c r="P71" s="261">
        <v>6.8234091489905442</v>
      </c>
      <c r="Q71" s="261">
        <v>7.7434193713263477</v>
      </c>
      <c r="R71" s="261">
        <v>3.7567084078711988</v>
      </c>
      <c r="S71" s="261"/>
    </row>
    <row r="73" spans="1:19" x14ac:dyDescent="0.2">
      <c r="A73" s="42" t="s">
        <v>68</v>
      </c>
      <c r="B73" s="72">
        <v>94.897959183673478</v>
      </c>
      <c r="C73" s="72">
        <v>83.870967741935488</v>
      </c>
      <c r="D73" s="72">
        <v>25.806451612903224</v>
      </c>
      <c r="E73" s="72">
        <v>89.247311827956992</v>
      </c>
      <c r="F73" s="72">
        <v>83.870967741935488</v>
      </c>
      <c r="G73" s="72">
        <v>38.70967741935484</v>
      </c>
      <c r="H73" s="72">
        <v>94.623655913978496</v>
      </c>
      <c r="I73" s="72">
        <v>58.064516129032263</v>
      </c>
      <c r="J73" s="72">
        <v>84.946236559139791</v>
      </c>
      <c r="K73" s="72">
        <v>60.215053763440864</v>
      </c>
      <c r="L73" s="72">
        <v>34.408602150537639</v>
      </c>
      <c r="M73" s="72">
        <v>66.666666666666657</v>
      </c>
      <c r="N73" s="72">
        <v>34.408602150537639</v>
      </c>
      <c r="O73" s="72">
        <v>74.193548387096769</v>
      </c>
      <c r="P73" s="72">
        <v>26.881720430107524</v>
      </c>
      <c r="Q73" s="72">
        <v>39.784946236559136</v>
      </c>
      <c r="R73" s="72">
        <v>5.376344086021505</v>
      </c>
      <c r="S73" s="72"/>
    </row>
    <row r="74" spans="1:19" x14ac:dyDescent="0.2">
      <c r="A74" s="43" t="s">
        <v>69</v>
      </c>
      <c r="B74" s="72">
        <v>82.682926829268283</v>
      </c>
      <c r="C74" s="72">
        <v>74.631268436578168</v>
      </c>
      <c r="D74" s="72">
        <v>22.713864306784661</v>
      </c>
      <c r="E74" s="72">
        <v>90.855457227138643</v>
      </c>
      <c r="F74" s="72">
        <v>71.976401179941007</v>
      </c>
      <c r="G74" s="72">
        <v>29.20353982300885</v>
      </c>
      <c r="H74" s="72">
        <v>95.87020648967551</v>
      </c>
      <c r="I74" s="72">
        <v>58.702064896755161</v>
      </c>
      <c r="J74" s="72">
        <v>73.746312684365776</v>
      </c>
      <c r="K74" s="72">
        <v>37.463126843657818</v>
      </c>
      <c r="L74" s="72">
        <v>18.584070796460178</v>
      </c>
      <c r="M74" s="72">
        <v>50.442477876106196</v>
      </c>
      <c r="N74" s="72">
        <v>11.209439528023598</v>
      </c>
      <c r="O74" s="72">
        <v>54.277286135693217</v>
      </c>
      <c r="P74" s="72">
        <v>5.8997050147492622</v>
      </c>
      <c r="Q74" s="72">
        <v>20.353982300884958</v>
      </c>
      <c r="R74" s="72">
        <v>1.7699115044247788</v>
      </c>
      <c r="S74" s="72"/>
    </row>
    <row r="75" spans="1:19" x14ac:dyDescent="0.2">
      <c r="A75" s="43" t="s">
        <v>70</v>
      </c>
      <c r="B75" s="72">
        <v>74.458874458874462</v>
      </c>
      <c r="C75" s="72">
        <v>57.170542635658919</v>
      </c>
      <c r="D75" s="72">
        <v>15.503875968992247</v>
      </c>
      <c r="E75" s="72">
        <v>85.077519379844958</v>
      </c>
      <c r="F75" s="72">
        <v>50.775193798449614</v>
      </c>
      <c r="G75" s="72">
        <v>22.286821705426359</v>
      </c>
      <c r="H75" s="72">
        <v>95.542635658914733</v>
      </c>
      <c r="I75" s="72">
        <v>58.720930232558146</v>
      </c>
      <c r="J75" s="72">
        <v>55.813953488372093</v>
      </c>
      <c r="K75" s="72">
        <v>26.744186046511626</v>
      </c>
      <c r="L75" s="72">
        <v>9.4961240310077528</v>
      </c>
      <c r="M75" s="72">
        <v>41.666666666666671</v>
      </c>
      <c r="N75" s="72">
        <v>6.395348837209303</v>
      </c>
      <c r="O75" s="72">
        <v>39.147286821705421</v>
      </c>
      <c r="P75" s="72">
        <v>6.5891472868217065</v>
      </c>
      <c r="Q75" s="72">
        <v>11.24031007751938</v>
      </c>
      <c r="R75" s="72">
        <v>6.5891472868217065</v>
      </c>
      <c r="S75" s="72"/>
    </row>
    <row r="76" spans="1:19" x14ac:dyDescent="0.2">
      <c r="A76" s="43" t="s">
        <v>71</v>
      </c>
      <c r="B76" s="72">
        <v>59.297343616109686</v>
      </c>
      <c r="C76" s="72">
        <v>40.895953757225435</v>
      </c>
      <c r="D76" s="72">
        <v>10.549132947976879</v>
      </c>
      <c r="E76" s="72">
        <v>81.79190751445087</v>
      </c>
      <c r="F76" s="72">
        <v>36.271676300578036</v>
      </c>
      <c r="G76" s="72">
        <v>21.387283236994222</v>
      </c>
      <c r="H76" s="72">
        <v>94.942196531791907</v>
      </c>
      <c r="I76" s="72">
        <v>56.5028901734104</v>
      </c>
      <c r="J76" s="72">
        <v>41.47398843930636</v>
      </c>
      <c r="K76" s="72">
        <v>20.086705202312139</v>
      </c>
      <c r="L76" s="72">
        <v>8.2369942196531785</v>
      </c>
      <c r="M76" s="72">
        <v>33.670520231213871</v>
      </c>
      <c r="N76" s="72">
        <v>6.3583815028901727</v>
      </c>
      <c r="O76" s="72">
        <v>26.589595375722542</v>
      </c>
      <c r="P76" s="72">
        <v>4.9132947976878611</v>
      </c>
      <c r="Q76" s="72">
        <v>6.2138728323699421</v>
      </c>
      <c r="R76" s="72">
        <v>3.0346820809248554</v>
      </c>
      <c r="S76" s="72"/>
    </row>
    <row r="77" spans="1:19" x14ac:dyDescent="0.2">
      <c r="A77" s="43" t="s">
        <v>72</v>
      </c>
      <c r="B77" s="72">
        <v>49.121184088806665</v>
      </c>
      <c r="C77" s="72">
        <v>32.7683615819209</v>
      </c>
      <c r="D77" s="72">
        <v>7.7212806026365346</v>
      </c>
      <c r="E77" s="72">
        <v>75.894538606403017</v>
      </c>
      <c r="F77" s="72">
        <v>25.235404896421848</v>
      </c>
      <c r="G77" s="72">
        <v>16.38418079096045</v>
      </c>
      <c r="H77" s="72">
        <v>93.408662900188318</v>
      </c>
      <c r="I77" s="72">
        <v>44.067796610169488</v>
      </c>
      <c r="J77" s="72">
        <v>33.709981167608291</v>
      </c>
      <c r="K77" s="72">
        <v>19.020715630885121</v>
      </c>
      <c r="L77" s="72">
        <v>6.4030131826741998</v>
      </c>
      <c r="M77" s="72">
        <v>22.410546139359699</v>
      </c>
      <c r="N77" s="72">
        <v>3.9548022598870061</v>
      </c>
      <c r="O77" s="72">
        <v>19.397363465160076</v>
      </c>
      <c r="P77" s="72">
        <v>7.1563088512241055</v>
      </c>
      <c r="Q77" s="72">
        <v>6.2146892655367232</v>
      </c>
      <c r="R77" s="72">
        <v>2.6365348399246704</v>
      </c>
      <c r="S77" s="72"/>
    </row>
    <row r="78" spans="1:19" x14ac:dyDescent="0.2">
      <c r="A78" s="43" t="s">
        <v>73</v>
      </c>
      <c r="B78" s="72">
        <v>46.094609460946096</v>
      </c>
      <c r="C78" s="72">
        <v>21.002386634844868</v>
      </c>
      <c r="D78" s="72">
        <v>6.2052505966587113</v>
      </c>
      <c r="E78" s="72">
        <v>75.178997613365155</v>
      </c>
      <c r="F78" s="72">
        <v>21.002386634844868</v>
      </c>
      <c r="G78" s="72">
        <v>12.649164677804295</v>
      </c>
      <c r="H78" s="72">
        <v>93.078758949880665</v>
      </c>
      <c r="I78" s="72">
        <v>51.073985680190923</v>
      </c>
      <c r="J78" s="72">
        <v>25.29832935560859</v>
      </c>
      <c r="K78" s="72">
        <v>21.002386634844868</v>
      </c>
      <c r="L78" s="72">
        <v>6.4439140811455857</v>
      </c>
      <c r="M78" s="72">
        <v>18.854415274463008</v>
      </c>
      <c r="N78" s="72">
        <v>3.5799522673031028</v>
      </c>
      <c r="O78" s="72">
        <v>14.797136038186157</v>
      </c>
      <c r="P78" s="72">
        <v>6.2052505966587113</v>
      </c>
      <c r="Q78" s="72">
        <v>5.4892601431980905</v>
      </c>
      <c r="R78" s="72">
        <v>2.6252983293556085</v>
      </c>
      <c r="S78" s="72"/>
    </row>
    <row r="79" spans="1:19" x14ac:dyDescent="0.2">
      <c r="A79" s="45" t="s">
        <v>74</v>
      </c>
      <c r="B79" s="72">
        <v>41.076115485564301</v>
      </c>
      <c r="C79" s="72">
        <v>21.246006389776358</v>
      </c>
      <c r="D79" s="72">
        <v>7.6677316293929714</v>
      </c>
      <c r="E79" s="72">
        <v>73.003194888178911</v>
      </c>
      <c r="F79" s="72">
        <v>16.293929712460063</v>
      </c>
      <c r="G79" s="72">
        <v>14.376996805111823</v>
      </c>
      <c r="H79" s="72">
        <v>93.450479233226829</v>
      </c>
      <c r="I79" s="72">
        <v>46.166134185303513</v>
      </c>
      <c r="J79" s="72">
        <v>19.64856230031949</v>
      </c>
      <c r="K79" s="72">
        <v>16.773162939297126</v>
      </c>
      <c r="L79" s="72">
        <v>4.7923322683706067</v>
      </c>
      <c r="M79" s="72">
        <v>18.210862619808307</v>
      </c>
      <c r="N79" s="72">
        <v>2.8753993610223643</v>
      </c>
      <c r="O79" s="72">
        <v>10.702875399361023</v>
      </c>
      <c r="P79" s="72">
        <v>5.5910543130990416</v>
      </c>
      <c r="Q79" s="72">
        <v>3.3546325878594248</v>
      </c>
      <c r="R79" s="72">
        <v>3.8338658146964857</v>
      </c>
      <c r="S79" s="72"/>
    </row>
    <row r="80" spans="1:19" x14ac:dyDescent="0.2">
      <c r="A80" s="46" t="s">
        <v>75</v>
      </c>
      <c r="B80" s="72">
        <v>34.43839683325087</v>
      </c>
      <c r="C80" s="72">
        <v>18.678160919540229</v>
      </c>
      <c r="D80" s="72">
        <v>7.4712643678160928</v>
      </c>
      <c r="E80" s="72">
        <v>71.695402298850581</v>
      </c>
      <c r="F80" s="72">
        <v>14.655172413793101</v>
      </c>
      <c r="G80" s="72">
        <v>16.810344827586206</v>
      </c>
      <c r="H80" s="72">
        <v>95.402298850574709</v>
      </c>
      <c r="I80" s="72">
        <v>43.247126436781606</v>
      </c>
      <c r="J80" s="72">
        <v>17.52873563218391</v>
      </c>
      <c r="K80" s="72">
        <v>19.396551724137932</v>
      </c>
      <c r="L80" s="72">
        <v>6.7528735632183912</v>
      </c>
      <c r="M80" s="72">
        <v>20.258620689655171</v>
      </c>
      <c r="N80" s="72">
        <v>5.7471264367816088</v>
      </c>
      <c r="O80" s="72">
        <v>13.793103448275861</v>
      </c>
      <c r="P80" s="72">
        <v>7.7586206896551726</v>
      </c>
      <c r="Q80" s="72">
        <v>2.5862068965517242</v>
      </c>
      <c r="R80" s="72">
        <v>4.5977011494252871</v>
      </c>
      <c r="S80" s="72"/>
    </row>
    <row r="81" spans="1:19" ht="4.5" customHeight="1" x14ac:dyDescent="0.2">
      <c r="A81" s="46"/>
    </row>
    <row r="82" spans="1:19" x14ac:dyDescent="0.2">
      <c r="A82" s="46" t="s">
        <v>76</v>
      </c>
      <c r="B82" s="72">
        <v>69.298986486486484</v>
      </c>
      <c r="C82" s="72">
        <v>55.271176112126753</v>
      </c>
      <c r="D82" s="72">
        <v>15.539305301645337</v>
      </c>
      <c r="E82" s="72">
        <v>85.131017672151131</v>
      </c>
      <c r="F82" s="72">
        <v>50.883607556368069</v>
      </c>
      <c r="G82" s="72">
        <v>24.192565508836076</v>
      </c>
      <c r="H82" s="72">
        <v>95.185862279098103</v>
      </c>
      <c r="I82" s="72">
        <v>57.708714198659351</v>
      </c>
      <c r="J82" s="72">
        <v>55.088360755636813</v>
      </c>
      <c r="K82" s="72">
        <v>28.092626447288239</v>
      </c>
      <c r="L82" s="72">
        <v>12.248628884826324</v>
      </c>
      <c r="M82" s="72">
        <v>41.49908592321755</v>
      </c>
      <c r="N82" s="72">
        <v>8.9579524680073135</v>
      </c>
      <c r="O82" s="72">
        <v>38.939670932358318</v>
      </c>
      <c r="P82" s="72">
        <v>6.8860450944546017</v>
      </c>
      <c r="Q82" s="72">
        <v>12.675198049969531</v>
      </c>
      <c r="R82" s="72">
        <v>4.0219378427787937</v>
      </c>
      <c r="S82" s="72"/>
    </row>
    <row r="83" spans="1:19" x14ac:dyDescent="0.2">
      <c r="A83" s="46" t="s">
        <v>775</v>
      </c>
      <c r="B83" s="72">
        <v>41.047877145438122</v>
      </c>
      <c r="C83" s="72">
        <v>23.107394366197184</v>
      </c>
      <c r="D83" s="72">
        <v>7.350352112676056</v>
      </c>
      <c r="E83" s="72">
        <v>73.679577464788736</v>
      </c>
      <c r="F83" s="72">
        <v>18.75</v>
      </c>
      <c r="G83" s="72">
        <v>15.272887323943662</v>
      </c>
      <c r="H83" s="72">
        <v>93.926056338028175</v>
      </c>
      <c r="I83" s="72">
        <v>45.642605633802816</v>
      </c>
      <c r="J83" s="72">
        <v>23.327464788732392</v>
      </c>
      <c r="K83" s="72">
        <v>18.882042253521128</v>
      </c>
      <c r="L83" s="72">
        <v>6.073943661971831</v>
      </c>
      <c r="M83" s="72">
        <v>19.93838028169014</v>
      </c>
      <c r="N83" s="72">
        <v>4.137323943661972</v>
      </c>
      <c r="O83" s="72">
        <v>14.43661971830986</v>
      </c>
      <c r="P83" s="72">
        <v>6.7781690140845079</v>
      </c>
      <c r="Q83" s="72">
        <v>4.181338028169014</v>
      </c>
      <c r="R83" s="72">
        <v>3.5651408450704225</v>
      </c>
      <c r="S83" s="72"/>
    </row>
    <row r="84" spans="1:19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9" x14ac:dyDescent="0.2">
      <c r="A85" s="121" t="s">
        <v>41</v>
      </c>
    </row>
    <row r="86" spans="1:19" ht="12.75" customHeight="1" x14ac:dyDescent="0.2">
      <c r="A86" s="482" t="s">
        <v>535</v>
      </c>
      <c r="B86" s="482"/>
      <c r="C86" s="482"/>
      <c r="D86" s="482"/>
      <c r="E86" s="482"/>
      <c r="F86" s="482"/>
      <c r="G86" s="482"/>
      <c r="H86" s="482"/>
      <c r="I86" s="482"/>
    </row>
  </sheetData>
  <mergeCells count="13">
    <mergeCell ref="B13:Q13"/>
    <mergeCell ref="B47:B48"/>
    <mergeCell ref="A86:I86"/>
    <mergeCell ref="B20:Q20"/>
    <mergeCell ref="B27:Q27"/>
    <mergeCell ref="B34:Q34"/>
    <mergeCell ref="A42:I42"/>
    <mergeCell ref="A44:L44"/>
    <mergeCell ref="C47:R47"/>
    <mergeCell ref="A1:Q1"/>
    <mergeCell ref="B3:B4"/>
    <mergeCell ref="B6:Q6"/>
    <mergeCell ref="C3:R3"/>
  </mergeCells>
  <pageMargins left="0.196527777777778" right="0.196527777777778" top="0.78749999999999998" bottom="0.78749999999999998" header="0.51180555555555496" footer="0.51180555555555496"/>
  <pageSetup paperSize="9" firstPageNumber="0" orientation="portrait" r:id="rId1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X54"/>
  <sheetViews>
    <sheetView zoomScale="110" zoomScaleNormal="110" workbookViewId="0">
      <selection activeCell="T12" sqref="T12"/>
    </sheetView>
  </sheetViews>
  <sheetFormatPr defaultRowHeight="12.75" x14ac:dyDescent="0.2"/>
  <cols>
    <col min="1" max="1" width="30.140625" customWidth="1"/>
  </cols>
  <sheetData>
    <row r="1" spans="1:24" ht="33.75" customHeight="1" x14ac:dyDescent="0.2">
      <c r="A1" s="470" t="s">
        <v>774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</row>
    <row r="3" spans="1:24" ht="123.75" x14ac:dyDescent="0.2">
      <c r="A3" s="75" t="s">
        <v>818</v>
      </c>
      <c r="B3" s="151" t="s">
        <v>183</v>
      </c>
      <c r="C3" s="151" t="s">
        <v>184</v>
      </c>
      <c r="D3" s="151" t="s">
        <v>185</v>
      </c>
      <c r="E3" s="151" t="s">
        <v>186</v>
      </c>
      <c r="F3" s="151" t="s">
        <v>419</v>
      </c>
      <c r="G3" s="151" t="s">
        <v>188</v>
      </c>
      <c r="H3" s="151" t="s">
        <v>189</v>
      </c>
      <c r="I3" s="151" t="s">
        <v>190</v>
      </c>
      <c r="J3" s="234" t="s">
        <v>399</v>
      </c>
      <c r="K3" s="151" t="s">
        <v>191</v>
      </c>
      <c r="L3" s="151" t="s">
        <v>192</v>
      </c>
      <c r="M3" s="151" t="s">
        <v>193</v>
      </c>
      <c r="N3" s="151" t="s">
        <v>194</v>
      </c>
      <c r="O3" s="151" t="s">
        <v>195</v>
      </c>
      <c r="P3" s="151" t="s">
        <v>584</v>
      </c>
      <c r="Q3" s="151" t="s">
        <v>98</v>
      </c>
    </row>
    <row r="4" spans="1:24" x14ac:dyDescent="0.2">
      <c r="A4" s="152" t="s">
        <v>35</v>
      </c>
      <c r="B4" s="72">
        <v>28.571428571428569</v>
      </c>
      <c r="C4" s="319" t="s">
        <v>21</v>
      </c>
      <c r="D4" s="72">
        <v>40</v>
      </c>
      <c r="E4" s="72">
        <v>25</v>
      </c>
      <c r="F4" s="72">
        <v>66.666666666666657</v>
      </c>
      <c r="G4" s="72">
        <v>28.571428571428569</v>
      </c>
      <c r="H4" s="72">
        <v>20</v>
      </c>
      <c r="I4" s="72">
        <v>12.5</v>
      </c>
      <c r="J4" s="72">
        <v>12.5</v>
      </c>
      <c r="K4" s="72">
        <v>14.285714285714285</v>
      </c>
      <c r="L4" s="72">
        <v>16.666666666666664</v>
      </c>
      <c r="M4" s="72">
        <v>33.333333333333329</v>
      </c>
      <c r="N4" s="72">
        <v>25</v>
      </c>
      <c r="O4" s="72">
        <v>50</v>
      </c>
      <c r="P4" s="72">
        <v>16.666666666666664</v>
      </c>
      <c r="Q4" s="319" t="s">
        <v>21</v>
      </c>
    </row>
    <row r="5" spans="1:24" x14ac:dyDescent="0.2">
      <c r="A5" s="152" t="s">
        <v>36</v>
      </c>
      <c r="B5" s="72">
        <v>19</v>
      </c>
      <c r="C5" s="72">
        <v>15.151515151515152</v>
      </c>
      <c r="D5" s="72">
        <v>9.0808416389811732</v>
      </c>
      <c r="E5" s="72">
        <v>33.007334963325185</v>
      </c>
      <c r="F5" s="72">
        <v>50.738916256157637</v>
      </c>
      <c r="G5" s="72">
        <v>39.475839475839472</v>
      </c>
      <c r="H5" s="72">
        <v>41.235059760956176</v>
      </c>
      <c r="I5" s="72">
        <v>29.347826086956523</v>
      </c>
      <c r="J5" s="72">
        <v>30.508474576271187</v>
      </c>
      <c r="K5" s="72">
        <v>21.875</v>
      </c>
      <c r="L5" s="72">
        <v>38.541666666666671</v>
      </c>
      <c r="M5" s="72">
        <v>35.087719298245609</v>
      </c>
      <c r="N5" s="72">
        <v>40.140845070422536</v>
      </c>
      <c r="O5" s="72">
        <v>43.75</v>
      </c>
      <c r="P5" s="72">
        <v>22.388059701492537</v>
      </c>
      <c r="Q5" s="72">
        <v>48.717948717948715</v>
      </c>
    </row>
    <row r="6" spans="1:24" x14ac:dyDescent="0.2">
      <c r="A6" s="152" t="s">
        <v>37</v>
      </c>
      <c r="B6" s="72">
        <v>21.041666666666668</v>
      </c>
      <c r="C6" s="72">
        <v>13.157894736842104</v>
      </c>
      <c r="D6" s="72">
        <v>15.393518518518517</v>
      </c>
      <c r="E6" s="72">
        <v>29.6875</v>
      </c>
      <c r="F6" s="72">
        <v>62.189054726368155</v>
      </c>
      <c r="G6" s="72">
        <v>40.358271865121182</v>
      </c>
      <c r="H6" s="72">
        <v>42.76018099547511</v>
      </c>
      <c r="I6" s="72">
        <v>20.568927789934357</v>
      </c>
      <c r="J6" s="72">
        <v>15.037593984962406</v>
      </c>
      <c r="K6" s="72">
        <v>33.636363636363633</v>
      </c>
      <c r="L6" s="72">
        <v>37.25</v>
      </c>
      <c r="M6" s="72">
        <v>27.472527472527474</v>
      </c>
      <c r="N6" s="72">
        <v>41.96078431372549</v>
      </c>
      <c r="O6" s="72">
        <v>48.275862068965516</v>
      </c>
      <c r="P6" s="72">
        <v>16.304347826086957</v>
      </c>
      <c r="Q6" s="72">
        <v>34.246575342465754</v>
      </c>
    </row>
    <row r="7" spans="1:24" x14ac:dyDescent="0.2">
      <c r="A7" s="152" t="s">
        <v>38</v>
      </c>
      <c r="B7" s="72">
        <v>21.402214022140221</v>
      </c>
      <c r="C7" s="72">
        <v>18.292682926829269</v>
      </c>
      <c r="D7" s="72">
        <v>22.345132743362832</v>
      </c>
      <c r="E7" s="72">
        <v>34.024896265560166</v>
      </c>
      <c r="F7" s="72">
        <v>48.226950354609926</v>
      </c>
      <c r="G7" s="72">
        <v>52.298850574712638</v>
      </c>
      <c r="H7" s="72">
        <v>45.868945868945872</v>
      </c>
      <c r="I7" s="72">
        <v>33.716475095785441</v>
      </c>
      <c r="J7" s="72">
        <v>20.958083832335326</v>
      </c>
      <c r="K7" s="72">
        <v>36.619718309859159</v>
      </c>
      <c r="L7" s="72">
        <v>38.70967741935484</v>
      </c>
      <c r="M7" s="72">
        <v>39.436619718309856</v>
      </c>
      <c r="N7" s="72">
        <v>48.258706467661696</v>
      </c>
      <c r="O7" s="72">
        <v>39.622641509433961</v>
      </c>
      <c r="P7" s="72">
        <v>28.571428571428569</v>
      </c>
      <c r="Q7" s="72">
        <v>50</v>
      </c>
    </row>
    <row r="8" spans="1:24" x14ac:dyDescent="0.2">
      <c r="A8" s="153" t="s">
        <v>39</v>
      </c>
      <c r="B8" s="261">
        <v>31.725888324873097</v>
      </c>
      <c r="C8" s="261">
        <v>27.516778523489933</v>
      </c>
      <c r="D8" s="261">
        <v>22.120285423037718</v>
      </c>
      <c r="E8" s="261">
        <v>37.42690058479532</v>
      </c>
      <c r="F8" s="261">
        <v>37.5</v>
      </c>
      <c r="G8" s="261">
        <v>46.992153443766348</v>
      </c>
      <c r="H8" s="261">
        <v>39.738562091503269</v>
      </c>
      <c r="I8" s="261">
        <v>28.219178082191782</v>
      </c>
      <c r="J8" s="261">
        <v>33.333333333333329</v>
      </c>
      <c r="K8" s="261">
        <v>29.133858267716533</v>
      </c>
      <c r="L8" s="261">
        <v>39.814814814814817</v>
      </c>
      <c r="M8" s="261">
        <v>33.333333333333329</v>
      </c>
      <c r="N8" s="261">
        <v>44.236760124610591</v>
      </c>
      <c r="O8" s="261">
        <v>46.153846153846153</v>
      </c>
      <c r="P8" s="261">
        <v>32.520325203252028</v>
      </c>
      <c r="Q8" s="261">
        <v>52.941176470588239</v>
      </c>
      <c r="R8" s="230"/>
      <c r="S8" s="230"/>
      <c r="T8" s="230"/>
      <c r="U8" s="230"/>
      <c r="V8" s="230"/>
      <c r="W8" s="230"/>
      <c r="X8" s="230"/>
    </row>
    <row r="9" spans="1:24" ht="4.5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37"/>
    </row>
    <row r="10" spans="1:24" ht="12.75" customHeight="1" x14ac:dyDescent="0.2">
      <c r="A10" s="482" t="s">
        <v>535</v>
      </c>
      <c r="B10" s="482"/>
      <c r="C10" s="482"/>
      <c r="D10" s="482"/>
      <c r="E10" s="482"/>
      <c r="F10" s="482"/>
      <c r="G10" s="482"/>
      <c r="H10" s="482"/>
      <c r="I10" s="482"/>
    </row>
    <row r="12" spans="1:24" ht="18.75" customHeight="1" x14ac:dyDescent="0.2">
      <c r="A12" s="476" t="s">
        <v>558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</row>
    <row r="13" spans="1:24" ht="12.75" customHeight="1" x14ac:dyDescent="0.2">
      <c r="A13" s="74" t="s">
        <v>197</v>
      </c>
    </row>
    <row r="14" spans="1:24" x14ac:dyDescent="0.2">
      <c r="A14" s="15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24" ht="12.75" customHeight="1" x14ac:dyDescent="0.2">
      <c r="A15" s="35" t="s">
        <v>43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202"/>
    </row>
    <row r="16" spans="1:24" ht="123.75" x14ac:dyDescent="0.2">
      <c r="A16" s="36" t="s">
        <v>46</v>
      </c>
      <c r="B16" s="273" t="s">
        <v>183</v>
      </c>
      <c r="C16" s="273" t="s">
        <v>184</v>
      </c>
      <c r="D16" s="273" t="s">
        <v>185</v>
      </c>
      <c r="E16" s="273" t="s">
        <v>186</v>
      </c>
      <c r="F16" s="273" t="s">
        <v>419</v>
      </c>
      <c r="G16" s="273" t="s">
        <v>188</v>
      </c>
      <c r="H16" s="273" t="s">
        <v>189</v>
      </c>
      <c r="I16" s="273" t="s">
        <v>190</v>
      </c>
      <c r="J16" s="274" t="s">
        <v>399</v>
      </c>
      <c r="K16" s="273" t="s">
        <v>420</v>
      </c>
      <c r="L16" s="273" t="s">
        <v>192</v>
      </c>
      <c r="M16" s="273" t="s">
        <v>421</v>
      </c>
      <c r="N16" s="273" t="s">
        <v>194</v>
      </c>
      <c r="O16" s="273" t="s">
        <v>195</v>
      </c>
      <c r="P16" s="147" t="s">
        <v>584</v>
      </c>
      <c r="Q16" s="147" t="s">
        <v>98</v>
      </c>
    </row>
    <row r="17" spans="1:17" x14ac:dyDescent="0.2">
      <c r="A17" s="28" t="s">
        <v>47</v>
      </c>
      <c r="B17" s="72">
        <v>27.848101265822784</v>
      </c>
      <c r="C17" s="72">
        <v>20.689655172413794</v>
      </c>
      <c r="D17" s="72">
        <v>8.8339222614840995</v>
      </c>
      <c r="E17" s="72">
        <v>29.870129870129869</v>
      </c>
      <c r="F17" s="72">
        <v>56.140350877192979</v>
      </c>
      <c r="G17" s="72">
        <v>39.84375</v>
      </c>
      <c r="H17" s="72">
        <v>37.908496732026144</v>
      </c>
      <c r="I17" s="72">
        <v>28.888888888888886</v>
      </c>
      <c r="J17" s="72">
        <v>25.396825396825395</v>
      </c>
      <c r="K17" s="72">
        <v>38.461538461538467</v>
      </c>
      <c r="L17" s="72">
        <v>30.985915492957744</v>
      </c>
      <c r="M17" s="72">
        <v>57.142857142857139</v>
      </c>
      <c r="N17" s="72">
        <v>39.024390243902438</v>
      </c>
      <c r="O17" s="72">
        <v>47.826086956521742</v>
      </c>
      <c r="P17" s="72">
        <v>28.571428571428569</v>
      </c>
      <c r="Q17" s="72">
        <v>50</v>
      </c>
    </row>
    <row r="18" spans="1:17" x14ac:dyDescent="0.2">
      <c r="A18" s="28" t="s">
        <v>48</v>
      </c>
      <c r="B18" s="72">
        <v>33.333333333333329</v>
      </c>
      <c r="C18" s="319" t="s">
        <v>21</v>
      </c>
      <c r="D18" s="319" t="s">
        <v>21</v>
      </c>
      <c r="E18" s="72">
        <v>10</v>
      </c>
      <c r="F18" s="72">
        <v>33.333333333333329</v>
      </c>
      <c r="G18" s="72">
        <v>9.2592592592592595</v>
      </c>
      <c r="H18" s="319" t="s">
        <v>21</v>
      </c>
      <c r="I18" s="72">
        <v>5.2631578947368416</v>
      </c>
      <c r="J18" s="319" t="s">
        <v>21</v>
      </c>
      <c r="K18" s="72">
        <v>9.0909090909090917</v>
      </c>
      <c r="L18" s="319" t="s">
        <v>21</v>
      </c>
      <c r="M18" s="319" t="s">
        <v>21</v>
      </c>
      <c r="N18" s="72">
        <v>21.052631578947366</v>
      </c>
      <c r="O18" s="319" t="s">
        <v>21</v>
      </c>
      <c r="P18" s="72">
        <v>66.666666666666657</v>
      </c>
      <c r="Q18" s="319" t="s">
        <v>21</v>
      </c>
    </row>
    <row r="19" spans="1:17" x14ac:dyDescent="0.2">
      <c r="A19" s="28" t="s">
        <v>49</v>
      </c>
      <c r="B19" s="72">
        <v>16.400000000000002</v>
      </c>
      <c r="C19" s="72">
        <v>16.666666666666664</v>
      </c>
      <c r="D19" s="72">
        <v>9.3418259023354562</v>
      </c>
      <c r="E19" s="72">
        <v>34.496124031007753</v>
      </c>
      <c r="F19" s="72">
        <v>46.296296296296298</v>
      </c>
      <c r="G19" s="72">
        <v>38.724727838258168</v>
      </c>
      <c r="H19" s="72">
        <v>43.75</v>
      </c>
      <c r="I19" s="72">
        <v>30.662020905923342</v>
      </c>
      <c r="J19" s="72">
        <v>36.690647482014391</v>
      </c>
      <c r="K19" s="72">
        <v>17.857142857142858</v>
      </c>
      <c r="L19" s="72">
        <v>48</v>
      </c>
      <c r="M19" s="72">
        <v>18.518518518518519</v>
      </c>
      <c r="N19" s="72">
        <v>41.040462427745666</v>
      </c>
      <c r="O19" s="72">
        <v>37.037037037037038</v>
      </c>
      <c r="P19" s="72">
        <v>13.513513513513514</v>
      </c>
      <c r="Q19" s="72">
        <v>47.058823529411761</v>
      </c>
    </row>
    <row r="20" spans="1:17" x14ac:dyDescent="0.2">
      <c r="A20" s="39" t="s">
        <v>50</v>
      </c>
      <c r="B20" s="72">
        <v>38.666666666666664</v>
      </c>
      <c r="C20" s="72">
        <v>25</v>
      </c>
      <c r="D20" s="72">
        <v>23.076923076923077</v>
      </c>
      <c r="E20" s="72">
        <v>39.130434782608695</v>
      </c>
      <c r="F20" s="72">
        <v>70</v>
      </c>
      <c r="G20" s="72">
        <v>41.836734693877553</v>
      </c>
      <c r="H20" s="72">
        <v>54.166666666666664</v>
      </c>
      <c r="I20" s="72">
        <v>31.578947368421051</v>
      </c>
      <c r="J20" s="72">
        <v>27.27272727272727</v>
      </c>
      <c r="K20" s="72">
        <v>100</v>
      </c>
      <c r="L20" s="72">
        <v>17.857142857142858</v>
      </c>
      <c r="M20" s="319" t="s">
        <v>21</v>
      </c>
      <c r="N20" s="319" t="s">
        <v>21</v>
      </c>
      <c r="O20" s="72">
        <v>6.25</v>
      </c>
      <c r="P20" s="319" t="s">
        <v>21</v>
      </c>
      <c r="Q20" s="319" t="s">
        <v>21</v>
      </c>
    </row>
    <row r="21" spans="1:17" x14ac:dyDescent="0.2">
      <c r="A21" s="39" t="s">
        <v>51</v>
      </c>
      <c r="B21" s="72">
        <v>16.666666666666664</v>
      </c>
      <c r="C21" s="72">
        <v>16.666666666666664</v>
      </c>
      <c r="D21" s="72">
        <v>13.253012048192772</v>
      </c>
      <c r="E21" s="72">
        <v>27.777777777777779</v>
      </c>
      <c r="F21" s="72">
        <v>54.54545454545454</v>
      </c>
      <c r="G21" s="72">
        <v>44.943820224719097</v>
      </c>
      <c r="H21" s="72">
        <v>28.125</v>
      </c>
      <c r="I21" s="72">
        <v>15</v>
      </c>
      <c r="J21" s="72">
        <v>23.076923076923077</v>
      </c>
      <c r="K21" s="72">
        <v>60</v>
      </c>
      <c r="L21" s="72">
        <v>48.275862068965516</v>
      </c>
      <c r="M21" s="72">
        <v>25</v>
      </c>
      <c r="N21" s="72">
        <v>50</v>
      </c>
      <c r="O21" s="319" t="s">
        <v>21</v>
      </c>
      <c r="P21" s="72">
        <v>25</v>
      </c>
      <c r="Q21" s="72">
        <v>50</v>
      </c>
    </row>
    <row r="22" spans="1:17" x14ac:dyDescent="0.2">
      <c r="A22" s="28" t="s">
        <v>52</v>
      </c>
      <c r="B22" s="72">
        <v>22.777777777777779</v>
      </c>
      <c r="C22" s="72">
        <v>10.526315789473683</v>
      </c>
      <c r="D22" s="72">
        <v>18.068535825545169</v>
      </c>
      <c r="E22" s="72">
        <v>37.096774193548384</v>
      </c>
      <c r="F22" s="72">
        <v>75.342465753424662</v>
      </c>
      <c r="G22" s="72">
        <v>48.097826086956523</v>
      </c>
      <c r="H22" s="72">
        <v>49.484536082474229</v>
      </c>
      <c r="I22" s="72">
        <v>26.035502958579883</v>
      </c>
      <c r="J22" s="72">
        <v>12.5</v>
      </c>
      <c r="K22" s="72">
        <v>36.170212765957451</v>
      </c>
      <c r="L22" s="72">
        <v>48.148148148148145</v>
      </c>
      <c r="M22" s="72">
        <v>30.303030303030305</v>
      </c>
      <c r="N22" s="72">
        <v>52</v>
      </c>
      <c r="O22" s="72">
        <v>66.666666666666657</v>
      </c>
      <c r="P22" s="72">
        <v>8.3333333333333321</v>
      </c>
      <c r="Q22" s="72">
        <v>56.25</v>
      </c>
    </row>
    <row r="23" spans="1:17" x14ac:dyDescent="0.2">
      <c r="A23" s="28" t="s">
        <v>53</v>
      </c>
      <c r="B23" s="72">
        <v>22.58064516129032</v>
      </c>
      <c r="C23" s="72">
        <v>11.111111111111111</v>
      </c>
      <c r="D23" s="72">
        <v>5.1282051282051277</v>
      </c>
      <c r="E23" s="72">
        <v>19.047619047619047</v>
      </c>
      <c r="F23" s="72">
        <v>15.384615384615385</v>
      </c>
      <c r="G23" s="72">
        <v>17.460317460317459</v>
      </c>
      <c r="H23" s="72">
        <v>24.444444444444443</v>
      </c>
      <c r="I23" s="72">
        <v>15.384615384615385</v>
      </c>
      <c r="J23" s="72">
        <v>27.777777777777779</v>
      </c>
      <c r="K23" s="319" t="s">
        <v>21</v>
      </c>
      <c r="L23" s="72">
        <v>24.561403508771928</v>
      </c>
      <c r="M23" s="72">
        <v>60</v>
      </c>
      <c r="N23" s="72">
        <v>33.333333333333329</v>
      </c>
      <c r="O23" s="72">
        <v>42.857142857142854</v>
      </c>
      <c r="P23" s="72">
        <v>20</v>
      </c>
      <c r="Q23" s="72">
        <v>20</v>
      </c>
    </row>
    <row r="24" spans="1:17" x14ac:dyDescent="0.2">
      <c r="A24" s="28" t="s">
        <v>54</v>
      </c>
      <c r="B24" s="72">
        <v>21.212121212121211</v>
      </c>
      <c r="C24" s="319" t="s">
        <v>21</v>
      </c>
      <c r="D24" s="72">
        <v>14.117647058823529</v>
      </c>
      <c r="E24" s="72">
        <v>36.111111111111107</v>
      </c>
      <c r="F24" s="72">
        <v>54.54545454545454</v>
      </c>
      <c r="G24" s="72">
        <v>58.653846153846153</v>
      </c>
      <c r="H24" s="72">
        <v>52.054794520547944</v>
      </c>
      <c r="I24" s="72">
        <v>42.424242424242422</v>
      </c>
      <c r="J24" s="72">
        <v>6.25</v>
      </c>
      <c r="K24" s="72">
        <v>40</v>
      </c>
      <c r="L24" s="72">
        <v>18.518518518518519</v>
      </c>
      <c r="M24" s="72">
        <v>33.333333333333329</v>
      </c>
      <c r="N24" s="72">
        <v>40.74074074074074</v>
      </c>
      <c r="O24" s="72">
        <v>25</v>
      </c>
      <c r="P24" s="319" t="s">
        <v>21</v>
      </c>
      <c r="Q24" s="72">
        <v>66.666666666666657</v>
      </c>
    </row>
    <row r="25" spans="1:17" x14ac:dyDescent="0.2">
      <c r="A25" s="28" t="s">
        <v>55</v>
      </c>
      <c r="B25" s="72">
        <v>12.244897959183673</v>
      </c>
      <c r="C25" s="72">
        <v>10</v>
      </c>
      <c r="D25" s="72">
        <v>14.782608695652174</v>
      </c>
      <c r="E25" s="72">
        <v>20.547945205479451</v>
      </c>
      <c r="F25" s="72">
        <v>57.894736842105267</v>
      </c>
      <c r="G25" s="72">
        <v>39.565217391304344</v>
      </c>
      <c r="H25" s="72">
        <v>38.532110091743121</v>
      </c>
      <c r="I25" s="72">
        <v>13.375796178343949</v>
      </c>
      <c r="J25" s="72">
        <v>5.5555555555555554</v>
      </c>
      <c r="K25" s="72">
        <v>26.530612244897959</v>
      </c>
      <c r="L25" s="72">
        <v>32.8125</v>
      </c>
      <c r="M25" s="72">
        <v>12</v>
      </c>
      <c r="N25" s="72">
        <v>39.516129032258064</v>
      </c>
      <c r="O25" s="72">
        <v>58.82352941176471</v>
      </c>
      <c r="P25" s="72">
        <v>11.627906976744185</v>
      </c>
      <c r="Q25" s="72">
        <v>35.294117647058826</v>
      </c>
    </row>
    <row r="26" spans="1:17" x14ac:dyDescent="0.2">
      <c r="A26" s="28" t="s">
        <v>56</v>
      </c>
      <c r="B26" s="72">
        <v>20</v>
      </c>
      <c r="C26" s="72">
        <v>10.810810810810811</v>
      </c>
      <c r="D26" s="72">
        <v>20.105820105820104</v>
      </c>
      <c r="E26" s="72">
        <v>39.285714285714285</v>
      </c>
      <c r="F26" s="72">
        <v>64</v>
      </c>
      <c r="G26" s="72">
        <v>60.804020100502512</v>
      </c>
      <c r="H26" s="72">
        <v>55.797101449275367</v>
      </c>
      <c r="I26" s="72">
        <v>38.596491228070171</v>
      </c>
      <c r="J26" s="72">
        <v>25</v>
      </c>
      <c r="K26" s="72">
        <v>29.629629629629626</v>
      </c>
      <c r="L26" s="72">
        <v>45.454545454545453</v>
      </c>
      <c r="M26" s="72">
        <v>31.25</v>
      </c>
      <c r="N26" s="72">
        <v>56.626506024096393</v>
      </c>
      <c r="O26" s="72">
        <v>46.666666666666664</v>
      </c>
      <c r="P26" s="72">
        <v>24</v>
      </c>
      <c r="Q26" s="72">
        <v>40</v>
      </c>
    </row>
    <row r="27" spans="1:17" x14ac:dyDescent="0.2">
      <c r="A27" s="28" t="s">
        <v>57</v>
      </c>
      <c r="B27" s="72">
        <v>42.857142857142854</v>
      </c>
      <c r="C27" s="72">
        <v>28.571428571428569</v>
      </c>
      <c r="D27" s="72">
        <v>15.384615384615385</v>
      </c>
      <c r="E27" s="72">
        <v>30.76923076923077</v>
      </c>
      <c r="F27" s="72">
        <v>33.333333333333329</v>
      </c>
      <c r="G27" s="72">
        <v>47.727272727272727</v>
      </c>
      <c r="H27" s="72">
        <v>40</v>
      </c>
      <c r="I27" s="72">
        <v>11.76470588235294</v>
      </c>
      <c r="J27" s="319" t="s">
        <v>21</v>
      </c>
      <c r="K27" s="72">
        <v>100</v>
      </c>
      <c r="L27" s="72">
        <v>16.666666666666664</v>
      </c>
      <c r="M27" s="72">
        <v>66.666666666666657</v>
      </c>
      <c r="N27" s="72">
        <v>38.461538461538467</v>
      </c>
      <c r="O27" s="72">
        <v>100</v>
      </c>
      <c r="P27" s="72">
        <v>71.428571428571431</v>
      </c>
      <c r="Q27" s="319" t="s">
        <v>21</v>
      </c>
    </row>
    <row r="28" spans="1:17" x14ac:dyDescent="0.2">
      <c r="A28" s="28" t="s">
        <v>58</v>
      </c>
      <c r="B28" s="72">
        <v>17.543859649122805</v>
      </c>
      <c r="C28" s="72">
        <v>18.75</v>
      </c>
      <c r="D28" s="72">
        <v>19.736842105263158</v>
      </c>
      <c r="E28" s="72">
        <v>29.787234042553191</v>
      </c>
      <c r="F28" s="72">
        <v>39.393939393939391</v>
      </c>
      <c r="G28" s="72">
        <v>47.663551401869157</v>
      </c>
      <c r="H28" s="72">
        <v>35.802469135802468</v>
      </c>
      <c r="I28" s="72">
        <v>32.075471698113205</v>
      </c>
      <c r="J28" s="72">
        <v>13.333333333333334</v>
      </c>
      <c r="K28" s="72">
        <v>33.333333333333329</v>
      </c>
      <c r="L28" s="72">
        <v>34.210526315789473</v>
      </c>
      <c r="M28" s="72">
        <v>75</v>
      </c>
      <c r="N28" s="72">
        <v>47.222222222222221</v>
      </c>
      <c r="O28" s="72">
        <v>54.54545454545454</v>
      </c>
      <c r="P28" s="72">
        <v>20</v>
      </c>
      <c r="Q28" s="319" t="s">
        <v>21</v>
      </c>
    </row>
    <row r="29" spans="1:17" x14ac:dyDescent="0.2">
      <c r="A29" s="28" t="s">
        <v>59</v>
      </c>
      <c r="B29" s="72">
        <v>24.074074074074073</v>
      </c>
      <c r="C29" s="72">
        <v>29.411764705882355</v>
      </c>
      <c r="D29" s="72">
        <v>27.200000000000003</v>
      </c>
      <c r="E29" s="72">
        <v>27.659574468085108</v>
      </c>
      <c r="F29" s="72">
        <v>40</v>
      </c>
      <c r="G29" s="72">
        <v>47.586206896551722</v>
      </c>
      <c r="H29" s="72">
        <v>40</v>
      </c>
      <c r="I29" s="72">
        <v>37.288135593220339</v>
      </c>
      <c r="J29" s="72">
        <v>23.684210526315788</v>
      </c>
      <c r="K29" s="72">
        <v>29.411764705882355</v>
      </c>
      <c r="L29" s="72">
        <v>30.303030303030305</v>
      </c>
      <c r="M29" s="72">
        <v>27.27272727272727</v>
      </c>
      <c r="N29" s="72">
        <v>38.297872340425535</v>
      </c>
      <c r="O29" s="72">
        <v>11.76470588235294</v>
      </c>
      <c r="P29" s="72">
        <v>37.5</v>
      </c>
      <c r="Q29" s="72">
        <v>66.666666666666657</v>
      </c>
    </row>
    <row r="30" spans="1:17" x14ac:dyDescent="0.2">
      <c r="A30" s="28" t="s">
        <v>60</v>
      </c>
      <c r="B30" s="72">
        <v>28.125</v>
      </c>
      <c r="C30" s="72">
        <v>37.5</v>
      </c>
      <c r="D30" s="72">
        <v>33.766233766233768</v>
      </c>
      <c r="E30" s="72">
        <v>64</v>
      </c>
      <c r="F30" s="72">
        <v>45.161290322580641</v>
      </c>
      <c r="G30" s="72">
        <v>49.523809523809526</v>
      </c>
      <c r="H30" s="72">
        <v>46.376811594202898</v>
      </c>
      <c r="I30" s="72">
        <v>29.629629629629626</v>
      </c>
      <c r="J30" s="72">
        <v>30.434782608695656</v>
      </c>
      <c r="K30" s="72">
        <v>11.76470588235294</v>
      </c>
      <c r="L30" s="72">
        <v>42.857142857142854</v>
      </c>
      <c r="M30" s="319" t="s">
        <v>21</v>
      </c>
      <c r="N30" s="72">
        <v>37.931034482758619</v>
      </c>
      <c r="O30" s="72">
        <v>16.666666666666664</v>
      </c>
      <c r="P30" s="72">
        <v>75</v>
      </c>
      <c r="Q30" s="319" t="s">
        <v>21</v>
      </c>
    </row>
    <row r="31" spans="1:17" x14ac:dyDescent="0.2">
      <c r="A31" s="28" t="s">
        <v>61</v>
      </c>
      <c r="B31" s="72">
        <v>61.53846153846154</v>
      </c>
      <c r="C31" s="72">
        <v>50</v>
      </c>
      <c r="D31" s="72">
        <v>26.47058823529412</v>
      </c>
      <c r="E31" s="72">
        <v>60</v>
      </c>
      <c r="F31" s="72">
        <v>16.666666666666664</v>
      </c>
      <c r="G31" s="72">
        <v>44.897959183673471</v>
      </c>
      <c r="H31" s="72">
        <v>62.5</v>
      </c>
      <c r="I31" s="72">
        <v>54.54545454545454</v>
      </c>
      <c r="J31" s="72">
        <v>18.181818181818183</v>
      </c>
      <c r="K31" s="319" t="s">
        <v>21</v>
      </c>
      <c r="L31" s="72">
        <v>28.571428571428569</v>
      </c>
      <c r="M31" s="319" t="s">
        <v>21</v>
      </c>
      <c r="N31" s="72">
        <v>100</v>
      </c>
      <c r="O31" s="319" t="s">
        <v>21</v>
      </c>
      <c r="P31" s="72">
        <v>100</v>
      </c>
      <c r="Q31" s="319" t="s">
        <v>21</v>
      </c>
    </row>
    <row r="32" spans="1:17" x14ac:dyDescent="0.2">
      <c r="A32" s="28" t="s">
        <v>62</v>
      </c>
      <c r="B32" s="72">
        <v>32.432432432432435</v>
      </c>
      <c r="C32" s="72">
        <v>22.857142857142858</v>
      </c>
      <c r="D32" s="72">
        <v>24.468085106382979</v>
      </c>
      <c r="E32" s="72">
        <v>31.343283582089555</v>
      </c>
      <c r="F32" s="72">
        <v>20.408163265306122</v>
      </c>
      <c r="G32" s="72">
        <v>56.542056074766357</v>
      </c>
      <c r="H32" s="72">
        <v>43.846153846153847</v>
      </c>
      <c r="I32" s="72">
        <v>33.333333333333329</v>
      </c>
      <c r="J32" s="72">
        <v>31.818181818181817</v>
      </c>
      <c r="K32" s="72">
        <v>25</v>
      </c>
      <c r="L32" s="72">
        <v>46.808510638297875</v>
      </c>
      <c r="M32" s="72">
        <v>47.058823529411761</v>
      </c>
      <c r="N32" s="72">
        <v>48.611111111111107</v>
      </c>
      <c r="O32" s="72">
        <v>53.846153846153847</v>
      </c>
      <c r="P32" s="72">
        <v>37.037037037037038</v>
      </c>
      <c r="Q32" s="72">
        <v>81.818181818181827</v>
      </c>
    </row>
    <row r="33" spans="1:17" x14ac:dyDescent="0.2">
      <c r="A33" s="28" t="s">
        <v>63</v>
      </c>
      <c r="B33" s="72">
        <v>22.916666666666664</v>
      </c>
      <c r="C33" s="72">
        <v>27.27272727272727</v>
      </c>
      <c r="D33" s="72">
        <v>15.267175572519085</v>
      </c>
      <c r="E33" s="72">
        <v>26.190476190476193</v>
      </c>
      <c r="F33" s="72">
        <v>36.84210526315789</v>
      </c>
      <c r="G33" s="72">
        <v>42.25352112676056</v>
      </c>
      <c r="H33" s="72">
        <v>34.513274336283182</v>
      </c>
      <c r="I33" s="72">
        <v>18.367346938775512</v>
      </c>
      <c r="J33" s="72">
        <v>26.47058823529412</v>
      </c>
      <c r="K33" s="72">
        <v>7.6923076923076925</v>
      </c>
      <c r="L33" s="72">
        <v>37.5</v>
      </c>
      <c r="M33" s="319" t="s">
        <v>21</v>
      </c>
      <c r="N33" s="72">
        <v>36.363636363636367</v>
      </c>
      <c r="O33" s="72">
        <v>50</v>
      </c>
      <c r="P33" s="72">
        <v>19.047619047619047</v>
      </c>
      <c r="Q33" s="319" t="s">
        <v>21</v>
      </c>
    </row>
    <row r="34" spans="1:17" x14ac:dyDescent="0.2">
      <c r="A34" s="28" t="s">
        <v>64</v>
      </c>
      <c r="B34" s="72">
        <v>50</v>
      </c>
      <c r="C34" s="72">
        <v>62.5</v>
      </c>
      <c r="D34" s="72">
        <v>27.27272727272727</v>
      </c>
      <c r="E34" s="72">
        <v>75</v>
      </c>
      <c r="F34" s="72">
        <v>37.5</v>
      </c>
      <c r="G34" s="72">
        <v>42.857142857142854</v>
      </c>
      <c r="H34" s="72">
        <v>42.307692307692307</v>
      </c>
      <c r="I34" s="72">
        <v>44.444444444444443</v>
      </c>
      <c r="J34" s="72">
        <v>62.5</v>
      </c>
      <c r="K34" s="72">
        <v>60</v>
      </c>
      <c r="L34" s="72">
        <v>70</v>
      </c>
      <c r="M34" s="72">
        <v>100</v>
      </c>
      <c r="N34" s="72">
        <v>66.666666666666657</v>
      </c>
      <c r="O34" s="72">
        <v>100</v>
      </c>
      <c r="P34" s="72">
        <v>50</v>
      </c>
      <c r="Q34" s="72">
        <v>100</v>
      </c>
    </row>
    <row r="35" spans="1:17" x14ac:dyDescent="0.2">
      <c r="A35" s="28" t="s">
        <v>65</v>
      </c>
      <c r="B35" s="72">
        <v>23.52941176470588</v>
      </c>
      <c r="C35" s="72">
        <v>16</v>
      </c>
      <c r="D35" s="72">
        <v>26.446280991735538</v>
      </c>
      <c r="E35" s="72">
        <v>22.857142857142858</v>
      </c>
      <c r="F35" s="72">
        <v>41.17647058823529</v>
      </c>
      <c r="G35" s="72">
        <v>51.824817518248182</v>
      </c>
      <c r="H35" s="72">
        <v>37.647058823529413</v>
      </c>
      <c r="I35" s="72">
        <v>26.086956521739129</v>
      </c>
      <c r="J35" s="72">
        <v>40.476190476190474</v>
      </c>
      <c r="K35" s="72">
        <v>47.058823529411761</v>
      </c>
      <c r="L35" s="72">
        <v>40.909090909090914</v>
      </c>
      <c r="M35" s="319" t="s">
        <v>21</v>
      </c>
      <c r="N35" s="72">
        <v>58.333333333333336</v>
      </c>
      <c r="O35" s="72">
        <v>50</v>
      </c>
      <c r="P35" s="319" t="s">
        <v>21</v>
      </c>
      <c r="Q35" s="319" t="s">
        <v>21</v>
      </c>
    </row>
    <row r="36" spans="1:17" x14ac:dyDescent="0.2">
      <c r="A36" s="28" t="s">
        <v>66</v>
      </c>
      <c r="B36" s="72">
        <v>40.816326530612244</v>
      </c>
      <c r="C36" s="72">
        <v>29.411764705882355</v>
      </c>
      <c r="D36" s="72">
        <v>24.598930481283425</v>
      </c>
      <c r="E36" s="72">
        <v>33.802816901408448</v>
      </c>
      <c r="F36" s="72">
        <v>38.70967741935484</v>
      </c>
      <c r="G36" s="72">
        <v>48.453608247422679</v>
      </c>
      <c r="H36" s="72">
        <v>40</v>
      </c>
      <c r="I36" s="72">
        <v>35.064935064935064</v>
      </c>
      <c r="J36" s="72">
        <v>40.983606557377051</v>
      </c>
      <c r="K36" s="72">
        <v>43.75</v>
      </c>
      <c r="L36" s="72">
        <v>40</v>
      </c>
      <c r="M36" s="72">
        <v>33.333333333333329</v>
      </c>
      <c r="N36" s="72">
        <v>43.283582089552233</v>
      </c>
      <c r="O36" s="72">
        <v>35.714285714285715</v>
      </c>
      <c r="P36" s="72">
        <v>29.032258064516132</v>
      </c>
      <c r="Q36" s="72">
        <v>33.333333333333329</v>
      </c>
    </row>
    <row r="37" spans="1:17" x14ac:dyDescent="0.2">
      <c r="A37" s="28" t="s">
        <v>67</v>
      </c>
      <c r="B37" s="72">
        <v>24.489795918367346</v>
      </c>
      <c r="C37" s="72">
        <v>20</v>
      </c>
      <c r="D37" s="72">
        <v>10.625</v>
      </c>
      <c r="E37" s="72">
        <v>42.857142857142854</v>
      </c>
      <c r="F37" s="72">
        <v>51.724137931034484</v>
      </c>
      <c r="G37" s="72">
        <v>37.980769230769226</v>
      </c>
      <c r="H37" s="72">
        <v>35.135135135135137</v>
      </c>
      <c r="I37" s="72">
        <v>21.428571428571427</v>
      </c>
      <c r="J37" s="72">
        <v>21.951219512195124</v>
      </c>
      <c r="K37" s="72">
        <v>39.130434782608695</v>
      </c>
      <c r="L37" s="72">
        <v>36.633663366336634</v>
      </c>
      <c r="M37" s="72">
        <v>33.333333333333329</v>
      </c>
      <c r="N37" s="72">
        <v>31.818181818181817</v>
      </c>
      <c r="O37" s="72">
        <v>50</v>
      </c>
      <c r="P37" s="72">
        <v>50</v>
      </c>
      <c r="Q37" s="72">
        <v>62.5</v>
      </c>
    </row>
    <row r="39" spans="1:17" x14ac:dyDescent="0.2">
      <c r="A39" s="41" t="s">
        <v>33</v>
      </c>
      <c r="B39" s="261">
        <v>28.571428571428569</v>
      </c>
      <c r="C39" s="319" t="s">
        <v>21</v>
      </c>
      <c r="D39" s="261">
        <v>40</v>
      </c>
      <c r="E39" s="261">
        <v>25</v>
      </c>
      <c r="F39" s="261">
        <v>66.666666666666657</v>
      </c>
      <c r="G39" s="261">
        <v>28.571428571428569</v>
      </c>
      <c r="H39" s="261">
        <v>20</v>
      </c>
      <c r="I39" s="261">
        <v>12.5</v>
      </c>
      <c r="J39" s="261">
        <v>12.5</v>
      </c>
      <c r="K39" s="261">
        <v>14.285714285714285</v>
      </c>
      <c r="L39" s="261">
        <v>16.666666666666664</v>
      </c>
      <c r="M39" s="261">
        <v>33.333333333333329</v>
      </c>
      <c r="N39" s="261">
        <v>25</v>
      </c>
      <c r="O39" s="261">
        <v>50</v>
      </c>
      <c r="P39" s="261">
        <v>16.666666666666664</v>
      </c>
      <c r="Q39" s="319" t="s">
        <v>21</v>
      </c>
    </row>
    <row r="41" spans="1:17" x14ac:dyDescent="0.2">
      <c r="A41" s="42" t="s">
        <v>68</v>
      </c>
      <c r="B41" s="72">
        <v>12.820512820512819</v>
      </c>
      <c r="C41" s="72">
        <v>12.5</v>
      </c>
      <c r="D41" s="72">
        <v>22.891566265060241</v>
      </c>
      <c r="E41" s="72">
        <v>21.794871794871796</v>
      </c>
      <c r="F41" s="72">
        <v>36.111111111111107</v>
      </c>
      <c r="G41" s="72">
        <v>38.636363636363633</v>
      </c>
      <c r="H41" s="72">
        <v>40.74074074074074</v>
      </c>
      <c r="I41" s="72">
        <v>18.9873417721519</v>
      </c>
      <c r="J41" s="72">
        <v>23.214285714285715</v>
      </c>
      <c r="K41" s="72">
        <v>18.75</v>
      </c>
      <c r="L41" s="72">
        <v>22.58064516129032</v>
      </c>
      <c r="M41" s="72">
        <v>25</v>
      </c>
      <c r="N41" s="72">
        <v>43.478260869565219</v>
      </c>
      <c r="O41" s="72">
        <v>56.000000000000007</v>
      </c>
      <c r="P41" s="72">
        <v>16.216216216216218</v>
      </c>
      <c r="Q41" s="72">
        <v>20</v>
      </c>
    </row>
    <row r="42" spans="1:17" x14ac:dyDescent="0.2">
      <c r="A42" s="43" t="s">
        <v>69</v>
      </c>
      <c r="B42" s="72">
        <v>19.762845849802371</v>
      </c>
      <c r="C42" s="72">
        <v>14.285714285714285</v>
      </c>
      <c r="D42" s="72">
        <v>19.805194805194805</v>
      </c>
      <c r="E42" s="72">
        <v>30.737704918032787</v>
      </c>
      <c r="F42" s="72">
        <v>64.646464646464651</v>
      </c>
      <c r="G42" s="72">
        <v>48</v>
      </c>
      <c r="H42" s="72">
        <v>52.261306532663319</v>
      </c>
      <c r="I42" s="72">
        <v>27.200000000000003</v>
      </c>
      <c r="J42" s="72">
        <v>13.385826771653544</v>
      </c>
      <c r="K42" s="72">
        <v>31.746031746031743</v>
      </c>
      <c r="L42" s="72">
        <v>31.578947368421051</v>
      </c>
      <c r="M42" s="72">
        <v>31.578947368421051</v>
      </c>
      <c r="N42" s="72">
        <v>46.195652173913047</v>
      </c>
      <c r="O42" s="72">
        <v>55.000000000000007</v>
      </c>
      <c r="P42" s="72">
        <v>33.333333333333329</v>
      </c>
      <c r="Q42" s="72">
        <v>50</v>
      </c>
    </row>
    <row r="43" spans="1:17" x14ac:dyDescent="0.2">
      <c r="A43" s="43" t="s">
        <v>70</v>
      </c>
      <c r="B43" s="72">
        <v>18.983050847457626</v>
      </c>
      <c r="C43" s="72">
        <v>15</v>
      </c>
      <c r="D43" s="72">
        <v>19.362186788154897</v>
      </c>
      <c r="E43" s="72">
        <v>32.44274809160305</v>
      </c>
      <c r="F43" s="72">
        <v>63.478260869565219</v>
      </c>
      <c r="G43" s="72">
        <v>46.653144016227181</v>
      </c>
      <c r="H43" s="72">
        <v>44.884488448844884</v>
      </c>
      <c r="I43" s="72">
        <v>30.555555555555557</v>
      </c>
      <c r="J43" s="72">
        <v>24.637681159420293</v>
      </c>
      <c r="K43" s="72">
        <v>40.816326530612244</v>
      </c>
      <c r="L43" s="72">
        <v>39.534883720930232</v>
      </c>
      <c r="M43" s="72">
        <v>27.27272727272727</v>
      </c>
      <c r="N43" s="72">
        <v>45.544554455445549</v>
      </c>
      <c r="O43" s="72">
        <v>52.941176470588239</v>
      </c>
      <c r="P43" s="72">
        <v>32.758620689655174</v>
      </c>
      <c r="Q43" s="72">
        <v>52.941176470588239</v>
      </c>
    </row>
    <row r="44" spans="1:17" x14ac:dyDescent="0.2">
      <c r="A44" s="43" t="s">
        <v>71</v>
      </c>
      <c r="B44" s="72">
        <v>25.441696113074201</v>
      </c>
      <c r="C44" s="72">
        <v>17.80821917808219</v>
      </c>
      <c r="D44" s="72">
        <v>14.134275618374559</v>
      </c>
      <c r="E44" s="72">
        <v>30.677290836653388</v>
      </c>
      <c r="F44" s="72">
        <v>50.675675675675677</v>
      </c>
      <c r="G44" s="72">
        <v>43.835616438356162</v>
      </c>
      <c r="H44" s="72">
        <v>41.687979539641944</v>
      </c>
      <c r="I44" s="72">
        <v>26.829268292682929</v>
      </c>
      <c r="J44" s="72">
        <v>28.776978417266186</v>
      </c>
      <c r="K44" s="72">
        <v>31.578947368421051</v>
      </c>
      <c r="L44" s="72">
        <v>44.63519313304721</v>
      </c>
      <c r="M44" s="72">
        <v>27.27272727272727</v>
      </c>
      <c r="N44" s="72">
        <v>50</v>
      </c>
      <c r="O44" s="72">
        <v>44.117647058823529</v>
      </c>
      <c r="P44" s="72">
        <v>18.604651162790699</v>
      </c>
      <c r="Q44" s="72">
        <v>57.142857142857139</v>
      </c>
    </row>
    <row r="45" spans="1:17" x14ac:dyDescent="0.2">
      <c r="A45" s="43" t="s">
        <v>72</v>
      </c>
      <c r="B45" s="72">
        <v>28.160919540229884</v>
      </c>
      <c r="C45" s="72">
        <v>41.463414634146339</v>
      </c>
      <c r="D45" s="72">
        <v>16.129032258064516</v>
      </c>
      <c r="E45" s="72">
        <v>38.059701492537314</v>
      </c>
      <c r="F45" s="72">
        <v>45.977011494252871</v>
      </c>
      <c r="G45" s="72">
        <v>42.741935483870968</v>
      </c>
      <c r="H45" s="72">
        <v>40.17094017094017</v>
      </c>
      <c r="I45" s="72">
        <v>31.843575418994412</v>
      </c>
      <c r="J45" s="72">
        <v>20.792079207920793</v>
      </c>
      <c r="K45" s="72">
        <v>26.47058823529412</v>
      </c>
      <c r="L45" s="72">
        <v>43.69747899159664</v>
      </c>
      <c r="M45" s="72">
        <v>38.095238095238095</v>
      </c>
      <c r="N45" s="72">
        <v>36.893203883495147</v>
      </c>
      <c r="O45" s="72">
        <v>39.473684210526315</v>
      </c>
      <c r="P45" s="72">
        <v>30.303030303030305</v>
      </c>
      <c r="Q45" s="72">
        <v>35.714285714285715</v>
      </c>
    </row>
    <row r="46" spans="1:17" x14ac:dyDescent="0.2">
      <c r="A46" s="43" t="s">
        <v>73</v>
      </c>
      <c r="B46" s="72">
        <v>31.818181818181817</v>
      </c>
      <c r="C46" s="72">
        <v>30.76923076923077</v>
      </c>
      <c r="D46" s="72">
        <v>11.428571428571429</v>
      </c>
      <c r="E46" s="72">
        <v>35.227272727272727</v>
      </c>
      <c r="F46" s="72">
        <v>39.622641509433961</v>
      </c>
      <c r="G46" s="72">
        <v>41.794871794871796</v>
      </c>
      <c r="H46" s="72">
        <v>34.112149532710276</v>
      </c>
      <c r="I46" s="72">
        <v>22.641509433962266</v>
      </c>
      <c r="J46" s="72">
        <v>36.363636363636367</v>
      </c>
      <c r="K46" s="72">
        <v>33.333333333333329</v>
      </c>
      <c r="L46" s="72">
        <v>40.506329113924053</v>
      </c>
      <c r="M46" s="72">
        <v>26.666666666666668</v>
      </c>
      <c r="N46" s="72">
        <v>38.70967741935484</v>
      </c>
      <c r="O46" s="72">
        <v>38.461538461538467</v>
      </c>
      <c r="P46" s="72">
        <v>4.3478260869565215</v>
      </c>
      <c r="Q46" s="72">
        <v>45.454545454545453</v>
      </c>
    </row>
    <row r="47" spans="1:17" x14ac:dyDescent="0.2">
      <c r="A47" s="45" t="s">
        <v>74</v>
      </c>
      <c r="B47" s="72">
        <v>33.834586466165412</v>
      </c>
      <c r="C47" s="72">
        <v>18.75</v>
      </c>
      <c r="D47" s="72">
        <v>16.411378555798688</v>
      </c>
      <c r="E47" s="72">
        <v>35.294117647058826</v>
      </c>
      <c r="F47" s="72">
        <v>38.888888888888893</v>
      </c>
      <c r="G47" s="72">
        <v>43.760683760683762</v>
      </c>
      <c r="H47" s="72">
        <v>40.484429065743946</v>
      </c>
      <c r="I47" s="72">
        <v>28.455284552845526</v>
      </c>
      <c r="J47" s="72">
        <v>34.285714285714285</v>
      </c>
      <c r="K47" s="72">
        <v>16.666666666666664</v>
      </c>
      <c r="L47" s="72">
        <v>47.368421052631575</v>
      </c>
      <c r="M47" s="72">
        <v>61.111111111111114</v>
      </c>
      <c r="N47" s="72">
        <v>31.343283582089555</v>
      </c>
      <c r="O47" s="72">
        <v>45.714285714285715</v>
      </c>
      <c r="P47" s="72">
        <v>19.047619047619047</v>
      </c>
      <c r="Q47" s="72">
        <v>41.666666666666671</v>
      </c>
    </row>
    <row r="48" spans="1:17" x14ac:dyDescent="0.2">
      <c r="A48" s="46" t="s">
        <v>75</v>
      </c>
      <c r="B48" s="72">
        <v>25.384615384615383</v>
      </c>
      <c r="C48" s="72">
        <v>19.230769230769234</v>
      </c>
      <c r="D48" s="72">
        <v>17.835671342685373</v>
      </c>
      <c r="E48" s="72">
        <v>45.098039215686278</v>
      </c>
      <c r="F48" s="72">
        <v>38.461538461538467</v>
      </c>
      <c r="G48" s="72">
        <v>43.07228915662651</v>
      </c>
      <c r="H48" s="72">
        <v>38.205980066445186</v>
      </c>
      <c r="I48" s="72">
        <v>31.147540983606557</v>
      </c>
      <c r="J48" s="72">
        <v>28.888888888888886</v>
      </c>
      <c r="K48" s="72">
        <v>31.914893617021278</v>
      </c>
      <c r="L48" s="72">
        <v>29.787234042553191</v>
      </c>
      <c r="M48" s="72">
        <v>30</v>
      </c>
      <c r="N48" s="72">
        <v>36.458333333333329</v>
      </c>
      <c r="O48" s="72">
        <v>37.037037037037038</v>
      </c>
      <c r="P48" s="72">
        <v>22.222222222222221</v>
      </c>
      <c r="Q48" s="72">
        <v>31.25</v>
      </c>
    </row>
    <row r="49" spans="1:17" ht="4.5" customHeight="1" x14ac:dyDescent="0.2">
      <c r="A49" s="46"/>
    </row>
    <row r="50" spans="1:17" x14ac:dyDescent="0.2">
      <c r="A50" s="46" t="s">
        <v>76</v>
      </c>
      <c r="B50" s="72">
        <v>20.61742006615215</v>
      </c>
      <c r="C50" s="72">
        <v>15.294117647058824</v>
      </c>
      <c r="D50" s="72">
        <v>17.537580529706513</v>
      </c>
      <c r="E50" s="72">
        <v>30.538922155688624</v>
      </c>
      <c r="F50" s="72">
        <v>56.675062972292189</v>
      </c>
      <c r="G50" s="72">
        <v>45.262483994878359</v>
      </c>
      <c r="H50" s="72">
        <v>44.87856388595565</v>
      </c>
      <c r="I50" s="72">
        <v>27.43362831858407</v>
      </c>
      <c r="J50" s="72">
        <v>22.342733188720175</v>
      </c>
      <c r="K50" s="72">
        <v>32.338308457711449</v>
      </c>
      <c r="L50" s="72">
        <v>37.738619676945667</v>
      </c>
      <c r="M50" s="72">
        <v>27.210884353741498</v>
      </c>
      <c r="N50" s="72">
        <v>46.791862284820027</v>
      </c>
      <c r="O50" s="72">
        <v>51.327433628318587</v>
      </c>
      <c r="P50" s="72">
        <v>26.923076923076923</v>
      </c>
      <c r="Q50" s="72">
        <v>51.515151515151516</v>
      </c>
    </row>
    <row r="51" spans="1:17" x14ac:dyDescent="0.2">
      <c r="A51" s="46" t="s">
        <v>775</v>
      </c>
      <c r="B51" s="72">
        <v>29.523809523809526</v>
      </c>
      <c r="C51" s="72">
        <v>26.34730538922156</v>
      </c>
      <c r="D51" s="72">
        <v>15.890083632019117</v>
      </c>
      <c r="E51" s="72">
        <v>38.262910798122071</v>
      </c>
      <c r="F51" s="72">
        <v>40.345821325648416</v>
      </c>
      <c r="G51" s="72">
        <v>42.970946579194006</v>
      </c>
      <c r="H51" s="72">
        <v>38.476374156219869</v>
      </c>
      <c r="I51" s="72">
        <v>29.056603773584904</v>
      </c>
      <c r="J51" s="72">
        <v>29.603729603729604</v>
      </c>
      <c r="K51" s="72">
        <v>27.536231884057973</v>
      </c>
      <c r="L51" s="72">
        <v>39.735099337748345</v>
      </c>
      <c r="M51" s="72">
        <v>37.234042553191486</v>
      </c>
      <c r="N51" s="72">
        <v>35.975609756097562</v>
      </c>
      <c r="O51" s="72">
        <v>38.961038961038966</v>
      </c>
      <c r="P51" s="72">
        <v>20</v>
      </c>
      <c r="Q51" s="72">
        <v>38.271604938271601</v>
      </c>
    </row>
    <row r="52" spans="1:17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337"/>
    </row>
    <row r="53" spans="1:17" x14ac:dyDescent="0.2">
      <c r="A53" s="121" t="s">
        <v>41</v>
      </c>
    </row>
    <row r="54" spans="1:17" ht="12.75" customHeight="1" x14ac:dyDescent="0.2">
      <c r="A54" s="482" t="s">
        <v>535</v>
      </c>
      <c r="B54" s="482"/>
      <c r="C54" s="482"/>
      <c r="D54" s="482"/>
      <c r="E54" s="482"/>
      <c r="F54" s="482"/>
      <c r="G54" s="482"/>
      <c r="H54" s="482"/>
      <c r="I54" s="482"/>
    </row>
  </sheetData>
  <mergeCells count="5">
    <mergeCell ref="A1:Q1"/>
    <mergeCell ref="A10:I10"/>
    <mergeCell ref="A12:P12"/>
    <mergeCell ref="B15:P15"/>
    <mergeCell ref="A54:I54"/>
  </mergeCells>
  <hyperlinks>
    <hyperlink ref="J3" location="_ftn1" display="Software di sicurezza[1] (es. ClamAV, Iptables, Open SLL, SSH, Spam Assassin, Nessun, IDS)"/>
    <hyperlink ref="J16" location="_ftn1" display="Software di sicurezza[1] (es. ClamAV, Iptables, Open SLL, SSH, Spam Assassin, Nessun, IDS)"/>
  </hyperlinks>
  <pageMargins left="0.7" right="0.7" top="0.75" bottom="0.75" header="0.51180555555555496" footer="0.51180555555555496"/>
  <pageSetup paperSize="9" firstPageNumber="0" orientation="portrait" r:id="rId1"/>
  <rowBreaks count="1" manualBreakCount="1">
    <brk id="10" max="16383" man="1"/>
  </rowBreaks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H57"/>
  <sheetViews>
    <sheetView topLeftCell="A13" zoomScale="110" zoomScaleNormal="110" zoomScalePageLayoutView="130" workbookViewId="0">
      <selection activeCell="D19" sqref="D19"/>
    </sheetView>
  </sheetViews>
  <sheetFormatPr defaultRowHeight="12.75" x14ac:dyDescent="0.2"/>
  <cols>
    <col min="1" max="1" width="29.28515625" customWidth="1"/>
    <col min="2" max="6" width="12.5703125" customWidth="1"/>
  </cols>
  <sheetData>
    <row r="1" spans="1:8" ht="28.5" customHeight="1" x14ac:dyDescent="0.2">
      <c r="A1" s="513" t="s">
        <v>556</v>
      </c>
      <c r="B1" s="513"/>
      <c r="C1" s="513"/>
      <c r="D1" s="513"/>
      <c r="E1" s="513"/>
      <c r="F1" s="513"/>
      <c r="G1" s="146"/>
    </row>
    <row r="2" spans="1:8" x14ac:dyDescent="0.2">
      <c r="A2" s="74" t="s">
        <v>198</v>
      </c>
      <c r="D2" s="54"/>
      <c r="E2" s="54"/>
      <c r="F2" s="54"/>
    </row>
    <row r="3" spans="1:8" x14ac:dyDescent="0.2">
      <c r="A3" s="74"/>
      <c r="D3" s="54"/>
      <c r="E3" s="54"/>
      <c r="F3" s="54"/>
      <c r="G3" s="146"/>
    </row>
    <row r="4" spans="1:8" ht="13.5" customHeight="1" x14ac:dyDescent="0.2">
      <c r="A4" s="129" t="s">
        <v>815</v>
      </c>
      <c r="B4" s="514" t="s">
        <v>199</v>
      </c>
      <c r="C4" s="514"/>
      <c r="D4" s="514"/>
      <c r="E4" s="514"/>
      <c r="F4" s="514"/>
    </row>
    <row r="5" spans="1:8" x14ac:dyDescent="0.2">
      <c r="B5" s="514"/>
      <c r="C5" s="514"/>
      <c r="D5" s="514"/>
      <c r="E5" s="514"/>
      <c r="F5" s="514"/>
      <c r="G5" s="146"/>
    </row>
    <row r="6" spans="1:8" s="158" customFormat="1" ht="18.75" customHeight="1" x14ac:dyDescent="0.2">
      <c r="A6" s="154" t="s">
        <v>148</v>
      </c>
      <c r="B6" s="155" t="s">
        <v>29</v>
      </c>
      <c r="C6" s="155" t="s">
        <v>30</v>
      </c>
      <c r="D6" s="155" t="s">
        <v>31</v>
      </c>
      <c r="E6" s="155" t="s">
        <v>32</v>
      </c>
      <c r="F6" s="156" t="s">
        <v>33</v>
      </c>
      <c r="G6" s="157"/>
    </row>
    <row r="7" spans="1:8" x14ac:dyDescent="0.2">
      <c r="F7" s="30"/>
      <c r="G7" s="146"/>
    </row>
    <row r="8" spans="1:8" x14ac:dyDescent="0.2">
      <c r="A8" t="s">
        <v>35</v>
      </c>
      <c r="B8" s="72">
        <v>46.243739565943237</v>
      </c>
      <c r="C8" s="72">
        <v>66.258992805755398</v>
      </c>
      <c r="D8" s="72">
        <v>62.913223140495866</v>
      </c>
      <c r="E8" s="72">
        <v>51.078008624068993</v>
      </c>
      <c r="F8" s="72">
        <v>53.365384615384613</v>
      </c>
      <c r="G8" s="146"/>
    </row>
    <row r="9" spans="1:8" x14ac:dyDescent="0.2">
      <c r="A9" t="s">
        <v>36</v>
      </c>
      <c r="B9" s="72">
        <v>65</v>
      </c>
      <c r="C9" s="72">
        <v>75</v>
      </c>
      <c r="D9" s="72">
        <v>45</v>
      </c>
      <c r="E9" s="72">
        <v>47.619047619047613</v>
      </c>
      <c r="F9" s="72">
        <v>59.550561797752813</v>
      </c>
      <c r="G9" s="146"/>
    </row>
    <row r="10" spans="1:8" x14ac:dyDescent="0.2">
      <c r="A10" t="s">
        <v>37</v>
      </c>
      <c r="B10" s="72">
        <v>78.260869565217391</v>
      </c>
      <c r="C10" s="72">
        <v>87.5</v>
      </c>
      <c r="D10" s="72">
        <v>95</v>
      </c>
      <c r="E10" s="72">
        <v>80</v>
      </c>
      <c r="F10" s="72">
        <v>84.042553191489361</v>
      </c>
      <c r="G10" s="146"/>
    </row>
    <row r="11" spans="1:8" x14ac:dyDescent="0.2">
      <c r="A11" t="s">
        <v>38</v>
      </c>
      <c r="B11" s="72">
        <v>100</v>
      </c>
      <c r="C11" s="72">
        <v>100</v>
      </c>
      <c r="D11" s="72">
        <v>100</v>
      </c>
      <c r="E11" s="72">
        <v>100</v>
      </c>
      <c r="F11" s="72">
        <v>100</v>
      </c>
      <c r="G11" s="146"/>
    </row>
    <row r="12" spans="1:8" ht="15" x14ac:dyDescent="0.2">
      <c r="A12" s="30" t="s">
        <v>39</v>
      </c>
      <c r="B12" s="312">
        <v>46.679815910585141</v>
      </c>
      <c r="C12" s="312">
        <v>66.805555555555557</v>
      </c>
      <c r="D12" s="312">
        <v>63.339920948616601</v>
      </c>
      <c r="E12" s="312">
        <v>51.586998087954107</v>
      </c>
      <c r="F12" s="311">
        <v>53.915402639043045</v>
      </c>
      <c r="G12" s="146"/>
    </row>
    <row r="13" spans="1:8" ht="6.75" customHeight="1" x14ac:dyDescent="0.2">
      <c r="A13" s="23"/>
      <c r="B13" s="134"/>
      <c r="C13" s="134"/>
      <c r="D13" s="134"/>
      <c r="E13" s="134"/>
      <c r="F13" s="134"/>
    </row>
    <row r="14" spans="1:8" ht="12.75" customHeight="1" x14ac:dyDescent="0.2">
      <c r="A14" s="482" t="s">
        <v>535</v>
      </c>
      <c r="B14" s="515"/>
      <c r="C14" s="515"/>
      <c r="D14" s="515"/>
      <c r="E14" s="515"/>
      <c r="F14" s="515"/>
      <c r="G14" s="515"/>
      <c r="H14" s="20"/>
    </row>
    <row r="15" spans="1:8" x14ac:dyDescent="0.2">
      <c r="A15" s="30"/>
      <c r="B15" s="20"/>
      <c r="C15" s="271"/>
      <c r="D15" s="271"/>
      <c r="E15" s="271"/>
      <c r="F15" s="271"/>
      <c r="G15" s="62"/>
      <c r="H15" s="20"/>
    </row>
    <row r="16" spans="1:8" ht="29.25" customHeight="1" x14ac:dyDescent="0.2">
      <c r="A16" s="470" t="s">
        <v>557</v>
      </c>
      <c r="B16" s="516"/>
      <c r="C16" s="516"/>
      <c r="D16" s="516"/>
      <c r="E16" s="516"/>
      <c r="F16" s="516"/>
      <c r="G16" s="272"/>
      <c r="H16" s="20"/>
    </row>
    <row r="17" spans="1:7" x14ac:dyDescent="0.2">
      <c r="A17" s="74" t="s">
        <v>84</v>
      </c>
      <c r="D17" s="54"/>
      <c r="E17" s="54"/>
      <c r="F17" s="54"/>
      <c r="G17" s="146"/>
    </row>
    <row r="18" spans="1:7" x14ac:dyDescent="0.2">
      <c r="A18" s="74"/>
      <c r="D18" s="54"/>
      <c r="E18" s="54"/>
      <c r="F18" s="54"/>
      <c r="G18" s="146"/>
    </row>
    <row r="19" spans="1:7" ht="28.5" customHeight="1" x14ac:dyDescent="0.2">
      <c r="A19" s="35" t="s">
        <v>43</v>
      </c>
      <c r="B19" s="514" t="s">
        <v>200</v>
      </c>
    </row>
    <row r="20" spans="1:7" ht="28.5" customHeight="1" x14ac:dyDescent="0.2">
      <c r="A20" s="36" t="s">
        <v>46</v>
      </c>
      <c r="B20" s="514"/>
    </row>
    <row r="21" spans="1:7" x14ac:dyDescent="0.2">
      <c r="A21" s="28" t="s">
        <v>47</v>
      </c>
      <c r="B21" s="72">
        <v>36.579170194750212</v>
      </c>
    </row>
    <row r="22" spans="1:7" x14ac:dyDescent="0.2">
      <c r="A22" s="28" t="s">
        <v>48</v>
      </c>
      <c r="B22" s="72">
        <v>35.135135135135137</v>
      </c>
    </row>
    <row r="23" spans="1:7" x14ac:dyDescent="0.2">
      <c r="A23" s="28" t="s">
        <v>49</v>
      </c>
      <c r="B23" s="72">
        <v>54.980079681274894</v>
      </c>
    </row>
    <row r="24" spans="1:7" x14ac:dyDescent="0.2">
      <c r="A24" s="39" t="s">
        <v>50</v>
      </c>
      <c r="B24" s="72">
        <v>65.517241379310349</v>
      </c>
    </row>
    <row r="25" spans="1:7" x14ac:dyDescent="0.2">
      <c r="A25" s="39" t="s">
        <v>51</v>
      </c>
      <c r="B25" s="72">
        <v>63.253012048192772</v>
      </c>
    </row>
    <row r="26" spans="1:7" x14ac:dyDescent="0.2">
      <c r="A26" s="28" t="s">
        <v>52</v>
      </c>
      <c r="B26" s="72">
        <v>58.259325044404974</v>
      </c>
    </row>
    <row r="27" spans="1:7" x14ac:dyDescent="0.2">
      <c r="A27" s="28" t="s">
        <v>53</v>
      </c>
      <c r="B27" s="72">
        <v>80</v>
      </c>
    </row>
    <row r="28" spans="1:7" x14ac:dyDescent="0.2">
      <c r="A28" s="28" t="s">
        <v>54</v>
      </c>
      <c r="B28" s="72">
        <v>42.307692307692307</v>
      </c>
    </row>
    <row r="29" spans="1:7" x14ac:dyDescent="0.2">
      <c r="A29" s="28" t="s">
        <v>55</v>
      </c>
      <c r="B29" s="72">
        <v>72.727272727272734</v>
      </c>
    </row>
    <row r="30" spans="1:7" x14ac:dyDescent="0.2">
      <c r="A30" s="28" t="s">
        <v>56</v>
      </c>
      <c r="B30" s="72">
        <v>77.289377289377299</v>
      </c>
    </row>
    <row r="31" spans="1:7" x14ac:dyDescent="0.2">
      <c r="A31" s="28" t="s">
        <v>57</v>
      </c>
      <c r="B31" s="72">
        <v>68.478260869565219</v>
      </c>
    </row>
    <row r="32" spans="1:7" x14ac:dyDescent="0.2">
      <c r="A32" s="28" t="s">
        <v>58</v>
      </c>
      <c r="B32" s="72">
        <v>54.222222222222229</v>
      </c>
    </row>
    <row r="33" spans="1:8" x14ac:dyDescent="0.2">
      <c r="A33" s="28" t="s">
        <v>59</v>
      </c>
      <c r="B33" s="72">
        <v>56.349206349206348</v>
      </c>
    </row>
    <row r="34" spans="1:8" x14ac:dyDescent="0.2">
      <c r="A34" s="28" t="s">
        <v>60</v>
      </c>
      <c r="B34" s="72">
        <v>47.213114754098363</v>
      </c>
    </row>
    <row r="35" spans="1:8" x14ac:dyDescent="0.2">
      <c r="A35" s="28" t="s">
        <v>61</v>
      </c>
      <c r="B35" s="72">
        <v>45.588235294117645</v>
      </c>
    </row>
    <row r="36" spans="1:8" x14ac:dyDescent="0.2">
      <c r="A36" s="28" t="s">
        <v>62</v>
      </c>
      <c r="B36" s="72">
        <v>50</v>
      </c>
    </row>
    <row r="37" spans="1:8" x14ac:dyDescent="0.2">
      <c r="A37" s="28" t="s">
        <v>63</v>
      </c>
      <c r="B37" s="72">
        <v>61.089494163424128</v>
      </c>
    </row>
    <row r="38" spans="1:8" x14ac:dyDescent="0.2">
      <c r="A38" s="28" t="s">
        <v>64</v>
      </c>
      <c r="B38" s="72">
        <v>44.274809160305345</v>
      </c>
    </row>
    <row r="39" spans="1:8" x14ac:dyDescent="0.2">
      <c r="A39" s="28" t="s">
        <v>65</v>
      </c>
      <c r="B39" s="72">
        <v>50</v>
      </c>
    </row>
    <row r="40" spans="1:8" x14ac:dyDescent="0.2">
      <c r="A40" s="28" t="s">
        <v>66</v>
      </c>
      <c r="B40" s="72">
        <v>61.892583120204606</v>
      </c>
    </row>
    <row r="41" spans="1:8" x14ac:dyDescent="0.2">
      <c r="A41" s="28" t="s">
        <v>67</v>
      </c>
      <c r="B41" s="72">
        <v>43.236074270557026</v>
      </c>
    </row>
    <row r="43" spans="1:8" x14ac:dyDescent="0.2">
      <c r="A43" s="41" t="s">
        <v>33</v>
      </c>
      <c r="B43" s="261">
        <v>53.365384615384613</v>
      </c>
    </row>
    <row r="45" spans="1:8" x14ac:dyDescent="0.2">
      <c r="A45" s="42" t="s">
        <v>68</v>
      </c>
      <c r="B45" s="72">
        <v>93.877551020408163</v>
      </c>
      <c r="C45" s="29"/>
      <c r="D45" s="29"/>
      <c r="E45" s="29"/>
      <c r="F45" s="20"/>
      <c r="G45" s="20"/>
      <c r="H45" s="20"/>
    </row>
    <row r="46" spans="1:8" x14ac:dyDescent="0.2">
      <c r="A46" s="43" t="s">
        <v>69</v>
      </c>
      <c r="B46" s="72">
        <v>75.121951219512198</v>
      </c>
      <c r="C46" s="29"/>
      <c r="D46" s="29"/>
      <c r="E46" s="29"/>
      <c r="F46" s="20"/>
      <c r="G46" s="20"/>
      <c r="H46" s="20"/>
    </row>
    <row r="47" spans="1:8" x14ac:dyDescent="0.2">
      <c r="A47" s="43" t="s">
        <v>70</v>
      </c>
      <c r="B47" s="72">
        <v>75.901875901875897</v>
      </c>
      <c r="C47" s="29"/>
      <c r="D47" s="29"/>
      <c r="E47" s="29"/>
      <c r="F47" s="20"/>
      <c r="G47" s="20"/>
      <c r="H47" s="20"/>
    </row>
    <row r="48" spans="1:8" x14ac:dyDescent="0.2">
      <c r="A48" s="43" t="s">
        <v>71</v>
      </c>
      <c r="B48" s="72">
        <v>64.867180805484153</v>
      </c>
      <c r="C48" s="29"/>
      <c r="D48" s="29"/>
      <c r="E48" s="29"/>
      <c r="F48" s="20"/>
      <c r="G48" s="20"/>
      <c r="H48" s="20"/>
    </row>
    <row r="49" spans="1:8" x14ac:dyDescent="0.2">
      <c r="A49" s="43" t="s">
        <v>72</v>
      </c>
      <c r="B49" s="72">
        <v>58.18686401480111</v>
      </c>
      <c r="C49" s="29"/>
      <c r="D49" s="29"/>
      <c r="E49" s="29"/>
      <c r="F49" s="29"/>
      <c r="G49" s="29"/>
      <c r="H49" s="20"/>
    </row>
    <row r="50" spans="1:8" x14ac:dyDescent="0.2">
      <c r="A50" s="43" t="s">
        <v>73</v>
      </c>
      <c r="B50" s="72">
        <v>54.235423542354233</v>
      </c>
      <c r="C50" s="29"/>
      <c r="D50" s="29"/>
      <c r="E50" s="29"/>
      <c r="F50" s="29"/>
      <c r="G50" s="29"/>
      <c r="H50" s="20"/>
    </row>
    <row r="51" spans="1:8" x14ac:dyDescent="0.2">
      <c r="A51" s="45" t="s">
        <v>74</v>
      </c>
      <c r="B51" s="72">
        <v>45.341207349081365</v>
      </c>
      <c r="C51" s="29"/>
      <c r="D51" s="29"/>
      <c r="E51" s="29"/>
      <c r="F51" s="29"/>
      <c r="G51" s="29"/>
      <c r="H51" s="20"/>
    </row>
    <row r="52" spans="1:8" x14ac:dyDescent="0.2">
      <c r="A52" s="46" t="s">
        <v>75</v>
      </c>
      <c r="B52" s="72">
        <v>35.724888668975758</v>
      </c>
      <c r="C52" s="29"/>
      <c r="D52" s="29"/>
      <c r="E52" s="29"/>
      <c r="F52" s="29"/>
      <c r="G52" s="29"/>
      <c r="H52" s="20"/>
    </row>
    <row r="53" spans="1:8" ht="4.5" customHeight="1" x14ac:dyDescent="0.2">
      <c r="A53" s="46"/>
      <c r="C53" s="29"/>
      <c r="D53" s="29"/>
      <c r="E53" s="29"/>
      <c r="F53" s="20"/>
      <c r="G53" s="20"/>
      <c r="H53" s="20"/>
    </row>
    <row r="54" spans="1:8" x14ac:dyDescent="0.2">
      <c r="A54" s="46" t="s">
        <v>76</v>
      </c>
      <c r="B54" s="72">
        <v>71.07263513513513</v>
      </c>
      <c r="C54" s="29"/>
      <c r="D54" s="29"/>
      <c r="E54" s="29"/>
      <c r="F54" s="20"/>
      <c r="G54" s="20"/>
      <c r="H54" s="20"/>
    </row>
    <row r="55" spans="1:8" x14ac:dyDescent="0.2">
      <c r="A55" s="46" t="s">
        <v>775</v>
      </c>
      <c r="B55" s="72">
        <v>45.799457994579946</v>
      </c>
      <c r="C55" s="29"/>
      <c r="D55" s="29"/>
      <c r="E55" s="29"/>
      <c r="F55" s="29"/>
      <c r="G55" s="29"/>
      <c r="H55" s="20"/>
    </row>
    <row r="56" spans="1:8" x14ac:dyDescent="0.2">
      <c r="A56" s="161"/>
      <c r="B56" s="162"/>
    </row>
    <row r="57" spans="1:8" ht="12.75" customHeight="1" x14ac:dyDescent="0.2">
      <c r="A57" s="469" t="s">
        <v>535</v>
      </c>
      <c r="B57" s="469"/>
      <c r="C57" s="469"/>
      <c r="D57" s="469"/>
      <c r="E57" s="469"/>
      <c r="F57" s="469"/>
      <c r="G57" s="469"/>
    </row>
  </sheetData>
  <mergeCells count="6">
    <mergeCell ref="A57:G57"/>
    <mergeCell ref="A1:F1"/>
    <mergeCell ref="B4:F5"/>
    <mergeCell ref="A14:G14"/>
    <mergeCell ref="A16:F16"/>
    <mergeCell ref="B19:B20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K94"/>
  <sheetViews>
    <sheetView topLeftCell="A58" zoomScale="110" zoomScaleNormal="110" zoomScalePageLayoutView="130" workbookViewId="0">
      <selection activeCell="A58" sqref="A58"/>
    </sheetView>
  </sheetViews>
  <sheetFormatPr defaultRowHeight="12.75" x14ac:dyDescent="0.2"/>
  <cols>
    <col min="1" max="1" width="30" customWidth="1"/>
    <col min="2" max="2" width="15.7109375" customWidth="1"/>
    <col min="3" max="10" width="12.42578125" customWidth="1"/>
  </cols>
  <sheetData>
    <row r="1" spans="1:11" ht="21" customHeight="1" x14ac:dyDescent="0.2">
      <c r="A1" s="513" t="s">
        <v>819</v>
      </c>
      <c r="B1" s="513"/>
      <c r="C1" s="513"/>
      <c r="D1" s="513"/>
      <c r="E1" s="513"/>
      <c r="F1" s="513"/>
      <c r="G1" s="513"/>
      <c r="H1" s="513"/>
      <c r="I1" s="307"/>
    </row>
    <row r="2" spans="1:11" x14ac:dyDescent="0.2">
      <c r="A2" s="74" t="s">
        <v>201</v>
      </c>
      <c r="D2" s="54"/>
      <c r="E2" s="54"/>
      <c r="F2" s="54"/>
      <c r="G2" s="146"/>
    </row>
    <row r="3" spans="1:11" x14ac:dyDescent="0.2">
      <c r="A3" s="30"/>
      <c r="C3" s="159"/>
      <c r="D3" s="159"/>
      <c r="E3" s="159"/>
      <c r="F3" s="159"/>
      <c r="G3" s="146"/>
    </row>
    <row r="4" spans="1:11" ht="12.75" customHeight="1" x14ac:dyDescent="0.2">
      <c r="A4" s="61"/>
      <c r="B4" s="520" t="s">
        <v>202</v>
      </c>
      <c r="C4" s="519" t="s">
        <v>203</v>
      </c>
      <c r="D4" s="519"/>
      <c r="E4" s="519"/>
      <c r="F4" s="519"/>
      <c r="G4" s="519"/>
      <c r="H4" s="519"/>
      <c r="I4" s="519"/>
    </row>
    <row r="5" spans="1:11" ht="12.75" customHeight="1" x14ac:dyDescent="0.2">
      <c r="A5" s="39" t="s">
        <v>268</v>
      </c>
      <c r="B5" s="520"/>
      <c r="C5" s="521" t="s">
        <v>204</v>
      </c>
      <c r="D5" s="518" t="s">
        <v>205</v>
      </c>
      <c r="E5" s="518" t="s">
        <v>206</v>
      </c>
      <c r="F5" s="518" t="s">
        <v>207</v>
      </c>
      <c r="G5" s="518" t="s">
        <v>208</v>
      </c>
      <c r="H5" s="518" t="s">
        <v>209</v>
      </c>
      <c r="I5" s="517" t="s">
        <v>585</v>
      </c>
    </row>
    <row r="6" spans="1:11" ht="40.5" customHeight="1" x14ac:dyDescent="0.2">
      <c r="A6" s="24" t="s">
        <v>148</v>
      </c>
      <c r="B6" s="520"/>
      <c r="C6" s="522"/>
      <c r="D6" s="523"/>
      <c r="E6" s="523"/>
      <c r="F6" s="523"/>
      <c r="G6" s="523"/>
      <c r="H6" s="523"/>
      <c r="I6" s="518"/>
    </row>
    <row r="7" spans="1:11" x14ac:dyDescent="0.2">
      <c r="A7" s="28"/>
      <c r="B7" s="524" t="s">
        <v>29</v>
      </c>
      <c r="C7" s="524"/>
      <c r="D7" s="524"/>
      <c r="E7" s="524"/>
      <c r="F7" s="524"/>
      <c r="G7" s="524"/>
    </row>
    <row r="8" spans="1:11" x14ac:dyDescent="0.2">
      <c r="A8" s="39" t="s">
        <v>35</v>
      </c>
      <c r="B8" s="72">
        <v>47.813021702838064</v>
      </c>
      <c r="C8" s="72">
        <v>75</v>
      </c>
      <c r="D8" s="72">
        <v>41.68994413407821</v>
      </c>
      <c r="E8" s="72">
        <v>54.958100558659218</v>
      </c>
      <c r="F8" s="72">
        <v>62.569832402234638</v>
      </c>
      <c r="G8" s="72">
        <v>83.589385474860336</v>
      </c>
      <c r="H8" s="72">
        <v>20.460893854748605</v>
      </c>
      <c r="I8" s="72">
        <v>8.1703910614525146</v>
      </c>
    </row>
    <row r="9" spans="1:11" x14ac:dyDescent="0.2">
      <c r="A9" s="39" t="s">
        <v>36</v>
      </c>
      <c r="B9" s="72">
        <v>60</v>
      </c>
      <c r="C9" s="72">
        <v>91.666666666666657</v>
      </c>
      <c r="D9" s="72">
        <v>41.666666666666671</v>
      </c>
      <c r="E9" s="72">
        <v>58.333333333333336</v>
      </c>
      <c r="F9" s="72">
        <v>66.666666666666657</v>
      </c>
      <c r="G9" s="72">
        <v>83.333333333333343</v>
      </c>
      <c r="H9" s="72">
        <v>33.333333333333329</v>
      </c>
      <c r="I9" s="72">
        <v>8.3333333333333321</v>
      </c>
    </row>
    <row r="10" spans="1:11" x14ac:dyDescent="0.2">
      <c r="A10" s="39" t="s">
        <v>37</v>
      </c>
      <c r="B10" s="72">
        <v>100</v>
      </c>
      <c r="C10" s="72">
        <v>69.565217391304344</v>
      </c>
      <c r="D10" s="72">
        <v>30.434782608695656</v>
      </c>
      <c r="E10" s="72">
        <v>69.565217391304344</v>
      </c>
      <c r="F10" s="72">
        <v>73.91304347826086</v>
      </c>
      <c r="G10" s="72">
        <v>95.652173913043484</v>
      </c>
      <c r="H10" s="72">
        <v>26.086956521739129</v>
      </c>
      <c r="I10" s="72">
        <v>17.391304347826086</v>
      </c>
    </row>
    <row r="11" spans="1:11" x14ac:dyDescent="0.2">
      <c r="A11" s="39" t="s">
        <v>38</v>
      </c>
      <c r="B11" s="72">
        <v>100</v>
      </c>
      <c r="C11" s="72">
        <v>75</v>
      </c>
      <c r="D11" s="72">
        <v>75</v>
      </c>
      <c r="E11" s="72">
        <v>50</v>
      </c>
      <c r="F11" s="72">
        <v>100</v>
      </c>
      <c r="G11" s="72">
        <v>75</v>
      </c>
      <c r="H11" s="72">
        <v>50</v>
      </c>
      <c r="I11" s="72">
        <v>25</v>
      </c>
    </row>
    <row r="12" spans="1:11" x14ac:dyDescent="0.2">
      <c r="A12" s="55" t="s">
        <v>39</v>
      </c>
      <c r="B12" s="261">
        <v>48.356344510190667</v>
      </c>
      <c r="C12" s="261">
        <v>75.050985723997272</v>
      </c>
      <c r="D12" s="261">
        <v>41.6043507817811</v>
      </c>
      <c r="E12" s="261">
        <v>55.200543847722642</v>
      </c>
      <c r="F12" s="261">
        <v>62.882392929979602</v>
      </c>
      <c r="G12" s="261">
        <v>83.752549286199866</v>
      </c>
      <c r="H12" s="261">
        <v>20.734194425560844</v>
      </c>
      <c r="I12" s="261">
        <v>8.3616587355540446</v>
      </c>
      <c r="J12" s="230"/>
      <c r="K12" s="230"/>
    </row>
    <row r="13" spans="1:11" ht="5.25" customHeight="1" x14ac:dyDescent="0.2"/>
    <row r="14" spans="1:11" x14ac:dyDescent="0.2">
      <c r="B14" s="502" t="s">
        <v>30</v>
      </c>
      <c r="C14" s="502"/>
      <c r="D14" s="502"/>
      <c r="E14" s="502"/>
      <c r="F14" s="502"/>
      <c r="G14" s="502"/>
      <c r="H14" s="20"/>
      <c r="I14" s="20"/>
    </row>
    <row r="15" spans="1:11" ht="4.5" customHeight="1" x14ac:dyDescent="0.2">
      <c r="B15" s="20"/>
      <c r="C15" s="20"/>
      <c r="D15" s="206"/>
      <c r="E15" s="206"/>
      <c r="F15" s="206"/>
      <c r="G15" s="20"/>
      <c r="H15" s="20"/>
      <c r="I15" s="20"/>
    </row>
    <row r="16" spans="1:11" x14ac:dyDescent="0.2">
      <c r="A16" s="39" t="s">
        <v>35</v>
      </c>
      <c r="B16" s="72">
        <v>73.309352517985616</v>
      </c>
      <c r="C16" s="72">
        <v>81.059862610402362</v>
      </c>
      <c r="D16" s="72">
        <v>36.604514229636898</v>
      </c>
      <c r="E16" s="72">
        <v>63.591756624141318</v>
      </c>
      <c r="F16" s="72">
        <v>68.30225711481846</v>
      </c>
      <c r="G16" s="72">
        <v>85.279685966633963</v>
      </c>
      <c r="H16" s="72">
        <v>19.136408243375858</v>
      </c>
      <c r="I16" s="72">
        <v>8.5377821393523075</v>
      </c>
    </row>
    <row r="17" spans="1:9" x14ac:dyDescent="0.2">
      <c r="A17" s="39" t="s">
        <v>36</v>
      </c>
      <c r="B17" s="72">
        <v>85.714285714285708</v>
      </c>
      <c r="C17" s="72">
        <v>83.333333333333343</v>
      </c>
      <c r="D17" s="72">
        <v>54.166666666666664</v>
      </c>
      <c r="E17" s="72">
        <v>58.333333333333336</v>
      </c>
      <c r="F17" s="72">
        <v>66.666666666666657</v>
      </c>
      <c r="G17" s="72">
        <v>91.666666666666657</v>
      </c>
      <c r="H17" s="72">
        <v>20.833333333333336</v>
      </c>
      <c r="I17" s="72">
        <v>16.666666666666664</v>
      </c>
    </row>
    <row r="18" spans="1:9" x14ac:dyDescent="0.2">
      <c r="A18" s="39" t="s">
        <v>37</v>
      </c>
      <c r="B18" s="72">
        <v>100</v>
      </c>
      <c r="C18" s="72">
        <v>68.75</v>
      </c>
      <c r="D18" s="72">
        <v>37.5</v>
      </c>
      <c r="E18" s="72">
        <v>68.75</v>
      </c>
      <c r="F18" s="72">
        <v>75</v>
      </c>
      <c r="G18" s="72">
        <v>93.75</v>
      </c>
      <c r="H18" s="72">
        <v>31.25</v>
      </c>
      <c r="I18" s="72">
        <v>6.25</v>
      </c>
    </row>
    <row r="19" spans="1:9" x14ac:dyDescent="0.2">
      <c r="A19" s="39" t="s">
        <v>38</v>
      </c>
      <c r="B19" s="72">
        <v>100</v>
      </c>
      <c r="C19" s="72">
        <v>100</v>
      </c>
      <c r="D19" s="72">
        <v>100</v>
      </c>
      <c r="E19" s="72">
        <v>66.666666666666657</v>
      </c>
      <c r="F19" s="72">
        <v>83.333333333333343</v>
      </c>
      <c r="G19" s="72">
        <v>83.333333333333343</v>
      </c>
      <c r="H19" s="72">
        <v>66.666666666666657</v>
      </c>
      <c r="I19" s="72">
        <v>66.666666666666657</v>
      </c>
    </row>
    <row r="20" spans="1:9" x14ac:dyDescent="0.2">
      <c r="A20" s="55" t="s">
        <v>39</v>
      </c>
      <c r="B20" s="261">
        <v>73.958333333333343</v>
      </c>
      <c r="C20" s="261">
        <v>81.032863849765263</v>
      </c>
      <c r="D20" s="261">
        <v>37.370892018779344</v>
      </c>
      <c r="E20" s="261">
        <v>63.568075117370896</v>
      </c>
      <c r="F20" s="261">
        <v>68.450704225352112</v>
      </c>
      <c r="G20" s="261">
        <v>85.539906103286384</v>
      </c>
      <c r="H20" s="261">
        <v>19.624413145539908</v>
      </c>
      <c r="I20" s="261">
        <v>9.0140845070422539</v>
      </c>
    </row>
    <row r="21" spans="1:9" ht="5.25" customHeight="1" x14ac:dyDescent="0.2">
      <c r="E21" s="19"/>
    </row>
    <row r="22" spans="1:9" x14ac:dyDescent="0.2">
      <c r="B22" s="472" t="s">
        <v>31</v>
      </c>
      <c r="C22" s="472"/>
      <c r="D22" s="472"/>
      <c r="E22" s="472"/>
      <c r="F22" s="472"/>
      <c r="G22" s="472"/>
    </row>
    <row r="23" spans="1:9" ht="4.5" customHeight="1" x14ac:dyDescent="0.2">
      <c r="D23" s="27"/>
      <c r="E23" s="27"/>
      <c r="F23" s="27"/>
    </row>
    <row r="24" spans="1:9" x14ac:dyDescent="0.2">
      <c r="A24" s="39" t="s">
        <v>35</v>
      </c>
      <c r="B24" s="72">
        <v>55.785123966942152</v>
      </c>
      <c r="C24" s="72">
        <v>73.518518518518519</v>
      </c>
      <c r="D24" s="72">
        <v>40</v>
      </c>
      <c r="E24" s="72">
        <v>61.296296296296291</v>
      </c>
      <c r="F24" s="72">
        <v>57.962962962962962</v>
      </c>
      <c r="G24" s="72">
        <v>82.222222222222214</v>
      </c>
      <c r="H24" s="72">
        <v>20.185185185185187</v>
      </c>
      <c r="I24" s="72">
        <v>11.111111111111111</v>
      </c>
    </row>
    <row r="25" spans="1:9" x14ac:dyDescent="0.2">
      <c r="A25" s="39" t="s">
        <v>36</v>
      </c>
      <c r="B25" s="72">
        <v>25</v>
      </c>
      <c r="C25" s="72">
        <v>60</v>
      </c>
      <c r="D25" s="72">
        <v>40</v>
      </c>
      <c r="E25" s="72">
        <v>60</v>
      </c>
      <c r="F25" s="72">
        <v>100</v>
      </c>
      <c r="G25" s="72">
        <v>100</v>
      </c>
      <c r="H25" s="318" t="s">
        <v>21</v>
      </c>
      <c r="I25" s="318" t="s">
        <v>21</v>
      </c>
    </row>
    <row r="26" spans="1:9" x14ac:dyDescent="0.2">
      <c r="A26" s="39" t="s">
        <v>37</v>
      </c>
      <c r="B26" s="72">
        <v>90</v>
      </c>
      <c r="C26" s="72">
        <v>61.111111111111114</v>
      </c>
      <c r="D26" s="72">
        <v>33.333333333333329</v>
      </c>
      <c r="E26" s="72">
        <v>27.777777777777779</v>
      </c>
      <c r="F26" s="72">
        <v>50</v>
      </c>
      <c r="G26" s="72">
        <v>83.333333333333343</v>
      </c>
      <c r="H26" s="72">
        <v>5.5555555555555554</v>
      </c>
      <c r="I26" s="318" t="s">
        <v>21</v>
      </c>
    </row>
    <row r="27" spans="1:9" x14ac:dyDescent="0.2">
      <c r="A27" s="39" t="s">
        <v>38</v>
      </c>
      <c r="B27" s="72">
        <v>100</v>
      </c>
      <c r="C27" s="72">
        <v>100</v>
      </c>
      <c r="D27" s="72">
        <v>75</v>
      </c>
      <c r="E27" s="72">
        <v>50</v>
      </c>
      <c r="F27" s="72">
        <v>100</v>
      </c>
      <c r="G27" s="72">
        <v>100</v>
      </c>
      <c r="H27" s="72">
        <v>50</v>
      </c>
      <c r="I27" s="72">
        <v>25</v>
      </c>
    </row>
    <row r="28" spans="1:9" x14ac:dyDescent="0.2">
      <c r="A28" s="55" t="s">
        <v>39</v>
      </c>
      <c r="B28" s="261">
        <v>56.027667984189719</v>
      </c>
      <c r="C28" s="261">
        <v>73.192239858906532</v>
      </c>
      <c r="D28" s="261">
        <v>40.035273368606703</v>
      </c>
      <c r="E28" s="261">
        <v>60.14109347442681</v>
      </c>
      <c r="F28" s="261">
        <v>58.377425044091716</v>
      </c>
      <c r="G28" s="261">
        <v>82.539682539682531</v>
      </c>
      <c r="H28" s="261">
        <v>19.753086419753085</v>
      </c>
      <c r="I28" s="261">
        <v>10.758377425044092</v>
      </c>
    </row>
    <row r="29" spans="1:9" ht="4.5" customHeight="1" x14ac:dyDescent="0.2"/>
    <row r="30" spans="1:9" x14ac:dyDescent="0.2">
      <c r="B30" s="472" t="s">
        <v>32</v>
      </c>
      <c r="C30" s="472"/>
      <c r="D30" s="472"/>
      <c r="E30" s="472"/>
      <c r="F30" s="472"/>
      <c r="G30" s="472"/>
    </row>
    <row r="31" spans="1:9" ht="3.75" customHeight="1" x14ac:dyDescent="0.2">
      <c r="D31" s="115"/>
      <c r="E31" s="27"/>
      <c r="F31" s="115"/>
    </row>
    <row r="32" spans="1:9" x14ac:dyDescent="0.2">
      <c r="A32" s="39" t="s">
        <v>35</v>
      </c>
      <c r="B32" s="72">
        <v>48.765190121520973</v>
      </c>
      <c r="C32" s="72">
        <v>75.241157556270096</v>
      </c>
      <c r="D32" s="72">
        <v>51.527331189710615</v>
      </c>
      <c r="E32" s="72">
        <v>62.861736334405151</v>
      </c>
      <c r="F32" s="72">
        <v>69.533762057877809</v>
      </c>
      <c r="G32" s="72">
        <v>86.575562700964625</v>
      </c>
      <c r="H32" s="72">
        <v>21.70418006430868</v>
      </c>
      <c r="I32" s="72">
        <v>17.122186495176848</v>
      </c>
    </row>
    <row r="33" spans="1:11" x14ac:dyDescent="0.2">
      <c r="A33" s="39" t="s">
        <v>36</v>
      </c>
      <c r="B33" s="72">
        <v>42.857142857142854</v>
      </c>
      <c r="C33" s="72">
        <v>88.888888888888886</v>
      </c>
      <c r="D33" s="72">
        <v>55.555555555555557</v>
      </c>
      <c r="E33" s="72">
        <v>77.777777777777786</v>
      </c>
      <c r="F33" s="72">
        <v>77.777777777777786</v>
      </c>
      <c r="G33" s="72">
        <v>77.777777777777786</v>
      </c>
      <c r="H33" s="72">
        <v>33.333333333333329</v>
      </c>
      <c r="I33" s="72">
        <v>11.111111111111111</v>
      </c>
    </row>
    <row r="34" spans="1:11" x14ac:dyDescent="0.2">
      <c r="A34" s="39" t="s">
        <v>37</v>
      </c>
      <c r="B34" s="72">
        <v>85.714285714285708</v>
      </c>
      <c r="C34" s="72">
        <v>76.666666666666671</v>
      </c>
      <c r="D34" s="72">
        <v>36.666666666666664</v>
      </c>
      <c r="E34" s="72">
        <v>56.666666666666664</v>
      </c>
      <c r="F34" s="72">
        <v>66.666666666666657</v>
      </c>
      <c r="G34" s="72">
        <v>93.333333333333329</v>
      </c>
      <c r="H34" s="72">
        <v>20</v>
      </c>
      <c r="I34" s="72">
        <v>13.333333333333334</v>
      </c>
    </row>
    <row r="35" spans="1:11" x14ac:dyDescent="0.2">
      <c r="A35" s="39" t="s">
        <v>38</v>
      </c>
      <c r="B35" s="72">
        <v>100</v>
      </c>
      <c r="C35" s="72">
        <v>62.5</v>
      </c>
      <c r="D35" s="72">
        <v>50</v>
      </c>
      <c r="E35" s="72">
        <v>75</v>
      </c>
      <c r="F35" s="72">
        <v>75</v>
      </c>
      <c r="G35" s="72">
        <v>62.5</v>
      </c>
      <c r="H35" s="72">
        <v>75</v>
      </c>
      <c r="I35" s="72">
        <v>62.5</v>
      </c>
    </row>
    <row r="36" spans="1:11" x14ac:dyDescent="0.2">
      <c r="A36" s="55" t="s">
        <v>39</v>
      </c>
      <c r="B36" s="261">
        <v>49.36902485659656</v>
      </c>
      <c r="C36" s="261">
        <v>75.290472501936478</v>
      </c>
      <c r="D36" s="261">
        <v>51.200619674670797</v>
      </c>
      <c r="E36" s="261">
        <v>62.896979085979865</v>
      </c>
      <c r="F36" s="261">
        <v>69.558481797056544</v>
      </c>
      <c r="G36" s="261">
        <v>86.52207591014718</v>
      </c>
      <c r="H36" s="261">
        <v>22.075910147172735</v>
      </c>
      <c r="I36" s="261">
        <v>17.273431448489543</v>
      </c>
      <c r="J36" s="230"/>
      <c r="K36" s="230"/>
    </row>
    <row r="37" spans="1:11" ht="4.5" customHeight="1" x14ac:dyDescent="0.2">
      <c r="D37" s="114"/>
      <c r="F37" s="114"/>
    </row>
    <row r="38" spans="1:11" x14ac:dyDescent="0.2">
      <c r="B38" s="504" t="s">
        <v>33</v>
      </c>
      <c r="C38" s="504"/>
      <c r="D38" s="504"/>
      <c r="E38" s="504"/>
      <c r="F38" s="504"/>
      <c r="G38" s="504"/>
    </row>
    <row r="39" spans="1:11" ht="5.25" customHeight="1" x14ac:dyDescent="0.2">
      <c r="D39" s="115"/>
      <c r="E39" s="27"/>
      <c r="F39" s="115"/>
    </row>
    <row r="40" spans="1:11" x14ac:dyDescent="0.2">
      <c r="A40" s="39" t="s">
        <v>35</v>
      </c>
      <c r="B40" s="72">
        <v>53.580465587044536</v>
      </c>
      <c r="C40" s="72">
        <v>76.340023612750883</v>
      </c>
      <c r="D40" s="72">
        <v>43.1404958677686</v>
      </c>
      <c r="E40" s="72">
        <v>60.165289256198349</v>
      </c>
      <c r="F40" s="72">
        <v>65.4073199527745</v>
      </c>
      <c r="G40" s="72">
        <v>84.698937426210151</v>
      </c>
      <c r="H40" s="72">
        <v>20.472255017709561</v>
      </c>
      <c r="I40" s="72">
        <v>11.239669421487603</v>
      </c>
    </row>
    <row r="41" spans="1:11" x14ac:dyDescent="0.2">
      <c r="A41" s="39" t="s">
        <v>36</v>
      </c>
      <c r="B41" s="72">
        <v>56.17977528089888</v>
      </c>
      <c r="C41" s="72">
        <v>84</v>
      </c>
      <c r="D41" s="72">
        <v>50</v>
      </c>
      <c r="E41" s="72">
        <v>62</v>
      </c>
      <c r="F41" s="72">
        <v>72</v>
      </c>
      <c r="G41" s="72">
        <v>88</v>
      </c>
      <c r="H41" s="72">
        <v>24</v>
      </c>
      <c r="I41" s="72">
        <v>12</v>
      </c>
    </row>
    <row r="42" spans="1:11" x14ac:dyDescent="0.2">
      <c r="A42" s="39" t="s">
        <v>37</v>
      </c>
      <c r="B42" s="72">
        <v>92.553191489361694</v>
      </c>
      <c r="C42" s="72">
        <v>70.114942528735639</v>
      </c>
      <c r="D42" s="72">
        <v>34.482758620689658</v>
      </c>
      <c r="E42" s="72">
        <v>56.321839080459768</v>
      </c>
      <c r="F42" s="72">
        <v>66.666666666666657</v>
      </c>
      <c r="G42" s="72">
        <v>91.954022988505741</v>
      </c>
      <c r="H42" s="72">
        <v>20.689655172413794</v>
      </c>
      <c r="I42" s="72">
        <v>10.344827586206897</v>
      </c>
    </row>
    <row r="43" spans="1:11" x14ac:dyDescent="0.2">
      <c r="A43" s="39" t="s">
        <v>38</v>
      </c>
      <c r="B43" s="72">
        <v>100</v>
      </c>
      <c r="C43" s="72">
        <v>81.818181818181827</v>
      </c>
      <c r="D43" s="72">
        <v>72.727272727272734</v>
      </c>
      <c r="E43" s="72">
        <v>63.636363636363633</v>
      </c>
      <c r="F43" s="72">
        <v>86.36363636363636</v>
      </c>
      <c r="G43" s="72">
        <v>77.272727272727266</v>
      </c>
      <c r="H43" s="72">
        <v>63.636363636363633</v>
      </c>
      <c r="I43" s="72">
        <v>50</v>
      </c>
    </row>
    <row r="44" spans="1:11" ht="15" x14ac:dyDescent="0.2">
      <c r="A44" s="55" t="s">
        <v>39</v>
      </c>
      <c r="B44" s="311">
        <v>54.186706128992476</v>
      </c>
      <c r="C44" s="311">
        <v>76.331360946745562</v>
      </c>
      <c r="D44" s="311">
        <v>43.19526627218935</v>
      </c>
      <c r="E44" s="311">
        <v>60.127446517979067</v>
      </c>
      <c r="F44" s="311">
        <v>65.612198452435138</v>
      </c>
      <c r="G44" s="311">
        <v>84.842967683204378</v>
      </c>
      <c r="H44" s="311">
        <v>20.732817478379609</v>
      </c>
      <c r="I44" s="311">
        <v>11.424670004551661</v>
      </c>
    </row>
    <row r="45" spans="1:11" ht="6" customHeight="1" x14ac:dyDescent="0.2">
      <c r="A45" s="23"/>
      <c r="B45" s="23"/>
      <c r="C45" s="23"/>
      <c r="D45" s="23"/>
      <c r="E45" s="23"/>
      <c r="F45" s="23"/>
      <c r="G45" s="23"/>
      <c r="H45" s="23"/>
      <c r="I45" s="337"/>
    </row>
    <row r="46" spans="1:11" x14ac:dyDescent="0.2">
      <c r="A46" s="121" t="s">
        <v>41</v>
      </c>
      <c r="K46" s="205"/>
    </row>
    <row r="47" spans="1:11" ht="12.75" customHeight="1" x14ac:dyDescent="0.2">
      <c r="A47" s="469" t="s">
        <v>595</v>
      </c>
      <c r="B47" s="469"/>
      <c r="C47" s="469"/>
      <c r="D47" s="469"/>
      <c r="E47" s="469"/>
      <c r="F47" s="469"/>
      <c r="G47" s="469"/>
      <c r="H47" s="469"/>
      <c r="I47" s="469"/>
    </row>
    <row r="48" spans="1:11" x14ac:dyDescent="0.2">
      <c r="A48" s="469" t="s">
        <v>535</v>
      </c>
      <c r="B48" s="469"/>
      <c r="C48" s="469"/>
      <c r="D48" s="469"/>
      <c r="E48" s="469"/>
      <c r="F48" s="469"/>
      <c r="G48" s="469"/>
      <c r="H48" s="469"/>
      <c r="I48" s="469"/>
    </row>
    <row r="49" spans="1:9" x14ac:dyDescent="0.2">
      <c r="A49" s="144"/>
      <c r="B49" s="144"/>
      <c r="C49" s="144"/>
      <c r="D49" s="144"/>
      <c r="E49" s="144"/>
      <c r="F49" s="144"/>
      <c r="G49" s="144"/>
      <c r="H49" s="144"/>
      <c r="I49" s="144"/>
    </row>
    <row r="50" spans="1:9" ht="12.75" customHeight="1" x14ac:dyDescent="0.2">
      <c r="A50" s="470" t="s">
        <v>555</v>
      </c>
      <c r="B50" s="470"/>
      <c r="C50" s="470"/>
      <c r="D50" s="470"/>
      <c r="E50" s="470"/>
      <c r="F50" s="470"/>
      <c r="G50" s="470"/>
      <c r="H50" s="470"/>
      <c r="I50" s="470"/>
    </row>
    <row r="51" spans="1:9" x14ac:dyDescent="0.2">
      <c r="A51" s="74" t="s">
        <v>144</v>
      </c>
      <c r="D51" s="54"/>
      <c r="E51" s="54"/>
      <c r="F51" s="54"/>
      <c r="G51" s="146"/>
    </row>
    <row r="52" spans="1:9" x14ac:dyDescent="0.2">
      <c r="A52" s="74"/>
      <c r="D52" s="54"/>
      <c r="E52" s="54"/>
      <c r="F52" s="54"/>
      <c r="G52" s="146"/>
    </row>
    <row r="53" spans="1:9" ht="28.5" customHeight="1" x14ac:dyDescent="0.2">
      <c r="A53" s="35" t="s">
        <v>43</v>
      </c>
      <c r="B53" s="514" t="s">
        <v>210</v>
      </c>
      <c r="C53" s="519" t="s">
        <v>211</v>
      </c>
      <c r="D53" s="519"/>
      <c r="E53" s="519"/>
      <c r="F53" s="519"/>
      <c r="G53" s="519"/>
      <c r="H53" s="519"/>
      <c r="I53" s="519"/>
    </row>
    <row r="54" spans="1:9" ht="28.5" customHeight="1" x14ac:dyDescent="0.2">
      <c r="A54" s="36" t="s">
        <v>46</v>
      </c>
      <c r="B54" s="514"/>
      <c r="C54" s="338" t="s">
        <v>204</v>
      </c>
      <c r="D54" s="132" t="s">
        <v>205</v>
      </c>
      <c r="E54" s="132" t="s">
        <v>206</v>
      </c>
      <c r="F54" s="132" t="s">
        <v>207</v>
      </c>
      <c r="G54" s="132" t="s">
        <v>208</v>
      </c>
      <c r="H54" s="132" t="s">
        <v>209</v>
      </c>
      <c r="I54" s="132" t="s">
        <v>585</v>
      </c>
    </row>
    <row r="55" spans="1:9" x14ac:dyDescent="0.2">
      <c r="A55" s="28" t="s">
        <v>47</v>
      </c>
      <c r="B55" s="72">
        <v>38.018628281117692</v>
      </c>
      <c r="C55" s="72">
        <v>68.374164810690417</v>
      </c>
      <c r="D55" s="72">
        <v>48.997772828507799</v>
      </c>
      <c r="E55" s="72">
        <v>51.44766146993318</v>
      </c>
      <c r="F55" s="72">
        <v>68.596881959910917</v>
      </c>
      <c r="G55" s="72">
        <v>85.523385300668153</v>
      </c>
      <c r="H55" s="72">
        <v>18.930957683741649</v>
      </c>
      <c r="I55" s="72">
        <v>7.7951002227171493</v>
      </c>
    </row>
    <row r="56" spans="1:9" x14ac:dyDescent="0.2">
      <c r="A56" s="28" t="s">
        <v>48</v>
      </c>
      <c r="B56" s="72">
        <v>81.081081081081081</v>
      </c>
      <c r="C56" s="72">
        <v>86.666666666666671</v>
      </c>
      <c r="D56" s="72">
        <v>56.666666666666664</v>
      </c>
      <c r="E56" s="72">
        <v>66.666666666666657</v>
      </c>
      <c r="F56" s="72">
        <v>71.666666666666671</v>
      </c>
      <c r="G56" s="72">
        <v>78.333333333333329</v>
      </c>
      <c r="H56" s="72">
        <v>41.666666666666671</v>
      </c>
      <c r="I56" s="72">
        <v>8.3333333333333321</v>
      </c>
    </row>
    <row r="57" spans="1:9" x14ac:dyDescent="0.2">
      <c r="A57" s="28" t="s">
        <v>49</v>
      </c>
      <c r="B57" s="72">
        <v>54.382470119521912</v>
      </c>
      <c r="C57" s="72">
        <v>77.533577533577542</v>
      </c>
      <c r="D57" s="72">
        <v>36.507936507936506</v>
      </c>
      <c r="E57" s="72">
        <v>55.677655677655679</v>
      </c>
      <c r="F57" s="72">
        <v>59.0964590964591</v>
      </c>
      <c r="G57" s="72">
        <v>83.150183150183153</v>
      </c>
      <c r="H57" s="72">
        <v>20.634920634920633</v>
      </c>
      <c r="I57" s="72">
        <v>8.0586080586080584</v>
      </c>
    </row>
    <row r="58" spans="1:9" x14ac:dyDescent="0.2">
      <c r="A58" s="39" t="s">
        <v>50</v>
      </c>
      <c r="B58" s="72">
        <v>63.793103448275865</v>
      </c>
      <c r="C58" s="72">
        <v>79.729729729729726</v>
      </c>
      <c r="D58" s="72">
        <v>68.918918918918919</v>
      </c>
      <c r="E58" s="72">
        <v>29.72972972972973</v>
      </c>
      <c r="F58" s="72">
        <v>89.189189189189193</v>
      </c>
      <c r="G58" s="72">
        <v>36.486486486486484</v>
      </c>
      <c r="H58" s="72">
        <v>17.567567567567568</v>
      </c>
      <c r="I58" s="72">
        <v>12.162162162162163</v>
      </c>
    </row>
    <row r="59" spans="1:9" x14ac:dyDescent="0.2">
      <c r="A59" s="39" t="s">
        <v>51</v>
      </c>
      <c r="B59" s="72">
        <v>72.891566265060234</v>
      </c>
      <c r="C59" s="72">
        <v>84.297520661157023</v>
      </c>
      <c r="D59" s="72">
        <v>33.057851239669425</v>
      </c>
      <c r="E59" s="72">
        <v>63.636363636363633</v>
      </c>
      <c r="F59" s="72">
        <v>60.330578512396691</v>
      </c>
      <c r="G59" s="72">
        <v>91.735537190082653</v>
      </c>
      <c r="H59" s="72">
        <v>15.702479338842975</v>
      </c>
      <c r="I59" s="72">
        <v>8.2644628099173563</v>
      </c>
    </row>
    <row r="60" spans="1:9" x14ac:dyDescent="0.2">
      <c r="A60" s="28" t="s">
        <v>52</v>
      </c>
      <c r="B60" s="72">
        <v>73.712255772646543</v>
      </c>
      <c r="C60" s="72">
        <v>74.698795180722882</v>
      </c>
      <c r="D60" s="72">
        <v>31.807228915662648</v>
      </c>
      <c r="E60" s="72">
        <v>66.024096385542165</v>
      </c>
      <c r="F60" s="72">
        <v>61.686746987951814</v>
      </c>
      <c r="G60" s="72">
        <v>85.060240963855421</v>
      </c>
      <c r="H60" s="72">
        <v>18.072289156626507</v>
      </c>
      <c r="I60" s="72">
        <v>6.2650602409638561</v>
      </c>
    </row>
    <row r="61" spans="1:9" x14ac:dyDescent="0.2">
      <c r="A61" s="28" t="s">
        <v>53</v>
      </c>
      <c r="B61" s="72">
        <v>75.348837209302317</v>
      </c>
      <c r="C61" s="72">
        <v>95.679012345679013</v>
      </c>
      <c r="D61" s="72">
        <v>19.753086419753085</v>
      </c>
      <c r="E61" s="72">
        <v>83.333333333333343</v>
      </c>
      <c r="F61" s="72">
        <v>91.975308641975303</v>
      </c>
      <c r="G61" s="72">
        <v>91.975308641975303</v>
      </c>
      <c r="H61" s="72">
        <v>14.814814814814813</v>
      </c>
      <c r="I61" s="72">
        <v>6.7901234567901234</v>
      </c>
    </row>
    <row r="62" spans="1:9" x14ac:dyDescent="0.2">
      <c r="A62" s="28" t="s">
        <v>54</v>
      </c>
      <c r="B62" s="72">
        <v>44.871794871794876</v>
      </c>
      <c r="C62" s="72">
        <v>75.238095238095241</v>
      </c>
      <c r="D62" s="72">
        <v>43.80952380952381</v>
      </c>
      <c r="E62" s="72">
        <v>57.142857142857139</v>
      </c>
      <c r="F62" s="72">
        <v>58.095238095238102</v>
      </c>
      <c r="G62" s="72">
        <v>80</v>
      </c>
      <c r="H62" s="72">
        <v>13.333333333333334</v>
      </c>
      <c r="I62" s="72">
        <v>9.5238095238095237</v>
      </c>
    </row>
    <row r="63" spans="1:9" x14ac:dyDescent="0.2">
      <c r="A63" s="28" t="s">
        <v>55</v>
      </c>
      <c r="B63" s="72">
        <v>74.848484848484858</v>
      </c>
      <c r="C63" s="72">
        <v>80.566801619433207</v>
      </c>
      <c r="D63" s="72">
        <v>47.773279352226723</v>
      </c>
      <c r="E63" s="72">
        <v>57.085020242914972</v>
      </c>
      <c r="F63" s="72">
        <v>61.53846153846154</v>
      </c>
      <c r="G63" s="72">
        <v>92.712550607287454</v>
      </c>
      <c r="H63" s="72">
        <v>25.910931174089068</v>
      </c>
      <c r="I63" s="72">
        <v>12.955465587044534</v>
      </c>
    </row>
    <row r="64" spans="1:9" x14ac:dyDescent="0.2">
      <c r="A64" s="28" t="s">
        <v>56</v>
      </c>
      <c r="B64" s="72">
        <v>73.626373626373635</v>
      </c>
      <c r="C64" s="72">
        <v>74.626865671641795</v>
      </c>
      <c r="D64" s="72">
        <v>29.850746268656714</v>
      </c>
      <c r="E64" s="72">
        <v>50.746268656716417</v>
      </c>
      <c r="F64" s="72">
        <v>47.263681592039802</v>
      </c>
      <c r="G64" s="72">
        <v>84.079601990049753</v>
      </c>
      <c r="H64" s="72">
        <v>12.935323383084576</v>
      </c>
      <c r="I64" s="72">
        <v>5.4726368159203984</v>
      </c>
    </row>
    <row r="65" spans="1:9" x14ac:dyDescent="0.2">
      <c r="A65" s="28" t="s">
        <v>57</v>
      </c>
      <c r="B65" s="72">
        <v>40.217391304347828</v>
      </c>
      <c r="C65" s="72">
        <v>59.45945945945946</v>
      </c>
      <c r="D65" s="72">
        <v>37.837837837837839</v>
      </c>
      <c r="E65" s="72">
        <v>78.378378378378372</v>
      </c>
      <c r="F65" s="72">
        <v>56.756756756756758</v>
      </c>
      <c r="G65" s="72">
        <v>78.378378378378372</v>
      </c>
      <c r="H65" s="72">
        <v>29.72972972972973</v>
      </c>
      <c r="I65" s="72">
        <v>10.810810810810811</v>
      </c>
    </row>
    <row r="66" spans="1:9" x14ac:dyDescent="0.2">
      <c r="A66" s="28" t="s">
        <v>58</v>
      </c>
      <c r="B66" s="72">
        <v>47.555555555555557</v>
      </c>
      <c r="C66" s="72">
        <v>71.028037383177562</v>
      </c>
      <c r="D66" s="72">
        <v>45.794392523364486</v>
      </c>
      <c r="E66" s="72">
        <v>62.616822429906534</v>
      </c>
      <c r="F66" s="72">
        <v>67.289719626168221</v>
      </c>
      <c r="G66" s="72">
        <v>84.112149532710276</v>
      </c>
      <c r="H66" s="72">
        <v>28.037383177570092</v>
      </c>
      <c r="I66" s="72">
        <v>14.018691588785046</v>
      </c>
    </row>
    <row r="67" spans="1:9" x14ac:dyDescent="0.2">
      <c r="A67" s="28" t="s">
        <v>59</v>
      </c>
      <c r="B67" s="72">
        <v>51.587301587301596</v>
      </c>
      <c r="C67" s="72">
        <v>76.410256410256409</v>
      </c>
      <c r="D67" s="72">
        <v>47.692307692307693</v>
      </c>
      <c r="E67" s="72">
        <v>68.717948717948715</v>
      </c>
      <c r="F67" s="72">
        <v>64.615384615384613</v>
      </c>
      <c r="G67" s="72">
        <v>80</v>
      </c>
      <c r="H67" s="72">
        <v>21.53846153846154</v>
      </c>
      <c r="I67" s="72">
        <v>14.871794871794872</v>
      </c>
    </row>
    <row r="68" spans="1:9" x14ac:dyDescent="0.2">
      <c r="A68" s="28" t="s">
        <v>60</v>
      </c>
      <c r="B68" s="72">
        <v>36.393442622950822</v>
      </c>
      <c r="C68" s="72">
        <v>77.477477477477478</v>
      </c>
      <c r="D68" s="72">
        <v>57.657657657657658</v>
      </c>
      <c r="E68" s="72">
        <v>69.369369369369366</v>
      </c>
      <c r="F68" s="72">
        <v>77.477477477477478</v>
      </c>
      <c r="G68" s="72">
        <v>90.090090090090087</v>
      </c>
      <c r="H68" s="72">
        <v>30.630630630630627</v>
      </c>
      <c r="I68" s="72">
        <v>23.423423423423422</v>
      </c>
    </row>
    <row r="69" spans="1:9" x14ac:dyDescent="0.2">
      <c r="A69" s="28" t="s">
        <v>61</v>
      </c>
      <c r="B69" s="72">
        <v>38.970588235294116</v>
      </c>
      <c r="C69" s="72">
        <v>77.358490566037744</v>
      </c>
      <c r="D69" s="72">
        <v>62.264150943396224</v>
      </c>
      <c r="E69" s="72">
        <v>66.037735849056602</v>
      </c>
      <c r="F69" s="72">
        <v>81.132075471698116</v>
      </c>
      <c r="G69" s="72">
        <v>81.132075471698116</v>
      </c>
      <c r="H69" s="72">
        <v>26.415094339622641</v>
      </c>
      <c r="I69" s="72">
        <v>22.641509433962266</v>
      </c>
    </row>
    <row r="70" spans="1:9" x14ac:dyDescent="0.2">
      <c r="A70" s="28" t="s">
        <v>62</v>
      </c>
      <c r="B70" s="72">
        <v>52.909090909090907</v>
      </c>
      <c r="C70" s="72">
        <v>76.975945017182141</v>
      </c>
      <c r="D70" s="72">
        <v>53.264604810996566</v>
      </c>
      <c r="E70" s="72">
        <v>64.604810996563572</v>
      </c>
      <c r="F70" s="72">
        <v>73.539518900343651</v>
      </c>
      <c r="G70" s="72">
        <v>88.659793814432987</v>
      </c>
      <c r="H70" s="72">
        <v>18.900343642611684</v>
      </c>
      <c r="I70" s="72">
        <v>17.869415807560138</v>
      </c>
    </row>
    <row r="71" spans="1:9" x14ac:dyDescent="0.2">
      <c r="A71" s="28" t="s">
        <v>63</v>
      </c>
      <c r="B71" s="72">
        <v>61.867704280155642</v>
      </c>
      <c r="C71" s="72">
        <v>72.327044025157221</v>
      </c>
      <c r="D71" s="72">
        <v>49.056603773584904</v>
      </c>
      <c r="E71" s="72">
        <v>56.60377358490566</v>
      </c>
      <c r="F71" s="72">
        <v>62.264150943396224</v>
      </c>
      <c r="G71" s="72">
        <v>89.937106918238996</v>
      </c>
      <c r="H71" s="72">
        <v>21.383647798742139</v>
      </c>
      <c r="I71" s="72">
        <v>13.836477987421384</v>
      </c>
    </row>
    <row r="72" spans="1:9" x14ac:dyDescent="0.2">
      <c r="A72" s="28" t="s">
        <v>64</v>
      </c>
      <c r="B72" s="72">
        <v>58.778625954198475</v>
      </c>
      <c r="C72" s="72">
        <v>72.727272727272734</v>
      </c>
      <c r="D72" s="72">
        <v>45.454545454545453</v>
      </c>
      <c r="E72" s="72">
        <v>64.935064935064929</v>
      </c>
      <c r="F72" s="72">
        <v>70.129870129870127</v>
      </c>
      <c r="G72" s="72">
        <v>87.012987012987011</v>
      </c>
      <c r="H72" s="72">
        <v>22.077922077922079</v>
      </c>
      <c r="I72" s="72">
        <v>19.480519480519483</v>
      </c>
    </row>
    <row r="73" spans="1:9" x14ac:dyDescent="0.2">
      <c r="A73" s="28" t="s">
        <v>65</v>
      </c>
      <c r="B73" s="72">
        <v>43.316831683168317</v>
      </c>
      <c r="C73" s="72">
        <v>72</v>
      </c>
      <c r="D73" s="72">
        <v>58.857142857142854</v>
      </c>
      <c r="E73" s="72">
        <v>57.142857142857139</v>
      </c>
      <c r="F73" s="72">
        <v>75.428571428571431</v>
      </c>
      <c r="G73" s="72">
        <v>86.285714285714292</v>
      </c>
      <c r="H73" s="72">
        <v>20</v>
      </c>
      <c r="I73" s="72">
        <v>18.857142857142858</v>
      </c>
    </row>
    <row r="74" spans="1:9" x14ac:dyDescent="0.2">
      <c r="A74" s="28" t="s">
        <v>66</v>
      </c>
      <c r="B74" s="72">
        <v>53.964194373401533</v>
      </c>
      <c r="C74" s="72">
        <v>79.146919431279613</v>
      </c>
      <c r="D74" s="72">
        <v>49.763033175355446</v>
      </c>
      <c r="E74" s="72">
        <v>63.981042654028428</v>
      </c>
      <c r="F74" s="72">
        <v>67.772511848341239</v>
      </c>
      <c r="G74" s="72">
        <v>83.886255924170612</v>
      </c>
      <c r="H74" s="72">
        <v>23.696682464454977</v>
      </c>
      <c r="I74" s="72">
        <v>16.113744075829384</v>
      </c>
    </row>
    <row r="75" spans="1:9" x14ac:dyDescent="0.2">
      <c r="A75" s="28" t="s">
        <v>67</v>
      </c>
      <c r="B75" s="72">
        <v>44.297082228116714</v>
      </c>
      <c r="C75" s="72">
        <v>72.455089820359291</v>
      </c>
      <c r="D75" s="72">
        <v>40.718562874251496</v>
      </c>
      <c r="E75" s="72">
        <v>64.071856287425149</v>
      </c>
      <c r="F75" s="72">
        <v>56.886227544910184</v>
      </c>
      <c r="G75" s="72">
        <v>83.233532934131745</v>
      </c>
      <c r="H75" s="72">
        <v>18.562874251497004</v>
      </c>
      <c r="I75" s="72">
        <v>10.778443113772456</v>
      </c>
    </row>
    <row r="77" spans="1:9" x14ac:dyDescent="0.2">
      <c r="A77" s="41" t="s">
        <v>33</v>
      </c>
      <c r="B77" s="261">
        <v>53.580465587044536</v>
      </c>
      <c r="C77" s="261">
        <v>76.340023612750883</v>
      </c>
      <c r="D77" s="261">
        <v>43.1404958677686</v>
      </c>
      <c r="E77" s="261">
        <v>60.165289256198349</v>
      </c>
      <c r="F77" s="261">
        <v>65.4073199527745</v>
      </c>
      <c r="G77" s="261">
        <v>84.698937426210151</v>
      </c>
      <c r="H77" s="261">
        <v>20.472255017709561</v>
      </c>
      <c r="I77" s="261">
        <v>11.239669421487603</v>
      </c>
    </row>
    <row r="79" spans="1:9" x14ac:dyDescent="0.2">
      <c r="A79" s="42" t="s">
        <v>68</v>
      </c>
      <c r="B79" s="72">
        <v>86.734693877551024</v>
      </c>
      <c r="C79" s="72">
        <v>82.35294117647058</v>
      </c>
      <c r="D79" s="72">
        <v>47.058823529411761</v>
      </c>
      <c r="E79" s="72">
        <v>56.470588235294116</v>
      </c>
      <c r="F79" s="72">
        <v>69.411764705882348</v>
      </c>
      <c r="G79" s="72">
        <v>95.294117647058812</v>
      </c>
      <c r="H79" s="72">
        <v>29.411764705882355</v>
      </c>
      <c r="I79" s="72">
        <v>14.117647058823529</v>
      </c>
    </row>
    <row r="80" spans="1:9" x14ac:dyDescent="0.2">
      <c r="A80" s="43" t="s">
        <v>69</v>
      </c>
      <c r="B80" s="72">
        <v>85.609756097560975</v>
      </c>
      <c r="C80" s="72">
        <v>75.78347578347578</v>
      </c>
      <c r="D80" s="72">
        <v>31.339031339031337</v>
      </c>
      <c r="E80" s="72">
        <v>64.672364672364665</v>
      </c>
      <c r="F80" s="72">
        <v>57.26495726495726</v>
      </c>
      <c r="G80" s="72">
        <v>93.732193732193736</v>
      </c>
      <c r="H80" s="72">
        <v>23.646723646723647</v>
      </c>
      <c r="I80" s="72">
        <v>10.541310541310542</v>
      </c>
    </row>
    <row r="81" spans="1:9" x14ac:dyDescent="0.2">
      <c r="A81" s="43" t="s">
        <v>70</v>
      </c>
      <c r="B81" s="72">
        <v>72.582972582972587</v>
      </c>
      <c r="C81" s="72">
        <v>79.522862823061629</v>
      </c>
      <c r="D81" s="72">
        <v>31.013916500994039</v>
      </c>
      <c r="E81" s="72">
        <v>64.811133200795226</v>
      </c>
      <c r="F81" s="72">
        <v>58.648111332007957</v>
      </c>
      <c r="G81" s="72">
        <v>87.872763419483107</v>
      </c>
      <c r="H81" s="72">
        <v>22.266401590457257</v>
      </c>
      <c r="I81" s="72">
        <v>11.530815109343937</v>
      </c>
    </row>
    <row r="82" spans="1:9" x14ac:dyDescent="0.2">
      <c r="A82" s="43" t="s">
        <v>71</v>
      </c>
      <c r="B82" s="72">
        <v>65.467009425878317</v>
      </c>
      <c r="C82" s="72">
        <v>79.057591623036643</v>
      </c>
      <c r="D82" s="72">
        <v>40.31413612565445</v>
      </c>
      <c r="E82" s="72">
        <v>60.994764397905755</v>
      </c>
      <c r="F82" s="72">
        <v>61.125654450261777</v>
      </c>
      <c r="G82" s="72">
        <v>86.78010471204189</v>
      </c>
      <c r="H82" s="72">
        <v>19.764397905759161</v>
      </c>
      <c r="I82" s="72">
        <v>9.9476439790575917</v>
      </c>
    </row>
    <row r="83" spans="1:9" x14ac:dyDescent="0.2">
      <c r="A83" s="43" t="s">
        <v>72</v>
      </c>
      <c r="B83" s="72">
        <v>55.319148936170215</v>
      </c>
      <c r="C83" s="72">
        <v>75.585284280936463</v>
      </c>
      <c r="D83" s="72">
        <v>40.635451505016725</v>
      </c>
      <c r="E83" s="72">
        <v>59.197324414715723</v>
      </c>
      <c r="F83" s="72">
        <v>65.719063545150505</v>
      </c>
      <c r="G83" s="72">
        <v>81.605351170568568</v>
      </c>
      <c r="H83" s="72">
        <v>20.568561872909701</v>
      </c>
      <c r="I83" s="72">
        <v>12.207357859531772</v>
      </c>
    </row>
    <row r="84" spans="1:9" x14ac:dyDescent="0.2">
      <c r="A84" s="43" t="s">
        <v>73</v>
      </c>
      <c r="B84" s="72">
        <v>48.294829482948295</v>
      </c>
      <c r="C84" s="72">
        <v>72.209567198177666</v>
      </c>
      <c r="D84" s="72">
        <v>43.507972665148067</v>
      </c>
      <c r="E84" s="72">
        <v>58.997722095671975</v>
      </c>
      <c r="F84" s="72">
        <v>72.665148063781331</v>
      </c>
      <c r="G84" s="72">
        <v>80.865603644646924</v>
      </c>
      <c r="H84" s="72">
        <v>21.640091116173121</v>
      </c>
      <c r="I84" s="72">
        <v>11.845102505694761</v>
      </c>
    </row>
    <row r="85" spans="1:9" x14ac:dyDescent="0.2">
      <c r="A85" s="45" t="s">
        <v>74</v>
      </c>
      <c r="B85" s="72">
        <v>44.028871391076116</v>
      </c>
      <c r="C85" s="72">
        <v>74.515648286140092</v>
      </c>
      <c r="D85" s="72">
        <v>52.757078986587182</v>
      </c>
      <c r="E85" s="72">
        <v>60.953800298062589</v>
      </c>
      <c r="F85" s="72">
        <v>69.597615499254843</v>
      </c>
      <c r="G85" s="72">
        <v>81.520119225037263</v>
      </c>
      <c r="H85" s="72">
        <v>18.181818181818183</v>
      </c>
      <c r="I85" s="72">
        <v>11.326378539493295</v>
      </c>
    </row>
    <row r="86" spans="1:9" x14ac:dyDescent="0.2">
      <c r="A86" s="46" t="s">
        <v>75</v>
      </c>
      <c r="B86" s="72">
        <v>40.82137555665512</v>
      </c>
      <c r="C86" s="72">
        <v>75.63636363636364</v>
      </c>
      <c r="D86" s="72">
        <v>51.393939393939391</v>
      </c>
      <c r="E86" s="72">
        <v>55.757575757575765</v>
      </c>
      <c r="F86" s="72">
        <v>68.969696969696969</v>
      </c>
      <c r="G86" s="72">
        <v>82.545454545454547</v>
      </c>
      <c r="H86" s="72">
        <v>18.90909090909091</v>
      </c>
      <c r="I86" s="72">
        <v>11.272727272727273</v>
      </c>
    </row>
    <row r="87" spans="1:9" ht="4.5" customHeight="1" x14ac:dyDescent="0.2">
      <c r="A87" s="46"/>
    </row>
    <row r="88" spans="1:9" x14ac:dyDescent="0.2">
      <c r="A88" s="46" t="s">
        <v>76</v>
      </c>
      <c r="B88" s="72">
        <v>71.917229729729726</v>
      </c>
      <c r="C88" s="72">
        <v>78.684674104521434</v>
      </c>
      <c r="D88" s="72">
        <v>36.11274221961245</v>
      </c>
      <c r="E88" s="72">
        <v>62.654139753376391</v>
      </c>
      <c r="F88" s="72">
        <v>60.011743981209634</v>
      </c>
      <c r="G88" s="72">
        <v>89.019377568995893</v>
      </c>
      <c r="H88" s="72">
        <v>21.785085143863768</v>
      </c>
      <c r="I88" s="72">
        <v>10.74574280681151</v>
      </c>
    </row>
    <row r="89" spans="1:9" x14ac:dyDescent="0.2">
      <c r="A89" s="46" t="s">
        <v>775</v>
      </c>
      <c r="B89" s="72">
        <v>45.745257452574528</v>
      </c>
      <c r="C89" s="72">
        <v>74.76303317535546</v>
      </c>
      <c r="D89" s="72">
        <v>47.867298578199055</v>
      </c>
      <c r="E89" s="72">
        <v>58.4913112164297</v>
      </c>
      <c r="F89" s="72">
        <v>69.036334913112157</v>
      </c>
      <c r="G89" s="72">
        <v>81.793048973143755</v>
      </c>
      <c r="H89" s="72">
        <v>19.589257503949447</v>
      </c>
      <c r="I89" s="72">
        <v>11.571879936808847</v>
      </c>
    </row>
    <row r="90" spans="1:9" ht="5.25" customHeight="1" x14ac:dyDescent="0.2">
      <c r="A90" s="161"/>
      <c r="B90" s="162"/>
      <c r="C90" s="165"/>
      <c r="D90" s="23"/>
      <c r="E90" s="128"/>
      <c r="F90" s="23"/>
      <c r="G90" s="23"/>
      <c r="H90" s="23"/>
      <c r="I90" s="337"/>
    </row>
    <row r="91" spans="1:9" ht="12.75" customHeight="1" x14ac:dyDescent="0.2"/>
    <row r="92" spans="1:9" x14ac:dyDescent="0.2">
      <c r="A92" s="469" t="s">
        <v>595</v>
      </c>
      <c r="B92" s="469"/>
      <c r="C92" s="469"/>
      <c r="D92" s="469"/>
      <c r="E92" s="469"/>
      <c r="F92" s="469"/>
      <c r="G92" s="469"/>
      <c r="H92" s="469"/>
      <c r="I92" s="469"/>
    </row>
    <row r="93" spans="1:9" ht="15" customHeight="1" x14ac:dyDescent="0.2">
      <c r="A93" s="469" t="s">
        <v>535</v>
      </c>
      <c r="B93" s="469"/>
      <c r="C93" s="469"/>
      <c r="D93" s="469"/>
      <c r="E93" s="469"/>
      <c r="F93" s="469"/>
      <c r="G93" s="469"/>
      <c r="H93" s="469"/>
      <c r="I93" s="469"/>
    </row>
    <row r="94" spans="1:9" ht="5.25" customHeight="1" x14ac:dyDescent="0.2"/>
  </sheetData>
  <mergeCells count="22">
    <mergeCell ref="A47:I47"/>
    <mergeCell ref="A50:I50"/>
    <mergeCell ref="B53:B54"/>
    <mergeCell ref="A93:I93"/>
    <mergeCell ref="B7:G7"/>
    <mergeCell ref="B14:G14"/>
    <mergeCell ref="B22:G22"/>
    <mergeCell ref="B30:G30"/>
    <mergeCell ref="B38:G38"/>
    <mergeCell ref="A92:I92"/>
    <mergeCell ref="A48:I48"/>
    <mergeCell ref="C53:I53"/>
    <mergeCell ref="I5:I6"/>
    <mergeCell ref="C4:I4"/>
    <mergeCell ref="A1:H1"/>
    <mergeCell ref="B4:B6"/>
    <mergeCell ref="C5:C6"/>
    <mergeCell ref="D5:D6"/>
    <mergeCell ref="E5:E6"/>
    <mergeCell ref="F5:F6"/>
    <mergeCell ref="G5:G6"/>
    <mergeCell ref="H5:H6"/>
  </mergeCells>
  <pageMargins left="0.75" right="0.75" top="1" bottom="1" header="0.51180555555555496" footer="0.51180555555555496"/>
  <pageSetup paperSize="9" firstPageNumber="0" orientation="portrait" r:id="rId1"/>
  <rowBreaks count="1" manualBreakCount="1">
    <brk id="4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I60"/>
  <sheetViews>
    <sheetView topLeftCell="A22" zoomScale="110" zoomScaleNormal="110" zoomScalePageLayoutView="115" workbookViewId="0">
      <selection activeCell="H26" sqref="H26"/>
    </sheetView>
  </sheetViews>
  <sheetFormatPr defaultRowHeight="12.75" x14ac:dyDescent="0.2"/>
  <cols>
    <col min="1" max="1" width="28" customWidth="1"/>
    <col min="2" max="7" width="14.7109375" customWidth="1"/>
  </cols>
  <sheetData>
    <row r="1" spans="1:9" ht="40.5" customHeight="1" x14ac:dyDescent="0.2">
      <c r="A1" s="470" t="s">
        <v>553</v>
      </c>
      <c r="B1" s="470"/>
      <c r="C1" s="470"/>
      <c r="D1" s="470"/>
      <c r="E1" s="470"/>
      <c r="F1" s="470"/>
    </row>
    <row r="2" spans="1:9" x14ac:dyDescent="0.2">
      <c r="A2" s="74" t="s">
        <v>212</v>
      </c>
      <c r="C2" s="54"/>
      <c r="D2" s="54"/>
      <c r="E2" s="54"/>
    </row>
    <row r="3" spans="1:9" x14ac:dyDescent="0.2">
      <c r="A3" s="30"/>
      <c r="B3" s="159"/>
      <c r="C3" s="159"/>
      <c r="D3" s="159"/>
      <c r="E3" s="159"/>
    </row>
    <row r="4" spans="1:9" ht="28.5" customHeight="1" x14ac:dyDescent="0.2">
      <c r="A4" s="61"/>
      <c r="B4" s="509" t="s">
        <v>213</v>
      </c>
      <c r="C4" s="509"/>
      <c r="D4" s="509"/>
      <c r="E4" s="509"/>
      <c r="F4" s="509"/>
    </row>
    <row r="5" spans="1:9" ht="48" customHeight="1" x14ac:dyDescent="0.2">
      <c r="A5" s="24" t="s">
        <v>268</v>
      </c>
      <c r="B5" s="163" t="s">
        <v>214</v>
      </c>
      <c r="C5" s="164" t="s">
        <v>215</v>
      </c>
      <c r="D5" s="164" t="s">
        <v>216</v>
      </c>
      <c r="E5" s="164" t="s">
        <v>217</v>
      </c>
      <c r="F5" s="164" t="s">
        <v>218</v>
      </c>
    </row>
    <row r="6" spans="1:9" ht="5.25" customHeight="1" x14ac:dyDescent="0.2">
      <c r="C6" s="115"/>
      <c r="D6" s="27"/>
      <c r="E6" s="115"/>
    </row>
    <row r="7" spans="1:9" x14ac:dyDescent="0.2">
      <c r="A7" s="39" t="s">
        <v>35</v>
      </c>
      <c r="B7" s="40">
        <v>39.315230224321134</v>
      </c>
      <c r="C7" s="40">
        <v>78.984651711924442</v>
      </c>
      <c r="D7" s="40">
        <v>87.815820543093267</v>
      </c>
      <c r="E7" s="40">
        <v>83.589138134592673</v>
      </c>
      <c r="F7" s="40">
        <v>75.489964580873675</v>
      </c>
    </row>
    <row r="8" spans="1:9" x14ac:dyDescent="0.2">
      <c r="A8" s="39" t="s">
        <v>36</v>
      </c>
      <c r="B8" s="54">
        <v>46</v>
      </c>
      <c r="C8" s="54">
        <v>84</v>
      </c>
      <c r="D8" s="54">
        <v>82</v>
      </c>
      <c r="E8" s="54">
        <v>86</v>
      </c>
      <c r="F8" s="54">
        <v>82</v>
      </c>
    </row>
    <row r="9" spans="1:9" x14ac:dyDescent="0.2">
      <c r="A9" s="39" t="s">
        <v>37</v>
      </c>
      <c r="B9" s="40">
        <v>33.333333333333329</v>
      </c>
      <c r="C9" s="40">
        <v>81.609195402298852</v>
      </c>
      <c r="D9" s="40">
        <v>86.206896551724128</v>
      </c>
      <c r="E9" s="40">
        <v>81.609195402298852</v>
      </c>
      <c r="F9" s="40">
        <v>56.321839080459768</v>
      </c>
    </row>
    <row r="10" spans="1:9" x14ac:dyDescent="0.2">
      <c r="A10" s="39" t="s">
        <v>38</v>
      </c>
      <c r="B10" s="40">
        <v>27.27272727272727</v>
      </c>
      <c r="C10" s="40">
        <v>72.727272727272734</v>
      </c>
      <c r="D10" s="40">
        <v>77.272727272727266</v>
      </c>
      <c r="E10" s="40">
        <v>72.727272727272734</v>
      </c>
      <c r="F10" s="40">
        <v>54.54545454545454</v>
      </c>
    </row>
    <row r="11" spans="1:9" x14ac:dyDescent="0.2">
      <c r="A11" s="55" t="s">
        <v>39</v>
      </c>
      <c r="B11" s="111">
        <v>39.212562585343655</v>
      </c>
      <c r="C11" s="111">
        <v>79.062357760582614</v>
      </c>
      <c r="D11" s="111">
        <v>87.664997724169325</v>
      </c>
      <c r="E11" s="111">
        <v>83.522985889849792</v>
      </c>
      <c r="F11" s="111">
        <v>75.079654073736918</v>
      </c>
    </row>
    <row r="12" spans="1:9" ht="6" customHeight="1" x14ac:dyDescent="0.2">
      <c r="A12" s="23"/>
      <c r="B12" s="23"/>
      <c r="C12" s="23"/>
      <c r="D12" s="23"/>
      <c r="E12" s="23"/>
      <c r="F12" s="23"/>
    </row>
    <row r="13" spans="1:9" x14ac:dyDescent="0.2">
      <c r="A13" s="121" t="s">
        <v>41</v>
      </c>
    </row>
    <row r="14" spans="1:9" ht="12.75" customHeight="1" x14ac:dyDescent="0.2">
      <c r="A14" s="469" t="s">
        <v>535</v>
      </c>
      <c r="B14" s="525"/>
      <c r="C14" s="525"/>
      <c r="D14" s="525"/>
      <c r="E14" s="525"/>
      <c r="F14" s="525"/>
      <c r="G14" s="20"/>
      <c r="H14" s="20"/>
      <c r="I14" s="20"/>
    </row>
    <row r="15" spans="1:9" x14ac:dyDescent="0.2">
      <c r="A15" s="118"/>
      <c r="B15" s="20"/>
      <c r="C15" s="20"/>
      <c r="D15" s="20"/>
      <c r="E15" s="20"/>
      <c r="F15" s="20"/>
      <c r="G15" s="20"/>
      <c r="H15" s="20"/>
      <c r="I15" s="20"/>
    </row>
    <row r="16" spans="1:9" ht="39" customHeight="1" x14ac:dyDescent="0.2">
      <c r="A16" s="470" t="s">
        <v>554</v>
      </c>
      <c r="B16" s="516"/>
      <c r="C16" s="516"/>
      <c r="D16" s="516"/>
      <c r="E16" s="516"/>
      <c r="F16" s="516"/>
      <c r="G16" s="20"/>
      <c r="H16" s="20"/>
      <c r="I16" s="20"/>
    </row>
    <row r="17" spans="1:9" x14ac:dyDescent="0.2">
      <c r="A17" s="74" t="s">
        <v>219</v>
      </c>
      <c r="B17" s="20"/>
      <c r="C17" s="62"/>
      <c r="D17" s="62"/>
      <c r="E17" s="62"/>
      <c r="F17" s="20"/>
      <c r="G17" s="20"/>
      <c r="H17" s="20"/>
      <c r="I17" s="20"/>
    </row>
    <row r="18" spans="1:9" x14ac:dyDescent="0.2">
      <c r="A18" s="74"/>
      <c r="C18" s="54"/>
      <c r="D18" s="54"/>
      <c r="E18" s="54"/>
    </row>
    <row r="19" spans="1:9" ht="28.5" customHeight="1" x14ac:dyDescent="0.2">
      <c r="A19" s="35" t="s">
        <v>43</v>
      </c>
      <c r="B19" s="509" t="s">
        <v>220</v>
      </c>
      <c r="C19" s="509"/>
      <c r="D19" s="509"/>
      <c r="E19" s="509"/>
      <c r="F19" s="509"/>
    </row>
    <row r="20" spans="1:9" ht="61.5" customHeight="1" x14ac:dyDescent="0.2">
      <c r="A20" s="36" t="s">
        <v>46</v>
      </c>
      <c r="B20" s="163" t="s">
        <v>214</v>
      </c>
      <c r="C20" s="164" t="s">
        <v>215</v>
      </c>
      <c r="D20" s="164" t="s">
        <v>216</v>
      </c>
      <c r="E20" s="164" t="s">
        <v>217</v>
      </c>
      <c r="F20" s="164" t="s">
        <v>218</v>
      </c>
    </row>
    <row r="21" spans="1:9" x14ac:dyDescent="0.2">
      <c r="A21" s="28" t="s">
        <v>47</v>
      </c>
      <c r="B21" s="68">
        <v>31.180400890868597</v>
      </c>
      <c r="C21" s="70">
        <v>71.046770601336306</v>
      </c>
      <c r="D21" s="70">
        <v>82.850779510022278</v>
      </c>
      <c r="E21" s="20">
        <v>81.069042316258361</v>
      </c>
      <c r="F21" s="20">
        <v>72.828507795100222</v>
      </c>
    </row>
    <row r="22" spans="1:9" x14ac:dyDescent="0.2">
      <c r="A22" s="28" t="s">
        <v>48</v>
      </c>
      <c r="B22" s="68">
        <v>45</v>
      </c>
      <c r="C22" s="68">
        <v>71.666666666666671</v>
      </c>
      <c r="D22" s="68">
        <v>83.333333333333343</v>
      </c>
      <c r="E22" s="68">
        <v>73.333333333333329</v>
      </c>
      <c r="F22" s="20">
        <v>78.333333333333329</v>
      </c>
    </row>
    <row r="23" spans="1:9" x14ac:dyDescent="0.2">
      <c r="A23" s="28" t="s">
        <v>49</v>
      </c>
      <c r="B23" s="68">
        <v>31.257631257631257</v>
      </c>
      <c r="C23" s="70">
        <v>78.021978021978029</v>
      </c>
      <c r="D23" s="70">
        <v>86.568986568986574</v>
      </c>
      <c r="E23" s="20">
        <v>86.324786324786331</v>
      </c>
      <c r="F23" s="20">
        <v>75.579975579975581</v>
      </c>
    </row>
    <row r="24" spans="1:9" x14ac:dyDescent="0.2">
      <c r="A24" s="39" t="s">
        <v>50</v>
      </c>
      <c r="B24" s="68">
        <v>18.918918918918919</v>
      </c>
      <c r="C24" s="70">
        <v>82.432432432432435</v>
      </c>
      <c r="D24" s="70">
        <v>78.378378378378372</v>
      </c>
      <c r="E24" s="20">
        <v>82.432432432432435</v>
      </c>
      <c r="F24" s="20">
        <v>85.13513513513513</v>
      </c>
    </row>
    <row r="25" spans="1:9" x14ac:dyDescent="0.2">
      <c r="A25" s="39" t="s">
        <v>51</v>
      </c>
      <c r="B25" s="68">
        <v>38.84297520661157</v>
      </c>
      <c r="C25" s="70">
        <v>80.165289256198349</v>
      </c>
      <c r="D25" s="70">
        <v>88.429752066115711</v>
      </c>
      <c r="E25" s="20">
        <v>81.818181818181827</v>
      </c>
      <c r="F25" s="20">
        <v>76.033057851239676</v>
      </c>
    </row>
    <row r="26" spans="1:9" x14ac:dyDescent="0.2">
      <c r="A26" s="28" t="s">
        <v>52</v>
      </c>
      <c r="B26" s="68">
        <v>29.397590361445786</v>
      </c>
      <c r="C26" s="70">
        <v>78.07228915662651</v>
      </c>
      <c r="D26" s="70">
        <v>90.843373493975903</v>
      </c>
      <c r="E26" s="20">
        <v>80.963855421686745</v>
      </c>
      <c r="F26" s="20">
        <v>68.192771084337352</v>
      </c>
    </row>
    <row r="27" spans="1:9" x14ac:dyDescent="0.2">
      <c r="A27" s="28" t="s">
        <v>53</v>
      </c>
      <c r="B27" s="68">
        <v>64.81481481481481</v>
      </c>
      <c r="C27" s="70">
        <v>79.012345679012341</v>
      </c>
      <c r="D27" s="70">
        <v>83.950617283950606</v>
      </c>
      <c r="E27" s="20">
        <v>64.197530864197532</v>
      </c>
      <c r="F27" s="20">
        <v>70.987654320987659</v>
      </c>
    </row>
    <row r="28" spans="1:9" x14ac:dyDescent="0.2">
      <c r="A28" s="28" t="s">
        <v>54</v>
      </c>
      <c r="B28" s="68">
        <v>24.761904761904763</v>
      </c>
      <c r="C28" s="70">
        <v>75.238095238095241</v>
      </c>
      <c r="D28" s="70">
        <v>75.238095238095241</v>
      </c>
      <c r="E28" s="20">
        <v>69.523809523809518</v>
      </c>
      <c r="F28" s="20">
        <v>56.19047619047619</v>
      </c>
    </row>
    <row r="29" spans="1:9" x14ac:dyDescent="0.2">
      <c r="A29" s="28" t="s">
        <v>55</v>
      </c>
      <c r="B29" s="68">
        <v>29.554655870445345</v>
      </c>
      <c r="C29" s="70">
        <v>82.995951417004051</v>
      </c>
      <c r="D29" s="70">
        <v>96.356275303643727</v>
      </c>
      <c r="E29" s="20">
        <v>86.23481781376519</v>
      </c>
      <c r="F29" s="20">
        <v>57.894736842105267</v>
      </c>
    </row>
    <row r="30" spans="1:9" x14ac:dyDescent="0.2">
      <c r="A30" s="28" t="s">
        <v>56</v>
      </c>
      <c r="B30" s="68">
        <v>21.890547263681594</v>
      </c>
      <c r="C30" s="70">
        <v>83.084577114427859</v>
      </c>
      <c r="D30" s="70">
        <v>92.039800995024876</v>
      </c>
      <c r="E30" s="20">
        <v>79.601990049751251</v>
      </c>
      <c r="F30" s="20">
        <v>63.184079601990049</v>
      </c>
    </row>
    <row r="31" spans="1:9" x14ac:dyDescent="0.2">
      <c r="A31" s="28" t="s">
        <v>57</v>
      </c>
      <c r="B31" s="68">
        <v>29.72972972972973</v>
      </c>
      <c r="C31" s="70">
        <v>78.378378378378372</v>
      </c>
      <c r="D31" s="70">
        <v>89.189189189189193</v>
      </c>
      <c r="E31" s="20">
        <v>78.378378378378372</v>
      </c>
      <c r="F31" s="20">
        <v>72.972972972972968</v>
      </c>
    </row>
    <row r="32" spans="1:9" x14ac:dyDescent="0.2">
      <c r="A32" s="28" t="s">
        <v>58</v>
      </c>
      <c r="B32" s="68">
        <v>42.990654205607477</v>
      </c>
      <c r="C32" s="70">
        <v>80.373831775700936</v>
      </c>
      <c r="D32" s="70">
        <v>90.654205607476641</v>
      </c>
      <c r="E32" s="20">
        <v>81.308411214953267</v>
      </c>
      <c r="F32" s="20">
        <v>77.570093457943926</v>
      </c>
    </row>
    <row r="33" spans="1:6" x14ac:dyDescent="0.2">
      <c r="A33" s="28" t="s">
        <v>59</v>
      </c>
      <c r="B33" s="68">
        <v>45.128205128205131</v>
      </c>
      <c r="C33" s="70">
        <v>76.410256410256409</v>
      </c>
      <c r="D33" s="70">
        <v>85.641025641025635</v>
      </c>
      <c r="E33" s="20">
        <v>85.641025641025635</v>
      </c>
      <c r="F33" s="20">
        <v>78.974358974358978</v>
      </c>
    </row>
    <row r="34" spans="1:6" x14ac:dyDescent="0.2">
      <c r="A34" s="28" t="s">
        <v>60</v>
      </c>
      <c r="B34" s="68">
        <v>48.648648648648653</v>
      </c>
      <c r="C34" s="70">
        <v>80.180180180180187</v>
      </c>
      <c r="D34" s="70">
        <v>84.684684684684683</v>
      </c>
      <c r="E34" s="20">
        <v>78.378378378378372</v>
      </c>
      <c r="F34" s="20">
        <v>75.675675675675677</v>
      </c>
    </row>
    <row r="35" spans="1:6" x14ac:dyDescent="0.2">
      <c r="A35" s="28" t="s">
        <v>61</v>
      </c>
      <c r="B35" s="68">
        <v>49.056603773584904</v>
      </c>
      <c r="C35" s="70">
        <v>69.811320754716974</v>
      </c>
      <c r="D35" s="70">
        <v>77.358490566037744</v>
      </c>
      <c r="E35" s="20">
        <v>88.679245283018872</v>
      </c>
      <c r="F35" s="20">
        <v>84.905660377358487</v>
      </c>
    </row>
    <row r="36" spans="1:6" x14ac:dyDescent="0.2">
      <c r="A36" s="28" t="s">
        <v>62</v>
      </c>
      <c r="B36" s="68">
        <v>58.419243986254301</v>
      </c>
      <c r="C36" s="70">
        <v>84.192439862542955</v>
      </c>
      <c r="D36" s="70">
        <v>88.659793814432987</v>
      </c>
      <c r="E36" s="20">
        <v>87.285223367697597</v>
      </c>
      <c r="F36" s="20">
        <v>87.972508591065292</v>
      </c>
    </row>
    <row r="37" spans="1:6" x14ac:dyDescent="0.2">
      <c r="A37" s="28" t="s">
        <v>63</v>
      </c>
      <c r="B37" s="68">
        <v>45.911949685534594</v>
      </c>
      <c r="C37" s="70">
        <v>89.937106918238996</v>
      </c>
      <c r="D37" s="70">
        <v>92.452830188679243</v>
      </c>
      <c r="E37" s="20">
        <v>88.679245283018872</v>
      </c>
      <c r="F37" s="20">
        <v>81.761006289308185</v>
      </c>
    </row>
    <row r="38" spans="1:6" x14ac:dyDescent="0.2">
      <c r="A38" s="28" t="s">
        <v>64</v>
      </c>
      <c r="B38" s="68">
        <v>58.441558441558442</v>
      </c>
      <c r="C38" s="70">
        <v>83.116883116883116</v>
      </c>
      <c r="D38" s="70">
        <v>88.311688311688314</v>
      </c>
      <c r="E38" s="20">
        <v>87.012987012987011</v>
      </c>
      <c r="F38" s="20">
        <v>87.012987012987011</v>
      </c>
    </row>
    <row r="39" spans="1:6" x14ac:dyDescent="0.2">
      <c r="A39" s="28" t="s">
        <v>65</v>
      </c>
      <c r="B39" s="68">
        <v>50.285714285714292</v>
      </c>
      <c r="C39" s="70">
        <v>74.857142857142861</v>
      </c>
      <c r="D39" s="70">
        <v>86.857142857142861</v>
      </c>
      <c r="E39" s="20">
        <v>89.714285714285708</v>
      </c>
      <c r="F39" s="20">
        <v>86.285714285714292</v>
      </c>
    </row>
    <row r="40" spans="1:6" x14ac:dyDescent="0.2">
      <c r="A40" s="28" t="s">
        <v>66</v>
      </c>
      <c r="B40" s="68">
        <v>65.402843601895739</v>
      </c>
      <c r="C40" s="68">
        <v>86.729857819905206</v>
      </c>
      <c r="D40" s="68">
        <v>91.943127962085299</v>
      </c>
      <c r="E40" s="68">
        <v>92.417061611374407</v>
      </c>
      <c r="F40" s="68">
        <v>86.729857819905206</v>
      </c>
    </row>
    <row r="41" spans="1:6" x14ac:dyDescent="0.2">
      <c r="A41" s="28" t="s">
        <v>67</v>
      </c>
      <c r="B41" s="68">
        <v>44.91017964071856</v>
      </c>
      <c r="C41" s="68">
        <v>77.245508982035929</v>
      </c>
      <c r="D41" s="68">
        <v>92.215568862275461</v>
      </c>
      <c r="E41" s="68">
        <v>88.622754491017957</v>
      </c>
      <c r="F41" s="68">
        <v>83.832335329341305</v>
      </c>
    </row>
    <row r="43" spans="1:6" x14ac:dyDescent="0.2">
      <c r="A43" s="41" t="s">
        <v>33</v>
      </c>
      <c r="B43" s="229">
        <v>39.315230224321134</v>
      </c>
      <c r="C43" s="229">
        <v>78.984651711924442</v>
      </c>
      <c r="D43" s="229">
        <v>87.815820543093267</v>
      </c>
      <c r="E43" s="229">
        <v>83.589138134592673</v>
      </c>
      <c r="F43" s="229">
        <v>75.489964580873675</v>
      </c>
    </row>
    <row r="45" spans="1:6" x14ac:dyDescent="0.2">
      <c r="A45" s="42" t="s">
        <v>68</v>
      </c>
      <c r="B45" s="68">
        <v>31.764705882352938</v>
      </c>
      <c r="C45" s="68">
        <v>80</v>
      </c>
      <c r="D45" s="68">
        <v>83.529411764705884</v>
      </c>
      <c r="E45" s="68">
        <v>76.470588235294116</v>
      </c>
      <c r="F45" s="68">
        <v>58.82352941176471</v>
      </c>
    </row>
    <row r="46" spans="1:6" x14ac:dyDescent="0.2">
      <c r="A46" s="43" t="s">
        <v>69</v>
      </c>
      <c r="B46" s="68">
        <v>32.478632478632477</v>
      </c>
      <c r="C46" s="68">
        <v>82.051282051282044</v>
      </c>
      <c r="D46" s="68">
        <v>88.603988603988597</v>
      </c>
      <c r="E46" s="68">
        <v>81.481481481481481</v>
      </c>
      <c r="F46" s="68">
        <v>65.527065527065531</v>
      </c>
    </row>
    <row r="47" spans="1:6" x14ac:dyDescent="0.2">
      <c r="A47" s="43" t="s">
        <v>70</v>
      </c>
      <c r="B47" s="68">
        <v>34.194831013916499</v>
      </c>
      <c r="C47" s="68">
        <v>81.908548707753482</v>
      </c>
      <c r="D47" s="68">
        <v>90.854870775347919</v>
      </c>
      <c r="E47" s="68">
        <v>83.697813121272375</v>
      </c>
      <c r="F47" s="68">
        <v>69.184890656063615</v>
      </c>
    </row>
    <row r="48" spans="1:6" x14ac:dyDescent="0.2">
      <c r="A48" s="43" t="s">
        <v>71</v>
      </c>
      <c r="B48" s="68">
        <v>39.528795811518322</v>
      </c>
      <c r="C48" s="68">
        <v>81.675392670157066</v>
      </c>
      <c r="D48" s="68">
        <v>90.052356020942398</v>
      </c>
      <c r="E48" s="68">
        <v>85.471204188481678</v>
      </c>
      <c r="F48" s="68">
        <v>72.774869109947645</v>
      </c>
    </row>
    <row r="49" spans="1:6" x14ac:dyDescent="0.2">
      <c r="A49" s="43" t="s">
        <v>72</v>
      </c>
      <c r="B49" s="29">
        <v>38.795986622073578</v>
      </c>
      <c r="C49" s="29">
        <v>78.093645484949832</v>
      </c>
      <c r="D49" s="29">
        <v>89.966555183946483</v>
      </c>
      <c r="E49" s="20">
        <v>86.287625418060202</v>
      </c>
      <c r="F49" s="20">
        <v>77.926421404682273</v>
      </c>
    </row>
    <row r="50" spans="1:6" x14ac:dyDescent="0.2">
      <c r="A50" s="43" t="s">
        <v>73</v>
      </c>
      <c r="B50" s="29">
        <v>41.230068337129836</v>
      </c>
      <c r="C50" s="29">
        <v>79.043280182232351</v>
      </c>
      <c r="D50" s="29">
        <v>87.92710706150342</v>
      </c>
      <c r="E50" s="20">
        <v>84.510250569476085</v>
      </c>
      <c r="F50" s="20">
        <v>81.776765375854211</v>
      </c>
    </row>
    <row r="51" spans="1:6" x14ac:dyDescent="0.2">
      <c r="A51" s="45" t="s">
        <v>74</v>
      </c>
      <c r="B51" s="29">
        <v>41.281669150521608</v>
      </c>
      <c r="C51" s="29">
        <v>75.409836065573771</v>
      </c>
      <c r="D51" s="29">
        <v>85.394932935916543</v>
      </c>
      <c r="E51" s="20">
        <v>82.414307004470942</v>
      </c>
      <c r="F51" s="20">
        <v>80.178837555886744</v>
      </c>
    </row>
    <row r="52" spans="1:6" x14ac:dyDescent="0.2">
      <c r="A52" s="46" t="s">
        <v>75</v>
      </c>
      <c r="B52" s="29">
        <v>43.757575757575758</v>
      </c>
      <c r="C52" s="29">
        <v>76.606060606060609</v>
      </c>
      <c r="D52" s="29">
        <v>84.242424242424235</v>
      </c>
      <c r="E52" s="29">
        <v>81.696969696969703</v>
      </c>
      <c r="F52" s="20">
        <v>79.030303030303031</v>
      </c>
    </row>
    <row r="53" spans="1:6" ht="4.5" customHeight="1" x14ac:dyDescent="0.2">
      <c r="A53" s="46"/>
    </row>
    <row r="54" spans="1:6" x14ac:dyDescent="0.2">
      <c r="A54" s="46" t="s">
        <v>76</v>
      </c>
      <c r="B54" s="29">
        <v>36.11274221961245</v>
      </c>
      <c r="C54" s="29">
        <v>81.796829125073401</v>
      </c>
      <c r="D54" s="29">
        <v>89.606576629477402</v>
      </c>
      <c r="E54" s="29">
        <v>83.734586024662363</v>
      </c>
      <c r="F54" s="20">
        <v>69.465648854961842</v>
      </c>
    </row>
    <row r="55" spans="1:6" x14ac:dyDescent="0.2">
      <c r="A55" s="46" t="s">
        <v>775</v>
      </c>
      <c r="B55" s="29">
        <v>41.5086887835703</v>
      </c>
      <c r="C55" s="29">
        <v>77.093206951026858</v>
      </c>
      <c r="D55" s="29">
        <v>86.571879936808855</v>
      </c>
      <c r="E55" s="29">
        <v>83.491311216429693</v>
      </c>
      <c r="F55" s="20">
        <v>79.581358609794634</v>
      </c>
    </row>
    <row r="56" spans="1:6" ht="5.25" customHeight="1" x14ac:dyDescent="0.2">
      <c r="A56" s="161"/>
      <c r="B56" s="165"/>
      <c r="C56" s="23"/>
      <c r="D56" s="128"/>
      <c r="E56" s="23"/>
      <c r="F56" s="23"/>
    </row>
    <row r="57" spans="1:6" ht="12.75" customHeight="1" x14ac:dyDescent="0.2">
      <c r="A57" s="469" t="s">
        <v>535</v>
      </c>
      <c r="B57" s="469"/>
      <c r="C57" s="469"/>
      <c r="D57" s="469"/>
      <c r="E57" s="469"/>
      <c r="F57" s="469"/>
    </row>
    <row r="58" spans="1:6" ht="5.25" customHeight="1" x14ac:dyDescent="0.2"/>
    <row r="59" spans="1:6" ht="5.25" customHeight="1" x14ac:dyDescent="0.2"/>
    <row r="60" spans="1:6" ht="5.25" customHeight="1" x14ac:dyDescent="0.2"/>
  </sheetData>
  <mergeCells count="6">
    <mergeCell ref="A57:F57"/>
    <mergeCell ref="A1:F1"/>
    <mergeCell ref="B4:F4"/>
    <mergeCell ref="A14:F14"/>
    <mergeCell ref="A16:F16"/>
    <mergeCell ref="B19:F19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M62"/>
  <sheetViews>
    <sheetView topLeftCell="A11" workbookViewId="0">
      <selection activeCell="J17" sqref="J17"/>
    </sheetView>
  </sheetViews>
  <sheetFormatPr defaultColWidth="8.85546875" defaultRowHeight="12.75" x14ac:dyDescent="0.2"/>
  <cols>
    <col min="1" max="1" width="32.28515625" customWidth="1"/>
    <col min="2" max="6" width="14.85546875" customWidth="1"/>
  </cols>
  <sheetData>
    <row r="1" spans="1:13" ht="27" customHeight="1" x14ac:dyDescent="0.2">
      <c r="A1" s="470" t="s">
        <v>657</v>
      </c>
      <c r="B1" s="470"/>
      <c r="C1" s="470"/>
      <c r="D1" s="470"/>
      <c r="E1" s="470"/>
      <c r="F1" s="470"/>
    </row>
    <row r="2" spans="1:13" x14ac:dyDescent="0.2">
      <c r="A2" s="74" t="s">
        <v>198</v>
      </c>
      <c r="C2" s="54"/>
      <c r="D2" s="54"/>
      <c r="E2" s="54"/>
    </row>
    <row r="3" spans="1:13" x14ac:dyDescent="0.2">
      <c r="A3" s="30"/>
      <c r="B3" s="159"/>
      <c r="C3" s="159"/>
      <c r="D3" s="159"/>
      <c r="E3" s="159"/>
    </row>
    <row r="4" spans="1:13" x14ac:dyDescent="0.2">
      <c r="A4" s="129"/>
      <c r="B4" s="509" t="s">
        <v>659</v>
      </c>
      <c r="C4" s="509"/>
      <c r="D4" s="509"/>
      <c r="E4" s="509"/>
      <c r="F4" s="509"/>
    </row>
    <row r="5" spans="1:13" ht="45.6" customHeight="1" x14ac:dyDescent="0.2">
      <c r="A5" s="154" t="s">
        <v>268</v>
      </c>
      <c r="B5" s="163" t="s">
        <v>660</v>
      </c>
      <c r="C5" s="164" t="s">
        <v>661</v>
      </c>
      <c r="D5" s="164" t="s">
        <v>662</v>
      </c>
      <c r="E5" s="164" t="s">
        <v>663</v>
      </c>
      <c r="F5" s="164" t="s">
        <v>777</v>
      </c>
    </row>
    <row r="6" spans="1:13" ht="3.6" customHeight="1" x14ac:dyDescent="0.2">
      <c r="C6" s="115"/>
      <c r="D6" s="27"/>
      <c r="E6" s="115"/>
    </row>
    <row r="7" spans="1:13" x14ac:dyDescent="0.2">
      <c r="A7" s="39" t="s">
        <v>35</v>
      </c>
      <c r="B7" s="40">
        <v>38.030754671147186</v>
      </c>
      <c r="C7" s="40">
        <v>23.326636166724025</v>
      </c>
      <c r="D7" s="40">
        <v>27.05039575699913</v>
      </c>
      <c r="E7" s="40">
        <v>11.432822526771796</v>
      </c>
      <c r="F7" s="40">
        <v>0.15919097552582037</v>
      </c>
    </row>
    <row r="8" spans="1:13" x14ac:dyDescent="0.2">
      <c r="A8" s="39" t="s">
        <v>36</v>
      </c>
      <c r="B8" s="54">
        <v>47.191011235955052</v>
      </c>
      <c r="C8" s="54">
        <v>14.606741573033707</v>
      </c>
      <c r="D8" s="54">
        <v>21.348314606741571</v>
      </c>
      <c r="E8" s="54">
        <v>16.853932584269664</v>
      </c>
      <c r="F8" s="415" t="s">
        <v>21</v>
      </c>
    </row>
    <row r="9" spans="1:13" x14ac:dyDescent="0.2">
      <c r="A9" s="39" t="s">
        <v>37</v>
      </c>
      <c r="B9" s="40">
        <v>32.978723404255319</v>
      </c>
      <c r="C9" s="40">
        <v>13.829787234042554</v>
      </c>
      <c r="D9" s="40">
        <v>40.425531914893611</v>
      </c>
      <c r="E9" s="40">
        <v>11.702127659574469</v>
      </c>
      <c r="F9" s="40">
        <v>1.0638297872340425</v>
      </c>
    </row>
    <row r="10" spans="1:13" x14ac:dyDescent="0.2">
      <c r="A10" s="39" t="s">
        <v>38</v>
      </c>
      <c r="B10" s="40">
        <v>13.636363636363635</v>
      </c>
      <c r="C10" s="40">
        <v>9.0909090909090917</v>
      </c>
      <c r="D10" s="40">
        <v>54.54545454545454</v>
      </c>
      <c r="E10" s="40">
        <v>18.181818181818183</v>
      </c>
      <c r="F10" s="40">
        <v>4.5454545454545459</v>
      </c>
    </row>
    <row r="11" spans="1:13" x14ac:dyDescent="0.2">
      <c r="A11" s="55" t="s">
        <v>39</v>
      </c>
      <c r="B11" s="111">
        <v>38.006545942452924</v>
      </c>
      <c r="C11" s="111">
        <v>23.082216445262208</v>
      </c>
      <c r="D11" s="111">
        <v>27.217456504259545</v>
      </c>
      <c r="E11" s="111">
        <v>11.513755358349652</v>
      </c>
      <c r="F11" s="111">
        <v>0.17983090059737275</v>
      </c>
    </row>
    <row r="12" spans="1:13" ht="3.6" customHeight="1" x14ac:dyDescent="0.2">
      <c r="A12" s="23"/>
      <c r="B12" s="23"/>
      <c r="C12" s="23"/>
      <c r="D12" s="23"/>
      <c r="E12" s="23"/>
      <c r="F12" s="23"/>
    </row>
    <row r="13" spans="1:13" ht="3.6" customHeight="1" x14ac:dyDescent="0.2"/>
    <row r="14" spans="1:13" x14ac:dyDescent="0.2">
      <c r="A14" s="121" t="s">
        <v>41</v>
      </c>
    </row>
    <row r="15" spans="1:13" ht="23.45" customHeight="1" x14ac:dyDescent="0.2">
      <c r="A15" s="469" t="s">
        <v>776</v>
      </c>
      <c r="B15" s="469"/>
      <c r="C15" s="469"/>
      <c r="D15" s="469"/>
      <c r="E15" s="469"/>
      <c r="F15" s="469"/>
      <c r="G15" s="20"/>
    </row>
    <row r="16" spans="1:13" ht="13.15" customHeight="1" x14ac:dyDescent="0.2">
      <c r="A16" s="469" t="s">
        <v>535</v>
      </c>
      <c r="B16" s="525"/>
      <c r="C16" s="525"/>
      <c r="D16" s="525"/>
      <c r="E16" s="525"/>
      <c r="F16" s="525"/>
      <c r="G16" s="20"/>
      <c r="H16" s="144"/>
      <c r="I16" s="144"/>
      <c r="J16" s="144"/>
      <c r="K16" s="144"/>
      <c r="L16" s="144"/>
      <c r="M16" s="144"/>
    </row>
    <row r="17" spans="1:10" x14ac:dyDescent="0.2">
      <c r="A17" s="118"/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2">
      <c r="A18" s="470" t="s">
        <v>658</v>
      </c>
      <c r="B18" s="516"/>
      <c r="C18" s="516"/>
      <c r="D18" s="516"/>
      <c r="E18" s="516"/>
      <c r="F18" s="516"/>
      <c r="G18" s="20"/>
      <c r="H18" s="20"/>
      <c r="I18" s="20"/>
      <c r="J18" s="20"/>
    </row>
    <row r="19" spans="1:10" x14ac:dyDescent="0.2">
      <c r="A19" s="74" t="s">
        <v>84</v>
      </c>
      <c r="B19" s="20"/>
      <c r="C19" s="62"/>
      <c r="D19" s="62"/>
      <c r="E19" s="62"/>
      <c r="F19" s="20"/>
      <c r="G19" s="20"/>
      <c r="H19" s="20"/>
      <c r="I19" s="20"/>
      <c r="J19" s="20"/>
    </row>
    <row r="20" spans="1:10" x14ac:dyDescent="0.2">
      <c r="A20" s="74"/>
      <c r="C20" s="54"/>
      <c r="D20" s="54"/>
      <c r="E20" s="54"/>
    </row>
    <row r="21" spans="1:10" ht="13.15" customHeight="1" x14ac:dyDescent="0.2">
      <c r="A21" s="35" t="s">
        <v>43</v>
      </c>
      <c r="B21" s="509" t="s">
        <v>659</v>
      </c>
      <c r="C21" s="509"/>
      <c r="D21" s="509"/>
      <c r="E21" s="509"/>
      <c r="F21" s="509"/>
    </row>
    <row r="22" spans="1:10" ht="60" x14ac:dyDescent="0.2">
      <c r="A22" s="36" t="s">
        <v>46</v>
      </c>
      <c r="B22" s="163" t="s">
        <v>660</v>
      </c>
      <c r="C22" s="164" t="s">
        <v>661</v>
      </c>
      <c r="D22" s="164" t="s">
        <v>662</v>
      </c>
      <c r="E22" s="164" t="s">
        <v>663</v>
      </c>
      <c r="F22" s="164" t="s">
        <v>777</v>
      </c>
    </row>
    <row r="23" spans="1:10" x14ac:dyDescent="0.2">
      <c r="A23" s="28" t="s">
        <v>47</v>
      </c>
      <c r="B23" s="68">
        <v>43.090601185436064</v>
      </c>
      <c r="C23" s="70">
        <v>25.131244707874682</v>
      </c>
      <c r="D23" s="70">
        <v>18.331075359864524</v>
      </c>
      <c r="E23" s="20">
        <v>13.44614733276884</v>
      </c>
      <c r="F23" s="390" t="s">
        <v>21</v>
      </c>
    </row>
    <row r="24" spans="1:10" x14ac:dyDescent="0.2">
      <c r="A24" s="28" t="s">
        <v>48</v>
      </c>
      <c r="B24" s="68">
        <v>19.189189189189186</v>
      </c>
      <c r="C24" s="68">
        <v>23</v>
      </c>
      <c r="D24" s="68">
        <v>29.837837837837832</v>
      </c>
      <c r="E24" s="68">
        <v>27.982432432432436</v>
      </c>
      <c r="F24" s="390" t="s">
        <v>21</v>
      </c>
    </row>
    <row r="25" spans="1:10" x14ac:dyDescent="0.2">
      <c r="A25" s="28" t="s">
        <v>49</v>
      </c>
      <c r="B25" s="68">
        <v>33.98871181938911</v>
      </c>
      <c r="C25" s="70">
        <v>25.926958831341302</v>
      </c>
      <c r="D25" s="70">
        <v>29.49933598937583</v>
      </c>
      <c r="E25" s="20">
        <v>10.029482071713149</v>
      </c>
      <c r="F25" s="20">
        <v>0.5556573705179283</v>
      </c>
    </row>
    <row r="26" spans="1:10" x14ac:dyDescent="0.2">
      <c r="A26" s="39" t="s">
        <v>50</v>
      </c>
      <c r="B26" s="68">
        <v>32.163793103448278</v>
      </c>
      <c r="C26" s="70">
        <v>47.25</v>
      </c>
      <c r="D26" s="70">
        <v>18.732758620689655</v>
      </c>
      <c r="E26" s="20">
        <v>1.8508620689655171</v>
      </c>
      <c r="F26" s="390" t="s">
        <v>21</v>
      </c>
    </row>
    <row r="27" spans="1:10" x14ac:dyDescent="0.2">
      <c r="A27" s="39" t="s">
        <v>51</v>
      </c>
      <c r="B27" s="68">
        <v>43.373493975903614</v>
      </c>
      <c r="C27" s="70">
        <v>15.849397590361445</v>
      </c>
      <c r="D27" s="70">
        <v>32.753012048192772</v>
      </c>
      <c r="E27" s="20">
        <v>7.387951807228915</v>
      </c>
      <c r="F27" s="20">
        <v>0.63469879518072292</v>
      </c>
    </row>
    <row r="28" spans="1:10" x14ac:dyDescent="0.2">
      <c r="A28" s="28" t="s">
        <v>52</v>
      </c>
      <c r="B28" s="68">
        <v>24.767317939609235</v>
      </c>
      <c r="C28" s="70">
        <v>19.68738898756661</v>
      </c>
      <c r="D28" s="70">
        <v>38.111900532859678</v>
      </c>
      <c r="E28" s="20">
        <v>17.244582593250446</v>
      </c>
      <c r="F28" s="20">
        <v>0.18923623445825929</v>
      </c>
    </row>
    <row r="29" spans="1:10" x14ac:dyDescent="0.2">
      <c r="A29" s="28" t="s">
        <v>53</v>
      </c>
      <c r="B29" s="68">
        <v>30.841860465116277</v>
      </c>
      <c r="C29" s="70">
        <v>6.3348837209302316</v>
      </c>
      <c r="D29" s="70">
        <v>32.04651162790698</v>
      </c>
      <c r="E29" s="20">
        <v>29.803255813953488</v>
      </c>
      <c r="F29" s="20">
        <v>0.97441860465116281</v>
      </c>
    </row>
    <row r="30" spans="1:10" x14ac:dyDescent="0.2">
      <c r="A30" s="28" t="s">
        <v>54</v>
      </c>
      <c r="B30" s="68">
        <v>46.5574751967157</v>
      </c>
      <c r="C30" s="70">
        <v>27.860930550803971</v>
      </c>
      <c r="D30" s="70">
        <v>21.814060896339377</v>
      </c>
      <c r="E30" s="20">
        <v>3.7666780704755389</v>
      </c>
      <c r="F30" s="390" t="s">
        <v>21</v>
      </c>
    </row>
    <row r="31" spans="1:10" x14ac:dyDescent="0.2">
      <c r="A31" s="28" t="s">
        <v>55</v>
      </c>
      <c r="B31" s="68">
        <v>23.793939393939393</v>
      </c>
      <c r="C31" s="70">
        <v>29.927272727272729</v>
      </c>
      <c r="D31" s="70">
        <v>39.312121212121212</v>
      </c>
      <c r="E31" s="20">
        <v>6.9654545454545458</v>
      </c>
      <c r="F31" s="390" t="s">
        <v>21</v>
      </c>
    </row>
    <row r="32" spans="1:10" x14ac:dyDescent="0.2">
      <c r="A32" s="28" t="s">
        <v>56</v>
      </c>
      <c r="B32" s="68">
        <v>29.304029304029307</v>
      </c>
      <c r="C32" s="70">
        <v>28.937728937728942</v>
      </c>
      <c r="D32" s="70">
        <v>35.897435897435898</v>
      </c>
      <c r="E32" s="20">
        <v>5.8608058608058604</v>
      </c>
      <c r="F32" s="390" t="s">
        <v>21</v>
      </c>
    </row>
    <row r="33" spans="1:6" x14ac:dyDescent="0.2">
      <c r="A33" s="28" t="s">
        <v>57</v>
      </c>
      <c r="B33" s="68">
        <v>54.673913043478265</v>
      </c>
      <c r="C33" s="70">
        <v>21.326086956521738</v>
      </c>
      <c r="D33" s="70">
        <v>12.771739130434783</v>
      </c>
      <c r="E33" s="20">
        <v>11.233695652173914</v>
      </c>
      <c r="F33" s="391" t="s">
        <v>21</v>
      </c>
    </row>
    <row r="34" spans="1:6" x14ac:dyDescent="0.2">
      <c r="A34" s="28" t="s">
        <v>58</v>
      </c>
      <c r="B34" s="68">
        <v>40.013333333333335</v>
      </c>
      <c r="C34" s="70">
        <v>29.25333333333333</v>
      </c>
      <c r="D34" s="70">
        <v>23.955555555555556</v>
      </c>
      <c r="E34" s="20">
        <v>6.7759999999999998</v>
      </c>
      <c r="F34" s="390" t="s">
        <v>21</v>
      </c>
    </row>
    <row r="35" spans="1:6" x14ac:dyDescent="0.2">
      <c r="A35" s="28" t="s">
        <v>59</v>
      </c>
      <c r="B35" s="68">
        <v>42.592592592592595</v>
      </c>
      <c r="C35" s="70">
        <v>21.695767195767196</v>
      </c>
      <c r="D35" s="70">
        <v>23.396825396825395</v>
      </c>
      <c r="E35" s="20">
        <v>12.315079365079365</v>
      </c>
      <c r="F35" s="390" t="s">
        <v>21</v>
      </c>
    </row>
    <row r="36" spans="1:6" x14ac:dyDescent="0.2">
      <c r="A36" s="28" t="s">
        <v>60</v>
      </c>
      <c r="B36" s="68">
        <v>54.068852459016391</v>
      </c>
      <c r="C36" s="70">
        <v>19.849180327868851</v>
      </c>
      <c r="D36" s="70">
        <v>18.911475409836065</v>
      </c>
      <c r="E36" s="20">
        <v>7.1685245901639343</v>
      </c>
      <c r="F36" s="390" t="s">
        <v>21</v>
      </c>
    </row>
    <row r="37" spans="1:6" x14ac:dyDescent="0.2">
      <c r="A37" s="28" t="s">
        <v>61</v>
      </c>
      <c r="B37" s="68">
        <v>40.639705882352942</v>
      </c>
      <c r="C37" s="70">
        <v>19.161764705882351</v>
      </c>
      <c r="D37" s="70">
        <v>30.65441176470588</v>
      </c>
      <c r="E37" s="20">
        <v>9.540441176470587</v>
      </c>
      <c r="F37" s="390" t="s">
        <v>21</v>
      </c>
    </row>
    <row r="38" spans="1:6" x14ac:dyDescent="0.2">
      <c r="A38" s="28" t="s">
        <v>62</v>
      </c>
      <c r="B38" s="68">
        <v>40.11272727272727</v>
      </c>
      <c r="C38" s="70">
        <v>17.049090909090907</v>
      </c>
      <c r="D38" s="70">
        <v>33.038181818181819</v>
      </c>
      <c r="E38" s="20">
        <v>9.8007272727272738</v>
      </c>
      <c r="F38" s="390" t="s">
        <v>21</v>
      </c>
    </row>
    <row r="39" spans="1:6" x14ac:dyDescent="0.2">
      <c r="A39" s="28" t="s">
        <v>63</v>
      </c>
      <c r="B39" s="68">
        <v>30.587548638132294</v>
      </c>
      <c r="C39" s="70">
        <v>19.88715953307393</v>
      </c>
      <c r="D39" s="70">
        <v>34.501945525291831</v>
      </c>
      <c r="E39" s="20">
        <v>15.024513618677043</v>
      </c>
      <c r="F39" s="390" t="s">
        <v>21</v>
      </c>
    </row>
    <row r="40" spans="1:6" x14ac:dyDescent="0.2">
      <c r="A40" s="28" t="s">
        <v>64</v>
      </c>
      <c r="B40" s="68">
        <v>34.519083969465647</v>
      </c>
      <c r="C40" s="70">
        <v>25.748091603053432</v>
      </c>
      <c r="D40" s="70">
        <v>30.94656488549618</v>
      </c>
      <c r="E40" s="20">
        <v>8.786259541984732</v>
      </c>
      <c r="F40" s="390" t="s">
        <v>21</v>
      </c>
    </row>
    <row r="41" spans="1:6" x14ac:dyDescent="0.2">
      <c r="A41" s="28" t="s">
        <v>65</v>
      </c>
      <c r="B41" s="68">
        <v>55.091584158415841</v>
      </c>
      <c r="C41" s="70">
        <v>14.170792079207919</v>
      </c>
      <c r="D41" s="70">
        <v>21.324257425742577</v>
      </c>
      <c r="E41" s="20">
        <v>9.4133663366336631</v>
      </c>
      <c r="F41" s="390" t="s">
        <v>21</v>
      </c>
    </row>
    <row r="42" spans="1:6" x14ac:dyDescent="0.2">
      <c r="A42" s="28" t="s">
        <v>66</v>
      </c>
      <c r="B42" s="68">
        <v>41.838874680306908</v>
      </c>
      <c r="C42" s="68">
        <v>23.352941176470591</v>
      </c>
      <c r="D42" s="68">
        <v>25.163682864450127</v>
      </c>
      <c r="E42" s="68">
        <v>9.6450127877237861</v>
      </c>
      <c r="F42" s="390" t="s">
        <v>21</v>
      </c>
    </row>
    <row r="43" spans="1:6" x14ac:dyDescent="0.2">
      <c r="A43" s="28" t="s">
        <v>67</v>
      </c>
      <c r="B43" s="68">
        <v>36.16180371352786</v>
      </c>
      <c r="C43" s="68">
        <v>29.100795755968168</v>
      </c>
      <c r="D43" s="68">
        <v>18.031830238726794</v>
      </c>
      <c r="E43" s="68">
        <v>16.703713527851459</v>
      </c>
      <c r="F43" s="390" t="s">
        <v>21</v>
      </c>
    </row>
    <row r="44" spans="1:6" ht="3.6" customHeight="1" x14ac:dyDescent="0.2"/>
    <row r="45" spans="1:6" x14ac:dyDescent="0.2">
      <c r="A45" s="41" t="s">
        <v>33</v>
      </c>
      <c r="B45" s="229">
        <v>38.030754671147186</v>
      </c>
      <c r="C45" s="229">
        <v>23.326636166724025</v>
      </c>
      <c r="D45" s="229">
        <v>27.05039575699913</v>
      </c>
      <c r="E45" s="229">
        <v>11.432822526771796</v>
      </c>
      <c r="F45" s="229">
        <v>0.15919097552582037</v>
      </c>
    </row>
    <row r="46" spans="1:6" ht="3.6" customHeight="1" x14ac:dyDescent="0.2"/>
    <row r="47" spans="1:6" x14ac:dyDescent="0.2">
      <c r="A47" s="42" t="s">
        <v>68</v>
      </c>
      <c r="B47" s="68">
        <v>18.20311704186615</v>
      </c>
      <c r="C47" s="68">
        <v>26.10777223184272</v>
      </c>
      <c r="D47" s="68">
        <v>52.378527044922073</v>
      </c>
      <c r="E47" s="68">
        <v>3.3044718345726802</v>
      </c>
      <c r="F47" s="390" t="s">
        <v>21</v>
      </c>
    </row>
    <row r="48" spans="1:6" x14ac:dyDescent="0.2">
      <c r="A48" s="43" t="s">
        <v>69</v>
      </c>
      <c r="B48" s="68">
        <v>25.586442331138748</v>
      </c>
      <c r="C48" s="68">
        <v>21.514264813460134</v>
      </c>
      <c r="D48" s="68">
        <v>40.553523530846135</v>
      </c>
      <c r="E48" s="68">
        <v>12.345037795659595</v>
      </c>
      <c r="F48" s="390" t="s">
        <v>21</v>
      </c>
    </row>
    <row r="49" spans="1:6" x14ac:dyDescent="0.2">
      <c r="A49" s="43" t="s">
        <v>70</v>
      </c>
      <c r="B49" s="68">
        <v>26.147742028567304</v>
      </c>
      <c r="C49" s="68">
        <v>26.159284374549124</v>
      </c>
      <c r="D49" s="68">
        <v>34.352907228394173</v>
      </c>
      <c r="E49" s="68">
        <v>13.041841004184098</v>
      </c>
      <c r="F49" s="68">
        <v>0.29877362573943156</v>
      </c>
    </row>
    <row r="50" spans="1:6" x14ac:dyDescent="0.2">
      <c r="A50" s="43" t="s">
        <v>71</v>
      </c>
      <c r="B50" s="68">
        <v>32.675006426184567</v>
      </c>
      <c r="C50" s="68">
        <v>23.671493445291748</v>
      </c>
      <c r="D50" s="68">
        <v>29.953731471167856</v>
      </c>
      <c r="E50" s="68">
        <v>13.606203410161941</v>
      </c>
      <c r="F50" s="68">
        <v>9.335104104189873E-2</v>
      </c>
    </row>
    <row r="51" spans="1:6" x14ac:dyDescent="0.2">
      <c r="A51" s="43" t="s">
        <v>72</v>
      </c>
      <c r="B51" s="68">
        <v>37.551567847562673</v>
      </c>
      <c r="C51" s="68">
        <v>24.57589492183887</v>
      </c>
      <c r="D51" s="68">
        <v>27.681065581352328</v>
      </c>
      <c r="E51" s="68">
        <v>10.079548607899362</v>
      </c>
      <c r="F51" s="68">
        <v>0.11175654426047546</v>
      </c>
    </row>
    <row r="52" spans="1:6" x14ac:dyDescent="0.2">
      <c r="A52" s="43" t="s">
        <v>73</v>
      </c>
      <c r="B52" s="68">
        <v>42.265977340226598</v>
      </c>
      <c r="C52" s="68">
        <v>20.782092179078209</v>
      </c>
      <c r="D52" s="68">
        <v>24.311956880431197</v>
      </c>
      <c r="E52" s="68">
        <v>12.520954790452096</v>
      </c>
      <c r="F52" s="68">
        <v>0.11852381476185236</v>
      </c>
    </row>
    <row r="53" spans="1:6" x14ac:dyDescent="0.2">
      <c r="A53" s="45" t="s">
        <v>74</v>
      </c>
      <c r="B53" s="68">
        <v>42.511646217439804</v>
      </c>
      <c r="C53" s="68">
        <v>22.099599763795027</v>
      </c>
      <c r="D53" s="68">
        <v>24.975395315268027</v>
      </c>
      <c r="E53" s="68">
        <v>10.413161866019291</v>
      </c>
      <c r="F53" s="390" t="s">
        <v>21</v>
      </c>
    </row>
    <row r="54" spans="1:6" x14ac:dyDescent="0.2">
      <c r="A54" s="46" t="s">
        <v>75</v>
      </c>
      <c r="B54" s="29">
        <v>43.658898619563608</v>
      </c>
      <c r="C54" s="29">
        <v>23.790510118252435</v>
      </c>
      <c r="D54" s="29">
        <v>21.358171292860327</v>
      </c>
      <c r="E54" s="20">
        <v>10.838850131116718</v>
      </c>
      <c r="F54" s="20">
        <v>0.35308000593736089</v>
      </c>
    </row>
    <row r="55" spans="1:6" ht="3.6" customHeight="1" x14ac:dyDescent="0.2">
      <c r="A55" s="46"/>
    </row>
    <row r="56" spans="1:6" x14ac:dyDescent="0.2">
      <c r="A56" s="46" t="s">
        <v>76</v>
      </c>
      <c r="B56" s="29">
        <v>28.937490764001776</v>
      </c>
      <c r="C56" s="29">
        <v>24.126749561949797</v>
      </c>
      <c r="D56" s="29">
        <v>34.006206590808333</v>
      </c>
      <c r="E56" s="20">
        <v>12.795836939770735</v>
      </c>
      <c r="F56" s="20">
        <v>0.1334332580379573</v>
      </c>
    </row>
    <row r="57" spans="1:6" x14ac:dyDescent="0.2">
      <c r="A57" s="46" t="s">
        <v>775</v>
      </c>
      <c r="B57" s="29">
        <v>41.921602491608525</v>
      </c>
      <c r="C57" s="29">
        <v>22.984329892437376</v>
      </c>
      <c r="D57" s="29">
        <v>24.074227966282351</v>
      </c>
      <c r="E57" s="20">
        <v>10.849643565572734</v>
      </c>
      <c r="F57" s="20">
        <v>0.17021053658466084</v>
      </c>
    </row>
    <row r="58" spans="1:6" ht="3.6" customHeight="1" x14ac:dyDescent="0.2">
      <c r="A58" s="161"/>
      <c r="B58" s="165"/>
      <c r="C58" s="23"/>
      <c r="D58" s="128"/>
      <c r="E58" s="23"/>
      <c r="F58" s="23"/>
    </row>
    <row r="59" spans="1:6" ht="3.6" customHeight="1" x14ac:dyDescent="0.2"/>
    <row r="60" spans="1:6" x14ac:dyDescent="0.2">
      <c r="A60" s="121" t="s">
        <v>41</v>
      </c>
    </row>
    <row r="61" spans="1:6" ht="24.6" customHeight="1" x14ac:dyDescent="0.2">
      <c r="A61" s="469" t="s">
        <v>776</v>
      </c>
      <c r="B61" s="469"/>
      <c r="C61" s="469"/>
      <c r="D61" s="469"/>
      <c r="E61" s="469"/>
      <c r="F61" s="469"/>
    </row>
    <row r="62" spans="1:6" x14ac:dyDescent="0.2">
      <c r="A62" s="469" t="s">
        <v>535</v>
      </c>
      <c r="B62" s="525"/>
      <c r="C62" s="525"/>
      <c r="D62" s="525"/>
      <c r="E62" s="525"/>
      <c r="F62" s="525"/>
    </row>
  </sheetData>
  <mergeCells count="8">
    <mergeCell ref="A15:F15"/>
    <mergeCell ref="A61:F61"/>
    <mergeCell ref="A62:F62"/>
    <mergeCell ref="A1:F1"/>
    <mergeCell ref="B4:F4"/>
    <mergeCell ref="A16:F16"/>
    <mergeCell ref="A18:F18"/>
    <mergeCell ref="B21:F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L71"/>
  <sheetViews>
    <sheetView zoomScale="110" zoomScaleNormal="110" zoomScalePageLayoutView="115" workbookViewId="0">
      <selection activeCell="N17" sqref="N17"/>
    </sheetView>
  </sheetViews>
  <sheetFormatPr defaultRowHeight="12.75" x14ac:dyDescent="0.2"/>
  <cols>
    <col min="1" max="1" width="30.140625"/>
    <col min="2" max="2" width="12.85546875"/>
    <col min="3" max="3" width="20.140625"/>
    <col min="4" max="4" width="13.42578125"/>
    <col min="5" max="5" width="14" bestFit="1" customWidth="1"/>
    <col min="6" max="6" width="12.140625"/>
    <col min="7" max="7" width="26.42578125"/>
  </cols>
  <sheetData>
    <row r="1" spans="1:8" ht="33" customHeight="1" x14ac:dyDescent="0.2">
      <c r="A1" s="470" t="s">
        <v>808</v>
      </c>
      <c r="B1" s="470"/>
      <c r="C1" s="470"/>
      <c r="D1" s="470"/>
      <c r="E1" s="470"/>
      <c r="F1" s="470"/>
    </row>
    <row r="2" spans="1:8" x14ac:dyDescent="0.2">
      <c r="A2" s="19" t="s">
        <v>27</v>
      </c>
      <c r="B2" s="20"/>
      <c r="C2" s="20"/>
    </row>
    <row r="3" spans="1:8" x14ac:dyDescent="0.2">
      <c r="A3" s="21"/>
      <c r="B3" s="22"/>
      <c r="C3" s="22"/>
      <c r="D3" s="23"/>
      <c r="E3" s="23"/>
      <c r="F3" s="23"/>
    </row>
    <row r="4" spans="1:8" ht="40.9" customHeight="1" x14ac:dyDescent="0.2">
      <c r="A4" s="24" t="s">
        <v>809</v>
      </c>
      <c r="B4" s="25" t="s">
        <v>29</v>
      </c>
      <c r="C4" s="25" t="s">
        <v>30</v>
      </c>
      <c r="D4" s="25" t="s">
        <v>31</v>
      </c>
      <c r="E4" s="25" t="s">
        <v>32</v>
      </c>
      <c r="F4" s="26" t="s">
        <v>33</v>
      </c>
    </row>
    <row r="5" spans="1:8" x14ac:dyDescent="0.2">
      <c r="A5" s="27"/>
      <c r="B5" s="471" t="s">
        <v>34</v>
      </c>
      <c r="C5" s="471"/>
      <c r="D5" s="471"/>
      <c r="E5" s="471"/>
      <c r="F5" s="471"/>
      <c r="G5" s="72"/>
    </row>
    <row r="6" spans="1:8" x14ac:dyDescent="0.2">
      <c r="A6" s="28" t="s">
        <v>35</v>
      </c>
      <c r="B6" s="72">
        <v>15.492487479131887</v>
      </c>
      <c r="C6" s="72">
        <v>21.294964028776977</v>
      </c>
      <c r="D6" s="72">
        <v>30.268595041322317</v>
      </c>
      <c r="E6" s="72">
        <v>23.755390043120343</v>
      </c>
      <c r="F6" s="312">
        <v>20.989372469635629</v>
      </c>
      <c r="G6" s="72"/>
    </row>
    <row r="7" spans="1:8" x14ac:dyDescent="0.2">
      <c r="A7" s="28" t="s">
        <v>36</v>
      </c>
      <c r="B7" s="72">
        <v>15</v>
      </c>
      <c r="C7" s="72">
        <v>35.714285714285715</v>
      </c>
      <c r="D7" s="72">
        <v>10</v>
      </c>
      <c r="E7" s="72">
        <v>14.285714285714285</v>
      </c>
      <c r="F7" s="312">
        <v>20.224719101123593</v>
      </c>
      <c r="G7" s="72"/>
    </row>
    <row r="8" spans="1:8" x14ac:dyDescent="0.2">
      <c r="A8" s="28" t="s">
        <v>37</v>
      </c>
      <c r="B8" s="72">
        <v>100</v>
      </c>
      <c r="C8" s="72">
        <v>100</v>
      </c>
      <c r="D8" s="72">
        <v>85</v>
      </c>
      <c r="E8" s="72">
        <v>91.428571428571431</v>
      </c>
      <c r="F8" s="312">
        <v>93.61702127659575</v>
      </c>
      <c r="G8" s="72"/>
    </row>
    <row r="9" spans="1:8" x14ac:dyDescent="0.2">
      <c r="A9" s="28" t="s">
        <v>38</v>
      </c>
      <c r="B9" s="72">
        <v>100</v>
      </c>
      <c r="C9" s="72">
        <v>83.333333333333343</v>
      </c>
      <c r="D9" s="72">
        <v>100</v>
      </c>
      <c r="E9" s="72">
        <v>100</v>
      </c>
      <c r="F9" s="312">
        <v>95.454545454545453</v>
      </c>
      <c r="G9" s="72"/>
    </row>
    <row r="10" spans="1:8" ht="15" x14ac:dyDescent="0.2">
      <c r="A10" s="30" t="s">
        <v>39</v>
      </c>
      <c r="B10" s="261">
        <v>16.239316239316238</v>
      </c>
      <c r="C10" s="261">
        <v>22.708333333333332</v>
      </c>
      <c r="D10" s="261">
        <v>31.225296442687743</v>
      </c>
      <c r="E10" s="261">
        <v>24.818355640535373</v>
      </c>
      <c r="F10" s="311">
        <v>22.024910593168102</v>
      </c>
      <c r="G10" s="72"/>
    </row>
    <row r="11" spans="1:8" x14ac:dyDescent="0.2">
      <c r="A11" s="30"/>
      <c r="B11" s="10"/>
      <c r="C11" s="10"/>
      <c r="D11" s="10"/>
      <c r="E11" s="10"/>
      <c r="F11" s="10"/>
      <c r="G11" s="72"/>
    </row>
    <row r="12" spans="1:8" x14ac:dyDescent="0.2">
      <c r="A12" s="27"/>
      <c r="B12" s="472" t="s">
        <v>40</v>
      </c>
      <c r="C12" s="472"/>
      <c r="D12" s="472"/>
      <c r="E12" s="472"/>
      <c r="F12" s="472"/>
      <c r="G12" s="72"/>
    </row>
    <row r="13" spans="1:8" x14ac:dyDescent="0.2">
      <c r="A13" s="28" t="s">
        <v>35</v>
      </c>
      <c r="B13" s="72">
        <v>5.0083472454090154</v>
      </c>
      <c r="C13" s="72">
        <v>28.273381294964029</v>
      </c>
      <c r="D13" s="72">
        <v>8.3677685950413228</v>
      </c>
      <c r="E13" s="72">
        <v>0.50960407683261466</v>
      </c>
      <c r="F13" s="312">
        <v>8.0592105263157894</v>
      </c>
      <c r="G13" s="72"/>
    </row>
    <row r="14" spans="1:8" x14ac:dyDescent="0.2">
      <c r="A14" s="28" t="s">
        <v>36</v>
      </c>
      <c r="B14" s="72">
        <v>30</v>
      </c>
      <c r="C14" s="72">
        <v>14.285714285714285</v>
      </c>
      <c r="D14" s="318" t="s">
        <v>21</v>
      </c>
      <c r="E14" s="72">
        <v>4.7619047619047619</v>
      </c>
      <c r="F14" s="312">
        <v>12.359550561797752</v>
      </c>
      <c r="G14" s="72"/>
      <c r="H14" s="20"/>
    </row>
    <row r="15" spans="1:8" x14ac:dyDescent="0.2">
      <c r="A15" s="28" t="s">
        <v>37</v>
      </c>
      <c r="B15" s="318" t="s">
        <v>21</v>
      </c>
      <c r="C15" s="318" t="s">
        <v>21</v>
      </c>
      <c r="D15" s="72">
        <v>5</v>
      </c>
      <c r="E15" s="318" t="s">
        <v>21</v>
      </c>
      <c r="F15" s="312">
        <v>1.0638297872340425</v>
      </c>
      <c r="G15" s="72"/>
      <c r="H15" s="20"/>
    </row>
    <row r="16" spans="1:8" x14ac:dyDescent="0.2">
      <c r="A16" s="28" t="s">
        <v>38</v>
      </c>
      <c r="B16" s="318" t="s">
        <v>21</v>
      </c>
      <c r="C16" s="72">
        <v>16.666666666666664</v>
      </c>
      <c r="D16" s="318" t="s">
        <v>21</v>
      </c>
      <c r="E16" s="318" t="s">
        <v>21</v>
      </c>
      <c r="F16" s="312">
        <v>4.5454545454545459</v>
      </c>
      <c r="G16" s="72"/>
      <c r="H16" s="20"/>
    </row>
    <row r="17" spans="1:12" ht="15" x14ac:dyDescent="0.2">
      <c r="A17" s="31" t="s">
        <v>39</v>
      </c>
      <c r="B17" s="314">
        <v>5.1282051282051277</v>
      </c>
      <c r="C17" s="314">
        <v>27.638888888888889</v>
      </c>
      <c r="D17" s="314">
        <v>8.1027667984189726</v>
      </c>
      <c r="E17" s="314">
        <v>0.53537284894837467</v>
      </c>
      <c r="F17" s="313">
        <v>8.0157849303243314</v>
      </c>
      <c r="G17" s="72"/>
      <c r="H17" s="20"/>
    </row>
    <row r="18" spans="1:12" x14ac:dyDescent="0.2">
      <c r="F18" s="30"/>
      <c r="G18" s="72"/>
    </row>
    <row r="19" spans="1:12" x14ac:dyDescent="0.2">
      <c r="A19" s="28"/>
      <c r="C19" t="s">
        <v>788</v>
      </c>
      <c r="F19" s="30"/>
      <c r="G19" s="72"/>
    </row>
    <row r="20" spans="1:12" x14ac:dyDescent="0.2">
      <c r="B20" s="33"/>
      <c r="C20" s="33"/>
      <c r="D20" s="33"/>
      <c r="E20" s="33"/>
      <c r="F20" s="33"/>
      <c r="G20" s="72"/>
    </row>
    <row r="21" spans="1:12" x14ac:dyDescent="0.2">
      <c r="A21" t="s">
        <v>35</v>
      </c>
      <c r="B21" s="72">
        <v>2.46946569135019</v>
      </c>
      <c r="C21" s="72">
        <v>2.4223859836041317</v>
      </c>
      <c r="D21" s="72">
        <v>2.251659299699317</v>
      </c>
      <c r="E21" s="72">
        <v>4.2009433962264149</v>
      </c>
      <c r="F21" s="312">
        <v>2.956547619047619</v>
      </c>
      <c r="H21" s="72"/>
      <c r="I21" s="72"/>
      <c r="J21" s="72"/>
      <c r="K21" s="72"/>
      <c r="L21" s="261"/>
    </row>
    <row r="22" spans="1:12" x14ac:dyDescent="0.2">
      <c r="A22" t="s">
        <v>36</v>
      </c>
      <c r="B22" s="72">
        <v>3.7790697674418601</v>
      </c>
      <c r="C22" s="72">
        <v>13.700564971751412</v>
      </c>
      <c r="D22" s="72">
        <v>5.3191489361702127</v>
      </c>
      <c r="E22" s="72">
        <v>4.1884816753926701</v>
      </c>
      <c r="F22" s="312">
        <v>11.961860733891939</v>
      </c>
      <c r="H22" s="72"/>
      <c r="I22" s="72"/>
      <c r="J22" s="72"/>
      <c r="K22" s="72"/>
      <c r="L22" s="261"/>
    </row>
    <row r="23" spans="1:12" x14ac:dyDescent="0.2">
      <c r="A23" t="s">
        <v>37</v>
      </c>
      <c r="B23" s="72">
        <v>2.1761060671566508</v>
      </c>
      <c r="C23" s="72">
        <v>3.8911736792154379</v>
      </c>
      <c r="D23" s="72">
        <v>3.1373363806357779</v>
      </c>
      <c r="E23" s="72">
        <v>1.9614590502408811</v>
      </c>
      <c r="F23" s="312">
        <v>2.5221107866785153</v>
      </c>
      <c r="H23" s="72"/>
      <c r="I23" s="72"/>
      <c r="J23" s="72"/>
      <c r="K23" s="72"/>
      <c r="L23" s="261"/>
    </row>
    <row r="24" spans="1:12" x14ac:dyDescent="0.2">
      <c r="A24" t="s">
        <v>38</v>
      </c>
      <c r="B24" s="72">
        <v>1.1199999999999999</v>
      </c>
      <c r="C24" s="72">
        <v>3.3987404361630147</v>
      </c>
      <c r="D24" s="72">
        <v>2.766798418972332</v>
      </c>
      <c r="E24" s="72">
        <v>2.1420773256032826</v>
      </c>
      <c r="F24" s="312">
        <v>2.4493140706567926</v>
      </c>
      <c r="H24" s="72"/>
      <c r="I24" s="72"/>
      <c r="J24" s="72"/>
      <c r="K24" s="72"/>
      <c r="L24" s="261"/>
    </row>
    <row r="25" spans="1:12" ht="15" x14ac:dyDescent="0.2">
      <c r="A25" s="30" t="s">
        <v>39</v>
      </c>
      <c r="B25" s="312">
        <v>2.3308411214953271</v>
      </c>
      <c r="C25" s="312">
        <v>3.0188394550784619</v>
      </c>
      <c r="D25" s="312">
        <v>2.363640533969448</v>
      </c>
      <c r="E25" s="312">
        <v>3.6626760563380283</v>
      </c>
      <c r="F25" s="311">
        <v>2.9273546113177993</v>
      </c>
      <c r="H25" s="312"/>
      <c r="I25" s="312"/>
      <c r="J25" s="312"/>
      <c r="K25" s="312"/>
      <c r="L25" s="261"/>
    </row>
    <row r="26" spans="1:12" x14ac:dyDescent="0.2">
      <c r="A26" s="31"/>
      <c r="B26" s="32"/>
      <c r="C26" s="32"/>
      <c r="D26" s="32"/>
      <c r="E26" s="32"/>
      <c r="F26" s="32"/>
      <c r="G26" s="72"/>
    </row>
    <row r="27" spans="1:12" x14ac:dyDescent="0.2">
      <c r="A27" s="34" t="s">
        <v>41</v>
      </c>
    </row>
    <row r="28" spans="1:12" ht="19.5" customHeight="1" x14ac:dyDescent="0.2">
      <c r="A28" s="469" t="s">
        <v>535</v>
      </c>
      <c r="B28" s="469"/>
      <c r="C28" s="469"/>
      <c r="D28" s="469"/>
      <c r="E28" s="469"/>
      <c r="F28" s="469"/>
    </row>
    <row r="30" spans="1:12" ht="36" customHeight="1" x14ac:dyDescent="0.2">
      <c r="A30" s="470" t="s">
        <v>575</v>
      </c>
      <c r="B30" s="470"/>
      <c r="C30" s="470"/>
      <c r="D30" s="470"/>
      <c r="E30" s="160"/>
      <c r="F30" s="160"/>
    </row>
    <row r="31" spans="1:12" x14ac:dyDescent="0.2">
      <c r="A31" s="19" t="s">
        <v>42</v>
      </c>
      <c r="B31" s="20"/>
      <c r="C31" s="20"/>
    </row>
    <row r="32" spans="1:12" x14ac:dyDescent="0.2">
      <c r="A32" s="21"/>
    </row>
    <row r="33" spans="1:4" ht="27" customHeight="1" x14ac:dyDescent="0.2">
      <c r="A33" s="35" t="s">
        <v>43</v>
      </c>
      <c r="B33" s="473" t="s">
        <v>44</v>
      </c>
      <c r="C33" s="474" t="s">
        <v>45</v>
      </c>
      <c r="D33" s="474" t="s">
        <v>576</v>
      </c>
    </row>
    <row r="34" spans="1:4" ht="33.75" customHeight="1" x14ac:dyDescent="0.2">
      <c r="A34" s="36" t="s">
        <v>46</v>
      </c>
      <c r="B34" s="473"/>
      <c r="C34" s="474"/>
      <c r="D34" s="474"/>
    </row>
    <row r="35" spans="1:4" x14ac:dyDescent="0.2">
      <c r="A35" s="28" t="s">
        <v>47</v>
      </c>
      <c r="B35" s="72">
        <v>8.29805249788315</v>
      </c>
      <c r="C35" s="72">
        <v>2.2861981371718882</v>
      </c>
      <c r="D35" s="72">
        <v>2.922999832971438</v>
      </c>
    </row>
    <row r="36" spans="1:4" x14ac:dyDescent="0.2">
      <c r="A36" s="28" t="s">
        <v>48</v>
      </c>
      <c r="B36" s="72">
        <v>2.7027027027027026</v>
      </c>
      <c r="C36" s="72">
        <v>10.810810810810811</v>
      </c>
      <c r="D36" s="72">
        <v>2.2165387894288147</v>
      </c>
    </row>
    <row r="37" spans="1:4" x14ac:dyDescent="0.2">
      <c r="A37" s="28" t="s">
        <v>49</v>
      </c>
      <c r="B37" s="72">
        <v>21.713147410358566</v>
      </c>
      <c r="C37" s="72">
        <v>7.3041168658698545</v>
      </c>
      <c r="D37" s="72">
        <v>2.1755977695869957</v>
      </c>
    </row>
    <row r="38" spans="1:4" x14ac:dyDescent="0.2">
      <c r="A38" s="39" t="s">
        <v>50</v>
      </c>
      <c r="B38" s="72">
        <v>24.137931034482758</v>
      </c>
      <c r="C38" s="72">
        <v>16.379310344827587</v>
      </c>
      <c r="D38" s="72">
        <v>10.581092801387685</v>
      </c>
    </row>
    <row r="39" spans="1:4" x14ac:dyDescent="0.2">
      <c r="A39" s="39" t="s">
        <v>51</v>
      </c>
      <c r="B39" s="72">
        <v>7.2289156626506017</v>
      </c>
      <c r="C39" s="72">
        <v>8.4337349397590362</v>
      </c>
      <c r="D39" s="72">
        <v>1.8590240123934934</v>
      </c>
    </row>
    <row r="40" spans="1:4" x14ac:dyDescent="0.2">
      <c r="A40" s="28" t="s">
        <v>52</v>
      </c>
      <c r="B40" s="72">
        <v>33.03730017761989</v>
      </c>
      <c r="C40" s="72">
        <v>10.479573712255773</v>
      </c>
      <c r="D40" s="72">
        <v>1.9188317201562235</v>
      </c>
    </row>
    <row r="41" spans="1:4" x14ac:dyDescent="0.2">
      <c r="A41" s="28" t="s">
        <v>53</v>
      </c>
      <c r="B41" s="72">
        <v>17.209302325581397</v>
      </c>
      <c r="C41" s="72">
        <v>21.395348837209301</v>
      </c>
      <c r="D41" s="72">
        <v>3.1442318451381892</v>
      </c>
    </row>
    <row r="42" spans="1:4" x14ac:dyDescent="0.2">
      <c r="A42" s="28" t="s">
        <v>54</v>
      </c>
      <c r="B42" s="72">
        <v>15.811965811965811</v>
      </c>
      <c r="C42" s="72">
        <v>1.7094017094017095</v>
      </c>
      <c r="D42" s="72">
        <v>2.8835552540072937</v>
      </c>
    </row>
    <row r="43" spans="1:4" x14ac:dyDescent="0.2">
      <c r="A43" s="28" t="s">
        <v>55</v>
      </c>
      <c r="B43" s="72">
        <v>10</v>
      </c>
      <c r="C43" s="72">
        <v>76.969696969696969</v>
      </c>
      <c r="D43" s="72">
        <v>1.264422317053896</v>
      </c>
    </row>
    <row r="44" spans="1:4" x14ac:dyDescent="0.2">
      <c r="A44" s="28" t="s">
        <v>56</v>
      </c>
      <c r="B44" s="72">
        <v>40.659340659340657</v>
      </c>
      <c r="C44" s="72">
        <v>19.780219780219781</v>
      </c>
      <c r="D44" s="72">
        <v>2.4449877750611249</v>
      </c>
    </row>
    <row r="45" spans="1:4" x14ac:dyDescent="0.2">
      <c r="A45" s="28" t="s">
        <v>57</v>
      </c>
      <c r="B45" s="72">
        <v>27.173913043478258</v>
      </c>
      <c r="C45" s="72">
        <v>10.869565217391305</v>
      </c>
      <c r="D45" s="72">
        <v>2.5651144435674822</v>
      </c>
    </row>
    <row r="46" spans="1:4" x14ac:dyDescent="0.2">
      <c r="A46" s="28" t="s">
        <v>58</v>
      </c>
      <c r="B46" s="72">
        <v>21.333333333333336</v>
      </c>
      <c r="C46" s="72">
        <v>7.5555555555555554</v>
      </c>
      <c r="D46" s="72">
        <v>2.5316455696202533</v>
      </c>
    </row>
    <row r="47" spans="1:4" x14ac:dyDescent="0.2">
      <c r="A47" s="28" t="s">
        <v>59</v>
      </c>
      <c r="B47" s="72">
        <v>28.571428571428569</v>
      </c>
      <c r="C47" s="318" t="s">
        <v>21</v>
      </c>
      <c r="D47" s="72">
        <v>2.0102798400913762</v>
      </c>
    </row>
    <row r="48" spans="1:4" x14ac:dyDescent="0.2">
      <c r="A48" s="28" t="s">
        <v>60</v>
      </c>
      <c r="B48" s="72">
        <v>16.065573770491802</v>
      </c>
      <c r="C48" s="72">
        <v>0.32786885245901637</v>
      </c>
      <c r="D48" s="72">
        <v>3.806006102457042</v>
      </c>
    </row>
    <row r="49" spans="1:4" x14ac:dyDescent="0.2">
      <c r="A49" s="28" t="s">
        <v>61</v>
      </c>
      <c r="B49" s="72">
        <v>5.8823529411764701</v>
      </c>
      <c r="C49" s="318" t="s">
        <v>21</v>
      </c>
      <c r="D49" s="72">
        <v>4.3859649122807012</v>
      </c>
    </row>
    <row r="50" spans="1:4" x14ac:dyDescent="0.2">
      <c r="A50" s="28" t="s">
        <v>62</v>
      </c>
      <c r="B50" s="72">
        <v>27.27272727272727</v>
      </c>
      <c r="C50" s="318" t="s">
        <v>21</v>
      </c>
      <c r="D50" s="72">
        <v>4.2362876861605523</v>
      </c>
    </row>
    <row r="51" spans="1:4" x14ac:dyDescent="0.2">
      <c r="A51" s="28" t="s">
        <v>63</v>
      </c>
      <c r="B51" s="72">
        <v>34.24124513618677</v>
      </c>
      <c r="C51" s="72">
        <v>0.38910505836575876</v>
      </c>
      <c r="D51" s="72">
        <v>3.9797592997811817</v>
      </c>
    </row>
    <row r="52" spans="1:4" x14ac:dyDescent="0.2">
      <c r="A52" s="28" t="s">
        <v>64</v>
      </c>
      <c r="B52" s="72">
        <v>16.793893129770993</v>
      </c>
      <c r="C52" s="318" t="s">
        <v>21</v>
      </c>
      <c r="D52" s="72">
        <v>4.2709867452135493</v>
      </c>
    </row>
    <row r="53" spans="1:4" x14ac:dyDescent="0.2">
      <c r="A53" s="28" t="s">
        <v>65</v>
      </c>
      <c r="B53" s="72">
        <v>12.376237623762377</v>
      </c>
      <c r="C53" s="72">
        <v>0.49504950495049505</v>
      </c>
      <c r="D53" s="72">
        <v>5.4266920546996706</v>
      </c>
    </row>
    <row r="54" spans="1:4" x14ac:dyDescent="0.2">
      <c r="A54" s="28" t="s">
        <v>66</v>
      </c>
      <c r="B54" s="72">
        <v>45.012787723785166</v>
      </c>
      <c r="C54" s="318" t="s">
        <v>21</v>
      </c>
      <c r="D54" s="72">
        <v>4.2406495407959532</v>
      </c>
    </row>
    <row r="55" spans="1:4" x14ac:dyDescent="0.2">
      <c r="A55" s="28" t="s">
        <v>67</v>
      </c>
      <c r="B55" s="72">
        <v>16.710875331564985</v>
      </c>
      <c r="C55" s="72">
        <v>2.1220159151193632</v>
      </c>
      <c r="D55" s="72">
        <v>3.0549693498140891</v>
      </c>
    </row>
    <row r="56" spans="1:4" ht="4.1500000000000004" customHeight="1" x14ac:dyDescent="0.2">
      <c r="B56" s="40"/>
      <c r="C56" s="40"/>
      <c r="D56" s="40"/>
    </row>
    <row r="57" spans="1:4" x14ac:dyDescent="0.2">
      <c r="A57" s="41" t="s">
        <v>33</v>
      </c>
      <c r="B57" s="261">
        <v>20.989372469635629</v>
      </c>
      <c r="C57" s="261">
        <v>8.0592105263157894</v>
      </c>
      <c r="D57" s="312">
        <v>2.956547619047619</v>
      </c>
    </row>
    <row r="58" spans="1:4" ht="4.1500000000000004" customHeight="1" x14ac:dyDescent="0.2">
      <c r="B58" s="37"/>
      <c r="C58" s="37"/>
      <c r="D58" s="37"/>
    </row>
    <row r="59" spans="1:4" x14ac:dyDescent="0.2">
      <c r="A59" s="42" t="s">
        <v>68</v>
      </c>
      <c r="B59" s="72">
        <v>95.918367346938766</v>
      </c>
      <c r="C59" s="72">
        <v>3.0612244897959182</v>
      </c>
      <c r="D59" s="72">
        <v>1.7084615384615385</v>
      </c>
    </row>
    <row r="60" spans="1:4" x14ac:dyDescent="0.2">
      <c r="A60" s="43" t="s">
        <v>69</v>
      </c>
      <c r="B60" s="72">
        <v>82.439024390243901</v>
      </c>
      <c r="C60" s="72">
        <v>6.0975609756097562</v>
      </c>
      <c r="D60" s="72">
        <v>3.1199295350238745</v>
      </c>
    </row>
    <row r="61" spans="1:4" x14ac:dyDescent="0.2">
      <c r="A61" s="43" t="s">
        <v>70</v>
      </c>
      <c r="B61" s="72">
        <v>63.636363636363633</v>
      </c>
      <c r="C61" s="72">
        <v>10.1010101010101</v>
      </c>
      <c r="D61" s="72">
        <v>2.6347441279927377</v>
      </c>
    </row>
    <row r="62" spans="1:4" x14ac:dyDescent="0.2">
      <c r="A62" s="43" t="s">
        <v>71</v>
      </c>
      <c r="B62" s="72">
        <v>29.82005141388175</v>
      </c>
      <c r="C62" s="72">
        <v>11.311053984575835</v>
      </c>
      <c r="D62" s="72">
        <v>3.4724575718866495</v>
      </c>
    </row>
    <row r="63" spans="1:4" x14ac:dyDescent="0.2">
      <c r="A63" s="43" t="s">
        <v>72</v>
      </c>
      <c r="B63" s="72">
        <v>15.818686401480111</v>
      </c>
      <c r="C63" s="72">
        <v>9.6207215541165585</v>
      </c>
      <c r="D63" s="72">
        <v>4.5244385733157202</v>
      </c>
    </row>
    <row r="64" spans="1:4" s="19" customFormat="1" x14ac:dyDescent="0.2">
      <c r="A64" s="43" t="s">
        <v>73</v>
      </c>
      <c r="B64" s="72">
        <v>10.561056105610561</v>
      </c>
      <c r="C64" s="72">
        <v>7.4807480748074804</v>
      </c>
      <c r="D64" s="72">
        <v>4.6469853170884097</v>
      </c>
    </row>
    <row r="65" spans="1:5" x14ac:dyDescent="0.2">
      <c r="A65" s="45" t="s">
        <v>74</v>
      </c>
      <c r="B65" s="72">
        <v>6.8241469816272966</v>
      </c>
      <c r="C65" s="72">
        <v>7.0866141732283463</v>
      </c>
      <c r="D65" s="72">
        <v>6.0198549602196723</v>
      </c>
    </row>
    <row r="66" spans="1:5" x14ac:dyDescent="0.2">
      <c r="A66" s="46" t="s">
        <v>75</v>
      </c>
      <c r="B66" s="72">
        <v>3.3151904997525974</v>
      </c>
      <c r="C66" s="72">
        <v>6.3334982681840675</v>
      </c>
      <c r="D66" s="72">
        <v>7.6707021791767556</v>
      </c>
      <c r="E66" s="38"/>
    </row>
    <row r="67" spans="1:5" ht="3.75" customHeight="1" x14ac:dyDescent="0.2">
      <c r="A67" s="46"/>
      <c r="B67" s="37"/>
      <c r="C67" s="37"/>
      <c r="D67" s="20"/>
      <c r="E67" s="38"/>
    </row>
    <row r="68" spans="1:5" x14ac:dyDescent="0.2">
      <c r="A68" s="46" t="s">
        <v>76</v>
      </c>
      <c r="B68" s="72">
        <v>51.5625</v>
      </c>
      <c r="C68" s="72">
        <v>9.6706081081081088</v>
      </c>
      <c r="D68" s="72">
        <v>2.4303249097472923</v>
      </c>
      <c r="E68" s="38"/>
    </row>
    <row r="69" spans="1:5" x14ac:dyDescent="0.2">
      <c r="A69" s="249" t="s">
        <v>775</v>
      </c>
      <c r="B69" s="315">
        <v>7.8952122854561875</v>
      </c>
      <c r="C69" s="315">
        <v>7.3712737127371284</v>
      </c>
      <c r="D69" s="315">
        <v>5.4707922568299479</v>
      </c>
      <c r="E69" s="38"/>
    </row>
    <row r="70" spans="1:5" x14ac:dyDescent="0.2">
      <c r="A70" s="46"/>
      <c r="B70" s="47"/>
      <c r="C70" s="47"/>
      <c r="D70" s="47"/>
    </row>
    <row r="71" spans="1:5" ht="21" customHeight="1" x14ac:dyDescent="0.2">
      <c r="A71" s="469" t="s">
        <v>535</v>
      </c>
      <c r="B71" s="469"/>
      <c r="C71" s="469"/>
      <c r="D71" s="469"/>
    </row>
  </sheetData>
  <mergeCells count="9">
    <mergeCell ref="A71:D71"/>
    <mergeCell ref="A30:D30"/>
    <mergeCell ref="A28:F28"/>
    <mergeCell ref="A1:F1"/>
    <mergeCell ref="B5:F5"/>
    <mergeCell ref="B12:F12"/>
    <mergeCell ref="B33:B34"/>
    <mergeCell ref="C33:C34"/>
    <mergeCell ref="D33:D34"/>
  </mergeCells>
  <pageMargins left="0.59027777777777801" right="0.59027777777777801" top="0.78749999999999998" bottom="0.78749999999999998" header="0.51180555555555496" footer="0.51180555555555496"/>
  <pageSetup paperSize="9" firstPageNumber="0" orientation="portrait" r:id="rId1"/>
  <rowBreaks count="1" manualBreakCount="1">
    <brk id="2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J57"/>
  <sheetViews>
    <sheetView topLeftCell="A25" zoomScale="110" zoomScaleNormal="110" zoomScalePageLayoutView="115" workbookViewId="0">
      <selection activeCell="G19" sqref="G19"/>
    </sheetView>
  </sheetViews>
  <sheetFormatPr defaultRowHeight="12.75" x14ac:dyDescent="0.2"/>
  <cols>
    <col min="1" max="1" width="28.7109375" customWidth="1"/>
    <col min="2" max="3" width="16" customWidth="1"/>
  </cols>
  <sheetData>
    <row r="1" spans="1:10" ht="31.5" customHeight="1" x14ac:dyDescent="0.2">
      <c r="A1" s="470" t="s">
        <v>820</v>
      </c>
      <c r="B1" s="470"/>
      <c r="C1" s="470"/>
      <c r="D1" s="470"/>
      <c r="E1" s="470"/>
    </row>
    <row r="2" spans="1:10" x14ac:dyDescent="0.2">
      <c r="A2" s="19" t="s">
        <v>83</v>
      </c>
      <c r="B2" s="20"/>
      <c r="C2" s="20"/>
    </row>
    <row r="3" spans="1:10" x14ac:dyDescent="0.2">
      <c r="A3" s="19"/>
      <c r="B3" s="22"/>
      <c r="C3" s="22"/>
    </row>
    <row r="4" spans="1:10" ht="32.25" customHeight="1" x14ac:dyDescent="0.2">
      <c r="A4" s="61"/>
      <c r="B4" s="474" t="s">
        <v>221</v>
      </c>
      <c r="C4" s="474"/>
    </row>
    <row r="5" spans="1:10" ht="22.5" x14ac:dyDescent="0.2">
      <c r="A5" s="24" t="s">
        <v>268</v>
      </c>
      <c r="B5" s="419" t="s">
        <v>222</v>
      </c>
      <c r="C5" s="419" t="s">
        <v>223</v>
      </c>
    </row>
    <row r="6" spans="1:10" x14ac:dyDescent="0.2">
      <c r="A6" s="28" t="s">
        <v>35</v>
      </c>
      <c r="B6" s="72">
        <v>5.8830971659919022</v>
      </c>
      <c r="C6" s="72">
        <v>0.43803390688259108</v>
      </c>
    </row>
    <row r="7" spans="1:10" x14ac:dyDescent="0.2">
      <c r="A7" s="28" t="s">
        <v>36</v>
      </c>
      <c r="B7" s="72">
        <v>3.3707865168539324</v>
      </c>
      <c r="C7" s="319" t="s">
        <v>21</v>
      </c>
    </row>
    <row r="8" spans="1:10" x14ac:dyDescent="0.2">
      <c r="A8" s="28" t="s">
        <v>37</v>
      </c>
      <c r="B8" s="72">
        <v>22.340425531914892</v>
      </c>
      <c r="C8" s="72">
        <v>5.3191489361702127</v>
      </c>
    </row>
    <row r="9" spans="1:10" x14ac:dyDescent="0.2">
      <c r="A9" s="28" t="s">
        <v>38</v>
      </c>
      <c r="B9" s="72">
        <v>63.636363636363633</v>
      </c>
      <c r="C9" s="72">
        <v>45.454545454545453</v>
      </c>
    </row>
    <row r="10" spans="1:10" ht="15" x14ac:dyDescent="0.2">
      <c r="A10" s="30" t="s">
        <v>39</v>
      </c>
      <c r="B10" s="311">
        <v>6.2029843383894434</v>
      </c>
      <c r="C10" s="311">
        <v>0.61193981995313851</v>
      </c>
    </row>
    <row r="11" spans="1:10" ht="4.5" customHeight="1" x14ac:dyDescent="0.2">
      <c r="A11" s="23"/>
      <c r="B11" s="32"/>
      <c r="C11" s="32"/>
    </row>
    <row r="12" spans="1:10" ht="4.5" customHeight="1" x14ac:dyDescent="0.2"/>
    <row r="13" spans="1:10" ht="30.75" customHeight="1" x14ac:dyDescent="0.2">
      <c r="A13" s="469" t="s">
        <v>535</v>
      </c>
      <c r="B13" s="469"/>
      <c r="C13" s="469"/>
      <c r="D13" s="469"/>
      <c r="E13" s="469"/>
    </row>
    <row r="14" spans="1:10" x14ac:dyDescent="0.2"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27" customHeight="1" x14ac:dyDescent="0.2">
      <c r="A15" s="470" t="s">
        <v>552</v>
      </c>
      <c r="B15" s="516"/>
      <c r="C15" s="516"/>
      <c r="D15" s="516"/>
      <c r="E15" s="516"/>
      <c r="F15" s="20"/>
      <c r="G15" s="20"/>
      <c r="H15" s="20"/>
      <c r="I15" s="20"/>
      <c r="J15" s="20"/>
    </row>
    <row r="16" spans="1:10" x14ac:dyDescent="0.2">
      <c r="A16" s="19" t="s">
        <v>84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7.5" customHeight="1" x14ac:dyDescent="0.2">
      <c r="A17" s="21"/>
      <c r="B17" s="22"/>
      <c r="C17" s="22"/>
      <c r="D17" s="20"/>
      <c r="E17" s="20"/>
      <c r="F17" s="20"/>
      <c r="G17" s="20"/>
      <c r="H17" s="20"/>
      <c r="I17" s="20"/>
      <c r="J17" s="20"/>
    </row>
    <row r="18" spans="1:10" ht="25.5" customHeight="1" x14ac:dyDescent="0.2">
      <c r="A18" s="35" t="s">
        <v>43</v>
      </c>
      <c r="B18" s="474" t="s">
        <v>221</v>
      </c>
      <c r="C18" s="474"/>
    </row>
    <row r="19" spans="1:10" ht="39" customHeight="1" x14ac:dyDescent="0.2">
      <c r="A19" s="36" t="s">
        <v>46</v>
      </c>
      <c r="B19" s="420" t="s">
        <v>222</v>
      </c>
      <c r="C19" s="419" t="s">
        <v>223</v>
      </c>
    </row>
    <row r="20" spans="1:10" x14ac:dyDescent="0.2">
      <c r="A20" s="28" t="s">
        <v>47</v>
      </c>
      <c r="B20" s="72">
        <v>2.201524132091448</v>
      </c>
      <c r="C20" s="72">
        <v>0.3390262489415749</v>
      </c>
      <c r="D20" s="27"/>
      <c r="E20" s="150"/>
    </row>
    <row r="21" spans="1:10" x14ac:dyDescent="0.2">
      <c r="A21" s="28" t="s">
        <v>48</v>
      </c>
      <c r="B21" s="72">
        <v>1.3513513513513513</v>
      </c>
      <c r="C21" s="319" t="s">
        <v>21</v>
      </c>
      <c r="D21" s="146"/>
      <c r="E21" s="150"/>
    </row>
    <row r="22" spans="1:10" x14ac:dyDescent="0.2">
      <c r="A22" s="28" t="s">
        <v>49</v>
      </c>
      <c r="B22" s="72">
        <v>3.9176626826029217</v>
      </c>
      <c r="C22" s="72">
        <v>0.21121513944223108</v>
      </c>
      <c r="D22" s="146"/>
      <c r="E22" s="150"/>
    </row>
    <row r="23" spans="1:10" x14ac:dyDescent="0.2">
      <c r="A23" s="39" t="s">
        <v>50</v>
      </c>
      <c r="B23" s="72">
        <v>4.3103448275862073</v>
      </c>
      <c r="C23" s="319" t="s">
        <v>21</v>
      </c>
      <c r="D23" s="146"/>
      <c r="E23" s="150"/>
    </row>
    <row r="24" spans="1:10" x14ac:dyDescent="0.2">
      <c r="A24" s="39" t="s">
        <v>51</v>
      </c>
      <c r="B24" s="72">
        <v>1.2048192771084338</v>
      </c>
      <c r="C24" s="72">
        <v>0.63457831325301195</v>
      </c>
      <c r="D24" s="146"/>
      <c r="E24" s="150"/>
    </row>
    <row r="25" spans="1:10" x14ac:dyDescent="0.2">
      <c r="A25" s="28" t="s">
        <v>52</v>
      </c>
      <c r="B25" s="72">
        <v>11.012433392539965</v>
      </c>
      <c r="C25" s="72">
        <v>0.1732859680284192</v>
      </c>
      <c r="D25" s="28"/>
      <c r="E25" s="150"/>
    </row>
    <row r="26" spans="1:10" x14ac:dyDescent="0.2">
      <c r="A26" s="28" t="s">
        <v>53</v>
      </c>
      <c r="B26" s="72">
        <v>6.0465116279069768</v>
      </c>
      <c r="C26" s="319" t="s">
        <v>21</v>
      </c>
      <c r="D26" s="28"/>
      <c r="E26" s="150"/>
    </row>
    <row r="27" spans="1:10" x14ac:dyDescent="0.2">
      <c r="A27" s="28" t="s">
        <v>54</v>
      </c>
      <c r="B27" s="72">
        <v>2.9914529914529915</v>
      </c>
      <c r="C27" s="72">
        <v>0.49764957264957266</v>
      </c>
    </row>
    <row r="28" spans="1:10" x14ac:dyDescent="0.2">
      <c r="A28" s="28" t="s">
        <v>55</v>
      </c>
      <c r="B28" s="72">
        <v>19.696969696969695</v>
      </c>
      <c r="C28" s="72">
        <v>0.30412121212121213</v>
      </c>
    </row>
    <row r="29" spans="1:10" x14ac:dyDescent="0.2">
      <c r="A29" s="28" t="s">
        <v>56</v>
      </c>
      <c r="B29" s="72">
        <v>10.256410256410255</v>
      </c>
      <c r="C29" s="72">
        <v>0.36630036630036628</v>
      </c>
    </row>
    <row r="30" spans="1:10" x14ac:dyDescent="0.2">
      <c r="A30" s="28" t="s">
        <v>57</v>
      </c>
      <c r="B30" s="72">
        <v>10.869565217391305</v>
      </c>
      <c r="C30" s="72">
        <v>1.0715217391304348</v>
      </c>
    </row>
    <row r="31" spans="1:10" ht="12.75" customHeight="1" x14ac:dyDescent="0.2">
      <c r="A31" s="28" t="s">
        <v>58</v>
      </c>
      <c r="B31" s="72">
        <v>11.111111111111111</v>
      </c>
      <c r="C31" s="72">
        <v>0.38626666666666665</v>
      </c>
    </row>
    <row r="32" spans="1:10" x14ac:dyDescent="0.2">
      <c r="A32" s="28" t="s">
        <v>59</v>
      </c>
      <c r="B32" s="72">
        <v>4.7619047619047619</v>
      </c>
      <c r="C32" s="72">
        <v>0.2489153439153439</v>
      </c>
    </row>
    <row r="33" spans="1:9" x14ac:dyDescent="0.2">
      <c r="A33" s="28" t="s">
        <v>60</v>
      </c>
      <c r="B33" s="72">
        <v>4.5901639344262293</v>
      </c>
      <c r="C33" s="72">
        <v>1.4321639344262294</v>
      </c>
    </row>
    <row r="34" spans="1:9" x14ac:dyDescent="0.2">
      <c r="A34" s="28" t="s">
        <v>61</v>
      </c>
      <c r="B34" s="72">
        <v>3.6764705882352944</v>
      </c>
      <c r="C34" s="72">
        <v>1.2596323529411766</v>
      </c>
    </row>
    <row r="35" spans="1:9" x14ac:dyDescent="0.2">
      <c r="A35" s="28" t="s">
        <v>62</v>
      </c>
      <c r="B35" s="72">
        <v>4.5454545454545459</v>
      </c>
      <c r="C35" s="72">
        <v>1.0428727272727274</v>
      </c>
    </row>
    <row r="36" spans="1:9" x14ac:dyDescent="0.2">
      <c r="A36" s="28" t="s">
        <v>63</v>
      </c>
      <c r="B36" s="72">
        <v>9.7276264591439698</v>
      </c>
      <c r="C36" s="72">
        <v>0.5338132295719844</v>
      </c>
    </row>
    <row r="37" spans="1:9" x14ac:dyDescent="0.2">
      <c r="A37" s="28" t="s">
        <v>64</v>
      </c>
      <c r="B37" s="72">
        <v>5.343511450381679</v>
      </c>
      <c r="C37" s="72">
        <v>0.91229007633587789</v>
      </c>
    </row>
    <row r="38" spans="1:9" x14ac:dyDescent="0.2">
      <c r="A38" s="28" t="s">
        <v>65</v>
      </c>
      <c r="B38" s="72">
        <v>7.1782178217821775</v>
      </c>
      <c r="C38" s="319" t="s">
        <v>21</v>
      </c>
    </row>
    <row r="39" spans="1:9" x14ac:dyDescent="0.2">
      <c r="A39" s="28" t="s">
        <v>66</v>
      </c>
      <c r="B39" s="72">
        <v>4.3478260869565215</v>
      </c>
      <c r="C39" s="72">
        <v>1.0396419437340154</v>
      </c>
    </row>
    <row r="40" spans="1:9" x14ac:dyDescent="0.2">
      <c r="A40" s="28" t="s">
        <v>67</v>
      </c>
      <c r="B40" s="72">
        <v>6.1007957559681696</v>
      </c>
      <c r="C40" s="72">
        <v>0.26403183023872678</v>
      </c>
    </row>
    <row r="42" spans="1:9" x14ac:dyDescent="0.2">
      <c r="A42" s="41" t="s">
        <v>33</v>
      </c>
      <c r="B42" s="261">
        <v>5.8830971659919022</v>
      </c>
      <c r="C42" s="261">
        <v>0.43803390688259108</v>
      </c>
    </row>
    <row r="44" spans="1:9" x14ac:dyDescent="0.2">
      <c r="A44" s="42" t="s">
        <v>68</v>
      </c>
      <c r="B44" s="72">
        <v>27.551020408163261</v>
      </c>
      <c r="C44" s="72">
        <v>10.484591836734694</v>
      </c>
      <c r="D44" s="29"/>
      <c r="E44" s="29"/>
      <c r="F44" s="20"/>
      <c r="G44" s="20"/>
      <c r="H44" s="20"/>
      <c r="I44" s="20"/>
    </row>
    <row r="45" spans="1:9" x14ac:dyDescent="0.2">
      <c r="A45" s="43" t="s">
        <v>69</v>
      </c>
      <c r="B45" s="72">
        <v>15.365853658536585</v>
      </c>
      <c r="C45" s="72">
        <v>1.6912682926829268</v>
      </c>
      <c r="D45" s="29"/>
      <c r="E45" s="29"/>
      <c r="F45" s="20"/>
      <c r="G45" s="20"/>
      <c r="H45" s="20"/>
      <c r="I45" s="20"/>
    </row>
    <row r="46" spans="1:9" x14ac:dyDescent="0.2">
      <c r="A46" s="43" t="s">
        <v>70</v>
      </c>
      <c r="B46" s="72">
        <v>10.38961038961039</v>
      </c>
      <c r="C46" s="72">
        <v>0.43</v>
      </c>
      <c r="D46" s="29"/>
      <c r="E46" s="29"/>
      <c r="F46" s="20"/>
      <c r="G46" s="20"/>
      <c r="H46" s="20"/>
      <c r="I46" s="20"/>
    </row>
    <row r="47" spans="1:9" x14ac:dyDescent="0.2">
      <c r="A47" s="43" t="s">
        <v>71</v>
      </c>
      <c r="B47" s="72">
        <v>7.2836332476435297</v>
      </c>
      <c r="C47" s="72">
        <v>0.21607540702656383</v>
      </c>
      <c r="D47" s="29"/>
      <c r="E47" s="29"/>
      <c r="F47" s="20"/>
      <c r="G47" s="20"/>
      <c r="H47" s="20"/>
      <c r="I47" s="20"/>
    </row>
    <row r="48" spans="1:9" x14ac:dyDescent="0.2">
      <c r="A48" s="43" t="s">
        <v>72</v>
      </c>
      <c r="B48" s="72">
        <v>4.4403330249768729</v>
      </c>
      <c r="C48" s="72">
        <v>9.2469935245143395E-2</v>
      </c>
      <c r="D48" s="29"/>
      <c r="E48" s="29"/>
      <c r="F48" s="29"/>
      <c r="G48" s="29"/>
      <c r="H48" s="20"/>
      <c r="I48" s="20"/>
    </row>
    <row r="49" spans="1:9" x14ac:dyDescent="0.2">
      <c r="A49" s="43" t="s">
        <v>73</v>
      </c>
      <c r="B49" s="72">
        <v>4.8404840484048401</v>
      </c>
      <c r="C49" s="319" t="s">
        <v>21</v>
      </c>
      <c r="D49" s="29"/>
      <c r="E49" s="29"/>
      <c r="F49" s="29"/>
      <c r="G49" s="29"/>
      <c r="H49" s="20"/>
      <c r="I49" s="20"/>
    </row>
    <row r="50" spans="1:9" x14ac:dyDescent="0.2">
      <c r="A50" s="45" t="s">
        <v>74</v>
      </c>
      <c r="B50" s="72">
        <v>3.5433070866141732</v>
      </c>
      <c r="C50" s="72">
        <v>0.26721784776902885</v>
      </c>
      <c r="D50" s="29"/>
      <c r="E50" s="29"/>
      <c r="F50" s="29"/>
      <c r="G50" s="29"/>
      <c r="H50" s="20"/>
      <c r="I50" s="20"/>
    </row>
    <row r="51" spans="1:9" x14ac:dyDescent="0.2">
      <c r="A51" s="46" t="s">
        <v>75</v>
      </c>
      <c r="B51" s="72">
        <v>3.5131123206333501</v>
      </c>
      <c r="C51" s="72">
        <v>0.33842652152399805</v>
      </c>
      <c r="D51" s="29"/>
      <c r="E51" s="29"/>
      <c r="F51" s="29"/>
      <c r="G51" s="29"/>
      <c r="H51" s="20"/>
      <c r="I51" s="20"/>
    </row>
    <row r="52" spans="1:9" ht="4.5" customHeight="1" x14ac:dyDescent="0.2">
      <c r="A52" s="46"/>
      <c r="D52" s="29"/>
      <c r="E52" s="29"/>
      <c r="F52" s="20"/>
      <c r="G52" s="20"/>
      <c r="H52" s="20"/>
      <c r="I52" s="20"/>
    </row>
    <row r="53" spans="1:9" x14ac:dyDescent="0.2">
      <c r="A53" s="46" t="s">
        <v>76</v>
      </c>
      <c r="B53" s="72">
        <v>10.472972972972974</v>
      </c>
      <c r="C53" s="72">
        <v>0.95905827702702695</v>
      </c>
      <c r="D53" s="29"/>
      <c r="E53" s="29"/>
      <c r="F53" s="20"/>
      <c r="G53" s="20"/>
      <c r="H53" s="20"/>
      <c r="I53" s="20"/>
    </row>
    <row r="54" spans="1:9" x14ac:dyDescent="0.2">
      <c r="A54" s="46" t="s">
        <v>775</v>
      </c>
      <c r="B54" s="72">
        <v>3.9385727190605242</v>
      </c>
      <c r="C54" s="72">
        <v>0.21520505871725384</v>
      </c>
      <c r="D54" s="29"/>
      <c r="E54" s="29"/>
      <c r="F54" s="29"/>
      <c r="G54" s="29"/>
      <c r="H54" s="20"/>
      <c r="I54" s="20"/>
    </row>
    <row r="55" spans="1:9" ht="6.75" customHeight="1" x14ac:dyDescent="0.2">
      <c r="A55" s="23"/>
      <c r="B55" s="166"/>
      <c r="C55" s="166"/>
    </row>
    <row r="56" spans="1:9" x14ac:dyDescent="0.2">
      <c r="A56" s="121" t="s">
        <v>41</v>
      </c>
      <c r="B56" s="48"/>
      <c r="C56" s="167"/>
    </row>
    <row r="57" spans="1:9" ht="30.75" customHeight="1" x14ac:dyDescent="0.2">
      <c r="A57" s="469" t="s">
        <v>535</v>
      </c>
      <c r="B57" s="469"/>
      <c r="C57" s="469"/>
      <c r="D57" s="469"/>
      <c r="E57" s="469"/>
    </row>
  </sheetData>
  <mergeCells count="6">
    <mergeCell ref="A57:E57"/>
    <mergeCell ref="A1:E1"/>
    <mergeCell ref="B4:C4"/>
    <mergeCell ref="A13:E13"/>
    <mergeCell ref="A15:E15"/>
    <mergeCell ref="B18:C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U59"/>
  <sheetViews>
    <sheetView topLeftCell="A28" zoomScale="110" zoomScaleNormal="110" zoomScalePageLayoutView="115" workbookViewId="0">
      <selection activeCell="Q58" sqref="Q58"/>
    </sheetView>
  </sheetViews>
  <sheetFormatPr defaultRowHeight="12.75" x14ac:dyDescent="0.2"/>
  <cols>
    <col min="1" max="1" width="28.85546875" customWidth="1"/>
    <col min="2" max="6" width="16.5703125" customWidth="1"/>
    <col min="16" max="16" width="10.28515625" customWidth="1"/>
  </cols>
  <sheetData>
    <row r="1" spans="1:21" x14ac:dyDescent="0.2">
      <c r="A1" s="470" t="s">
        <v>792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21" x14ac:dyDescent="0.2">
      <c r="A2" s="396" t="s">
        <v>129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 ht="15.75" customHeight="1" x14ac:dyDescent="0.2">
      <c r="A3" s="426"/>
      <c r="B3" s="23"/>
      <c r="F3" s="23"/>
    </row>
    <row r="4" spans="1:21" ht="27" customHeight="1" x14ac:dyDescent="0.2">
      <c r="A4" s="129" t="s">
        <v>268</v>
      </c>
      <c r="B4" s="537" t="s">
        <v>29</v>
      </c>
      <c r="C4" s="537" t="s">
        <v>30</v>
      </c>
      <c r="D4" s="537" t="s">
        <v>31</v>
      </c>
      <c r="E4" s="537" t="s">
        <v>32</v>
      </c>
      <c r="F4" s="534" t="s">
        <v>224</v>
      </c>
      <c r="G4" s="535" t="s">
        <v>225</v>
      </c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0" t="s">
        <v>767</v>
      </c>
      <c r="U4" s="531"/>
    </row>
    <row r="5" spans="1:21" ht="56.25" x14ac:dyDescent="0.2">
      <c r="A5" s="24" t="s">
        <v>148</v>
      </c>
      <c r="B5" s="538"/>
      <c r="C5" s="538"/>
      <c r="D5" s="538"/>
      <c r="E5" s="538"/>
      <c r="F5" s="534"/>
      <c r="G5" s="147" t="s">
        <v>226</v>
      </c>
      <c r="H5" s="147" t="s">
        <v>227</v>
      </c>
      <c r="I5" s="147" t="s">
        <v>228</v>
      </c>
      <c r="J5" s="147" t="s">
        <v>229</v>
      </c>
      <c r="K5" s="147" t="s">
        <v>230</v>
      </c>
      <c r="L5" s="147" t="s">
        <v>231</v>
      </c>
      <c r="M5" s="147" t="s">
        <v>232</v>
      </c>
      <c r="N5" s="147" t="s">
        <v>233</v>
      </c>
      <c r="O5" s="147" t="s">
        <v>234</v>
      </c>
      <c r="P5" s="147" t="s">
        <v>235</v>
      </c>
      <c r="Q5" s="147" t="s">
        <v>236</v>
      </c>
      <c r="R5" s="147" t="s">
        <v>237</v>
      </c>
      <c r="S5" s="147" t="s">
        <v>238</v>
      </c>
      <c r="T5" s="532"/>
      <c r="U5" s="533"/>
    </row>
    <row r="6" spans="1:21" ht="6" customHeight="1" x14ac:dyDescent="0.2">
      <c r="A6" s="39"/>
      <c r="B6" s="40"/>
      <c r="C6" s="40"/>
      <c r="D6" s="40"/>
      <c r="E6" s="40"/>
      <c r="F6" s="102"/>
      <c r="G6" s="102"/>
      <c r="J6" s="28"/>
      <c r="T6" s="102"/>
    </row>
    <row r="7" spans="1:21" x14ac:dyDescent="0.2">
      <c r="A7" s="148" t="s">
        <v>35</v>
      </c>
      <c r="B7" s="72">
        <v>37.696160267111857</v>
      </c>
      <c r="C7" s="72">
        <v>49.352517985611513</v>
      </c>
      <c r="D7" s="72">
        <v>47.314049586776861</v>
      </c>
      <c r="E7" s="72">
        <v>39.866718933751471</v>
      </c>
      <c r="F7" s="72">
        <v>41.637145748987855</v>
      </c>
      <c r="G7" s="29">
        <v>11.850501367365544</v>
      </c>
      <c r="H7" s="29">
        <v>71.984199331510183</v>
      </c>
      <c r="I7" s="29">
        <v>55.059252506836827</v>
      </c>
      <c r="J7" s="29">
        <v>17.198419933151019</v>
      </c>
      <c r="K7" s="29">
        <v>42.236402309328469</v>
      </c>
      <c r="L7" s="29">
        <v>59.282892737769679</v>
      </c>
      <c r="M7" s="29">
        <v>17.806137951990276</v>
      </c>
      <c r="N7" s="29">
        <v>6.1075660893345489</v>
      </c>
      <c r="O7" s="29">
        <v>17.31996353691887</v>
      </c>
      <c r="P7" s="29">
        <v>20.145852324521421</v>
      </c>
      <c r="Q7" s="29">
        <v>44.758432087511395</v>
      </c>
      <c r="R7" s="29">
        <v>7.3837739288969919</v>
      </c>
      <c r="S7" s="29">
        <v>21.756305074445457</v>
      </c>
      <c r="T7" s="641">
        <v>3.0725455465587048</v>
      </c>
      <c r="U7" s="642"/>
    </row>
    <row r="8" spans="1:21" x14ac:dyDescent="0.2">
      <c r="A8" s="148" t="s">
        <v>36</v>
      </c>
      <c r="B8" s="72">
        <v>55.000000000000007</v>
      </c>
      <c r="C8" s="72">
        <v>42.857142857142854</v>
      </c>
      <c r="D8" s="72">
        <v>30</v>
      </c>
      <c r="E8" s="72">
        <v>47.619047619047613</v>
      </c>
      <c r="F8" s="72">
        <v>43.820224719101127</v>
      </c>
      <c r="G8" s="29">
        <v>28.205128205128204</v>
      </c>
      <c r="H8" s="29">
        <v>61.53846153846154</v>
      </c>
      <c r="I8" s="29">
        <v>38.461538461538467</v>
      </c>
      <c r="J8" s="29">
        <v>7.6923076923076925</v>
      </c>
      <c r="K8" s="29">
        <v>48.717948717948715</v>
      </c>
      <c r="L8" s="29">
        <v>58.974358974358978</v>
      </c>
      <c r="M8" s="29">
        <v>5.1282051282051277</v>
      </c>
      <c r="N8" s="282">
        <v>5.1282051282051277</v>
      </c>
      <c r="O8" s="29">
        <v>5.1282051282051277</v>
      </c>
      <c r="P8" s="29">
        <v>12.820512820512819</v>
      </c>
      <c r="Q8" s="29">
        <v>17.948717948717949</v>
      </c>
      <c r="R8" s="29">
        <v>2.5641025641025639</v>
      </c>
      <c r="S8" s="29">
        <v>2.5641025641025639</v>
      </c>
      <c r="T8" s="641">
        <v>1.1235955056179776</v>
      </c>
      <c r="U8" s="642"/>
    </row>
    <row r="9" spans="1:21" x14ac:dyDescent="0.2">
      <c r="A9" s="148" t="s">
        <v>37</v>
      </c>
      <c r="B9" s="72">
        <v>65.217391304347828</v>
      </c>
      <c r="C9" s="72">
        <v>43.75</v>
      </c>
      <c r="D9" s="72">
        <v>55.000000000000007</v>
      </c>
      <c r="E9" s="72">
        <v>40</v>
      </c>
      <c r="F9" s="72">
        <v>50</v>
      </c>
      <c r="G9" s="29">
        <v>10.638297872340425</v>
      </c>
      <c r="H9" s="29">
        <v>51.063829787234042</v>
      </c>
      <c r="I9" s="29">
        <v>38.297872340425535</v>
      </c>
      <c r="J9" s="29">
        <v>21.276595744680851</v>
      </c>
      <c r="K9" s="29">
        <v>61.702127659574465</v>
      </c>
      <c r="L9" s="29">
        <v>55.319148936170215</v>
      </c>
      <c r="M9" s="29">
        <v>4.2553191489361701</v>
      </c>
      <c r="N9" s="29">
        <v>2.1276595744680851</v>
      </c>
      <c r="O9" s="29">
        <v>6.3829787234042552</v>
      </c>
      <c r="P9" s="29">
        <v>23.404255319148938</v>
      </c>
      <c r="Q9" s="29">
        <v>31.914893617021278</v>
      </c>
      <c r="R9" s="282" t="s">
        <v>21</v>
      </c>
      <c r="S9" s="29">
        <v>51.063829787234042</v>
      </c>
      <c r="T9" s="641">
        <v>5.3191489361702127</v>
      </c>
      <c r="U9" s="642"/>
    </row>
    <row r="10" spans="1:21" x14ac:dyDescent="0.2">
      <c r="A10" s="148" t="s">
        <v>38</v>
      </c>
      <c r="B10" s="72">
        <v>100</v>
      </c>
      <c r="C10" s="72">
        <v>100</v>
      </c>
      <c r="D10" s="72">
        <v>100</v>
      </c>
      <c r="E10" s="72">
        <v>100</v>
      </c>
      <c r="F10" s="72">
        <v>100</v>
      </c>
      <c r="G10" s="29">
        <v>86.36363636363636</v>
      </c>
      <c r="H10" s="29">
        <v>86.36363636363636</v>
      </c>
      <c r="I10" s="29">
        <v>90.909090909090907</v>
      </c>
      <c r="J10" s="29">
        <v>59.090909090909093</v>
      </c>
      <c r="K10" s="29">
        <v>90.909090909090907</v>
      </c>
      <c r="L10" s="29">
        <v>81.818181818181827</v>
      </c>
      <c r="M10" s="29">
        <v>86.36363636363636</v>
      </c>
      <c r="N10" s="29">
        <v>27.27272727272727</v>
      </c>
      <c r="O10" s="29">
        <v>45.454545454545453</v>
      </c>
      <c r="P10" s="29">
        <v>72.727272727272734</v>
      </c>
      <c r="Q10" s="29">
        <v>86.36363636363636</v>
      </c>
      <c r="R10" s="29">
        <v>45.454545454545453</v>
      </c>
      <c r="S10" s="29">
        <v>72.727272727272734</v>
      </c>
      <c r="T10" s="643" t="s">
        <v>21</v>
      </c>
      <c r="U10" s="644"/>
    </row>
    <row r="11" spans="1:21" ht="15" x14ac:dyDescent="0.2">
      <c r="A11" s="149" t="s">
        <v>39</v>
      </c>
      <c r="B11" s="261">
        <v>38.099934253780411</v>
      </c>
      <c r="C11" s="261">
        <v>49.375</v>
      </c>
      <c r="D11" s="261">
        <v>47.33201581027668</v>
      </c>
      <c r="E11" s="261">
        <v>40.114722753346079</v>
      </c>
      <c r="F11" s="421">
        <v>41.916389197188309</v>
      </c>
      <c r="G11" s="122">
        <v>12.503677552221243</v>
      </c>
      <c r="H11" s="122">
        <v>71.668137687555173</v>
      </c>
      <c r="I11" s="122">
        <v>54.869079140923802</v>
      </c>
      <c r="J11" s="122">
        <v>17.416887319799944</v>
      </c>
      <c r="K11" s="122">
        <v>42.894969108561341</v>
      </c>
      <c r="L11" s="122">
        <v>59.370403059723451</v>
      </c>
      <c r="M11" s="122">
        <v>17.917034421888793</v>
      </c>
      <c r="N11" s="122">
        <v>6.1782877316857903</v>
      </c>
      <c r="O11" s="122">
        <v>17.210944395410415</v>
      </c>
      <c r="P11" s="122">
        <v>20.447190350102971</v>
      </c>
      <c r="Q11" s="122">
        <v>44.54251250367755</v>
      </c>
      <c r="R11" s="122">
        <v>7.4727861135628126</v>
      </c>
      <c r="S11" s="122">
        <v>22.271256251838775</v>
      </c>
      <c r="T11" s="645">
        <v>3.0688617585398941</v>
      </c>
      <c r="U11" s="646"/>
    </row>
    <row r="12" spans="1:21" ht="5.25" customHeight="1" x14ac:dyDescent="0.2">
      <c r="A12" s="52"/>
      <c r="B12" s="52"/>
      <c r="C12" s="52"/>
      <c r="D12" s="52"/>
      <c r="E12" s="52"/>
      <c r="F12" s="123"/>
      <c r="G12" s="123"/>
      <c r="H12" s="123"/>
      <c r="I12" s="23"/>
      <c r="J12" s="23"/>
      <c r="K12" s="23"/>
      <c r="L12" s="23"/>
      <c r="M12" s="23"/>
      <c r="N12" s="23"/>
      <c r="O12" s="23"/>
      <c r="P12" s="337"/>
      <c r="Q12" s="337"/>
      <c r="R12" s="337"/>
      <c r="S12" s="337"/>
      <c r="T12" s="337"/>
      <c r="U12" s="337"/>
    </row>
    <row r="13" spans="1:21" ht="12.75" customHeight="1" x14ac:dyDescent="0.2">
      <c r="A13" s="121" t="s">
        <v>41</v>
      </c>
      <c r="C13" s="136"/>
      <c r="D13" s="136"/>
      <c r="E13" s="136"/>
      <c r="F13" s="136"/>
      <c r="G13" s="136"/>
      <c r="H13" s="136"/>
      <c r="I13" s="136"/>
    </row>
    <row r="14" spans="1:21" x14ac:dyDescent="0.2">
      <c r="A14" s="469" t="s">
        <v>535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</row>
    <row r="15" spans="1:21" x14ac:dyDescent="0.2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</row>
    <row r="16" spans="1:21" ht="12.75" customHeight="1" x14ac:dyDescent="0.2">
      <c r="A16" s="476" t="s">
        <v>551</v>
      </c>
      <c r="B16" s="483"/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20"/>
      <c r="N16" s="20"/>
      <c r="O16" s="20"/>
      <c r="P16" s="20"/>
      <c r="Q16" s="20"/>
    </row>
    <row r="17" spans="1:17" x14ac:dyDescent="0.2">
      <c r="A17" s="74" t="s">
        <v>144</v>
      </c>
      <c r="B17" s="20"/>
      <c r="C17" s="20"/>
      <c r="D17" s="20"/>
      <c r="E17" s="20"/>
      <c r="F17" s="20"/>
      <c r="G17" s="20"/>
      <c r="H17" s="20"/>
      <c r="I17" s="20"/>
      <c r="P17" s="20"/>
      <c r="Q17" s="20"/>
    </row>
    <row r="18" spans="1:17" x14ac:dyDescent="0.2">
      <c r="A18" s="23"/>
      <c r="B18" s="22"/>
      <c r="C18" s="20"/>
      <c r="D18" s="20"/>
      <c r="E18" s="20"/>
      <c r="F18" s="20"/>
      <c r="G18" s="20"/>
      <c r="H18" s="20"/>
      <c r="I18" s="20"/>
      <c r="J18" s="469"/>
      <c r="K18" s="525"/>
      <c r="L18" s="525"/>
      <c r="M18" s="525"/>
      <c r="N18" s="525"/>
      <c r="O18" s="525"/>
      <c r="P18" s="20"/>
      <c r="Q18" s="20"/>
    </row>
    <row r="19" spans="1:17" ht="12.75" customHeight="1" x14ac:dyDescent="0.2">
      <c r="A19" s="35" t="s">
        <v>43</v>
      </c>
      <c r="B19" s="536" t="s">
        <v>224</v>
      </c>
      <c r="C19" s="512" t="s">
        <v>239</v>
      </c>
      <c r="D19" s="512"/>
      <c r="E19" s="512"/>
      <c r="F19" s="512"/>
      <c r="G19" s="512"/>
      <c r="H19" s="512"/>
      <c r="I19" s="512"/>
      <c r="J19" s="512"/>
      <c r="K19" s="512"/>
      <c r="L19" s="512"/>
      <c r="M19" s="512"/>
      <c r="N19" s="512"/>
      <c r="O19" s="512"/>
      <c r="P19" s="526" t="s">
        <v>790</v>
      </c>
      <c r="Q19" s="527"/>
    </row>
    <row r="20" spans="1:17" ht="45.6" customHeight="1" x14ac:dyDescent="0.2">
      <c r="A20" s="36" t="s">
        <v>46</v>
      </c>
      <c r="B20" s="510"/>
      <c r="C20" s="147" t="s">
        <v>226</v>
      </c>
      <c r="D20" s="147" t="s">
        <v>227</v>
      </c>
      <c r="E20" s="147" t="s">
        <v>228</v>
      </c>
      <c r="F20" s="147" t="s">
        <v>229</v>
      </c>
      <c r="G20" s="147" t="s">
        <v>230</v>
      </c>
      <c r="H20" s="147" t="s">
        <v>231</v>
      </c>
      <c r="I20" s="147" t="s">
        <v>232</v>
      </c>
      <c r="J20" s="147" t="s">
        <v>233</v>
      </c>
      <c r="K20" s="147" t="s">
        <v>234</v>
      </c>
      <c r="L20" s="147" t="s">
        <v>235</v>
      </c>
      <c r="M20" s="147" t="s">
        <v>236</v>
      </c>
      <c r="N20" s="147" t="s">
        <v>237</v>
      </c>
      <c r="O20" s="147" t="s">
        <v>238</v>
      </c>
      <c r="P20" s="528"/>
      <c r="Q20" s="529"/>
    </row>
    <row r="21" spans="1:17" x14ac:dyDescent="0.2">
      <c r="A21" s="28" t="s">
        <v>47</v>
      </c>
      <c r="B21" s="72">
        <v>32.684165961049963</v>
      </c>
      <c r="C21" s="29">
        <v>16.062176165803109</v>
      </c>
      <c r="D21" s="29">
        <v>87.564766839378237</v>
      </c>
      <c r="E21" s="29">
        <v>44.041450777202073</v>
      </c>
      <c r="F21" s="29">
        <v>14.248704663212436</v>
      </c>
      <c r="G21" s="29">
        <v>36.528497409326427</v>
      </c>
      <c r="H21" s="29">
        <v>49.740932642487046</v>
      </c>
      <c r="I21" s="29">
        <v>16.580310880829018</v>
      </c>
      <c r="J21" s="29">
        <v>7.5129533678756477</v>
      </c>
      <c r="K21" s="29">
        <v>14.248704663212436</v>
      </c>
      <c r="L21" s="29">
        <v>15.803108808290157</v>
      </c>
      <c r="M21" s="29">
        <v>45.336787564766837</v>
      </c>
      <c r="N21" s="29">
        <v>4.6632124352331603</v>
      </c>
      <c r="O21" s="29">
        <v>20.466321243523318</v>
      </c>
      <c r="P21" s="648">
        <v>1.2166807790008467</v>
      </c>
      <c r="Q21" s="648"/>
    </row>
    <row r="22" spans="1:17" x14ac:dyDescent="0.2">
      <c r="A22" s="28" t="s">
        <v>48</v>
      </c>
      <c r="B22" s="72">
        <v>32.432432432432435</v>
      </c>
      <c r="C22" s="282">
        <v>16.666666666666664</v>
      </c>
      <c r="D22" s="29">
        <v>83.333333333333343</v>
      </c>
      <c r="E22" s="29">
        <v>29.166666666666668</v>
      </c>
      <c r="F22" s="29">
        <v>4.1666666666666661</v>
      </c>
      <c r="G22" s="29">
        <v>41.666666666666671</v>
      </c>
      <c r="H22" s="29">
        <v>95.833333333333343</v>
      </c>
      <c r="I22" s="29">
        <v>12.5</v>
      </c>
      <c r="J22" s="282">
        <v>12.5</v>
      </c>
      <c r="K22" s="29">
        <v>12.5</v>
      </c>
      <c r="L22" s="29">
        <v>20.833333333333336</v>
      </c>
      <c r="M22" s="29">
        <v>41.666666666666671</v>
      </c>
      <c r="N22" s="282" t="s">
        <v>21</v>
      </c>
      <c r="O22" s="29">
        <v>12.5</v>
      </c>
      <c r="P22" s="649" t="s">
        <v>21</v>
      </c>
      <c r="Q22" s="649"/>
    </row>
    <row r="23" spans="1:17" x14ac:dyDescent="0.2">
      <c r="A23" s="28" t="s">
        <v>49</v>
      </c>
      <c r="B23" s="72">
        <v>41.168658698539176</v>
      </c>
      <c r="C23" s="29">
        <v>6.4516129032258061</v>
      </c>
      <c r="D23" s="29">
        <v>71.935483870967744</v>
      </c>
      <c r="E23" s="29">
        <v>55.322580645161288</v>
      </c>
      <c r="F23" s="29">
        <v>13.548387096774196</v>
      </c>
      <c r="G23" s="29">
        <v>43.387096774193552</v>
      </c>
      <c r="H23" s="29">
        <v>58.548387096774192</v>
      </c>
      <c r="I23" s="29">
        <v>14.35483870967742</v>
      </c>
      <c r="J23" s="29">
        <v>5</v>
      </c>
      <c r="K23" s="29">
        <v>15.645161290322582</v>
      </c>
      <c r="L23" s="29">
        <v>14.516129032258066</v>
      </c>
      <c r="M23" s="29">
        <v>35</v>
      </c>
      <c r="N23" s="29">
        <v>7.419354838709677</v>
      </c>
      <c r="O23" s="29">
        <v>17.741935483870968</v>
      </c>
      <c r="P23" s="647">
        <v>3.2624169986719784</v>
      </c>
      <c r="Q23" s="647"/>
    </row>
    <row r="24" spans="1:17" x14ac:dyDescent="0.2">
      <c r="A24" s="39" t="s">
        <v>50</v>
      </c>
      <c r="B24" s="72">
        <v>68.965517241379317</v>
      </c>
      <c r="C24" s="29">
        <v>12.5</v>
      </c>
      <c r="D24" s="29">
        <v>51.249999999999993</v>
      </c>
      <c r="E24" s="29">
        <v>45</v>
      </c>
      <c r="F24" s="29">
        <v>13.750000000000002</v>
      </c>
      <c r="G24" s="29">
        <v>38.75</v>
      </c>
      <c r="H24" s="29">
        <v>75</v>
      </c>
      <c r="I24" s="29">
        <v>17.5</v>
      </c>
      <c r="J24" s="29">
        <v>2.5</v>
      </c>
      <c r="K24" s="29">
        <v>21.25</v>
      </c>
      <c r="L24" s="29">
        <v>22.5</v>
      </c>
      <c r="M24" s="29">
        <v>75</v>
      </c>
      <c r="N24" s="29">
        <v>7.5</v>
      </c>
      <c r="O24" s="29">
        <v>22.5</v>
      </c>
      <c r="P24" s="649" t="s">
        <v>21</v>
      </c>
      <c r="Q24" s="649"/>
    </row>
    <row r="25" spans="1:17" x14ac:dyDescent="0.2">
      <c r="A25" s="39" t="s">
        <v>51</v>
      </c>
      <c r="B25" s="72">
        <v>62.048192771084345</v>
      </c>
      <c r="C25" s="29">
        <v>14.563106796116504</v>
      </c>
      <c r="D25" s="29">
        <v>71.844660194174764</v>
      </c>
      <c r="E25" s="29">
        <v>54.368932038834949</v>
      </c>
      <c r="F25" s="29">
        <v>21.359223300970871</v>
      </c>
      <c r="G25" s="29">
        <v>37.864077669902912</v>
      </c>
      <c r="H25" s="29">
        <v>71.844660194174764</v>
      </c>
      <c r="I25" s="29">
        <v>15.53398058252427</v>
      </c>
      <c r="J25" s="29">
        <v>5.825242718446602</v>
      </c>
      <c r="K25" s="29">
        <v>16.50485436893204</v>
      </c>
      <c r="L25" s="29">
        <v>15.53398058252427</v>
      </c>
      <c r="M25" s="29">
        <v>37.864077669902912</v>
      </c>
      <c r="N25" s="29">
        <v>3.8834951456310676</v>
      </c>
      <c r="O25" s="29">
        <v>18.446601941747574</v>
      </c>
      <c r="P25" s="647">
        <v>8.0451807228915673</v>
      </c>
      <c r="Q25" s="647"/>
    </row>
    <row r="26" spans="1:17" x14ac:dyDescent="0.2">
      <c r="A26" s="28" t="s">
        <v>52</v>
      </c>
      <c r="B26" s="72">
        <v>45.293072824156305</v>
      </c>
      <c r="C26" s="29">
        <v>7.0588235294117645</v>
      </c>
      <c r="D26" s="29">
        <v>64.313725490196077</v>
      </c>
      <c r="E26" s="29">
        <v>51.372549019607838</v>
      </c>
      <c r="F26" s="29">
        <v>7.8431372549019605</v>
      </c>
      <c r="G26" s="29">
        <v>34.117647058823529</v>
      </c>
      <c r="H26" s="29">
        <v>65.882352941176464</v>
      </c>
      <c r="I26" s="29">
        <v>14.509803921568629</v>
      </c>
      <c r="J26" s="29">
        <v>3.5294117647058822</v>
      </c>
      <c r="K26" s="29">
        <v>8.235294117647058</v>
      </c>
      <c r="L26" s="29">
        <v>21.176470588235293</v>
      </c>
      <c r="M26" s="29">
        <v>61.96078431372549</v>
      </c>
      <c r="N26" s="29">
        <v>8.235294117647058</v>
      </c>
      <c r="O26" s="29">
        <v>24.705882352941178</v>
      </c>
      <c r="P26" s="647">
        <v>3.0598579040852574</v>
      </c>
      <c r="Q26" s="647"/>
    </row>
    <row r="27" spans="1:17" x14ac:dyDescent="0.2">
      <c r="A27" s="28" t="s">
        <v>53</v>
      </c>
      <c r="B27" s="72">
        <v>45.116279069767437</v>
      </c>
      <c r="C27" s="29">
        <v>4.1237113402061851</v>
      </c>
      <c r="D27" s="29">
        <v>83.505154639175259</v>
      </c>
      <c r="E27" s="29">
        <v>50.515463917525771</v>
      </c>
      <c r="F27" s="29">
        <v>12.371134020618557</v>
      </c>
      <c r="G27" s="29">
        <v>36.082474226804123</v>
      </c>
      <c r="H27" s="29">
        <v>45.360824742268044</v>
      </c>
      <c r="I27" s="29">
        <v>9.2783505154639183</v>
      </c>
      <c r="J27" s="29">
        <v>2.0618556701030926</v>
      </c>
      <c r="K27" s="29">
        <v>14.432989690721648</v>
      </c>
      <c r="L27" s="29">
        <v>11.340206185567011</v>
      </c>
      <c r="M27" s="29">
        <v>30.927835051546392</v>
      </c>
      <c r="N27" s="29">
        <v>1.0309278350515463</v>
      </c>
      <c r="O27" s="29">
        <v>13.402061855670103</v>
      </c>
      <c r="P27" s="647">
        <v>2.9181395348837209</v>
      </c>
      <c r="Q27" s="647"/>
    </row>
    <row r="28" spans="1:17" x14ac:dyDescent="0.2">
      <c r="A28" s="28" t="s">
        <v>54</v>
      </c>
      <c r="B28" s="72">
        <v>42.307692307692307</v>
      </c>
      <c r="C28" s="29">
        <v>7.0707070707070701</v>
      </c>
      <c r="D28" s="29">
        <v>78.787878787878782</v>
      </c>
      <c r="E28" s="29">
        <v>48.484848484848484</v>
      </c>
      <c r="F28" s="29">
        <v>14.14141414141414</v>
      </c>
      <c r="G28" s="29">
        <v>39.393939393939391</v>
      </c>
      <c r="H28" s="29">
        <v>48.484848484848484</v>
      </c>
      <c r="I28" s="29">
        <v>18.181818181818183</v>
      </c>
      <c r="J28" s="282">
        <v>2.0202020202020203</v>
      </c>
      <c r="K28" s="29">
        <v>20.202020202020201</v>
      </c>
      <c r="L28" s="29">
        <v>12.121212121212121</v>
      </c>
      <c r="M28" s="29">
        <v>40.404040404040401</v>
      </c>
      <c r="N28" s="29">
        <v>4.0404040404040407</v>
      </c>
      <c r="O28" s="29">
        <v>16.161616161616163</v>
      </c>
      <c r="P28" s="647">
        <v>2.5529914529914528</v>
      </c>
      <c r="Q28" s="647"/>
    </row>
    <row r="29" spans="1:17" x14ac:dyDescent="0.2">
      <c r="A29" s="28" t="s">
        <v>55</v>
      </c>
      <c r="B29" s="72">
        <v>46.060606060606062</v>
      </c>
      <c r="C29" s="29">
        <v>5.9210526315789469</v>
      </c>
      <c r="D29" s="29">
        <v>62.5</v>
      </c>
      <c r="E29" s="29">
        <v>42.763157894736842</v>
      </c>
      <c r="F29" s="29">
        <v>9.2105263157894726</v>
      </c>
      <c r="G29" s="29">
        <v>32.894736842105267</v>
      </c>
      <c r="H29" s="29">
        <v>53.94736842105263</v>
      </c>
      <c r="I29" s="29">
        <v>13.815789473684212</v>
      </c>
      <c r="J29" s="29">
        <v>2.6315789473684208</v>
      </c>
      <c r="K29" s="29">
        <v>10.526315789473683</v>
      </c>
      <c r="L29" s="29">
        <v>22.368421052631579</v>
      </c>
      <c r="M29" s="29">
        <v>58.55263157894737</v>
      </c>
      <c r="N29" s="29">
        <v>3.9473684210526314</v>
      </c>
      <c r="O29" s="29">
        <v>19.736842105263158</v>
      </c>
      <c r="P29" s="647">
        <v>4.0078787878787878</v>
      </c>
      <c r="Q29" s="647"/>
    </row>
    <row r="30" spans="1:17" x14ac:dyDescent="0.2">
      <c r="A30" s="28" t="s">
        <v>56</v>
      </c>
      <c r="B30" s="72">
        <v>47.252747252747248</v>
      </c>
      <c r="C30" s="29">
        <v>7.7519379844961236</v>
      </c>
      <c r="D30" s="29">
        <v>76.744186046511629</v>
      </c>
      <c r="E30" s="29">
        <v>63.565891472868216</v>
      </c>
      <c r="F30" s="29">
        <v>12.403100775193799</v>
      </c>
      <c r="G30" s="29">
        <v>44.186046511627907</v>
      </c>
      <c r="H30" s="29">
        <v>55.038759689922479</v>
      </c>
      <c r="I30" s="29">
        <v>13.953488372093023</v>
      </c>
      <c r="J30" s="29">
        <v>4.6511627906976747</v>
      </c>
      <c r="K30" s="29">
        <v>15.503875968992247</v>
      </c>
      <c r="L30" s="29">
        <v>18.604651162790699</v>
      </c>
      <c r="M30" s="29">
        <v>41.860465116279073</v>
      </c>
      <c r="N30" s="29">
        <v>5.4263565891472867</v>
      </c>
      <c r="O30" s="29">
        <v>25.581395348837212</v>
      </c>
      <c r="P30" s="647">
        <v>2.197802197802198</v>
      </c>
      <c r="Q30" s="647"/>
    </row>
    <row r="31" spans="1:17" x14ac:dyDescent="0.2">
      <c r="A31" s="28" t="s">
        <v>57</v>
      </c>
      <c r="B31" s="72">
        <v>50</v>
      </c>
      <c r="C31" s="29">
        <v>4.3478260869565215</v>
      </c>
      <c r="D31" s="29">
        <v>84.782608695652172</v>
      </c>
      <c r="E31" s="29">
        <v>45.652173913043477</v>
      </c>
      <c r="F31" s="29">
        <v>15.217391304347828</v>
      </c>
      <c r="G31" s="29">
        <v>28.260869565217391</v>
      </c>
      <c r="H31" s="29">
        <v>54.347826086956516</v>
      </c>
      <c r="I31" s="29">
        <v>10.869565217391305</v>
      </c>
      <c r="J31" s="29">
        <v>2.1739130434782608</v>
      </c>
      <c r="K31" s="29">
        <v>13.043478260869565</v>
      </c>
      <c r="L31" s="29">
        <v>15.217391304347828</v>
      </c>
      <c r="M31" s="29">
        <v>30.434782608695656</v>
      </c>
      <c r="N31" s="29">
        <v>6.5217391304347823</v>
      </c>
      <c r="O31" s="29">
        <v>13.043478260869565</v>
      </c>
      <c r="P31" s="647">
        <v>3.8347826086956518</v>
      </c>
      <c r="Q31" s="647"/>
    </row>
    <row r="32" spans="1:17" x14ac:dyDescent="0.2">
      <c r="A32" s="28" t="s">
        <v>58</v>
      </c>
      <c r="B32" s="72">
        <v>59.111111111111114</v>
      </c>
      <c r="C32" s="29">
        <v>12.030075187969924</v>
      </c>
      <c r="D32" s="29">
        <v>63.157894736842103</v>
      </c>
      <c r="E32" s="29">
        <v>68.421052631578945</v>
      </c>
      <c r="F32" s="29">
        <v>24.060150375939848</v>
      </c>
      <c r="G32" s="29">
        <v>53.383458646616546</v>
      </c>
      <c r="H32" s="29">
        <v>61.65413533834586</v>
      </c>
      <c r="I32" s="29">
        <v>22.556390977443609</v>
      </c>
      <c r="J32" s="29">
        <v>4.5112781954887211</v>
      </c>
      <c r="K32" s="29">
        <v>26.315789473684209</v>
      </c>
      <c r="L32" s="29">
        <v>35.338345864661655</v>
      </c>
      <c r="M32" s="29">
        <v>48.872180451127818</v>
      </c>
      <c r="N32" s="29">
        <v>11.278195488721805</v>
      </c>
      <c r="O32" s="29">
        <v>40.601503759398497</v>
      </c>
      <c r="P32" s="647">
        <v>3.7662222222222224</v>
      </c>
      <c r="Q32" s="647"/>
    </row>
    <row r="33" spans="1:17" x14ac:dyDescent="0.2">
      <c r="A33" s="28" t="s">
        <v>59</v>
      </c>
      <c r="B33" s="72">
        <v>39.682539682539684</v>
      </c>
      <c r="C33" s="29">
        <v>14.000000000000002</v>
      </c>
      <c r="D33" s="29">
        <v>78</v>
      </c>
      <c r="E33" s="29">
        <v>67.333333333333329</v>
      </c>
      <c r="F33" s="29">
        <v>26.666666666666668</v>
      </c>
      <c r="G33" s="29">
        <v>54</v>
      </c>
      <c r="H33" s="29">
        <v>65.333333333333329</v>
      </c>
      <c r="I33" s="29">
        <v>24</v>
      </c>
      <c r="J33" s="29">
        <v>9.3333333333333339</v>
      </c>
      <c r="K33" s="29">
        <v>26</v>
      </c>
      <c r="L33" s="29">
        <v>23.333333333333332</v>
      </c>
      <c r="M33" s="29">
        <v>52</v>
      </c>
      <c r="N33" s="29">
        <v>11.333333333333332</v>
      </c>
      <c r="O33" s="29">
        <v>38</v>
      </c>
      <c r="P33" s="647">
        <v>1.2283068783068782</v>
      </c>
      <c r="Q33" s="647"/>
    </row>
    <row r="34" spans="1:17" x14ac:dyDescent="0.2">
      <c r="A34" s="28" t="s">
        <v>60</v>
      </c>
      <c r="B34" s="72">
        <v>40</v>
      </c>
      <c r="C34" s="29">
        <v>16.393442622950818</v>
      </c>
      <c r="D34" s="29">
        <v>63.114754098360656</v>
      </c>
      <c r="E34" s="29">
        <v>56.557377049180324</v>
      </c>
      <c r="F34" s="29">
        <v>22.950819672131146</v>
      </c>
      <c r="G34" s="29">
        <v>36.065573770491802</v>
      </c>
      <c r="H34" s="29">
        <v>53.278688524590166</v>
      </c>
      <c r="I34" s="29">
        <v>20.491803278688526</v>
      </c>
      <c r="J34" s="29">
        <v>5.7377049180327866</v>
      </c>
      <c r="K34" s="29">
        <v>15.573770491803279</v>
      </c>
      <c r="L34" s="29">
        <v>20.491803278688526</v>
      </c>
      <c r="M34" s="29">
        <v>42.622950819672127</v>
      </c>
      <c r="N34" s="29">
        <v>6.557377049180328</v>
      </c>
      <c r="O34" s="29">
        <v>12.295081967213115</v>
      </c>
      <c r="P34" s="647">
        <v>5.4724590163934428</v>
      </c>
      <c r="Q34" s="647"/>
    </row>
    <row r="35" spans="1:17" x14ac:dyDescent="0.2">
      <c r="A35" s="28" t="s">
        <v>61</v>
      </c>
      <c r="B35" s="72">
        <v>38.970588235294116</v>
      </c>
      <c r="C35" s="29">
        <v>18.867924528301888</v>
      </c>
      <c r="D35" s="29">
        <v>69.811320754716974</v>
      </c>
      <c r="E35" s="29">
        <v>39.622641509433961</v>
      </c>
      <c r="F35" s="29">
        <v>20.754716981132077</v>
      </c>
      <c r="G35" s="29">
        <v>50.943396226415096</v>
      </c>
      <c r="H35" s="29">
        <v>71.698113207547166</v>
      </c>
      <c r="I35" s="29">
        <v>33.962264150943398</v>
      </c>
      <c r="J35" s="29">
        <v>13.20754716981132</v>
      </c>
      <c r="K35" s="29">
        <v>30.188679245283019</v>
      </c>
      <c r="L35" s="29">
        <v>30.188679245283019</v>
      </c>
      <c r="M35" s="29">
        <v>47.169811320754718</v>
      </c>
      <c r="N35" s="29">
        <v>16.981132075471699</v>
      </c>
      <c r="O35" s="29">
        <v>22.641509433962266</v>
      </c>
      <c r="P35" s="647">
        <v>6.4882352941176471</v>
      </c>
      <c r="Q35" s="647"/>
    </row>
    <row r="36" spans="1:17" x14ac:dyDescent="0.2">
      <c r="A36" s="28" t="s">
        <v>62</v>
      </c>
      <c r="B36" s="72">
        <v>36.363636363636367</v>
      </c>
      <c r="C36" s="29">
        <v>14.499999999999998</v>
      </c>
      <c r="D36" s="29">
        <v>74.5</v>
      </c>
      <c r="E36" s="29">
        <v>50</v>
      </c>
      <c r="F36" s="29">
        <v>23.5</v>
      </c>
      <c r="G36" s="29">
        <v>50.5</v>
      </c>
      <c r="H36" s="29">
        <v>66</v>
      </c>
      <c r="I36" s="29">
        <v>27</v>
      </c>
      <c r="J36" s="29">
        <v>9</v>
      </c>
      <c r="K36" s="29">
        <v>20.5</v>
      </c>
      <c r="L36" s="29">
        <v>23.5</v>
      </c>
      <c r="M36" s="29">
        <v>43</v>
      </c>
      <c r="N36" s="29">
        <v>9.5</v>
      </c>
      <c r="O36" s="29">
        <v>22</v>
      </c>
      <c r="P36" s="647">
        <v>2.9476363636363638</v>
      </c>
      <c r="Q36" s="647"/>
    </row>
    <row r="37" spans="1:17" x14ac:dyDescent="0.2">
      <c r="A37" s="28" t="s">
        <v>63</v>
      </c>
      <c r="B37" s="72">
        <v>45.525291828793776</v>
      </c>
      <c r="C37" s="29">
        <v>19.658119658119659</v>
      </c>
      <c r="D37" s="29">
        <v>64.957264957264954</v>
      </c>
      <c r="E37" s="29">
        <v>60.683760683760681</v>
      </c>
      <c r="F37" s="29">
        <v>23.931623931623932</v>
      </c>
      <c r="G37" s="29">
        <v>44.444444444444443</v>
      </c>
      <c r="H37" s="29">
        <v>66.666666666666657</v>
      </c>
      <c r="I37" s="29">
        <v>15.384615384615385</v>
      </c>
      <c r="J37" s="29">
        <v>12.820512820512819</v>
      </c>
      <c r="K37" s="29">
        <v>20.512820512820511</v>
      </c>
      <c r="L37" s="29">
        <v>26.495726495726498</v>
      </c>
      <c r="M37" s="29">
        <v>41.025641025641022</v>
      </c>
      <c r="N37" s="29">
        <v>11.111111111111111</v>
      </c>
      <c r="O37" s="29">
        <v>19.658119658119659</v>
      </c>
      <c r="P37" s="647">
        <v>7.1875486381322959</v>
      </c>
      <c r="Q37" s="647"/>
    </row>
    <row r="38" spans="1:17" x14ac:dyDescent="0.2">
      <c r="A38" s="28" t="s">
        <v>64</v>
      </c>
      <c r="B38" s="72">
        <v>41.984732824427482</v>
      </c>
      <c r="C38" s="29">
        <v>5.4545454545454541</v>
      </c>
      <c r="D38" s="29">
        <v>83.636363636363626</v>
      </c>
      <c r="E38" s="29">
        <v>78.181818181818187</v>
      </c>
      <c r="F38" s="29">
        <v>25.454545454545453</v>
      </c>
      <c r="G38" s="29">
        <v>41.818181818181813</v>
      </c>
      <c r="H38" s="29">
        <v>70.909090909090907</v>
      </c>
      <c r="I38" s="29">
        <v>23.636363636363637</v>
      </c>
      <c r="J38" s="29">
        <v>7.2727272727272725</v>
      </c>
      <c r="K38" s="29">
        <v>29.09090909090909</v>
      </c>
      <c r="L38" s="29">
        <v>32.727272727272727</v>
      </c>
      <c r="M38" s="29">
        <v>63.636363636363633</v>
      </c>
      <c r="N38" s="29">
        <v>12.727272727272727</v>
      </c>
      <c r="O38" s="29">
        <v>27.27272727272727</v>
      </c>
      <c r="P38" s="647">
        <v>0.91221374045801529</v>
      </c>
      <c r="Q38" s="647"/>
    </row>
    <row r="39" spans="1:17" x14ac:dyDescent="0.2">
      <c r="A39" s="28" t="s">
        <v>65</v>
      </c>
      <c r="B39" s="72">
        <v>36.881188118811878</v>
      </c>
      <c r="C39" s="29">
        <v>22.14765100671141</v>
      </c>
      <c r="D39" s="29">
        <v>65.100671140939596</v>
      </c>
      <c r="E39" s="29">
        <v>63.758389261744966</v>
      </c>
      <c r="F39" s="29">
        <v>33.557046979865774</v>
      </c>
      <c r="G39" s="29">
        <v>55.70469798657718</v>
      </c>
      <c r="H39" s="29">
        <v>56.375838926174495</v>
      </c>
      <c r="I39" s="29">
        <v>32.214765100671137</v>
      </c>
      <c r="J39" s="29">
        <v>12.751677852348994</v>
      </c>
      <c r="K39" s="29">
        <v>29.530201342281881</v>
      </c>
      <c r="L39" s="29">
        <v>25.503355704697988</v>
      </c>
      <c r="M39" s="29">
        <v>41.61073825503356</v>
      </c>
      <c r="N39" s="29">
        <v>15.436241610738255</v>
      </c>
      <c r="O39" s="29">
        <v>32.885906040268459</v>
      </c>
      <c r="P39" s="647">
        <v>2.3480198019801981</v>
      </c>
      <c r="Q39" s="647"/>
    </row>
    <row r="40" spans="1:17" x14ac:dyDescent="0.2">
      <c r="A40" s="28" t="s">
        <v>66</v>
      </c>
      <c r="B40" s="72">
        <v>38.107416879795394</v>
      </c>
      <c r="C40" s="29">
        <v>18.120805369127517</v>
      </c>
      <c r="D40" s="29">
        <v>63.087248322147651</v>
      </c>
      <c r="E40" s="29">
        <v>55.70469798657718</v>
      </c>
      <c r="F40" s="29">
        <v>20.80536912751678</v>
      </c>
      <c r="G40" s="29">
        <v>47.651006711409394</v>
      </c>
      <c r="H40" s="29">
        <v>54.36241610738255</v>
      </c>
      <c r="I40" s="29">
        <v>11.409395973154362</v>
      </c>
      <c r="J40" s="29">
        <v>6.0402684563758395</v>
      </c>
      <c r="K40" s="29">
        <v>12.751677852348994</v>
      </c>
      <c r="L40" s="29">
        <v>22.14765100671141</v>
      </c>
      <c r="M40" s="29">
        <v>40.939597315436245</v>
      </c>
      <c r="N40" s="29">
        <v>6.0402684563758395</v>
      </c>
      <c r="O40" s="29">
        <v>19.463087248322147</v>
      </c>
      <c r="P40" s="647">
        <v>5.40460358056266</v>
      </c>
      <c r="Q40" s="647"/>
    </row>
    <row r="41" spans="1:17" x14ac:dyDescent="0.2">
      <c r="A41" s="28" t="s">
        <v>67</v>
      </c>
      <c r="B41" s="72">
        <v>45.888594164456229</v>
      </c>
      <c r="C41" s="29">
        <v>15.606936416184972</v>
      </c>
      <c r="D41" s="29">
        <v>67.630057803468219</v>
      </c>
      <c r="E41" s="29">
        <v>73.988439306358373</v>
      </c>
      <c r="F41" s="29">
        <v>16.76300578034682</v>
      </c>
      <c r="G41" s="29">
        <v>39.306358381502889</v>
      </c>
      <c r="H41" s="29">
        <v>60.693641618497111</v>
      </c>
      <c r="I41" s="29">
        <v>19.653179190751445</v>
      </c>
      <c r="J41" s="29">
        <v>4.0462427745664744</v>
      </c>
      <c r="K41" s="29">
        <v>17.919075144508671</v>
      </c>
      <c r="L41" s="29">
        <v>23.121387283236995</v>
      </c>
      <c r="M41" s="29">
        <v>45.086705202312139</v>
      </c>
      <c r="N41" s="29">
        <v>4.0462427745664744</v>
      </c>
      <c r="O41" s="29">
        <v>16.184971098265898</v>
      </c>
      <c r="P41" s="647">
        <v>2.2920424403183022</v>
      </c>
      <c r="Q41" s="647"/>
    </row>
    <row r="43" spans="1:17" x14ac:dyDescent="0.2">
      <c r="A43" s="41" t="s">
        <v>33</v>
      </c>
      <c r="B43" s="261">
        <v>41.637145748987855</v>
      </c>
      <c r="C43" s="232">
        <v>11.850501367365544</v>
      </c>
      <c r="D43" s="232">
        <v>71.984199331510183</v>
      </c>
      <c r="E43" s="232">
        <v>55.059252506836827</v>
      </c>
      <c r="F43" s="232">
        <v>17.198419933151019</v>
      </c>
      <c r="G43" s="232">
        <v>42.236402309328469</v>
      </c>
      <c r="H43" s="232">
        <v>59.282892737769679</v>
      </c>
      <c r="I43" s="232">
        <v>17.806137951990276</v>
      </c>
      <c r="J43" s="232">
        <v>6.1075660893345489</v>
      </c>
      <c r="K43" s="232">
        <v>17.31996353691887</v>
      </c>
      <c r="L43" s="232">
        <v>20.145852324521421</v>
      </c>
      <c r="M43" s="232">
        <v>44.758432087511395</v>
      </c>
      <c r="N43" s="232">
        <v>7.3837739288969919</v>
      </c>
      <c r="O43" s="232">
        <v>21.756305074445457</v>
      </c>
      <c r="P43" s="650">
        <v>3.0725455465587048</v>
      </c>
      <c r="Q43" s="617"/>
    </row>
    <row r="45" spans="1:17" x14ac:dyDescent="0.2">
      <c r="A45" s="42" t="s">
        <v>68</v>
      </c>
      <c r="B45" s="72">
        <v>65.306122448979593</v>
      </c>
      <c r="C45" s="237">
        <v>12.5</v>
      </c>
      <c r="D45" s="237">
        <v>53.125</v>
      </c>
      <c r="E45" s="237">
        <v>54.6875</v>
      </c>
      <c r="F45" s="237">
        <v>20.3125</v>
      </c>
      <c r="G45" s="237">
        <v>64.0625</v>
      </c>
      <c r="H45" s="237">
        <v>64.0625</v>
      </c>
      <c r="I45" s="237">
        <v>15.625</v>
      </c>
      <c r="J45" s="237">
        <v>7.8125</v>
      </c>
      <c r="K45" s="237">
        <v>17.1875</v>
      </c>
      <c r="L45" s="237">
        <v>60.9375</v>
      </c>
      <c r="M45" s="237">
        <v>82.8125</v>
      </c>
      <c r="N45" s="237">
        <v>15.625</v>
      </c>
      <c r="O45" s="237">
        <v>56.25</v>
      </c>
      <c r="P45" s="647">
        <v>6.8265306122448983</v>
      </c>
      <c r="Q45" s="647"/>
    </row>
    <row r="46" spans="1:17" x14ac:dyDescent="0.2">
      <c r="A46" s="43" t="s">
        <v>69</v>
      </c>
      <c r="B46" s="72">
        <v>44.390243902439025</v>
      </c>
      <c r="C46" s="237">
        <v>8.2417582417582409</v>
      </c>
      <c r="D46" s="237">
        <v>53.846153846153847</v>
      </c>
      <c r="E46" s="237">
        <v>48.35164835164835</v>
      </c>
      <c r="F46" s="237">
        <v>12.637362637362637</v>
      </c>
      <c r="G46" s="237">
        <v>47.252747252747248</v>
      </c>
      <c r="H46" s="237">
        <v>67.032967032967022</v>
      </c>
      <c r="I46" s="237">
        <v>12.637362637362637</v>
      </c>
      <c r="J46" s="237">
        <v>1.6483516483516485</v>
      </c>
      <c r="K46" s="237">
        <v>9.8901098901098905</v>
      </c>
      <c r="L46" s="237">
        <v>26.923076923076923</v>
      </c>
      <c r="M46" s="237">
        <v>46.703296703296701</v>
      </c>
      <c r="N46" s="237">
        <v>10.43956043956044</v>
      </c>
      <c r="O46" s="237">
        <v>22.527472527472529</v>
      </c>
      <c r="P46" s="647">
        <v>6.3387804878048781</v>
      </c>
      <c r="Q46" s="647"/>
    </row>
    <row r="47" spans="1:17" x14ac:dyDescent="0.2">
      <c r="A47" s="43" t="s">
        <v>70</v>
      </c>
      <c r="B47" s="72">
        <v>40.548340548340548</v>
      </c>
      <c r="C47" s="237">
        <v>10.320284697508896</v>
      </c>
      <c r="D47" s="237">
        <v>70.462633451957288</v>
      </c>
      <c r="E47" s="237">
        <v>55.871886120996436</v>
      </c>
      <c r="F47" s="237">
        <v>11.743772241992882</v>
      </c>
      <c r="G47" s="237">
        <v>39.857651245551601</v>
      </c>
      <c r="H47" s="237">
        <v>59.430604982206404</v>
      </c>
      <c r="I47" s="237">
        <v>16.014234875444842</v>
      </c>
      <c r="J47" s="237">
        <v>4.9822064056939501</v>
      </c>
      <c r="K47" s="237">
        <v>12.455516014234876</v>
      </c>
      <c r="L47" s="237">
        <v>19.217081850533805</v>
      </c>
      <c r="M47" s="237">
        <v>47.686832740213525</v>
      </c>
      <c r="N47" s="237">
        <v>5.3380782918149468</v>
      </c>
      <c r="O47" s="237">
        <v>21.352313167259787</v>
      </c>
      <c r="P47" s="647">
        <v>3.2453102453102449</v>
      </c>
      <c r="Q47" s="647"/>
    </row>
    <row r="48" spans="1:17" x14ac:dyDescent="0.2">
      <c r="A48" s="43" t="s">
        <v>71</v>
      </c>
      <c r="B48" s="72">
        <v>42.245072836332476</v>
      </c>
      <c r="C48" s="237">
        <v>7.5050709939148073</v>
      </c>
      <c r="D48" s="237">
        <v>69.776876267748477</v>
      </c>
      <c r="E48" s="237">
        <v>56.592292089249497</v>
      </c>
      <c r="F48" s="320">
        <v>10.953346855983773</v>
      </c>
      <c r="G48" s="320">
        <v>39.959432048681542</v>
      </c>
      <c r="H48" s="320">
        <v>56.99797160243407</v>
      </c>
      <c r="I48" s="320">
        <v>11.359026369168356</v>
      </c>
      <c r="J48" s="320">
        <v>3.2454361054766734</v>
      </c>
      <c r="K48" s="320">
        <v>13.387423935091277</v>
      </c>
      <c r="L48" s="320">
        <v>20.486815415821503</v>
      </c>
      <c r="M48" s="320">
        <v>41.784989858012175</v>
      </c>
      <c r="N48" s="320">
        <v>3.6511156186612577</v>
      </c>
      <c r="O48" s="320">
        <v>18.458417849898581</v>
      </c>
      <c r="P48" s="647">
        <v>2.7921165381319626</v>
      </c>
      <c r="Q48" s="647"/>
    </row>
    <row r="49" spans="1:17" x14ac:dyDescent="0.2">
      <c r="A49" s="43" t="s">
        <v>72</v>
      </c>
      <c r="B49" s="72">
        <v>42.460684551341352</v>
      </c>
      <c r="C49" s="237">
        <v>13.507625272331156</v>
      </c>
      <c r="D49" s="237">
        <v>71.677559912854022</v>
      </c>
      <c r="E49" s="237">
        <v>58.387799564270146</v>
      </c>
      <c r="F49" s="320">
        <v>21.350762527233115</v>
      </c>
      <c r="G49" s="320">
        <v>46.187363834422655</v>
      </c>
      <c r="H49" s="320">
        <v>58.387799564270146</v>
      </c>
      <c r="I49" s="320">
        <v>20.261437908496731</v>
      </c>
      <c r="J49" s="320">
        <v>5.6644880174291936</v>
      </c>
      <c r="K49" s="320">
        <v>19.389978213507625</v>
      </c>
      <c r="L49" s="320">
        <v>18.518518518518519</v>
      </c>
      <c r="M49" s="320">
        <v>45.969498910675384</v>
      </c>
      <c r="N49" s="320">
        <v>10.021786492374728</v>
      </c>
      <c r="O49" s="320">
        <v>25.490196078431371</v>
      </c>
      <c r="P49" s="647">
        <v>3.5271045328399628</v>
      </c>
      <c r="Q49" s="647"/>
    </row>
    <row r="50" spans="1:17" x14ac:dyDescent="0.2">
      <c r="A50" s="43" t="s">
        <v>73</v>
      </c>
      <c r="B50" s="72">
        <v>44.444444444444443</v>
      </c>
      <c r="C50" s="237">
        <v>10.396039603960396</v>
      </c>
      <c r="D50" s="237">
        <v>71.534653465346537</v>
      </c>
      <c r="E50" s="237">
        <v>61.138613861386141</v>
      </c>
      <c r="F50" s="320">
        <v>19.801980198019802</v>
      </c>
      <c r="G50" s="320">
        <v>39.603960396039604</v>
      </c>
      <c r="H50" s="320">
        <v>57.42574257425742</v>
      </c>
      <c r="I50" s="320">
        <v>15.841584158415841</v>
      </c>
      <c r="J50" s="320">
        <v>4.455445544554455</v>
      </c>
      <c r="K50" s="320">
        <v>18.06930693069307</v>
      </c>
      <c r="L50" s="320">
        <v>20.297029702970299</v>
      </c>
      <c r="M50" s="320">
        <v>43.069306930693067</v>
      </c>
      <c r="N50" s="320">
        <v>6.435643564356436</v>
      </c>
      <c r="O50" s="320">
        <v>20.297029702970299</v>
      </c>
      <c r="P50" s="647">
        <v>2.7760176017601763</v>
      </c>
      <c r="Q50" s="647"/>
    </row>
    <row r="51" spans="1:17" x14ac:dyDescent="0.2">
      <c r="A51" s="45" t="s">
        <v>74</v>
      </c>
      <c r="B51" s="72">
        <v>42.979002624671914</v>
      </c>
      <c r="C51" s="237">
        <v>10.687022900763358</v>
      </c>
      <c r="D51" s="237">
        <v>74.961832061068705</v>
      </c>
      <c r="E51" s="237">
        <v>56.488549618320619</v>
      </c>
      <c r="F51" s="320">
        <v>20.152671755725191</v>
      </c>
      <c r="G51" s="320">
        <v>44.732824427480914</v>
      </c>
      <c r="H51" s="320">
        <v>59.847328244274813</v>
      </c>
      <c r="I51" s="320">
        <v>20.763358778625953</v>
      </c>
      <c r="J51" s="320">
        <v>7.6335877862595423</v>
      </c>
      <c r="K51" s="320">
        <v>20.458015267175572</v>
      </c>
      <c r="L51" s="320">
        <v>18.167938931297709</v>
      </c>
      <c r="M51" s="320">
        <v>43.05343511450382</v>
      </c>
      <c r="N51" s="320">
        <v>7.9389312977099236</v>
      </c>
      <c r="O51" s="320">
        <v>21.221374045801529</v>
      </c>
      <c r="P51" s="647">
        <v>2.6816272965879269</v>
      </c>
      <c r="Q51" s="647"/>
    </row>
    <row r="52" spans="1:17" x14ac:dyDescent="0.2">
      <c r="A52" s="46" t="s">
        <v>75</v>
      </c>
      <c r="B52" s="72">
        <v>37.357743691241957</v>
      </c>
      <c r="C52" s="237">
        <v>16.688741721854306</v>
      </c>
      <c r="D52" s="237">
        <v>77.74834437086092</v>
      </c>
      <c r="E52" s="237">
        <v>48.609271523178812</v>
      </c>
      <c r="F52" s="237">
        <v>17.6158940397351</v>
      </c>
      <c r="G52" s="237">
        <v>38.410596026490069</v>
      </c>
      <c r="H52" s="320">
        <v>59.47019867549669</v>
      </c>
      <c r="I52" s="320">
        <v>21.192052980132452</v>
      </c>
      <c r="J52" s="320">
        <v>9.1390728476821206</v>
      </c>
      <c r="K52" s="320">
        <v>19.337748344370862</v>
      </c>
      <c r="L52" s="320">
        <v>17.6158940397351</v>
      </c>
      <c r="M52" s="320">
        <v>43.311258278145701</v>
      </c>
      <c r="N52" s="320">
        <v>7.6821192052980134</v>
      </c>
      <c r="O52" s="320">
        <v>20</v>
      </c>
      <c r="P52" s="647">
        <v>2.5171202375061852</v>
      </c>
      <c r="Q52" s="647"/>
    </row>
    <row r="53" spans="1:17" ht="4.5" customHeight="1" x14ac:dyDescent="0.2">
      <c r="A53" s="46"/>
    </row>
    <row r="54" spans="1:17" x14ac:dyDescent="0.2">
      <c r="A54" s="46" t="s">
        <v>76</v>
      </c>
      <c r="B54" s="73">
        <v>43.032094594594597</v>
      </c>
      <c r="C54" s="237">
        <v>8.8321884200196266</v>
      </c>
      <c r="D54" s="237">
        <v>66.045142296368979</v>
      </c>
      <c r="E54" s="237">
        <v>54.955839057899901</v>
      </c>
      <c r="F54" s="237">
        <v>12.070657507360156</v>
      </c>
      <c r="G54" s="237">
        <v>42.78704612365064</v>
      </c>
      <c r="H54" s="320">
        <v>59.960745829244352</v>
      </c>
      <c r="I54" s="320">
        <v>13.150147203140333</v>
      </c>
      <c r="J54" s="320">
        <v>3.7291462217860651</v>
      </c>
      <c r="K54" s="320">
        <v>12.757605495583906</v>
      </c>
      <c r="L54" s="320">
        <v>23.9450441609421</v>
      </c>
      <c r="M54" s="320">
        <v>47.006869479882234</v>
      </c>
      <c r="N54" s="320">
        <v>5.986261040235525</v>
      </c>
      <c r="O54" s="320">
        <v>22.276741903827283</v>
      </c>
      <c r="P54" s="647">
        <v>3.7057854729729729</v>
      </c>
      <c r="Q54" s="647"/>
    </row>
    <row r="55" spans="1:17" x14ac:dyDescent="0.2">
      <c r="A55" s="46" t="s">
        <v>775</v>
      </c>
      <c r="B55" s="64">
        <v>41.047877145438122</v>
      </c>
      <c r="C55" s="237">
        <v>13.204225352112676</v>
      </c>
      <c r="D55" s="237">
        <v>74.647887323943664</v>
      </c>
      <c r="E55" s="237">
        <v>55.105633802816897</v>
      </c>
      <c r="F55" s="237">
        <v>19.54225352112676</v>
      </c>
      <c r="G55" s="237">
        <v>42.033450704225352</v>
      </c>
      <c r="H55" s="320">
        <v>58.978873239436624</v>
      </c>
      <c r="I55" s="320">
        <v>19.8943661971831</v>
      </c>
      <c r="J55" s="320">
        <v>7.1742957746478879</v>
      </c>
      <c r="K55" s="320">
        <v>19.410211267605636</v>
      </c>
      <c r="L55" s="320">
        <v>18.441901408450704</v>
      </c>
      <c r="M55" s="320">
        <v>43.75</v>
      </c>
      <c r="N55" s="320">
        <v>8.01056338028169</v>
      </c>
      <c r="O55" s="320">
        <v>21.522887323943664</v>
      </c>
      <c r="P55" s="647">
        <v>2.8021860885275518</v>
      </c>
      <c r="Q55" s="647"/>
    </row>
    <row r="56" spans="1:17" ht="4.1500000000000004" customHeight="1" x14ac:dyDescent="0.2">
      <c r="A56" s="5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</row>
    <row r="57" spans="1:17" ht="3.6" customHeight="1" x14ac:dyDescent="0.2">
      <c r="A57" s="55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7" ht="12.75" customHeight="1" x14ac:dyDescent="0.2">
      <c r="A58" s="283" t="s">
        <v>41</v>
      </c>
      <c r="C58" s="136"/>
      <c r="D58" s="136"/>
      <c r="E58" s="136"/>
      <c r="F58" s="136"/>
      <c r="G58" s="136"/>
      <c r="H58" s="136"/>
      <c r="I58" s="136"/>
    </row>
    <row r="59" spans="1:17" x14ac:dyDescent="0.2">
      <c r="A59" s="469" t="s">
        <v>535</v>
      </c>
      <c r="B59" s="469"/>
      <c r="C59" s="469"/>
      <c r="D59" s="469"/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</row>
  </sheetData>
  <mergeCells count="52">
    <mergeCell ref="P54:Q54"/>
    <mergeCell ref="P55:Q55"/>
    <mergeCell ref="P48:Q48"/>
    <mergeCell ref="P49:Q49"/>
    <mergeCell ref="P50:Q50"/>
    <mergeCell ref="P51:Q51"/>
    <mergeCell ref="P52:Q52"/>
    <mergeCell ref="P41:Q41"/>
    <mergeCell ref="P43:Q43"/>
    <mergeCell ref="P45:Q45"/>
    <mergeCell ref="P46:Q46"/>
    <mergeCell ref="P47:Q47"/>
    <mergeCell ref="P36:Q36"/>
    <mergeCell ref="P37:Q37"/>
    <mergeCell ref="P38:Q38"/>
    <mergeCell ref="P39:Q39"/>
    <mergeCell ref="P40:Q40"/>
    <mergeCell ref="P31:Q31"/>
    <mergeCell ref="P32:Q32"/>
    <mergeCell ref="P33:Q33"/>
    <mergeCell ref="P34:Q34"/>
    <mergeCell ref="P35:Q35"/>
    <mergeCell ref="P26:Q26"/>
    <mergeCell ref="P27:Q27"/>
    <mergeCell ref="P28:Q28"/>
    <mergeCell ref="P29:Q29"/>
    <mergeCell ref="P30:Q30"/>
    <mergeCell ref="P21:Q21"/>
    <mergeCell ref="P22:Q22"/>
    <mergeCell ref="P23:Q23"/>
    <mergeCell ref="P24:Q24"/>
    <mergeCell ref="P25:Q25"/>
    <mergeCell ref="A59:O59"/>
    <mergeCell ref="B19:B20"/>
    <mergeCell ref="C19:O19"/>
    <mergeCell ref="B4:B5"/>
    <mergeCell ref="C4:C5"/>
    <mergeCell ref="D4:D5"/>
    <mergeCell ref="E4:E5"/>
    <mergeCell ref="P19:Q20"/>
    <mergeCell ref="T4:U5"/>
    <mergeCell ref="A1:O1"/>
    <mergeCell ref="F4:F5"/>
    <mergeCell ref="G4:S4"/>
    <mergeCell ref="A16:L16"/>
    <mergeCell ref="J18:O18"/>
    <mergeCell ref="A14:O14"/>
    <mergeCell ref="T7:U7"/>
    <mergeCell ref="T8:U8"/>
    <mergeCell ref="T9:U9"/>
    <mergeCell ref="T10:U10"/>
    <mergeCell ref="T11:U1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L69"/>
  <sheetViews>
    <sheetView topLeftCell="A52" zoomScale="110" zoomScaleNormal="110" zoomScalePageLayoutView="115" workbookViewId="0">
      <selection activeCell="A70" sqref="A70"/>
    </sheetView>
  </sheetViews>
  <sheetFormatPr defaultColWidth="8.85546875" defaultRowHeight="12.75" x14ac:dyDescent="0.2"/>
  <cols>
    <col min="1" max="1" width="29.140625" customWidth="1"/>
    <col min="2" max="2" width="17.85546875" customWidth="1"/>
    <col min="3" max="4" width="14.28515625" customWidth="1"/>
    <col min="5" max="5" width="1.7109375" customWidth="1"/>
    <col min="6" max="10" width="14.28515625" customWidth="1"/>
  </cols>
  <sheetData>
    <row r="1" spans="1:11" ht="37.9" customHeight="1" x14ac:dyDescent="0.2">
      <c r="A1" s="470" t="s">
        <v>745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1" x14ac:dyDescent="0.2">
      <c r="A2" s="396" t="s">
        <v>707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2">
      <c r="A3" s="39"/>
    </row>
    <row r="4" spans="1:11" ht="13.15" customHeight="1" x14ac:dyDescent="0.2">
      <c r="A4" s="61"/>
      <c r="B4" s="539" t="s">
        <v>708</v>
      </c>
      <c r="C4" s="539"/>
      <c r="D4" s="539"/>
      <c r="E4" s="186"/>
      <c r="F4" s="540" t="s">
        <v>718</v>
      </c>
      <c r="G4" s="514"/>
      <c r="H4" s="514"/>
      <c r="I4" s="514"/>
      <c r="J4" s="514"/>
    </row>
    <row r="5" spans="1:11" ht="22.5" x14ac:dyDescent="0.2">
      <c r="A5" s="24" t="s">
        <v>268</v>
      </c>
      <c r="B5" s="399" t="s">
        <v>709</v>
      </c>
      <c r="C5" s="399" t="s">
        <v>710</v>
      </c>
      <c r="D5" s="399" t="s">
        <v>711</v>
      </c>
      <c r="E5" s="399"/>
      <c r="F5" s="399" t="s">
        <v>713</v>
      </c>
      <c r="G5" s="399" t="s">
        <v>714</v>
      </c>
      <c r="H5" s="399" t="s">
        <v>715</v>
      </c>
      <c r="I5" s="399" t="s">
        <v>716</v>
      </c>
      <c r="J5" s="399" t="s">
        <v>717</v>
      </c>
    </row>
    <row r="6" spans="1:11" x14ac:dyDescent="0.2">
      <c r="A6" s="39"/>
      <c r="B6" s="102"/>
      <c r="C6" s="102"/>
      <c r="D6" s="102"/>
      <c r="E6" s="102"/>
      <c r="F6" s="102"/>
      <c r="G6" s="102"/>
      <c r="H6" s="102"/>
      <c r="I6" s="102"/>
      <c r="J6" s="102"/>
    </row>
    <row r="7" spans="1:11" x14ac:dyDescent="0.2">
      <c r="A7" s="148" t="s">
        <v>35</v>
      </c>
      <c r="B7" s="72">
        <v>94.16590701914312</v>
      </c>
      <c r="C7" s="72">
        <v>20.5712549377089</v>
      </c>
      <c r="D7" s="72">
        <v>23.184442418717715</v>
      </c>
      <c r="E7" s="72"/>
      <c r="F7" s="72">
        <v>88.422971741112121</v>
      </c>
      <c r="G7" s="72">
        <v>59.191735034943783</v>
      </c>
      <c r="H7" s="72">
        <v>37.769674870859923</v>
      </c>
      <c r="I7" s="72">
        <v>10.726223032512914</v>
      </c>
      <c r="J7" s="72">
        <v>8.2345791552719536</v>
      </c>
      <c r="K7" s="72"/>
    </row>
    <row r="8" spans="1:11" x14ac:dyDescent="0.2">
      <c r="A8" s="148" t="s">
        <v>36</v>
      </c>
      <c r="B8" s="72">
        <v>97.435897435897431</v>
      </c>
      <c r="C8" s="72">
        <v>28.205128205128204</v>
      </c>
      <c r="D8" s="72">
        <v>10.256410256410255</v>
      </c>
      <c r="E8" s="72"/>
      <c r="F8" s="72">
        <v>92.307692307692307</v>
      </c>
      <c r="G8" s="72">
        <v>61.53846153846154</v>
      </c>
      <c r="H8" s="72">
        <v>41.025641025641022</v>
      </c>
      <c r="I8" s="72">
        <v>17.948717948717949</v>
      </c>
      <c r="J8" s="72">
        <v>10.256410256410255</v>
      </c>
      <c r="K8" s="72"/>
    </row>
    <row r="9" spans="1:11" x14ac:dyDescent="0.2">
      <c r="A9" s="148" t="s">
        <v>37</v>
      </c>
      <c r="B9" s="72">
        <v>93.61702127659575</v>
      </c>
      <c r="C9" s="72">
        <v>31.914893617021278</v>
      </c>
      <c r="D9" s="72">
        <v>31.914893617021278</v>
      </c>
      <c r="E9" s="72"/>
      <c r="F9" s="72">
        <v>68.085106382978722</v>
      </c>
      <c r="G9" s="72">
        <v>42.553191489361701</v>
      </c>
      <c r="H9" s="72">
        <v>70.212765957446805</v>
      </c>
      <c r="I9" s="72">
        <v>27.659574468085108</v>
      </c>
      <c r="J9" s="72">
        <v>14.893617021276595</v>
      </c>
      <c r="K9" s="72"/>
    </row>
    <row r="10" spans="1:11" ht="14.25" x14ac:dyDescent="0.2">
      <c r="A10" s="148" t="s">
        <v>38</v>
      </c>
      <c r="B10" s="72">
        <v>100</v>
      </c>
      <c r="C10" s="400" t="s">
        <v>747</v>
      </c>
      <c r="D10" s="72">
        <v>54.54545454545454</v>
      </c>
      <c r="E10" s="72"/>
      <c r="F10" s="72">
        <v>59.090909090909093</v>
      </c>
      <c r="G10" s="72">
        <v>50</v>
      </c>
      <c r="H10" s="72">
        <v>86.36363636363636</v>
      </c>
      <c r="I10" s="72">
        <v>68.181818181818173</v>
      </c>
      <c r="J10" s="72">
        <v>40.909090909090914</v>
      </c>
      <c r="K10" s="72"/>
    </row>
    <row r="11" spans="1:11" ht="15" x14ac:dyDescent="0.2">
      <c r="A11" s="149" t="s">
        <v>39</v>
      </c>
      <c r="B11" s="311">
        <v>94.233598117093266</v>
      </c>
      <c r="C11" s="311">
        <v>20.817293455729939</v>
      </c>
      <c r="D11" s="311">
        <v>23.359811709326273</v>
      </c>
      <c r="E11" s="311"/>
      <c r="F11" s="311">
        <v>87.996469549867612</v>
      </c>
      <c r="G11" s="311">
        <v>58.929096793174466</v>
      </c>
      <c r="H11" s="311">
        <v>38.57016769638129</v>
      </c>
      <c r="I11" s="311">
        <v>11.415122094733746</v>
      </c>
      <c r="J11" s="311">
        <v>8.561341571050308</v>
      </c>
      <c r="K11" s="311"/>
    </row>
    <row r="12" spans="1:11" x14ac:dyDescent="0.2">
      <c r="A12" s="52"/>
      <c r="B12" s="143"/>
      <c r="C12" s="143"/>
      <c r="D12" s="143"/>
      <c r="E12" s="143"/>
      <c r="F12" s="143"/>
      <c r="G12" s="143"/>
      <c r="H12" s="143"/>
      <c r="I12" s="143"/>
      <c r="J12" s="143"/>
    </row>
    <row r="13" spans="1:11" ht="6.6" customHeight="1" x14ac:dyDescent="0.2"/>
    <row r="14" spans="1:11" s="398" customFormat="1" ht="19.5" customHeight="1" x14ac:dyDescent="0.2">
      <c r="A14" s="541" t="s">
        <v>780</v>
      </c>
      <c r="B14" s="541"/>
      <c r="C14" s="541"/>
      <c r="D14" s="541"/>
      <c r="E14" s="541"/>
      <c r="F14" s="541"/>
      <c r="G14" s="541"/>
      <c r="H14" s="541"/>
      <c r="I14" s="541"/>
      <c r="J14" s="541"/>
    </row>
    <row r="15" spans="1:11" s="398" customFormat="1" ht="14.25" customHeight="1" x14ac:dyDescent="0.2">
      <c r="A15" s="541" t="s">
        <v>781</v>
      </c>
      <c r="B15" s="541"/>
      <c r="C15" s="541"/>
      <c r="D15" s="541"/>
      <c r="E15" s="541"/>
      <c r="F15" s="541"/>
      <c r="G15" s="541"/>
      <c r="H15" s="541"/>
      <c r="I15" s="541"/>
      <c r="J15" s="541"/>
    </row>
    <row r="16" spans="1:11" s="398" customFormat="1" ht="23.45" customHeight="1" x14ac:dyDescent="0.2">
      <c r="A16" s="541" t="s">
        <v>782</v>
      </c>
      <c r="B16" s="541"/>
      <c r="C16" s="541"/>
      <c r="D16" s="541"/>
      <c r="E16" s="541"/>
      <c r="F16" s="541"/>
      <c r="G16" s="541"/>
      <c r="H16" s="541"/>
      <c r="I16" s="541"/>
      <c r="J16" s="541"/>
    </row>
    <row r="17" spans="1:12" s="398" customFormat="1" ht="23.45" customHeight="1" x14ac:dyDescent="0.2">
      <c r="A17" s="541" t="s">
        <v>783</v>
      </c>
      <c r="B17" s="541"/>
      <c r="C17" s="541"/>
      <c r="D17" s="541"/>
      <c r="E17" s="541"/>
      <c r="F17" s="541"/>
      <c r="G17" s="541"/>
      <c r="H17" s="541"/>
      <c r="I17" s="541"/>
      <c r="J17" s="541"/>
    </row>
    <row r="18" spans="1:12" s="398" customFormat="1" ht="23.45" customHeight="1" x14ac:dyDescent="0.2">
      <c r="A18" s="541" t="s">
        <v>712</v>
      </c>
      <c r="B18" s="541"/>
      <c r="C18" s="541"/>
      <c r="D18" s="541"/>
      <c r="E18" s="541"/>
      <c r="F18" s="541"/>
      <c r="G18" s="541"/>
      <c r="H18" s="541"/>
      <c r="I18" s="541"/>
      <c r="J18" s="541"/>
    </row>
    <row r="19" spans="1:12" x14ac:dyDescent="0.2">
      <c r="A19" s="121" t="s">
        <v>852</v>
      </c>
    </row>
    <row r="20" spans="1:12" x14ac:dyDescent="0.2">
      <c r="A20" s="144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2" x14ac:dyDescent="0.2">
      <c r="A21" s="476" t="s">
        <v>719</v>
      </c>
      <c r="B21" s="483"/>
      <c r="C21" s="483"/>
      <c r="D21" s="483"/>
      <c r="E21" s="483"/>
      <c r="F21" s="483"/>
      <c r="G21" s="483"/>
      <c r="H21" s="483"/>
      <c r="I21" s="483"/>
      <c r="J21" s="483"/>
      <c r="K21" s="20"/>
      <c r="L21" s="20"/>
    </row>
    <row r="22" spans="1:12" x14ac:dyDescent="0.2">
      <c r="A22" s="74" t="s">
        <v>706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">
      <c r="A23" s="23"/>
      <c r="B23" s="22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6.899999999999999" customHeight="1" x14ac:dyDescent="0.2">
      <c r="A24" s="35" t="s">
        <v>43</v>
      </c>
      <c r="B24" s="539" t="s">
        <v>708</v>
      </c>
      <c r="C24" s="539"/>
      <c r="D24" s="539"/>
      <c r="E24" s="186"/>
      <c r="F24" s="540" t="s">
        <v>718</v>
      </c>
      <c r="G24" s="514"/>
      <c r="H24" s="514"/>
      <c r="I24" s="514"/>
      <c r="J24" s="514"/>
    </row>
    <row r="25" spans="1:12" ht="34.9" customHeight="1" x14ac:dyDescent="0.2">
      <c r="A25" s="36" t="s">
        <v>46</v>
      </c>
      <c r="B25" s="399" t="s">
        <v>709</v>
      </c>
      <c r="C25" s="399" t="s">
        <v>710</v>
      </c>
      <c r="D25" s="399" t="s">
        <v>711</v>
      </c>
      <c r="E25" s="399"/>
      <c r="F25" s="399" t="s">
        <v>713</v>
      </c>
      <c r="G25" s="399" t="s">
        <v>714</v>
      </c>
      <c r="H25" s="399" t="s">
        <v>715</v>
      </c>
      <c r="I25" s="399" t="s">
        <v>716</v>
      </c>
      <c r="J25" s="399" t="s">
        <v>717</v>
      </c>
    </row>
    <row r="26" spans="1:12" x14ac:dyDescent="0.2">
      <c r="A26" s="28" t="s">
        <v>47</v>
      </c>
      <c r="B26" s="72">
        <v>98.704663212435236</v>
      </c>
      <c r="C26" s="72">
        <v>5.9585492227979273</v>
      </c>
      <c r="D26" s="72">
        <v>21.502590673575128</v>
      </c>
      <c r="E26" s="72"/>
      <c r="F26" s="72">
        <v>90.155440414507765</v>
      </c>
      <c r="G26" s="72">
        <v>66.580310880829018</v>
      </c>
      <c r="H26" s="72">
        <v>35.233160621761655</v>
      </c>
      <c r="I26" s="72">
        <v>5.6994818652849739</v>
      </c>
      <c r="J26" s="72">
        <v>8.2901554404145088</v>
      </c>
      <c r="K26" s="72"/>
    </row>
    <row r="27" spans="1:12" x14ac:dyDescent="0.2">
      <c r="A27" s="28" t="s">
        <v>48</v>
      </c>
      <c r="B27" s="72">
        <v>87.5</v>
      </c>
      <c r="C27" s="72">
        <v>41.666666666666671</v>
      </c>
      <c r="D27" s="72">
        <v>62.5</v>
      </c>
      <c r="E27" s="72"/>
      <c r="F27" s="72">
        <v>87.5</v>
      </c>
      <c r="G27" s="72">
        <v>25</v>
      </c>
      <c r="H27" s="72">
        <v>29.166666666666668</v>
      </c>
      <c r="I27" s="72">
        <v>16.666666666666664</v>
      </c>
      <c r="J27" s="72">
        <v>4.1666666666666661</v>
      </c>
      <c r="K27" s="72"/>
    </row>
    <row r="28" spans="1:12" x14ac:dyDescent="0.2">
      <c r="A28" s="28" t="s">
        <v>49</v>
      </c>
      <c r="B28" s="72">
        <v>95.967741935483872</v>
      </c>
      <c r="C28" s="72">
        <v>19.677419354838712</v>
      </c>
      <c r="D28" s="72">
        <v>19.677419354838712</v>
      </c>
      <c r="E28" s="72"/>
      <c r="F28" s="72">
        <v>89.354838709677423</v>
      </c>
      <c r="G28" s="72">
        <v>60.806451612903224</v>
      </c>
      <c r="H28" s="72">
        <v>37.096774193548384</v>
      </c>
      <c r="I28" s="72">
        <v>7.5806451612903221</v>
      </c>
      <c r="J28" s="72">
        <v>5.32258064516129</v>
      </c>
      <c r="K28" s="72"/>
    </row>
    <row r="29" spans="1:12" x14ac:dyDescent="0.2">
      <c r="A29" s="39" t="s">
        <v>50</v>
      </c>
      <c r="B29" s="72">
        <v>63.749999999999993</v>
      </c>
      <c r="C29" s="72">
        <v>70</v>
      </c>
      <c r="D29" s="72">
        <v>25</v>
      </c>
      <c r="E29" s="72"/>
      <c r="F29" s="72">
        <v>95</v>
      </c>
      <c r="G29" s="72">
        <v>63.749999999999993</v>
      </c>
      <c r="H29" s="72">
        <v>37.5</v>
      </c>
      <c r="I29" s="72">
        <v>17.5</v>
      </c>
      <c r="J29" s="72">
        <v>12.5</v>
      </c>
      <c r="K29" s="72"/>
    </row>
    <row r="30" spans="1:12" x14ac:dyDescent="0.2">
      <c r="A30" s="39" t="s">
        <v>51</v>
      </c>
      <c r="B30" s="72">
        <v>98.05825242718447</v>
      </c>
      <c r="C30" s="72">
        <v>25.242718446601941</v>
      </c>
      <c r="D30" s="72">
        <v>22.330097087378643</v>
      </c>
      <c r="E30" s="72"/>
      <c r="F30" s="72">
        <v>79.611650485436897</v>
      </c>
      <c r="G30" s="72">
        <v>51.456310679611647</v>
      </c>
      <c r="H30" s="72">
        <v>36.893203883495147</v>
      </c>
      <c r="I30" s="72">
        <v>18.446601941747574</v>
      </c>
      <c r="J30" s="72">
        <v>5.825242718446602</v>
      </c>
      <c r="K30" s="72"/>
    </row>
    <row r="31" spans="1:12" x14ac:dyDescent="0.2">
      <c r="A31" s="28" t="s">
        <v>52</v>
      </c>
      <c r="B31" s="72">
        <v>82.35294117647058</v>
      </c>
      <c r="C31" s="72">
        <v>42.352941176470587</v>
      </c>
      <c r="D31" s="72">
        <v>27.450980392156865</v>
      </c>
      <c r="E31" s="72"/>
      <c r="F31" s="72">
        <v>70.980392156862749</v>
      </c>
      <c r="G31" s="72">
        <v>48.627450980392155</v>
      </c>
      <c r="H31" s="72">
        <v>50.980392156862742</v>
      </c>
      <c r="I31" s="72">
        <v>17.647058823529413</v>
      </c>
      <c r="J31" s="72">
        <v>14.117647058823529</v>
      </c>
      <c r="K31" s="72"/>
    </row>
    <row r="32" spans="1:12" x14ac:dyDescent="0.2">
      <c r="A32" s="28" t="s">
        <v>53</v>
      </c>
      <c r="B32" s="72">
        <v>85.567010309278345</v>
      </c>
      <c r="C32" s="72">
        <v>49.484536082474229</v>
      </c>
      <c r="D32" s="72">
        <v>24.742268041237114</v>
      </c>
      <c r="E32" s="72"/>
      <c r="F32" s="72">
        <v>81.44329896907216</v>
      </c>
      <c r="G32" s="72">
        <v>57.731958762886592</v>
      </c>
      <c r="H32" s="72">
        <v>49.484536082474229</v>
      </c>
      <c r="I32" s="72">
        <v>17.525773195876287</v>
      </c>
      <c r="J32" s="72">
        <v>7.216494845360824</v>
      </c>
      <c r="K32" s="72"/>
    </row>
    <row r="33" spans="1:11" x14ac:dyDescent="0.2">
      <c r="A33" s="28" t="s">
        <v>54</v>
      </c>
      <c r="B33" s="72">
        <v>97.979797979797979</v>
      </c>
      <c r="C33" s="72">
        <v>17.171717171717169</v>
      </c>
      <c r="D33" s="72">
        <v>29.292929292929294</v>
      </c>
      <c r="E33" s="72"/>
      <c r="F33" s="72">
        <v>88.888888888888886</v>
      </c>
      <c r="G33" s="72">
        <v>58.585858585858588</v>
      </c>
      <c r="H33" s="72">
        <v>37.373737373737377</v>
      </c>
      <c r="I33" s="72">
        <v>8.0808080808080813</v>
      </c>
      <c r="J33" s="72">
        <v>10.1010101010101</v>
      </c>
      <c r="K33" s="72"/>
    </row>
    <row r="34" spans="1:11" x14ac:dyDescent="0.2">
      <c r="A34" s="28" t="s">
        <v>55</v>
      </c>
      <c r="B34" s="72">
        <v>85.526315789473685</v>
      </c>
      <c r="C34" s="72">
        <v>32.236842105263158</v>
      </c>
      <c r="D34" s="72">
        <v>31.578947368421051</v>
      </c>
      <c r="E34" s="72"/>
      <c r="F34" s="72">
        <v>64.473684210526315</v>
      </c>
      <c r="G34" s="72">
        <v>53.94736842105263</v>
      </c>
      <c r="H34" s="72">
        <v>61.842105263157897</v>
      </c>
      <c r="I34" s="72">
        <v>17.105263157894736</v>
      </c>
      <c r="J34" s="72">
        <v>5.2631578947368416</v>
      </c>
      <c r="K34" s="72"/>
    </row>
    <row r="35" spans="1:11" x14ac:dyDescent="0.2">
      <c r="A35" s="28" t="s">
        <v>56</v>
      </c>
      <c r="B35" s="72">
        <v>99.224806201550393</v>
      </c>
      <c r="C35" s="72">
        <v>15.503875968992247</v>
      </c>
      <c r="D35" s="72">
        <v>21.705426356589147</v>
      </c>
      <c r="E35" s="72"/>
      <c r="F35" s="72">
        <v>93.023255813953483</v>
      </c>
      <c r="G35" s="72">
        <v>69.767441860465112</v>
      </c>
      <c r="H35" s="72">
        <v>62.015503875968989</v>
      </c>
      <c r="I35" s="72">
        <v>9.3023255813953494</v>
      </c>
      <c r="J35" s="72">
        <v>6.9767441860465116</v>
      </c>
      <c r="K35" s="72"/>
    </row>
    <row r="36" spans="1:11" x14ac:dyDescent="0.2">
      <c r="A36" s="28" t="s">
        <v>57</v>
      </c>
      <c r="B36" s="72">
        <v>95.652173913043484</v>
      </c>
      <c r="C36" s="72">
        <v>13.043478260869565</v>
      </c>
      <c r="D36" s="72">
        <v>21.739130434782609</v>
      </c>
      <c r="E36" s="72"/>
      <c r="F36" s="72">
        <v>95.652173913043484</v>
      </c>
      <c r="G36" s="72">
        <v>71.739130434782609</v>
      </c>
      <c r="H36" s="72">
        <v>54.347826086956516</v>
      </c>
      <c r="I36" s="72">
        <v>6.5217391304347823</v>
      </c>
      <c r="J36" s="318" t="s">
        <v>21</v>
      </c>
      <c r="K36" s="72"/>
    </row>
    <row r="37" spans="1:11" x14ac:dyDescent="0.2">
      <c r="A37" s="28" t="s">
        <v>58</v>
      </c>
      <c r="B37" s="72">
        <v>84.962406015037601</v>
      </c>
      <c r="C37" s="72">
        <v>38.345864661654133</v>
      </c>
      <c r="D37" s="72">
        <v>25.563909774436087</v>
      </c>
      <c r="E37" s="72"/>
      <c r="F37" s="72">
        <v>86.46616541353383</v>
      </c>
      <c r="G37" s="72">
        <v>63.157894736842103</v>
      </c>
      <c r="H37" s="72">
        <v>37.593984962406012</v>
      </c>
      <c r="I37" s="72">
        <v>11.278195488721805</v>
      </c>
      <c r="J37" s="72">
        <v>9.7744360902255636</v>
      </c>
      <c r="K37" s="72"/>
    </row>
    <row r="38" spans="1:11" x14ac:dyDescent="0.2">
      <c r="A38" s="28" t="s">
        <v>59</v>
      </c>
      <c r="B38" s="72">
        <v>98</v>
      </c>
      <c r="C38" s="72">
        <v>12</v>
      </c>
      <c r="D38" s="72">
        <v>20</v>
      </c>
      <c r="E38" s="72"/>
      <c r="F38" s="72">
        <v>94.666666666666671</v>
      </c>
      <c r="G38" s="72">
        <v>57.999999999999993</v>
      </c>
      <c r="H38" s="72">
        <v>30.666666666666664</v>
      </c>
      <c r="I38" s="72">
        <v>16</v>
      </c>
      <c r="J38" s="72">
        <v>12.666666666666668</v>
      </c>
      <c r="K38" s="72"/>
    </row>
    <row r="39" spans="1:11" x14ac:dyDescent="0.2">
      <c r="A39" s="28" t="s">
        <v>60</v>
      </c>
      <c r="B39" s="72">
        <v>100</v>
      </c>
      <c r="C39" s="72">
        <v>6.557377049180328</v>
      </c>
      <c r="D39" s="72">
        <v>18.852459016393443</v>
      </c>
      <c r="E39" s="72"/>
      <c r="F39" s="72">
        <v>95.081967213114751</v>
      </c>
      <c r="G39" s="72">
        <v>54.918032786885249</v>
      </c>
      <c r="H39" s="72">
        <v>27.049180327868854</v>
      </c>
      <c r="I39" s="72">
        <v>8.1967213114754092</v>
      </c>
      <c r="J39" s="72">
        <v>4.0983606557377046</v>
      </c>
      <c r="K39" s="72"/>
    </row>
    <row r="40" spans="1:11" x14ac:dyDescent="0.2">
      <c r="A40" s="28" t="s">
        <v>61</v>
      </c>
      <c r="B40" s="72">
        <v>100</v>
      </c>
      <c r="C40" s="72">
        <v>7.5471698113207548</v>
      </c>
      <c r="D40" s="72">
        <v>15.09433962264151</v>
      </c>
      <c r="E40" s="72"/>
      <c r="F40" s="72">
        <v>96.226415094339629</v>
      </c>
      <c r="G40" s="72">
        <v>56.60377358490566</v>
      </c>
      <c r="H40" s="72">
        <v>28.30188679245283</v>
      </c>
      <c r="I40" s="72">
        <v>5.6603773584905666</v>
      </c>
      <c r="J40" s="72">
        <v>5.6603773584905666</v>
      </c>
      <c r="K40" s="72"/>
    </row>
    <row r="41" spans="1:11" x14ac:dyDescent="0.2">
      <c r="A41" s="28" t="s">
        <v>62</v>
      </c>
      <c r="B41" s="72">
        <v>98</v>
      </c>
      <c r="C41" s="72">
        <v>9</v>
      </c>
      <c r="D41" s="72">
        <v>24</v>
      </c>
      <c r="E41" s="72"/>
      <c r="F41" s="72">
        <v>91.5</v>
      </c>
      <c r="G41" s="72">
        <v>59</v>
      </c>
      <c r="H41" s="72">
        <v>25</v>
      </c>
      <c r="I41" s="72">
        <v>7.0000000000000009</v>
      </c>
      <c r="J41" s="72">
        <v>6.5</v>
      </c>
      <c r="K41" s="72"/>
    </row>
    <row r="42" spans="1:11" x14ac:dyDescent="0.2">
      <c r="A42" s="28" t="s">
        <v>63</v>
      </c>
      <c r="B42" s="72">
        <v>98.290598290598282</v>
      </c>
      <c r="C42" s="72">
        <v>10.256410256410255</v>
      </c>
      <c r="D42" s="72">
        <v>23.931623931623932</v>
      </c>
      <c r="E42" s="72"/>
      <c r="F42" s="72">
        <v>92.307692307692307</v>
      </c>
      <c r="G42" s="72">
        <v>53.846153846153847</v>
      </c>
      <c r="H42" s="72">
        <v>28.205128205128204</v>
      </c>
      <c r="I42" s="72">
        <v>6.8376068376068382</v>
      </c>
      <c r="J42" s="72">
        <v>9.4017094017094021</v>
      </c>
      <c r="K42" s="72"/>
    </row>
    <row r="43" spans="1:11" x14ac:dyDescent="0.2">
      <c r="A43" s="28" t="s">
        <v>64</v>
      </c>
      <c r="B43" s="72">
        <v>98.181818181818187</v>
      </c>
      <c r="C43" s="72">
        <v>16.363636363636363</v>
      </c>
      <c r="D43" s="72">
        <v>16.363636363636363</v>
      </c>
      <c r="E43" s="72"/>
      <c r="F43" s="72">
        <v>92.72727272727272</v>
      </c>
      <c r="G43" s="72">
        <v>67.272727272727266</v>
      </c>
      <c r="H43" s="72">
        <v>45.454545454545453</v>
      </c>
      <c r="I43" s="72">
        <v>23.636363636363637</v>
      </c>
      <c r="J43" s="72">
        <v>23.636363636363637</v>
      </c>
      <c r="K43" s="72"/>
    </row>
    <row r="44" spans="1:11" x14ac:dyDescent="0.2">
      <c r="A44" s="28" t="s">
        <v>65</v>
      </c>
      <c r="B44" s="72">
        <v>97.986577181208062</v>
      </c>
      <c r="C44" s="72">
        <v>15.436241610738255</v>
      </c>
      <c r="D44" s="72">
        <v>22.14765100671141</v>
      </c>
      <c r="E44" s="72"/>
      <c r="F44" s="72">
        <v>94.630872483221466</v>
      </c>
      <c r="G44" s="72">
        <v>42.281879194630875</v>
      </c>
      <c r="H44" s="72">
        <v>20.134228187919462</v>
      </c>
      <c r="I44" s="72">
        <v>12.080536912751679</v>
      </c>
      <c r="J44" s="72">
        <v>10.738255033557047</v>
      </c>
      <c r="K44" s="72"/>
    </row>
    <row r="45" spans="1:11" x14ac:dyDescent="0.2">
      <c r="A45" s="28" t="s">
        <v>66</v>
      </c>
      <c r="B45" s="72">
        <v>96.644295302013433</v>
      </c>
      <c r="C45" s="72">
        <v>12.080536912751679</v>
      </c>
      <c r="D45" s="72">
        <v>25.503355704697988</v>
      </c>
      <c r="E45" s="72"/>
      <c r="F45" s="72">
        <v>95.973154362416096</v>
      </c>
      <c r="G45" s="72">
        <v>59.060402684563762</v>
      </c>
      <c r="H45" s="72">
        <v>25.503355704697988</v>
      </c>
      <c r="I45" s="72">
        <v>7.3825503355704702</v>
      </c>
      <c r="J45" s="72">
        <v>6.0402684563758395</v>
      </c>
      <c r="K45" s="72"/>
    </row>
    <row r="46" spans="1:11" x14ac:dyDescent="0.2">
      <c r="A46" s="28" t="s">
        <v>67</v>
      </c>
      <c r="B46" s="72">
        <v>97.109826589595372</v>
      </c>
      <c r="C46" s="72">
        <v>18.497109826589593</v>
      </c>
      <c r="D46" s="72">
        <v>24.277456647398843</v>
      </c>
      <c r="E46" s="72"/>
      <c r="F46" s="72">
        <v>95.95375722543352</v>
      </c>
      <c r="G46" s="72">
        <v>72.25433526011561</v>
      </c>
      <c r="H46" s="72">
        <v>39.884393063583815</v>
      </c>
      <c r="I46" s="72">
        <v>12.138728323699421</v>
      </c>
      <c r="J46" s="72">
        <v>9.8265895953757223</v>
      </c>
      <c r="K46" s="72"/>
    </row>
    <row r="48" spans="1:11" x14ac:dyDescent="0.2">
      <c r="A48" s="41" t="s">
        <v>33</v>
      </c>
      <c r="B48" s="261">
        <v>94.16590701914312</v>
      </c>
      <c r="C48" s="261">
        <v>20.5712549377089</v>
      </c>
      <c r="D48" s="261">
        <v>23.184442418717715</v>
      </c>
      <c r="E48" s="261"/>
      <c r="F48" s="261">
        <v>88.422971741112121</v>
      </c>
      <c r="G48" s="261">
        <v>59.191735034943783</v>
      </c>
      <c r="H48" s="261">
        <v>37.769674870859923</v>
      </c>
      <c r="I48" s="261">
        <v>10.726223032512914</v>
      </c>
      <c r="J48" s="261">
        <v>8.2345791552719536</v>
      </c>
    </row>
    <row r="50" spans="1:12" x14ac:dyDescent="0.2">
      <c r="A50" s="42" t="s">
        <v>68</v>
      </c>
      <c r="B50" s="72">
        <v>90.625</v>
      </c>
      <c r="C50" s="72">
        <v>39.0625</v>
      </c>
      <c r="D50" s="72">
        <v>31.25</v>
      </c>
      <c r="E50" s="72"/>
      <c r="F50" s="72">
        <v>59.375</v>
      </c>
      <c r="G50" s="72">
        <v>50</v>
      </c>
      <c r="H50" s="72">
        <v>79.6875</v>
      </c>
      <c r="I50" s="72">
        <v>32.8125</v>
      </c>
      <c r="J50" s="72">
        <v>10.9375</v>
      </c>
      <c r="K50" s="72"/>
      <c r="L50" s="20"/>
    </row>
    <row r="51" spans="1:12" x14ac:dyDescent="0.2">
      <c r="A51" s="43" t="s">
        <v>69</v>
      </c>
      <c r="B51" s="72">
        <v>86.263736263736263</v>
      </c>
      <c r="C51" s="72">
        <v>32.417582417582416</v>
      </c>
      <c r="D51" s="72">
        <v>13.186813186813188</v>
      </c>
      <c r="E51" s="72"/>
      <c r="F51" s="72">
        <v>73.076923076923066</v>
      </c>
      <c r="G51" s="72">
        <v>56.593406593406591</v>
      </c>
      <c r="H51" s="72">
        <v>69.780219780219781</v>
      </c>
      <c r="I51" s="72">
        <v>17.582417582417584</v>
      </c>
      <c r="J51" s="72">
        <v>10.989010989010989</v>
      </c>
      <c r="K51" s="72"/>
      <c r="L51" s="20"/>
    </row>
    <row r="52" spans="1:12" x14ac:dyDescent="0.2">
      <c r="A52" s="43" t="s">
        <v>70</v>
      </c>
      <c r="B52" s="72">
        <v>89.32384341637011</v>
      </c>
      <c r="C52" s="72">
        <v>23.131672597864767</v>
      </c>
      <c r="D52" s="72">
        <v>21.708185053380781</v>
      </c>
      <c r="E52" s="72"/>
      <c r="F52" s="72">
        <v>77.580071174377224</v>
      </c>
      <c r="G52" s="72">
        <v>53.736654804270465</v>
      </c>
      <c r="H52" s="72">
        <v>48.754448398576514</v>
      </c>
      <c r="I52" s="72">
        <v>12.811387900355871</v>
      </c>
      <c r="J52" s="72">
        <v>8.5409252669039155</v>
      </c>
      <c r="K52" s="72"/>
      <c r="L52" s="20"/>
    </row>
    <row r="53" spans="1:12" x14ac:dyDescent="0.2">
      <c r="A53" s="43" t="s">
        <v>71</v>
      </c>
      <c r="B53" s="72">
        <v>92.292089249492903</v>
      </c>
      <c r="C53" s="72">
        <v>27.586206896551722</v>
      </c>
      <c r="D53" s="72">
        <v>23.935091277890468</v>
      </c>
      <c r="E53" s="72"/>
      <c r="F53" s="72">
        <v>88.032454361054775</v>
      </c>
      <c r="G53" s="72">
        <v>57.809330628803245</v>
      </c>
      <c r="H53" s="72">
        <v>43.40770791075051</v>
      </c>
      <c r="I53" s="72">
        <v>13.590263691683571</v>
      </c>
      <c r="J53" s="72">
        <v>10.141987829614605</v>
      </c>
      <c r="K53" s="72"/>
      <c r="L53" s="20"/>
    </row>
    <row r="54" spans="1:12" x14ac:dyDescent="0.2">
      <c r="A54" s="43" t="s">
        <v>72</v>
      </c>
      <c r="B54" s="72">
        <v>95.424836601307192</v>
      </c>
      <c r="C54" s="72">
        <v>20.915032679738562</v>
      </c>
      <c r="D54" s="72">
        <v>26.143790849673206</v>
      </c>
      <c r="E54" s="72"/>
      <c r="F54" s="72">
        <v>92.592592592592595</v>
      </c>
      <c r="G54" s="72">
        <v>63.180827886710247</v>
      </c>
      <c r="H54" s="72">
        <v>35.729847494553383</v>
      </c>
      <c r="I54" s="72">
        <v>10.457516339869281</v>
      </c>
      <c r="J54" s="72">
        <v>10.021786492374728</v>
      </c>
      <c r="K54" s="72"/>
      <c r="L54" s="20"/>
    </row>
    <row r="55" spans="1:12" x14ac:dyDescent="0.2">
      <c r="A55" s="43" t="s">
        <v>73</v>
      </c>
      <c r="B55" s="72">
        <v>94.801980198019791</v>
      </c>
      <c r="C55" s="72">
        <v>19.801980198019802</v>
      </c>
      <c r="D55" s="72">
        <v>22.277227722772277</v>
      </c>
      <c r="E55" s="72"/>
      <c r="F55" s="72">
        <v>90.346534653465355</v>
      </c>
      <c r="G55" s="72">
        <v>59.405940594059402</v>
      </c>
      <c r="H55" s="72">
        <v>30.693069306930692</v>
      </c>
      <c r="I55" s="72">
        <v>10.396039603960396</v>
      </c>
      <c r="J55" s="72">
        <v>7.4257425742574252</v>
      </c>
      <c r="K55" s="72"/>
      <c r="L55" s="20"/>
    </row>
    <row r="56" spans="1:12" x14ac:dyDescent="0.2">
      <c r="A56" s="45" t="s">
        <v>74</v>
      </c>
      <c r="B56" s="72">
        <v>94.961832061068705</v>
      </c>
      <c r="C56" s="72">
        <v>15.572519083969466</v>
      </c>
      <c r="D56" s="72">
        <v>23.664122137404579</v>
      </c>
      <c r="E56" s="72"/>
      <c r="F56" s="72">
        <v>92.213740458015266</v>
      </c>
      <c r="G56" s="72">
        <v>61.068702290076338</v>
      </c>
      <c r="H56" s="72">
        <v>31.450381679389309</v>
      </c>
      <c r="I56" s="72">
        <v>7.6335877862595423</v>
      </c>
      <c r="J56" s="72">
        <v>6.2595419847328246</v>
      </c>
      <c r="K56" s="72"/>
      <c r="L56" s="20"/>
    </row>
    <row r="57" spans="1:12" x14ac:dyDescent="0.2">
      <c r="A57" s="46" t="s">
        <v>75</v>
      </c>
      <c r="B57" s="72">
        <v>97.218543046357624</v>
      </c>
      <c r="C57" s="72">
        <v>14.966887417218544</v>
      </c>
      <c r="D57" s="72">
        <v>23.311258278145697</v>
      </c>
      <c r="E57" s="72"/>
      <c r="F57" s="72">
        <v>91.655629139072843</v>
      </c>
      <c r="G57" s="72">
        <v>59.205298013245034</v>
      </c>
      <c r="H57" s="72">
        <v>29.139072847682119</v>
      </c>
      <c r="I57" s="72">
        <v>7.5496688741721858</v>
      </c>
      <c r="J57" s="72">
        <v>6.7549668874172184</v>
      </c>
      <c r="K57" s="20"/>
    </row>
    <row r="58" spans="1:12" x14ac:dyDescent="0.2">
      <c r="A58" s="46"/>
      <c r="K58" s="20"/>
    </row>
    <row r="59" spans="1:12" x14ac:dyDescent="0.2">
      <c r="A59" s="46" t="s">
        <v>76</v>
      </c>
      <c r="B59" s="72">
        <v>90.480863591756616</v>
      </c>
      <c r="C59" s="72">
        <v>27.968596663395484</v>
      </c>
      <c r="D59" s="72">
        <v>21.884200196270854</v>
      </c>
      <c r="E59" s="72"/>
      <c r="F59" s="72">
        <v>80.765456329735031</v>
      </c>
      <c r="G59" s="72">
        <v>56.035328753680083</v>
      </c>
      <c r="H59" s="72">
        <v>51.913640824337584</v>
      </c>
      <c r="I59" s="72">
        <v>15.407262021589792</v>
      </c>
      <c r="J59" s="72">
        <v>10.009813542688912</v>
      </c>
      <c r="K59" s="20"/>
    </row>
    <row r="60" spans="1:12" x14ac:dyDescent="0.2">
      <c r="A60" s="46" t="s">
        <v>775</v>
      </c>
      <c r="B60" s="72">
        <v>95.818661971830991</v>
      </c>
      <c r="C60" s="72">
        <v>17.297535211267608</v>
      </c>
      <c r="D60" s="72">
        <v>23.767605633802816</v>
      </c>
      <c r="E60" s="72"/>
      <c r="F60" s="72">
        <v>91.857394366197184</v>
      </c>
      <c r="G60" s="72">
        <v>60.607394366197184</v>
      </c>
      <c r="H60" s="72">
        <v>31.426056338028168</v>
      </c>
      <c r="I60" s="72">
        <v>8.626760563380282</v>
      </c>
      <c r="J60" s="72">
        <v>7.438380281690141</v>
      </c>
      <c r="K60" s="20"/>
    </row>
    <row r="61" spans="1:12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2" x14ac:dyDescent="0.2">
      <c r="A62" s="283"/>
    </row>
    <row r="63" spans="1:12" s="398" customFormat="1" ht="18" customHeight="1" x14ac:dyDescent="0.2">
      <c r="A63" s="541" t="s">
        <v>780</v>
      </c>
      <c r="B63" s="541"/>
      <c r="C63" s="541"/>
      <c r="D63" s="541"/>
      <c r="E63" s="541"/>
      <c r="F63" s="541"/>
      <c r="G63" s="541"/>
      <c r="H63" s="541"/>
      <c r="I63" s="541"/>
      <c r="J63" s="541"/>
    </row>
    <row r="64" spans="1:12" s="398" customFormat="1" ht="17.25" customHeight="1" x14ac:dyDescent="0.2">
      <c r="A64" s="541" t="s">
        <v>781</v>
      </c>
      <c r="B64" s="541"/>
      <c r="C64" s="541"/>
      <c r="D64" s="541"/>
      <c r="E64" s="541"/>
      <c r="F64" s="541"/>
      <c r="G64" s="541"/>
      <c r="H64" s="541"/>
      <c r="I64" s="541"/>
      <c r="J64" s="541"/>
    </row>
    <row r="65" spans="1:10" s="398" customFormat="1" ht="23.45" customHeight="1" x14ac:dyDescent="0.2">
      <c r="A65" s="541" t="s">
        <v>782</v>
      </c>
      <c r="B65" s="541"/>
      <c r="C65" s="541"/>
      <c r="D65" s="541"/>
      <c r="E65" s="541"/>
      <c r="F65" s="541"/>
      <c r="G65" s="541"/>
      <c r="H65" s="541"/>
      <c r="I65" s="541"/>
      <c r="J65" s="541"/>
    </row>
    <row r="66" spans="1:10" s="398" customFormat="1" ht="23.45" customHeight="1" x14ac:dyDescent="0.2">
      <c r="A66" s="541" t="s">
        <v>783</v>
      </c>
      <c r="B66" s="541"/>
      <c r="C66" s="541"/>
      <c r="D66" s="541"/>
      <c r="E66" s="541"/>
      <c r="F66" s="541"/>
      <c r="G66" s="541"/>
      <c r="H66" s="541"/>
      <c r="I66" s="541"/>
      <c r="J66" s="541"/>
    </row>
    <row r="67" spans="1:10" s="398" customFormat="1" ht="23.45" customHeight="1" x14ac:dyDescent="0.2">
      <c r="A67" s="541" t="s">
        <v>712</v>
      </c>
      <c r="B67" s="541"/>
      <c r="C67" s="541"/>
      <c r="D67" s="541"/>
      <c r="E67" s="541"/>
      <c r="F67" s="541"/>
      <c r="G67" s="541"/>
      <c r="H67" s="541"/>
      <c r="I67" s="541"/>
      <c r="J67" s="541"/>
    </row>
    <row r="68" spans="1:10" x14ac:dyDescent="0.2">
      <c r="A68" s="469" t="s">
        <v>535</v>
      </c>
      <c r="B68" s="469"/>
      <c r="C68" s="469"/>
      <c r="D68" s="469"/>
      <c r="E68" s="469"/>
      <c r="F68" s="469"/>
      <c r="G68" s="469"/>
      <c r="H68" s="469"/>
      <c r="I68" s="469"/>
      <c r="J68" s="469"/>
    </row>
    <row r="69" spans="1:10" x14ac:dyDescent="0.2">
      <c r="A69" s="121"/>
    </row>
  </sheetData>
  <mergeCells count="17">
    <mergeCell ref="A18:J18"/>
    <mergeCell ref="A1:J1"/>
    <mergeCell ref="A21:J21"/>
    <mergeCell ref="A68:J68"/>
    <mergeCell ref="B4:D4"/>
    <mergeCell ref="F4:J4"/>
    <mergeCell ref="B24:D24"/>
    <mergeCell ref="F24:J24"/>
    <mergeCell ref="A63:J63"/>
    <mergeCell ref="A64:J64"/>
    <mergeCell ref="A65:J65"/>
    <mergeCell ref="A66:J66"/>
    <mergeCell ref="A67:J67"/>
    <mergeCell ref="A14:J14"/>
    <mergeCell ref="A15:J15"/>
    <mergeCell ref="A16:J16"/>
    <mergeCell ref="A17:J17"/>
  </mergeCells>
  <pageMargins left="0.7" right="0.7" top="0.75" bottom="0.75" header="0.51180555555555496" footer="0.51180555555555496"/>
  <pageSetup firstPageNumber="0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N55"/>
  <sheetViews>
    <sheetView topLeftCell="A28" zoomScale="110" zoomScaleNormal="110" zoomScalePageLayoutView="145" workbookViewId="0">
      <selection activeCell="I16" sqref="I16"/>
    </sheetView>
  </sheetViews>
  <sheetFormatPr defaultRowHeight="12.75" x14ac:dyDescent="0.2"/>
  <cols>
    <col min="1" max="1" width="33.42578125"/>
    <col min="2" max="2" width="16"/>
    <col min="3" max="3" width="17.42578125" customWidth="1"/>
    <col min="4" max="4" width="9.28515625"/>
    <col min="5" max="5" width="12.28515625" bestFit="1" customWidth="1"/>
    <col min="7" max="7" width="9.42578125"/>
    <col min="8" max="8" width="16.85546875" customWidth="1"/>
    <col min="11" max="1011" width="8.5703125"/>
  </cols>
  <sheetData>
    <row r="1" spans="1:14" x14ac:dyDescent="0.2">
      <c r="A1" s="476" t="s">
        <v>791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1:14" ht="12" customHeight="1" x14ac:dyDescent="0.2">
      <c r="A2" s="74" t="s">
        <v>129</v>
      </c>
      <c r="B2" s="49"/>
      <c r="C2" s="49"/>
      <c r="D2" s="49"/>
      <c r="E2" s="49"/>
      <c r="F2" s="49"/>
    </row>
    <row r="4" spans="1:14" ht="13.15" customHeight="1" x14ac:dyDescent="0.2">
      <c r="A4" s="549" t="s">
        <v>821</v>
      </c>
      <c r="B4" s="537" t="s">
        <v>29</v>
      </c>
      <c r="C4" s="537" t="s">
        <v>30</v>
      </c>
      <c r="D4" s="537" t="s">
        <v>31</v>
      </c>
      <c r="E4" s="537" t="s">
        <v>32</v>
      </c>
      <c r="F4" s="547" t="s">
        <v>240</v>
      </c>
      <c r="G4" s="547"/>
      <c r="H4" s="546" t="s">
        <v>242</v>
      </c>
      <c r="I4" s="546"/>
      <c r="J4" s="546"/>
      <c r="K4" s="546"/>
      <c r="L4" s="546"/>
    </row>
    <row r="5" spans="1:14" s="158" customFormat="1" ht="63.6" customHeight="1" x14ac:dyDescent="0.2">
      <c r="A5" s="550"/>
      <c r="B5" s="538"/>
      <c r="C5" s="538"/>
      <c r="D5" s="538"/>
      <c r="E5" s="538"/>
      <c r="F5" s="548"/>
      <c r="G5" s="548"/>
      <c r="H5" s="239" t="s">
        <v>773</v>
      </c>
      <c r="I5" s="239" t="s">
        <v>243</v>
      </c>
      <c r="J5" s="239" t="s">
        <v>244</v>
      </c>
      <c r="K5" s="239" t="s">
        <v>245</v>
      </c>
      <c r="L5" s="239" t="s">
        <v>246</v>
      </c>
    </row>
    <row r="6" spans="1:14" x14ac:dyDescent="0.2">
      <c r="A6" s="39" t="s">
        <v>35</v>
      </c>
      <c r="B6" s="40">
        <v>91.953255425709514</v>
      </c>
      <c r="C6" s="40">
        <v>88.129496402877692</v>
      </c>
      <c r="D6" s="40">
        <v>89.152892561983464</v>
      </c>
      <c r="E6" s="40">
        <v>87.024696197569583</v>
      </c>
      <c r="F6" s="551">
        <v>89.347165991902827</v>
      </c>
      <c r="G6" s="552"/>
      <c r="H6" s="243">
        <v>20.574907958085529</v>
      </c>
      <c r="I6" s="243">
        <v>23.789294817332202</v>
      </c>
      <c r="J6" s="243">
        <v>22.769753610875107</v>
      </c>
      <c r="K6" s="243">
        <v>15.817048994619087</v>
      </c>
      <c r="L6" s="243">
        <v>17.034834324553952</v>
      </c>
    </row>
    <row r="7" spans="1:14" x14ac:dyDescent="0.2">
      <c r="A7" s="39" t="s">
        <v>36</v>
      </c>
      <c r="B7" s="40">
        <v>90</v>
      </c>
      <c r="C7" s="40">
        <v>85.714285714285708</v>
      </c>
      <c r="D7" s="40">
        <v>65</v>
      </c>
      <c r="E7" s="40">
        <v>90.476190476190482</v>
      </c>
      <c r="F7" s="551">
        <v>83.146067415730343</v>
      </c>
      <c r="G7" s="552"/>
      <c r="H7" s="243">
        <v>25.675675675675674</v>
      </c>
      <c r="I7" s="243">
        <v>22.972972972972975</v>
      </c>
      <c r="J7" s="243">
        <v>14.864864864864865</v>
      </c>
      <c r="K7" s="243">
        <v>16.216216216216218</v>
      </c>
      <c r="L7" s="243">
        <v>20.27027027027027</v>
      </c>
    </row>
    <row r="8" spans="1:14" x14ac:dyDescent="0.2">
      <c r="A8" s="39" t="s">
        <v>37</v>
      </c>
      <c r="B8" s="40">
        <v>82.608695652173907</v>
      </c>
      <c r="C8" s="40">
        <v>75</v>
      </c>
      <c r="D8" s="40">
        <v>90</v>
      </c>
      <c r="E8" s="40">
        <v>65.714285714285708</v>
      </c>
      <c r="F8" s="551">
        <v>76.59574468085107</v>
      </c>
      <c r="G8" s="552"/>
      <c r="H8" s="243">
        <v>48.611111111111107</v>
      </c>
      <c r="I8" s="243">
        <v>22.222222222222221</v>
      </c>
      <c r="J8" s="243">
        <v>9.7222222222222232</v>
      </c>
      <c r="K8" s="243">
        <v>8.3333333333333321</v>
      </c>
      <c r="L8" s="243">
        <v>11.111111111111111</v>
      </c>
    </row>
    <row r="9" spans="1:14" x14ac:dyDescent="0.2">
      <c r="A9" s="39" t="s">
        <v>38</v>
      </c>
      <c r="B9" s="40">
        <v>100</v>
      </c>
      <c r="C9" s="40">
        <v>83.333333333333343</v>
      </c>
      <c r="D9" s="40">
        <v>75</v>
      </c>
      <c r="E9" s="40">
        <v>100</v>
      </c>
      <c r="F9" s="551">
        <v>90.909090909090907</v>
      </c>
      <c r="G9" s="552"/>
      <c r="H9" s="243">
        <v>55.000000000000007</v>
      </c>
      <c r="I9" s="243">
        <v>20</v>
      </c>
      <c r="J9" s="243">
        <v>5</v>
      </c>
      <c r="K9" s="416" t="s">
        <v>21</v>
      </c>
      <c r="L9" s="243">
        <v>20</v>
      </c>
    </row>
    <row r="10" spans="1:14" x14ac:dyDescent="0.2">
      <c r="A10" s="55" t="s">
        <v>39</v>
      </c>
      <c r="B10" s="229">
        <v>91.880341880341874</v>
      </c>
      <c r="C10" s="229">
        <v>87.916666666666671</v>
      </c>
      <c r="D10" s="229">
        <v>88.63636363636364</v>
      </c>
      <c r="E10" s="229">
        <v>86.806883365200761</v>
      </c>
      <c r="F10" s="542">
        <v>89.135528425206559</v>
      </c>
      <c r="G10" s="543"/>
      <c r="H10" s="244">
        <v>21.001660210293306</v>
      </c>
      <c r="I10" s="244">
        <v>23.754842280022139</v>
      </c>
      <c r="J10" s="244">
        <v>22.509684560044271</v>
      </c>
      <c r="K10" s="244">
        <v>15.702822357498617</v>
      </c>
      <c r="L10" s="244">
        <v>17.017155506364141</v>
      </c>
    </row>
    <row r="11" spans="1:14" ht="7.5" customHeight="1" x14ac:dyDescent="0.2">
      <c r="A11" s="23"/>
      <c r="B11" s="56"/>
      <c r="C11" s="165"/>
      <c r="D11" s="56"/>
      <c r="E11" s="56"/>
      <c r="F11" s="165"/>
      <c r="G11" s="23"/>
      <c r="H11" s="23"/>
      <c r="I11" s="23"/>
      <c r="J11" s="23"/>
      <c r="K11" s="23"/>
      <c r="L11" s="23"/>
    </row>
    <row r="12" spans="1:14" ht="12.75" customHeight="1" x14ac:dyDescent="0.2">
      <c r="A12" s="196" t="s">
        <v>535</v>
      </c>
      <c r="B12" s="196"/>
      <c r="C12" s="196"/>
      <c r="D12" s="196"/>
      <c r="E12" s="196"/>
      <c r="F12" s="196"/>
    </row>
    <row r="13" spans="1:14" x14ac:dyDescent="0.2">
      <c r="A13" s="108"/>
      <c r="B13" s="108"/>
      <c r="C13" s="108"/>
      <c r="D13" s="108"/>
      <c r="E13" s="108"/>
      <c r="F13" s="108"/>
    </row>
    <row r="14" spans="1:14" ht="39" customHeight="1" x14ac:dyDescent="0.2">
      <c r="A14" s="476" t="s">
        <v>550</v>
      </c>
      <c r="B14" s="483"/>
      <c r="C14" s="483"/>
      <c r="D14" s="483"/>
      <c r="E14" s="483"/>
      <c r="F14" s="483"/>
      <c r="G14" s="483"/>
      <c r="H14" s="20"/>
      <c r="I14" s="20"/>
      <c r="J14" s="20"/>
      <c r="K14" s="20"/>
      <c r="L14" s="20"/>
      <c r="M14" s="20"/>
      <c r="N14" s="20"/>
    </row>
    <row r="15" spans="1:14" x14ac:dyDescent="0.2">
      <c r="A15" s="74" t="s">
        <v>144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9" customHeight="1" x14ac:dyDescent="0.2">
      <c r="A16" s="23"/>
      <c r="B16" s="22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8.75" customHeight="1" x14ac:dyDescent="0.2">
      <c r="A17" s="170" t="s">
        <v>43</v>
      </c>
      <c r="B17" s="544" t="s">
        <v>241</v>
      </c>
      <c r="C17" s="545" t="s">
        <v>242</v>
      </c>
      <c r="D17" s="545"/>
      <c r="E17" s="545"/>
      <c r="F17" s="545"/>
      <c r="G17" s="545"/>
      <c r="H17" s="20"/>
      <c r="I17" s="20"/>
      <c r="J17" s="20"/>
      <c r="K17" s="20"/>
      <c r="L17" s="20"/>
      <c r="M17" s="20"/>
      <c r="N17" s="20"/>
    </row>
    <row r="18" spans="1:14" ht="61.5" customHeight="1" x14ac:dyDescent="0.2">
      <c r="A18" s="36" t="s">
        <v>46</v>
      </c>
      <c r="B18" s="539"/>
      <c r="C18" s="239" t="s">
        <v>773</v>
      </c>
      <c r="D18" s="239" t="s">
        <v>243</v>
      </c>
      <c r="E18" s="239" t="s">
        <v>244</v>
      </c>
      <c r="F18" s="239" t="s">
        <v>245</v>
      </c>
      <c r="G18" s="239" t="s">
        <v>246</v>
      </c>
      <c r="K18" s="72"/>
    </row>
    <row r="19" spans="1:14" x14ac:dyDescent="0.2">
      <c r="A19" s="28" t="s">
        <v>47</v>
      </c>
      <c r="B19" s="40">
        <v>91.95596951735817</v>
      </c>
      <c r="C19" s="171">
        <v>21.731123388581953</v>
      </c>
      <c r="D19" s="172">
        <v>24.125230202578269</v>
      </c>
      <c r="E19" s="173">
        <v>24.861878453038674</v>
      </c>
      <c r="F19" s="171">
        <v>14.917127071823206</v>
      </c>
      <c r="G19" s="172">
        <v>14.548802946593002</v>
      </c>
      <c r="K19" s="72"/>
    </row>
    <row r="20" spans="1:14" x14ac:dyDescent="0.2">
      <c r="A20" s="28" t="s">
        <v>48</v>
      </c>
      <c r="B20" s="40">
        <v>95.945945945945937</v>
      </c>
      <c r="C20" s="171">
        <v>23.943661971830984</v>
      </c>
      <c r="D20" s="172">
        <v>38.028169014084504</v>
      </c>
      <c r="E20" s="173">
        <v>16.901408450704224</v>
      </c>
      <c r="F20" s="171">
        <v>15.492957746478872</v>
      </c>
      <c r="G20" s="172">
        <v>7.042253521126761</v>
      </c>
      <c r="K20" s="72"/>
    </row>
    <row r="21" spans="1:14" x14ac:dyDescent="0.2">
      <c r="A21" s="28" t="s">
        <v>49</v>
      </c>
      <c r="B21" s="40">
        <v>91.766268260292165</v>
      </c>
      <c r="C21" s="171">
        <v>20.549927641099856</v>
      </c>
      <c r="D21" s="172">
        <v>24.312590448625183</v>
      </c>
      <c r="E21" s="173">
        <v>23.66136034732272</v>
      </c>
      <c r="F21" s="171">
        <v>15.701881331403763</v>
      </c>
      <c r="G21" s="172">
        <v>15.774240231548481</v>
      </c>
      <c r="K21" s="72"/>
    </row>
    <row r="22" spans="1:14" ht="15" x14ac:dyDescent="0.2">
      <c r="A22" s="39" t="s">
        <v>50</v>
      </c>
      <c r="B22" s="40">
        <v>63.793103448275865</v>
      </c>
      <c r="C22" s="171">
        <v>37.837837837837839</v>
      </c>
      <c r="D22" s="172">
        <v>33.783783783783782</v>
      </c>
      <c r="E22" s="173">
        <v>13.513513513513514</v>
      </c>
      <c r="F22" s="171">
        <v>8.1081081081081088</v>
      </c>
      <c r="G22" s="172">
        <v>6.756756756756757</v>
      </c>
      <c r="K22" s="311"/>
    </row>
    <row r="23" spans="1:14" x14ac:dyDescent="0.2">
      <c r="A23" s="39" t="s">
        <v>51</v>
      </c>
      <c r="B23" s="40">
        <v>87.951807228915655</v>
      </c>
      <c r="C23" s="171">
        <v>17.123287671232877</v>
      </c>
      <c r="D23" s="172">
        <v>24.657534246575342</v>
      </c>
      <c r="E23" s="173">
        <v>25.342465753424658</v>
      </c>
      <c r="F23" s="171">
        <v>14.383561643835616</v>
      </c>
      <c r="G23" s="172">
        <v>19.17808219178082</v>
      </c>
      <c r="K23" s="72"/>
    </row>
    <row r="24" spans="1:14" x14ac:dyDescent="0.2">
      <c r="A24" s="28" t="s">
        <v>52</v>
      </c>
      <c r="B24" s="40">
        <v>92.184724689165193</v>
      </c>
      <c r="C24" s="171">
        <v>29.865125240847785</v>
      </c>
      <c r="D24" s="172">
        <v>29.865125240847785</v>
      </c>
      <c r="E24" s="173">
        <v>18.111753371868978</v>
      </c>
      <c r="F24" s="171">
        <v>10.597302504816955</v>
      </c>
      <c r="G24" s="172">
        <v>11.753371868978805</v>
      </c>
      <c r="K24" s="72"/>
    </row>
    <row r="25" spans="1:14" x14ac:dyDescent="0.2">
      <c r="A25" s="28" t="s">
        <v>53</v>
      </c>
      <c r="B25" s="40">
        <v>90.697674418604649</v>
      </c>
      <c r="C25" s="171">
        <v>24.102564102564102</v>
      </c>
      <c r="D25" s="172">
        <v>35.897435897435898</v>
      </c>
      <c r="E25" s="173">
        <v>23.589743589743588</v>
      </c>
      <c r="F25" s="171">
        <v>9.2307692307692317</v>
      </c>
      <c r="G25" s="172">
        <v>7.1794871794871788</v>
      </c>
      <c r="K25" s="72"/>
    </row>
    <row r="26" spans="1:14" x14ac:dyDescent="0.2">
      <c r="A26" s="28" t="s">
        <v>54</v>
      </c>
      <c r="B26" s="40">
        <v>91.880341880341874</v>
      </c>
      <c r="C26" s="171">
        <v>19.069767441860467</v>
      </c>
      <c r="D26" s="172">
        <v>19.069767441860467</v>
      </c>
      <c r="E26" s="173">
        <v>23.255813953488371</v>
      </c>
      <c r="F26" s="171">
        <v>16.744186046511629</v>
      </c>
      <c r="G26" s="172">
        <v>21.395348837209301</v>
      </c>
      <c r="K26" s="72"/>
    </row>
    <row r="27" spans="1:14" x14ac:dyDescent="0.2">
      <c r="A27" s="28" t="s">
        <v>55</v>
      </c>
      <c r="B27" s="40">
        <v>87.878787878787875</v>
      </c>
      <c r="C27" s="171">
        <v>35.172413793103445</v>
      </c>
      <c r="D27" s="172">
        <v>30.689655172413794</v>
      </c>
      <c r="E27" s="173">
        <v>17.241379310344829</v>
      </c>
      <c r="F27" s="171">
        <v>7.5862068965517242</v>
      </c>
      <c r="G27" s="172">
        <v>9.3103448275862082</v>
      </c>
      <c r="K27" s="72"/>
    </row>
    <row r="28" spans="1:14" x14ac:dyDescent="0.2">
      <c r="A28" s="28" t="s">
        <v>56</v>
      </c>
      <c r="B28" s="40">
        <v>88.644688644688642</v>
      </c>
      <c r="C28" s="171">
        <v>32.644628099173559</v>
      </c>
      <c r="D28" s="172">
        <v>32.644628099173559</v>
      </c>
      <c r="E28" s="173">
        <v>20.24793388429752</v>
      </c>
      <c r="F28" s="171">
        <v>7.4380165289256199</v>
      </c>
      <c r="G28" s="172">
        <v>7.0247933884297522</v>
      </c>
      <c r="K28" s="72"/>
    </row>
    <row r="29" spans="1:14" x14ac:dyDescent="0.2">
      <c r="A29" s="28" t="s">
        <v>57</v>
      </c>
      <c r="B29" s="40">
        <v>97.826086956521735</v>
      </c>
      <c r="C29" s="171">
        <v>21.111111111111111</v>
      </c>
      <c r="D29" s="172">
        <v>27.777777777777779</v>
      </c>
      <c r="E29" s="173">
        <v>31.111111111111111</v>
      </c>
      <c r="F29" s="171">
        <v>12.222222222222221</v>
      </c>
      <c r="G29" s="172">
        <v>7.7777777777777777</v>
      </c>
      <c r="K29" s="72"/>
    </row>
    <row r="30" spans="1:14" x14ac:dyDescent="0.2">
      <c r="A30" s="28" t="s">
        <v>58</v>
      </c>
      <c r="B30" s="40">
        <v>89.777777777777771</v>
      </c>
      <c r="C30" s="171">
        <v>17.82178217821782</v>
      </c>
      <c r="D30" s="172">
        <v>23.762376237623762</v>
      </c>
      <c r="E30" s="173">
        <v>25.742574257425744</v>
      </c>
      <c r="F30" s="171">
        <v>16.336633663366339</v>
      </c>
      <c r="G30" s="172">
        <v>16.336633663366339</v>
      </c>
      <c r="K30" s="72"/>
    </row>
    <row r="31" spans="1:14" x14ac:dyDescent="0.2">
      <c r="A31" s="28" t="s">
        <v>59</v>
      </c>
      <c r="B31" s="40">
        <v>87.037037037037038</v>
      </c>
      <c r="C31" s="171">
        <v>14.589665653495439</v>
      </c>
      <c r="D31" s="172">
        <v>19.45288753799392</v>
      </c>
      <c r="E31" s="173">
        <v>18.237082066869302</v>
      </c>
      <c r="F31" s="171">
        <v>18.541033434650455</v>
      </c>
      <c r="G31" s="172">
        <v>28.875379939209729</v>
      </c>
      <c r="K31" s="72"/>
    </row>
    <row r="32" spans="1:14" x14ac:dyDescent="0.2">
      <c r="A32" s="28" t="s">
        <v>60</v>
      </c>
      <c r="B32" s="40">
        <v>86.557377049180332</v>
      </c>
      <c r="C32" s="171">
        <v>15.530303030303031</v>
      </c>
      <c r="D32" s="172">
        <v>19.318181818181817</v>
      </c>
      <c r="E32" s="173">
        <v>21.969696969696969</v>
      </c>
      <c r="F32" s="171">
        <v>20.075757575757574</v>
      </c>
      <c r="G32" s="172">
        <v>23.484848484848484</v>
      </c>
      <c r="K32" s="72"/>
    </row>
    <row r="33" spans="1:14" x14ac:dyDescent="0.2">
      <c r="A33" s="28" t="s">
        <v>61</v>
      </c>
      <c r="B33" s="40">
        <v>90.441176470588232</v>
      </c>
      <c r="C33" s="171">
        <v>7.3170731707317067</v>
      </c>
      <c r="D33" s="172">
        <v>13.821138211382115</v>
      </c>
      <c r="E33" s="173">
        <v>28.455284552845526</v>
      </c>
      <c r="F33" s="171">
        <v>20.325203252032519</v>
      </c>
      <c r="G33" s="172">
        <v>29.268292682926827</v>
      </c>
      <c r="K33" s="72"/>
    </row>
    <row r="34" spans="1:14" x14ac:dyDescent="0.2">
      <c r="A34" s="28" t="s">
        <v>62</v>
      </c>
      <c r="B34" s="40">
        <v>87.63636363636364</v>
      </c>
      <c r="C34" s="171">
        <v>12.655601659751037</v>
      </c>
      <c r="D34" s="172">
        <v>18.257261410788381</v>
      </c>
      <c r="E34" s="173">
        <v>23.236514522821576</v>
      </c>
      <c r="F34" s="171">
        <v>23.858921161825727</v>
      </c>
      <c r="G34" s="172">
        <v>22.199170124481327</v>
      </c>
      <c r="K34" s="72"/>
    </row>
    <row r="35" spans="1:14" x14ac:dyDescent="0.2">
      <c r="A35" s="28" t="s">
        <v>63</v>
      </c>
      <c r="B35" s="40">
        <v>91.050583657587552</v>
      </c>
      <c r="C35" s="171">
        <v>16.666666666666664</v>
      </c>
      <c r="D35" s="172">
        <v>17.52136752136752</v>
      </c>
      <c r="E35" s="173">
        <v>23.504273504273502</v>
      </c>
      <c r="F35" s="171">
        <v>20.085470085470085</v>
      </c>
      <c r="G35" s="172">
        <v>22.222222222222221</v>
      </c>
      <c r="K35" s="72"/>
    </row>
    <row r="36" spans="1:14" x14ac:dyDescent="0.2">
      <c r="A36" s="28" t="s">
        <v>64</v>
      </c>
      <c r="B36" s="40">
        <v>80.916030534351151</v>
      </c>
      <c r="C36" s="171">
        <v>10.377358490566039</v>
      </c>
      <c r="D36" s="172">
        <v>16.037735849056602</v>
      </c>
      <c r="E36" s="173">
        <v>26.415094339622641</v>
      </c>
      <c r="F36" s="171">
        <v>22.641509433962266</v>
      </c>
      <c r="G36" s="172">
        <v>24.528301886792452</v>
      </c>
      <c r="K36" s="72"/>
    </row>
    <row r="37" spans="1:14" x14ac:dyDescent="0.2">
      <c r="A37" s="28" t="s">
        <v>65</v>
      </c>
      <c r="B37" s="40">
        <v>83.415841584158414</v>
      </c>
      <c r="C37" s="171">
        <v>12.759643916913946</v>
      </c>
      <c r="D37" s="172">
        <v>14.243323442136498</v>
      </c>
      <c r="E37" s="173">
        <v>21.068249258160236</v>
      </c>
      <c r="F37" s="171">
        <v>21.364985163204746</v>
      </c>
      <c r="G37" s="172">
        <v>30.86053412462908</v>
      </c>
      <c r="K37" s="72"/>
    </row>
    <row r="38" spans="1:14" x14ac:dyDescent="0.2">
      <c r="A38" s="28" t="s">
        <v>66</v>
      </c>
      <c r="B38" s="40">
        <v>85.677749360613802</v>
      </c>
      <c r="C38" s="171">
        <v>14.328358208955224</v>
      </c>
      <c r="D38" s="172">
        <v>20</v>
      </c>
      <c r="E38" s="173">
        <v>23.283582089552237</v>
      </c>
      <c r="F38" s="171">
        <v>20.8955223880597</v>
      </c>
      <c r="G38" s="172">
        <v>21.194029850746269</v>
      </c>
      <c r="K38" s="72"/>
    </row>
    <row r="39" spans="1:14" x14ac:dyDescent="0.2">
      <c r="A39" s="28" t="s">
        <v>67</v>
      </c>
      <c r="B39" s="40">
        <v>89.92042440318302</v>
      </c>
      <c r="C39" s="171">
        <v>25.073746312684364</v>
      </c>
      <c r="D39" s="172">
        <v>28.613569321533923</v>
      </c>
      <c r="E39" s="173">
        <v>25.663716814159294</v>
      </c>
      <c r="F39" s="171">
        <v>11.504424778761061</v>
      </c>
      <c r="G39" s="172">
        <v>9.1445427728613566</v>
      </c>
      <c r="K39" s="72"/>
    </row>
    <row r="40" spans="1:14" ht="5.25" customHeight="1" x14ac:dyDescent="0.2">
      <c r="K40" s="72"/>
    </row>
    <row r="41" spans="1:14" x14ac:dyDescent="0.2">
      <c r="A41" s="41" t="s">
        <v>33</v>
      </c>
      <c r="B41" s="233">
        <v>89.347165991902827</v>
      </c>
      <c r="C41" s="244">
        <v>20.574907958085529</v>
      </c>
      <c r="D41" s="244">
        <v>23.789294817332202</v>
      </c>
      <c r="E41" s="244">
        <v>22.769753610875107</v>
      </c>
      <c r="F41" s="244">
        <v>15.817048994619087</v>
      </c>
      <c r="G41" s="244">
        <v>17.034834324553952</v>
      </c>
      <c r="H41" s="230"/>
      <c r="I41" s="243"/>
      <c r="J41" s="243"/>
      <c r="K41" s="72"/>
      <c r="L41" s="243"/>
    </row>
    <row r="42" spans="1:14" ht="8.25" customHeight="1" x14ac:dyDescent="0.2">
      <c r="K42" s="72"/>
    </row>
    <row r="43" spans="1:14" x14ac:dyDescent="0.2">
      <c r="A43" s="42" t="s">
        <v>68</v>
      </c>
      <c r="B43" s="40">
        <v>82.653061224489804</v>
      </c>
      <c r="C43" s="172">
        <v>25.925925925925924</v>
      </c>
      <c r="D43" s="172">
        <v>30.864197530864196</v>
      </c>
      <c r="E43" s="172">
        <v>18.518518518518519</v>
      </c>
      <c r="F43" s="172">
        <v>9.8765432098765427</v>
      </c>
      <c r="G43" s="172">
        <v>14.814814814814813</v>
      </c>
      <c r="H43" s="172"/>
      <c r="I43" s="20"/>
      <c r="J43" s="20"/>
      <c r="K43" s="20"/>
      <c r="L43" s="20"/>
      <c r="M43" s="20"/>
      <c r="N43" s="20"/>
    </row>
    <row r="44" spans="1:14" x14ac:dyDescent="0.2">
      <c r="A44" s="43" t="s">
        <v>69</v>
      </c>
      <c r="B44" s="236">
        <v>88.536585365853654</v>
      </c>
      <c r="C44" s="341">
        <v>30.578512396694212</v>
      </c>
      <c r="D44" s="341">
        <v>25.895316804407713</v>
      </c>
      <c r="E44" s="341">
        <v>21.487603305785125</v>
      </c>
      <c r="F44" s="341">
        <v>9.3663911845730023</v>
      </c>
      <c r="G44" s="341">
        <v>12.672176308539946</v>
      </c>
      <c r="H44" s="172"/>
      <c r="I44" s="20"/>
      <c r="J44" s="20"/>
      <c r="K44" s="20"/>
      <c r="L44" s="20"/>
      <c r="M44" s="20"/>
      <c r="N44" s="20"/>
    </row>
    <row r="45" spans="1:14" x14ac:dyDescent="0.2">
      <c r="A45" s="43" t="s">
        <v>70</v>
      </c>
      <c r="B45" s="40">
        <v>90.76479076479076</v>
      </c>
      <c r="C45" s="141">
        <v>30.365659777424479</v>
      </c>
      <c r="D45" s="172">
        <v>23.68839427662957</v>
      </c>
      <c r="E45" s="172">
        <v>20.349761526232115</v>
      </c>
      <c r="F45" s="172">
        <v>14.149443561208267</v>
      </c>
      <c r="G45" s="172">
        <v>11.446740858505565</v>
      </c>
      <c r="H45" s="172"/>
      <c r="I45" s="20"/>
      <c r="J45" s="20"/>
      <c r="K45" s="20"/>
      <c r="L45" s="20"/>
      <c r="M45" s="20"/>
      <c r="N45" s="20"/>
    </row>
    <row r="46" spans="1:14" x14ac:dyDescent="0.2">
      <c r="A46" s="43" t="s">
        <v>71</v>
      </c>
      <c r="B46" s="29">
        <v>90.916880891173946</v>
      </c>
      <c r="C46" s="141">
        <v>22.243166823751178</v>
      </c>
      <c r="D46" s="141">
        <v>27.14420358152686</v>
      </c>
      <c r="E46" s="141">
        <v>23.374175306314797</v>
      </c>
      <c r="F46" s="172">
        <v>11.687087653157398</v>
      </c>
      <c r="G46" s="172">
        <v>15.645617342130066</v>
      </c>
      <c r="H46" s="172"/>
      <c r="I46" s="20"/>
      <c r="J46" s="20"/>
      <c r="K46" s="20"/>
      <c r="L46" s="20"/>
      <c r="M46" s="20"/>
      <c r="N46" s="20"/>
    </row>
    <row r="47" spans="1:14" x14ac:dyDescent="0.2">
      <c r="A47" s="43" t="s">
        <v>72</v>
      </c>
      <c r="B47" s="29">
        <v>89.546716003700283</v>
      </c>
      <c r="C47" s="141">
        <v>20.454545454545457</v>
      </c>
      <c r="D47" s="141">
        <v>23.243801652892561</v>
      </c>
      <c r="E47" s="141">
        <v>22.210743801652892</v>
      </c>
      <c r="F47" s="172">
        <v>18.078512396694215</v>
      </c>
      <c r="G47" s="172">
        <v>16.012396694214875</v>
      </c>
      <c r="H47" s="172"/>
      <c r="I47" s="20"/>
      <c r="J47" s="20"/>
      <c r="K47" s="20"/>
      <c r="L47" s="20"/>
      <c r="M47" s="20"/>
      <c r="N47" s="20"/>
    </row>
    <row r="48" spans="1:14" x14ac:dyDescent="0.2">
      <c r="A48" s="43" t="s">
        <v>73</v>
      </c>
      <c r="B48" s="29">
        <v>89.878987898789873</v>
      </c>
      <c r="C48" s="141">
        <v>16.768665850673194</v>
      </c>
      <c r="D48" s="141">
        <v>25.214198286413708</v>
      </c>
      <c r="E48" s="141">
        <v>24.235006119951041</v>
      </c>
      <c r="F48" s="172">
        <v>17.625458996328032</v>
      </c>
      <c r="G48" s="172">
        <v>16.156670746634028</v>
      </c>
      <c r="H48" s="172"/>
      <c r="I48" s="20"/>
      <c r="J48" s="20"/>
      <c r="K48" s="20"/>
      <c r="L48" s="20"/>
      <c r="M48" s="20"/>
      <c r="N48" s="20"/>
    </row>
    <row r="49" spans="1:14" x14ac:dyDescent="0.2">
      <c r="A49" s="45" t="s">
        <v>74</v>
      </c>
      <c r="B49" s="29">
        <v>91.01049868766404</v>
      </c>
      <c r="C49" s="141">
        <v>17.375630857966833</v>
      </c>
      <c r="D49" s="141">
        <v>22.350396539293438</v>
      </c>
      <c r="E49" s="141">
        <v>23.50396539293439</v>
      </c>
      <c r="F49" s="172">
        <v>16.798846431146359</v>
      </c>
      <c r="G49" s="172">
        <v>20.043258832011535</v>
      </c>
      <c r="H49" s="172"/>
      <c r="I49" s="20"/>
      <c r="J49" s="20"/>
      <c r="K49" s="20"/>
      <c r="L49" s="20"/>
      <c r="M49" s="20"/>
      <c r="N49" s="20"/>
    </row>
    <row r="50" spans="1:14" x14ac:dyDescent="0.2">
      <c r="A50" s="46" t="s">
        <v>75</v>
      </c>
      <c r="B50" s="29">
        <v>86.887679366650175</v>
      </c>
      <c r="C50" s="141">
        <v>18.166287015945333</v>
      </c>
      <c r="D50" s="141">
        <v>21.867881548974943</v>
      </c>
      <c r="E50" s="141">
        <v>22.779043280182233</v>
      </c>
      <c r="F50" s="141">
        <v>17.710706150341686</v>
      </c>
      <c r="G50" s="141">
        <v>19.47608200455581</v>
      </c>
      <c r="H50" s="172"/>
      <c r="I50" s="20"/>
      <c r="J50" s="20"/>
      <c r="K50" s="20"/>
      <c r="L50" s="20"/>
      <c r="M50" s="20"/>
      <c r="N50" s="20"/>
    </row>
    <row r="51" spans="1:14" ht="4.5" customHeight="1" x14ac:dyDescent="0.2">
      <c r="A51" s="46"/>
      <c r="H51" s="172"/>
      <c r="I51" s="20"/>
      <c r="J51" s="20"/>
      <c r="K51" s="20"/>
      <c r="L51" s="20"/>
      <c r="M51" s="20"/>
      <c r="N51" s="20"/>
    </row>
    <row r="52" spans="1:14" x14ac:dyDescent="0.2">
      <c r="A52" s="46" t="s">
        <v>76</v>
      </c>
      <c r="B52" s="29">
        <v>90.118243243243242</v>
      </c>
      <c r="C52" s="141">
        <v>26.14807872539831</v>
      </c>
      <c r="D52" s="141">
        <v>26.054358013120897</v>
      </c>
      <c r="E52" s="141">
        <v>21.97750702905342</v>
      </c>
      <c r="F52" s="141">
        <v>11.949390815370196</v>
      </c>
      <c r="G52" s="141">
        <v>13.823805060918462</v>
      </c>
      <c r="H52" s="172"/>
      <c r="I52" s="20"/>
      <c r="J52" s="20"/>
      <c r="K52" s="20"/>
      <c r="L52" s="20"/>
      <c r="M52" s="20"/>
      <c r="N52" s="20"/>
    </row>
    <row r="53" spans="1:14" x14ac:dyDescent="0.2">
      <c r="A53" s="46" t="s">
        <v>775</v>
      </c>
      <c r="B53" s="29">
        <v>89.033423667570005</v>
      </c>
      <c r="C53" s="141">
        <v>18.161525974025974</v>
      </c>
      <c r="D53" s="141">
        <v>22.808441558441558</v>
      </c>
      <c r="E53" s="141">
        <v>23.112824675324674</v>
      </c>
      <c r="F53" s="141">
        <v>17.512175324675326</v>
      </c>
      <c r="G53" s="141">
        <v>18.425324675324674</v>
      </c>
      <c r="H53" s="172"/>
      <c r="I53" s="20"/>
      <c r="J53" s="20"/>
      <c r="K53" s="20"/>
      <c r="L53" s="20"/>
      <c r="M53" s="20"/>
      <c r="N53" s="20"/>
    </row>
    <row r="54" spans="1:14" ht="6" customHeight="1" x14ac:dyDescent="0.2">
      <c r="A54" s="23"/>
      <c r="B54" s="22"/>
      <c r="C54" s="245"/>
      <c r="D54" s="246"/>
      <c r="E54" s="246"/>
      <c r="F54" s="246"/>
      <c r="G54" s="246"/>
    </row>
    <row r="55" spans="1:14" ht="12.75" customHeight="1" x14ac:dyDescent="0.2">
      <c r="A55" s="196" t="s">
        <v>535</v>
      </c>
      <c r="B55" s="196"/>
      <c r="C55" s="196"/>
      <c r="D55" s="196"/>
      <c r="E55" s="196"/>
      <c r="F55" s="196"/>
    </row>
  </sheetData>
  <mergeCells count="16">
    <mergeCell ref="A1:L1"/>
    <mergeCell ref="F10:G10"/>
    <mergeCell ref="B17:B18"/>
    <mergeCell ref="C17:G17"/>
    <mergeCell ref="A14:G14"/>
    <mergeCell ref="H4:L4"/>
    <mergeCell ref="F4:G5"/>
    <mergeCell ref="A4:A5"/>
    <mergeCell ref="B4:B5"/>
    <mergeCell ref="C4:C5"/>
    <mergeCell ref="D4:D5"/>
    <mergeCell ref="E4:E5"/>
    <mergeCell ref="F6:G6"/>
    <mergeCell ref="F7:G7"/>
    <mergeCell ref="F8:G8"/>
    <mergeCell ref="F9:G9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P56"/>
  <sheetViews>
    <sheetView topLeftCell="A34" zoomScale="110" zoomScaleNormal="110" zoomScalePageLayoutView="150" workbookViewId="0">
      <selection activeCell="F61" sqref="F61"/>
    </sheetView>
  </sheetViews>
  <sheetFormatPr defaultRowHeight="12.75" x14ac:dyDescent="0.2"/>
  <cols>
    <col min="1" max="1" width="28.28515625" customWidth="1"/>
    <col min="2" max="2" width="12.5703125" customWidth="1"/>
    <col min="3" max="5" width="10.85546875" customWidth="1"/>
    <col min="6" max="6" width="14.140625" customWidth="1"/>
    <col min="7" max="10" width="10.85546875" customWidth="1"/>
    <col min="11" max="11" width="13.85546875" customWidth="1"/>
    <col min="12" max="12" width="12.5703125" customWidth="1"/>
    <col min="13" max="13" width="10.85546875" customWidth="1"/>
  </cols>
  <sheetData>
    <row r="1" spans="1:16" ht="40.5" customHeight="1" x14ac:dyDescent="0.2">
      <c r="A1" s="476" t="s">
        <v>822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1:16" x14ac:dyDescent="0.2">
      <c r="A2" s="74" t="s">
        <v>129</v>
      </c>
    </row>
    <row r="3" spans="1:16" x14ac:dyDescent="0.2">
      <c r="A3" s="105"/>
    </row>
    <row r="4" spans="1:16" ht="12.75" customHeight="1" x14ac:dyDescent="0.2">
      <c r="A4" s="549" t="s">
        <v>821</v>
      </c>
      <c r="B4" s="61"/>
      <c r="C4" s="61"/>
      <c r="D4" s="61"/>
      <c r="E4" s="61"/>
      <c r="F4" s="553" t="s">
        <v>586</v>
      </c>
      <c r="G4" s="554" t="s">
        <v>242</v>
      </c>
      <c r="H4" s="554"/>
      <c r="I4" s="554"/>
      <c r="J4" s="554"/>
      <c r="K4" s="554"/>
      <c r="L4" s="554"/>
      <c r="M4" s="100"/>
    </row>
    <row r="5" spans="1:16" s="158" customFormat="1" ht="53.25" customHeight="1" x14ac:dyDescent="0.2">
      <c r="A5" s="550"/>
      <c r="B5" s="176" t="s">
        <v>29</v>
      </c>
      <c r="C5" s="176" t="s">
        <v>30</v>
      </c>
      <c r="D5" s="176" t="s">
        <v>31</v>
      </c>
      <c r="E5" s="176" t="s">
        <v>32</v>
      </c>
      <c r="F5" s="553"/>
      <c r="G5" s="133" t="s">
        <v>247</v>
      </c>
      <c r="H5" s="133" t="s">
        <v>248</v>
      </c>
      <c r="I5" s="133" t="s">
        <v>249</v>
      </c>
      <c r="J5" s="133" t="s">
        <v>250</v>
      </c>
      <c r="K5" s="133" t="s">
        <v>251</v>
      </c>
      <c r="L5" s="133" t="s">
        <v>252</v>
      </c>
      <c r="M5" s="177"/>
    </row>
    <row r="6" spans="1:16" ht="7.5" customHeight="1" x14ac:dyDescent="0.2">
      <c r="A6" s="28"/>
      <c r="B6" s="27"/>
      <c r="C6" s="27"/>
      <c r="D6" s="27"/>
      <c r="E6" s="27"/>
      <c r="F6" s="27"/>
      <c r="G6" s="113"/>
      <c r="H6" s="113"/>
      <c r="I6" s="113"/>
      <c r="J6" s="113"/>
      <c r="K6" s="113"/>
      <c r="L6" s="113"/>
      <c r="M6" s="113"/>
    </row>
    <row r="7" spans="1:16" x14ac:dyDescent="0.2">
      <c r="A7" s="39" t="s">
        <v>35</v>
      </c>
      <c r="B7" s="72">
        <v>83.138564273789655</v>
      </c>
      <c r="C7" s="72">
        <v>92.446043165467628</v>
      </c>
      <c r="D7" s="72">
        <v>82.541322314049594</v>
      </c>
      <c r="E7" s="72">
        <v>78.59662877303019</v>
      </c>
      <c r="F7" s="72">
        <v>83.223684210526315</v>
      </c>
      <c r="G7" s="178">
        <v>52.477956825782911</v>
      </c>
      <c r="H7" s="178">
        <v>29.203405290361811</v>
      </c>
      <c r="I7" s="178">
        <v>15.795074490726666</v>
      </c>
      <c r="J7" s="178">
        <v>59.729401033748864</v>
      </c>
      <c r="K7" s="178">
        <v>61.143204621465486</v>
      </c>
      <c r="L7" s="178">
        <v>97.886895712982664</v>
      </c>
      <c r="M7" s="178"/>
      <c r="N7" s="72"/>
    </row>
    <row r="8" spans="1:16" x14ac:dyDescent="0.2">
      <c r="A8" s="39" t="s">
        <v>36</v>
      </c>
      <c r="B8" s="72">
        <v>95</v>
      </c>
      <c r="C8" s="72">
        <v>100</v>
      </c>
      <c r="D8" s="72">
        <v>30</v>
      </c>
      <c r="E8" s="72">
        <v>66.666666666666657</v>
      </c>
      <c r="F8" s="72">
        <v>75.280898876404493</v>
      </c>
      <c r="G8" s="178">
        <v>62.68656716417911</v>
      </c>
      <c r="H8" s="178">
        <v>43.283582089552233</v>
      </c>
      <c r="I8" s="178">
        <v>19.402985074626866</v>
      </c>
      <c r="J8" s="178">
        <v>68.656716417910445</v>
      </c>
      <c r="K8" s="178">
        <v>74.626865671641795</v>
      </c>
      <c r="L8" s="178">
        <v>100</v>
      </c>
      <c r="M8" s="178"/>
      <c r="N8" s="72"/>
    </row>
    <row r="9" spans="1:16" x14ac:dyDescent="0.2">
      <c r="A9" s="39" t="s">
        <v>37</v>
      </c>
      <c r="B9" s="72">
        <v>100</v>
      </c>
      <c r="C9" s="72">
        <v>100</v>
      </c>
      <c r="D9" s="72">
        <v>95</v>
      </c>
      <c r="E9" s="72">
        <v>97.142857142857139</v>
      </c>
      <c r="F9" s="72">
        <v>97.872340425531917</v>
      </c>
      <c r="G9" s="178">
        <v>78.260869565217391</v>
      </c>
      <c r="H9" s="178">
        <v>22.826086956521738</v>
      </c>
      <c r="I9" s="178">
        <v>14.130434782608695</v>
      </c>
      <c r="J9" s="178">
        <v>66.304347826086953</v>
      </c>
      <c r="K9" s="178">
        <v>86.956521739130437</v>
      </c>
      <c r="L9" s="178">
        <v>100</v>
      </c>
      <c r="M9" s="178"/>
      <c r="N9" s="72"/>
    </row>
    <row r="10" spans="1:16" x14ac:dyDescent="0.2">
      <c r="A10" s="39" t="s">
        <v>38</v>
      </c>
      <c r="B10" s="72">
        <v>100</v>
      </c>
      <c r="C10" s="72">
        <v>100</v>
      </c>
      <c r="D10" s="72">
        <v>100</v>
      </c>
      <c r="E10" s="72">
        <v>100</v>
      </c>
      <c r="F10" s="72">
        <v>100</v>
      </c>
      <c r="G10" s="178">
        <v>95.454545454545453</v>
      </c>
      <c r="H10" s="178">
        <v>54.54545454545454</v>
      </c>
      <c r="I10" s="178">
        <v>22.727272727272727</v>
      </c>
      <c r="J10" s="178">
        <v>63.636363636363633</v>
      </c>
      <c r="K10" s="178">
        <v>95.454545454545453</v>
      </c>
      <c r="L10" s="178">
        <v>100</v>
      </c>
      <c r="M10" s="178"/>
      <c r="N10" s="72"/>
    </row>
    <row r="11" spans="1:16" ht="15" x14ac:dyDescent="0.2">
      <c r="A11" s="55" t="s">
        <v>39</v>
      </c>
      <c r="B11" s="242">
        <v>83.366206443129514</v>
      </c>
      <c r="C11" s="242">
        <v>92.708333333333343</v>
      </c>
      <c r="D11" s="242">
        <v>81.818181818181827</v>
      </c>
      <c r="E11" s="242">
        <v>78.814531548757174</v>
      </c>
      <c r="F11" s="311">
        <v>83.351831298557158</v>
      </c>
      <c r="G11" s="179">
        <v>53.069980766385562</v>
      </c>
      <c r="H11" s="179">
        <v>29.338659565024411</v>
      </c>
      <c r="I11" s="179">
        <v>15.830744192927948</v>
      </c>
      <c r="J11" s="179">
        <v>59.920106524633823</v>
      </c>
      <c r="K11" s="179">
        <v>61.739902352418994</v>
      </c>
      <c r="L11" s="179">
        <v>97.943482763722443</v>
      </c>
      <c r="M11" s="179"/>
      <c r="N11" s="72"/>
    </row>
    <row r="12" spans="1:16" ht="6.75" customHeight="1" x14ac:dyDescent="0.2">
      <c r="A12" s="52"/>
      <c r="B12" s="180"/>
      <c r="C12" s="180"/>
      <c r="D12" s="180"/>
      <c r="E12" s="180"/>
      <c r="F12" s="180"/>
      <c r="G12" s="181"/>
      <c r="H12" s="181"/>
      <c r="I12" s="181"/>
      <c r="J12" s="181"/>
      <c r="K12" s="181"/>
      <c r="L12" s="181"/>
      <c r="M12" s="171"/>
      <c r="N12" s="72"/>
    </row>
    <row r="13" spans="1:16" ht="10.5" customHeight="1" x14ac:dyDescent="0.2">
      <c r="A13" s="556" t="s">
        <v>535</v>
      </c>
      <c r="B13" s="556"/>
      <c r="C13" s="556"/>
      <c r="D13" s="556"/>
      <c r="E13" s="556"/>
      <c r="F13" s="556"/>
      <c r="G13" s="556"/>
      <c r="H13" s="556"/>
      <c r="I13" s="556"/>
      <c r="J13" s="556"/>
      <c r="K13" s="556"/>
      <c r="L13" s="556"/>
      <c r="M13" s="108"/>
      <c r="N13" s="72"/>
    </row>
    <row r="14" spans="1:16" x14ac:dyDescent="0.2">
      <c r="F14" s="68"/>
      <c r="G14" s="20"/>
      <c r="H14" s="20"/>
      <c r="I14" s="20"/>
      <c r="J14" s="20"/>
      <c r="K14" s="20"/>
      <c r="L14" s="20"/>
      <c r="M14" s="20"/>
      <c r="N14" s="72"/>
      <c r="O14" s="20"/>
      <c r="P14" s="20"/>
    </row>
    <row r="15" spans="1:16" ht="31.5" customHeight="1" x14ac:dyDescent="0.2">
      <c r="A15" s="476" t="s">
        <v>548</v>
      </c>
      <c r="B15" s="483"/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20"/>
      <c r="N15" s="72"/>
      <c r="O15" s="20"/>
      <c r="P15" s="20"/>
    </row>
    <row r="16" spans="1:16" x14ac:dyDescent="0.2">
      <c r="A16" s="74" t="s">
        <v>84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72"/>
      <c r="O16" s="20"/>
      <c r="P16" s="20"/>
    </row>
    <row r="17" spans="1:16" ht="9" customHeight="1" x14ac:dyDescent="0.2">
      <c r="A17" s="7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72"/>
      <c r="O17" s="20"/>
      <c r="P17" s="20"/>
    </row>
    <row r="18" spans="1:16" ht="21.75" customHeight="1" x14ac:dyDescent="0.2">
      <c r="A18" s="35" t="s">
        <v>43</v>
      </c>
      <c r="B18" s="553" t="s">
        <v>549</v>
      </c>
      <c r="C18" s="555" t="s">
        <v>242</v>
      </c>
      <c r="D18" s="555"/>
      <c r="E18" s="555"/>
      <c r="F18" s="555"/>
      <c r="G18" s="555"/>
      <c r="H18" s="555"/>
      <c r="I18" s="19"/>
      <c r="J18" s="145"/>
      <c r="K18" s="145"/>
      <c r="L18" s="145"/>
      <c r="M18" s="145"/>
      <c r="N18" s="72"/>
    </row>
    <row r="19" spans="1:16" ht="54.75" customHeight="1" x14ac:dyDescent="0.2">
      <c r="A19" s="36" t="s">
        <v>46</v>
      </c>
      <c r="B19" s="553"/>
      <c r="C19" s="133" t="s">
        <v>247</v>
      </c>
      <c r="D19" s="133" t="s">
        <v>248</v>
      </c>
      <c r="E19" s="133" t="s">
        <v>249</v>
      </c>
      <c r="F19" s="133" t="s">
        <v>250</v>
      </c>
      <c r="G19" s="133" t="s">
        <v>251</v>
      </c>
      <c r="H19" s="133" t="s">
        <v>252</v>
      </c>
      <c r="I19" s="177"/>
      <c r="N19" s="72"/>
    </row>
    <row r="20" spans="1:16" ht="15" x14ac:dyDescent="0.2">
      <c r="A20" s="28" t="s">
        <v>47</v>
      </c>
      <c r="B20" s="40">
        <v>74.089754445385267</v>
      </c>
      <c r="C20" s="339">
        <v>50.628571428571433</v>
      </c>
      <c r="D20" s="339">
        <v>27.428571428571431</v>
      </c>
      <c r="E20" s="339">
        <v>13.714285714285715</v>
      </c>
      <c r="F20" s="339">
        <v>57.25714285714286</v>
      </c>
      <c r="G20" s="339">
        <v>55.657142857142858</v>
      </c>
      <c r="H20" s="342">
        <v>97.942857142857136</v>
      </c>
      <c r="I20" s="172"/>
      <c r="N20" s="72"/>
    </row>
    <row r="21" spans="1:16" ht="15" x14ac:dyDescent="0.2">
      <c r="A21" s="28" t="s">
        <v>48</v>
      </c>
      <c r="B21" s="40">
        <v>97.297297297297305</v>
      </c>
      <c r="C21" s="339">
        <v>59.722222222222221</v>
      </c>
      <c r="D21" s="339">
        <v>13.888888888888889</v>
      </c>
      <c r="E21" s="339">
        <v>9.7222222222222232</v>
      </c>
      <c r="F21" s="339">
        <v>50</v>
      </c>
      <c r="G21" s="339">
        <v>84.722222222222214</v>
      </c>
      <c r="H21" s="342">
        <v>98.611111111111114</v>
      </c>
      <c r="I21" s="172"/>
      <c r="N21" s="72"/>
    </row>
    <row r="22" spans="1:16" ht="15" x14ac:dyDescent="0.2">
      <c r="A22" s="28" t="s">
        <v>49</v>
      </c>
      <c r="B22" s="40">
        <v>91.035856573705175</v>
      </c>
      <c r="C22" s="339">
        <v>50.109409190371991</v>
      </c>
      <c r="D22" s="339">
        <v>29.175784099197667</v>
      </c>
      <c r="E22" s="339">
        <v>14.15025528811087</v>
      </c>
      <c r="F22" s="339">
        <v>61.050328227571114</v>
      </c>
      <c r="G22" s="339">
        <v>59.956236323851208</v>
      </c>
      <c r="H22" s="342">
        <v>97.811816192560173</v>
      </c>
      <c r="I22" s="172"/>
      <c r="N22" s="72"/>
    </row>
    <row r="23" spans="1:16" ht="15" x14ac:dyDescent="0.2">
      <c r="A23" s="39" t="s">
        <v>50</v>
      </c>
      <c r="B23" s="40">
        <v>82.758620689655174</v>
      </c>
      <c r="C23" s="339">
        <v>81.25</v>
      </c>
      <c r="D23" s="339">
        <v>42.708333333333329</v>
      </c>
      <c r="E23" s="339">
        <v>30.208333333333332</v>
      </c>
      <c r="F23" s="339">
        <v>60.416666666666664</v>
      </c>
      <c r="G23" s="339">
        <v>73.958333333333343</v>
      </c>
      <c r="H23" s="342">
        <v>83.333333333333343</v>
      </c>
      <c r="I23" s="172"/>
      <c r="N23" s="72"/>
    </row>
    <row r="24" spans="1:16" ht="15" x14ac:dyDescent="0.2">
      <c r="A24" s="39" t="s">
        <v>51</v>
      </c>
      <c r="B24" s="40">
        <v>93.373493975903614</v>
      </c>
      <c r="C24" s="339">
        <v>63.87096774193548</v>
      </c>
      <c r="D24" s="339">
        <v>27.741935483870968</v>
      </c>
      <c r="E24" s="339">
        <v>38.70967741935484</v>
      </c>
      <c r="F24" s="339">
        <v>76.774193548387089</v>
      </c>
      <c r="G24" s="339">
        <v>80</v>
      </c>
      <c r="H24" s="342">
        <v>98.064516129032256</v>
      </c>
      <c r="I24" s="172"/>
      <c r="N24" s="72"/>
    </row>
    <row r="25" spans="1:16" ht="15" x14ac:dyDescent="0.2">
      <c r="A25" s="28" t="s">
        <v>52</v>
      </c>
      <c r="B25" s="40">
        <v>95.559502664298407</v>
      </c>
      <c r="C25" s="339">
        <v>47.955390334572492</v>
      </c>
      <c r="D25" s="339">
        <v>23.605947955390334</v>
      </c>
      <c r="E25" s="339">
        <v>10.780669144981413</v>
      </c>
      <c r="F25" s="339">
        <v>61.152416356877325</v>
      </c>
      <c r="G25" s="339">
        <v>65.79925650557621</v>
      </c>
      <c r="H25" s="342">
        <v>98.698884758364315</v>
      </c>
      <c r="I25" s="175"/>
      <c r="J25" s="38"/>
      <c r="K25" s="38"/>
      <c r="L25" s="38"/>
      <c r="N25" s="72"/>
    </row>
    <row r="26" spans="1:16" ht="15" x14ac:dyDescent="0.2">
      <c r="A26" s="28" t="s">
        <v>53</v>
      </c>
      <c r="B26" s="40">
        <v>91.162790697674424</v>
      </c>
      <c r="C26" s="339">
        <v>65.306122448979593</v>
      </c>
      <c r="D26" s="339">
        <v>27.040816326530614</v>
      </c>
      <c r="E26" s="339">
        <v>10.714285714285714</v>
      </c>
      <c r="F26" s="339">
        <v>61.734693877551017</v>
      </c>
      <c r="G26" s="339">
        <v>73.469387755102048</v>
      </c>
      <c r="H26" s="342">
        <v>98.979591836734699</v>
      </c>
      <c r="I26" s="175"/>
      <c r="J26" s="38"/>
      <c r="K26" s="38"/>
      <c r="L26" s="38"/>
      <c r="N26" s="72"/>
    </row>
    <row r="27" spans="1:16" ht="15" x14ac:dyDescent="0.2">
      <c r="A27" s="28" t="s">
        <v>54</v>
      </c>
      <c r="B27" s="40">
        <v>73.504273504273513</v>
      </c>
      <c r="C27" s="339">
        <v>50</v>
      </c>
      <c r="D27" s="339">
        <v>23.837209302325583</v>
      </c>
      <c r="E27" s="339">
        <v>11.046511627906977</v>
      </c>
      <c r="F27" s="339">
        <v>45.348837209302324</v>
      </c>
      <c r="G27" s="339">
        <v>42.441860465116278</v>
      </c>
      <c r="H27" s="342">
        <v>95.930232558139537</v>
      </c>
      <c r="I27" s="175"/>
      <c r="J27" s="38"/>
      <c r="K27" s="38"/>
      <c r="L27" s="38"/>
    </row>
    <row r="28" spans="1:16" ht="15" x14ac:dyDescent="0.2">
      <c r="A28" s="28" t="s">
        <v>55</v>
      </c>
      <c r="B28" s="40">
        <v>90.909090909090907</v>
      </c>
      <c r="C28" s="339">
        <v>51.666666666666671</v>
      </c>
      <c r="D28" s="339">
        <v>23</v>
      </c>
      <c r="E28" s="339">
        <v>10.666666666666668</v>
      </c>
      <c r="F28" s="339">
        <v>66.666666666666657</v>
      </c>
      <c r="G28" s="339">
        <v>78</v>
      </c>
      <c r="H28" s="342">
        <v>96</v>
      </c>
      <c r="I28" s="175"/>
      <c r="J28" s="38"/>
      <c r="K28" s="38"/>
      <c r="L28" s="38"/>
    </row>
    <row r="29" spans="1:16" ht="15" x14ac:dyDescent="0.2">
      <c r="A29" s="28" t="s">
        <v>56</v>
      </c>
      <c r="B29" s="40">
        <v>94.139194139194132</v>
      </c>
      <c r="C29" s="339">
        <v>74.319066147859928</v>
      </c>
      <c r="D29" s="339">
        <v>40.077821011673151</v>
      </c>
      <c r="E29" s="339">
        <v>14.007782101167315</v>
      </c>
      <c r="F29" s="339">
        <v>68.093385214007782</v>
      </c>
      <c r="G29" s="339">
        <v>70.817120622568098</v>
      </c>
      <c r="H29" s="342">
        <v>98.443579766536971</v>
      </c>
      <c r="I29" s="175"/>
      <c r="J29" s="38"/>
      <c r="K29" s="38"/>
      <c r="L29" s="38"/>
    </row>
    <row r="30" spans="1:16" ht="15" x14ac:dyDescent="0.2">
      <c r="A30" s="28" t="s">
        <v>57</v>
      </c>
      <c r="B30" s="40">
        <v>88.043478260869563</v>
      </c>
      <c r="C30" s="339">
        <v>53.086419753086425</v>
      </c>
      <c r="D30" s="339">
        <v>35.802469135802468</v>
      </c>
      <c r="E30" s="339">
        <v>17.283950617283949</v>
      </c>
      <c r="F30" s="339">
        <v>65.432098765432102</v>
      </c>
      <c r="G30" s="339">
        <v>67.901234567901241</v>
      </c>
      <c r="H30" s="342">
        <v>100</v>
      </c>
      <c r="I30" s="172"/>
    </row>
    <row r="31" spans="1:16" ht="15" x14ac:dyDescent="0.2">
      <c r="A31" s="28" t="s">
        <v>58</v>
      </c>
      <c r="B31" s="40">
        <v>81.333333333333329</v>
      </c>
      <c r="C31" s="339">
        <v>44.26229508196721</v>
      </c>
      <c r="D31" s="339">
        <v>26.775956284153008</v>
      </c>
      <c r="E31" s="339">
        <v>10.928961748633879</v>
      </c>
      <c r="F31" s="339">
        <v>45.355191256830601</v>
      </c>
      <c r="G31" s="339">
        <v>53.005464480874323</v>
      </c>
      <c r="H31" s="342">
        <v>98.360655737704917</v>
      </c>
      <c r="I31" s="172"/>
    </row>
    <row r="32" spans="1:16" ht="15" x14ac:dyDescent="0.2">
      <c r="A32" s="28" t="s">
        <v>59</v>
      </c>
      <c r="B32" s="40">
        <v>73.280423280423278</v>
      </c>
      <c r="C32" s="339">
        <v>46.570397111913358</v>
      </c>
      <c r="D32" s="339">
        <v>24.548736462093864</v>
      </c>
      <c r="E32" s="339">
        <v>13.357400722021662</v>
      </c>
      <c r="F32" s="339">
        <v>54.512635379061372</v>
      </c>
      <c r="G32" s="339">
        <v>50.902527075812273</v>
      </c>
      <c r="H32" s="342">
        <v>96.389891696750908</v>
      </c>
      <c r="I32" s="172"/>
    </row>
    <row r="33" spans="1:15" ht="15" x14ac:dyDescent="0.2">
      <c r="A33" s="28" t="s">
        <v>60</v>
      </c>
      <c r="B33" s="40">
        <v>70.491803278688522</v>
      </c>
      <c r="C33" s="339">
        <v>41.860465116279073</v>
      </c>
      <c r="D33" s="339">
        <v>29.302325581395351</v>
      </c>
      <c r="E33" s="339">
        <v>24.651162790697676</v>
      </c>
      <c r="F33" s="339">
        <v>58.604651162790702</v>
      </c>
      <c r="G33" s="339">
        <v>51.627906976744185</v>
      </c>
      <c r="H33" s="342">
        <v>99.069767441860463</v>
      </c>
      <c r="I33" s="172"/>
    </row>
    <row r="34" spans="1:15" ht="15" x14ac:dyDescent="0.2">
      <c r="A34" s="28" t="s">
        <v>61</v>
      </c>
      <c r="B34" s="40">
        <v>65.441176470588232</v>
      </c>
      <c r="C34" s="339">
        <v>37.078651685393261</v>
      </c>
      <c r="D34" s="339">
        <v>26.966292134831459</v>
      </c>
      <c r="E34" s="339">
        <v>11.235955056179774</v>
      </c>
      <c r="F34" s="339">
        <v>53.932584269662918</v>
      </c>
      <c r="G34" s="339">
        <v>42.696629213483142</v>
      </c>
      <c r="H34" s="342">
        <v>94.382022471910105</v>
      </c>
      <c r="I34" s="172"/>
    </row>
    <row r="35" spans="1:15" ht="15" x14ac:dyDescent="0.2">
      <c r="A35" s="28" t="s">
        <v>62</v>
      </c>
      <c r="B35" s="40">
        <v>74.727272727272734</v>
      </c>
      <c r="C35" s="339">
        <v>47.688564476885645</v>
      </c>
      <c r="D35" s="339">
        <v>32.360097323600975</v>
      </c>
      <c r="E35" s="339">
        <v>20.437956204379564</v>
      </c>
      <c r="F35" s="339">
        <v>63.503649635036496</v>
      </c>
      <c r="G35" s="339">
        <v>57.664233576642332</v>
      </c>
      <c r="H35" s="342">
        <v>99.270072992700733</v>
      </c>
      <c r="I35" s="172"/>
    </row>
    <row r="36" spans="1:15" ht="15" x14ac:dyDescent="0.2">
      <c r="A36" s="28" t="s">
        <v>63</v>
      </c>
      <c r="B36" s="40">
        <v>91.050583657587552</v>
      </c>
      <c r="C36" s="339">
        <v>57.692307692307686</v>
      </c>
      <c r="D36" s="339">
        <v>31.623931623931622</v>
      </c>
      <c r="E36" s="339">
        <v>17.52136752136752</v>
      </c>
      <c r="F36" s="339">
        <v>58.974358974358978</v>
      </c>
      <c r="G36" s="339">
        <v>58.974358974358978</v>
      </c>
      <c r="H36" s="342">
        <v>98.71794871794873</v>
      </c>
      <c r="I36" s="172"/>
    </row>
    <row r="37" spans="1:15" ht="15" x14ac:dyDescent="0.2">
      <c r="A37" s="28" t="s">
        <v>64</v>
      </c>
      <c r="B37" s="40">
        <v>71.755725190839698</v>
      </c>
      <c r="C37" s="339">
        <v>51.063829787234042</v>
      </c>
      <c r="D37" s="339">
        <v>29.787234042553191</v>
      </c>
      <c r="E37" s="339">
        <v>14.893617021276595</v>
      </c>
      <c r="F37" s="339">
        <v>50</v>
      </c>
      <c r="G37" s="339">
        <v>41.48936170212766</v>
      </c>
      <c r="H37" s="342">
        <v>91.489361702127653</v>
      </c>
      <c r="I37" s="172"/>
    </row>
    <row r="38" spans="1:15" ht="15" x14ac:dyDescent="0.2">
      <c r="A38" s="28" t="s">
        <v>65</v>
      </c>
      <c r="B38" s="40">
        <v>73.267326732673268</v>
      </c>
      <c r="C38" s="339">
        <v>52.027027027027032</v>
      </c>
      <c r="D38" s="339">
        <v>31.418918918918919</v>
      </c>
      <c r="E38" s="339">
        <v>16.891891891891891</v>
      </c>
      <c r="F38" s="339">
        <v>51.013513513513509</v>
      </c>
      <c r="G38" s="339">
        <v>51.689189189189186</v>
      </c>
      <c r="H38" s="342">
        <v>99.662162162162161</v>
      </c>
      <c r="I38" s="172"/>
    </row>
    <row r="39" spans="1:15" ht="15" x14ac:dyDescent="0.2">
      <c r="A39" s="28" t="s">
        <v>66</v>
      </c>
      <c r="B39" s="40">
        <v>81.585677749360613</v>
      </c>
      <c r="C39" s="339">
        <v>58.934169278996862</v>
      </c>
      <c r="D39" s="339">
        <v>35.109717868338556</v>
      </c>
      <c r="E39" s="339">
        <v>18.181818181818183</v>
      </c>
      <c r="F39" s="339">
        <v>52.03761755485894</v>
      </c>
      <c r="G39" s="339">
        <v>59.561128526645767</v>
      </c>
      <c r="H39" s="342">
        <v>99.059561128526639</v>
      </c>
      <c r="I39" s="172"/>
    </row>
    <row r="40" spans="1:15" ht="15" x14ac:dyDescent="0.2">
      <c r="A40" s="28" t="s">
        <v>67</v>
      </c>
      <c r="B40" s="40">
        <v>92.042440318302383</v>
      </c>
      <c r="C40" s="339">
        <v>54.178674351585009</v>
      </c>
      <c r="D40" s="339">
        <v>34.582132564841501</v>
      </c>
      <c r="E40" s="339">
        <v>24.207492795389047</v>
      </c>
      <c r="F40" s="339">
        <v>71.75792507204612</v>
      </c>
      <c r="G40" s="339">
        <v>78.38616714697406</v>
      </c>
      <c r="H40" s="342">
        <v>99.423631123919307</v>
      </c>
      <c r="I40" s="343"/>
    </row>
    <row r="42" spans="1:15" x14ac:dyDescent="0.2">
      <c r="A42" s="41" t="s">
        <v>33</v>
      </c>
      <c r="B42" s="261">
        <v>83.223684210526315</v>
      </c>
      <c r="C42" s="240">
        <v>52.477956825782911</v>
      </c>
      <c r="D42" s="240">
        <v>29.203405290361811</v>
      </c>
      <c r="E42" s="240">
        <v>15.795074490726666</v>
      </c>
      <c r="F42" s="240">
        <v>59.729401033748864</v>
      </c>
      <c r="G42" s="240">
        <v>61.143204621465486</v>
      </c>
      <c r="H42" s="240">
        <v>97.886895712982664</v>
      </c>
      <c r="I42" s="240"/>
    </row>
    <row r="44" spans="1:15" ht="15" x14ac:dyDescent="0.2">
      <c r="A44" s="42" t="s">
        <v>68</v>
      </c>
      <c r="B44" s="40">
        <v>94.897959183673478</v>
      </c>
      <c r="C44" s="339">
        <v>79.569892473118273</v>
      </c>
      <c r="D44" s="339">
        <v>30.107526881720432</v>
      </c>
      <c r="E44" s="339">
        <v>18.27956989247312</v>
      </c>
      <c r="F44" s="339">
        <v>66.666666666666657</v>
      </c>
      <c r="G44" s="339">
        <v>88.172043010752688</v>
      </c>
      <c r="H44" s="342">
        <v>98.924731182795696</v>
      </c>
      <c r="I44" s="343"/>
      <c r="J44" s="20"/>
      <c r="K44" s="20"/>
      <c r="L44" s="20"/>
      <c r="M44" s="20"/>
      <c r="N44" s="20"/>
      <c r="O44" s="20"/>
    </row>
    <row r="45" spans="1:15" ht="15" x14ac:dyDescent="0.2">
      <c r="A45" s="43" t="s">
        <v>69</v>
      </c>
      <c r="B45" s="40">
        <v>96.097560975609753</v>
      </c>
      <c r="C45" s="339">
        <v>73.604060913705581</v>
      </c>
      <c r="D45" s="339">
        <v>25.380710659898476</v>
      </c>
      <c r="E45" s="339">
        <v>17.766497461928935</v>
      </c>
      <c r="F45" s="339">
        <v>74.365482233502533</v>
      </c>
      <c r="G45" s="339">
        <v>82.233502538071065</v>
      </c>
      <c r="H45" s="342">
        <v>99.238578680203048</v>
      </c>
      <c r="I45" s="343"/>
      <c r="J45" s="20"/>
      <c r="K45" s="20"/>
      <c r="L45" s="20"/>
      <c r="M45" s="20"/>
      <c r="N45" s="20"/>
      <c r="O45" s="20"/>
    </row>
    <row r="46" spans="1:15" ht="15" x14ac:dyDescent="0.2">
      <c r="A46" s="43" t="s">
        <v>70</v>
      </c>
      <c r="B46" s="40">
        <v>95.959595959595958</v>
      </c>
      <c r="C46" s="339">
        <v>63.007518796992478</v>
      </c>
      <c r="D46" s="339">
        <v>28.721804511278194</v>
      </c>
      <c r="E46" s="339">
        <v>15.939849624060152</v>
      </c>
      <c r="F46" s="339">
        <v>69.473684210526315</v>
      </c>
      <c r="G46" s="339">
        <v>73.533834586466156</v>
      </c>
      <c r="H46" s="342">
        <v>98.195488721804509</v>
      </c>
      <c r="I46" s="343"/>
      <c r="J46" s="20"/>
      <c r="K46" s="20"/>
      <c r="L46" s="20"/>
      <c r="M46" s="20"/>
      <c r="N46" s="20"/>
      <c r="O46" s="20"/>
    </row>
    <row r="47" spans="1:15" ht="15" x14ac:dyDescent="0.2">
      <c r="A47" s="43" t="s">
        <v>71</v>
      </c>
      <c r="B47" s="29">
        <v>91.773778920308473</v>
      </c>
      <c r="C47" s="339">
        <v>53.968253968253968</v>
      </c>
      <c r="D47" s="339">
        <v>28.571428571428569</v>
      </c>
      <c r="E47" s="339">
        <v>15.032679738562091</v>
      </c>
      <c r="F47" s="339">
        <v>65.919701213818854</v>
      </c>
      <c r="G47" s="339">
        <v>66.853408029878608</v>
      </c>
      <c r="H47" s="342">
        <v>98.506069094304394</v>
      </c>
      <c r="I47" s="172"/>
      <c r="J47" s="20"/>
      <c r="K47" s="20"/>
      <c r="L47" s="20"/>
      <c r="M47" s="20"/>
      <c r="N47" s="20"/>
      <c r="O47" s="20"/>
    </row>
    <row r="48" spans="1:15" ht="15" x14ac:dyDescent="0.2">
      <c r="A48" s="43" t="s">
        <v>72</v>
      </c>
      <c r="B48" s="29">
        <v>89.546716003700283</v>
      </c>
      <c r="C48" s="339">
        <v>52.892561983471076</v>
      </c>
      <c r="D48" s="339">
        <v>32.438016528925615</v>
      </c>
      <c r="E48" s="339">
        <v>18.285123966942148</v>
      </c>
      <c r="F48" s="339">
        <v>62.913223140495866</v>
      </c>
      <c r="G48" s="339">
        <v>63.739669421487598</v>
      </c>
      <c r="H48" s="342">
        <v>98.347107438016536</v>
      </c>
      <c r="I48" s="172"/>
      <c r="J48" s="20"/>
      <c r="K48" s="20"/>
      <c r="L48" s="20"/>
      <c r="M48" s="20"/>
      <c r="N48" s="20"/>
      <c r="O48" s="20"/>
    </row>
    <row r="49" spans="1:15" ht="15" x14ac:dyDescent="0.2">
      <c r="A49" s="43" t="s">
        <v>73</v>
      </c>
      <c r="B49" s="29">
        <v>84.488448844884488</v>
      </c>
      <c r="C49" s="339">
        <v>50.651041666666664</v>
      </c>
      <c r="D49" s="339">
        <v>34.895833333333329</v>
      </c>
      <c r="E49" s="339">
        <v>15.885416666666666</v>
      </c>
      <c r="F49" s="339">
        <v>57.03125</v>
      </c>
      <c r="G49" s="339">
        <v>56.901041666666664</v>
      </c>
      <c r="H49" s="342">
        <v>98.4375</v>
      </c>
      <c r="I49" s="172"/>
      <c r="J49" s="20"/>
      <c r="K49" s="20"/>
      <c r="L49" s="20"/>
      <c r="M49" s="20"/>
      <c r="N49" s="20"/>
      <c r="O49" s="20"/>
    </row>
    <row r="50" spans="1:15" ht="15" x14ac:dyDescent="0.2">
      <c r="A50" s="45" t="s">
        <v>74</v>
      </c>
      <c r="B50" s="29">
        <v>81.430446194225723</v>
      </c>
      <c r="C50" s="339">
        <v>46.817082997582595</v>
      </c>
      <c r="D50" s="339">
        <v>28.68654311039484</v>
      </c>
      <c r="E50" s="339">
        <v>16.518936341659952</v>
      </c>
      <c r="F50" s="339">
        <v>55.036261079774377</v>
      </c>
      <c r="G50" s="339">
        <v>55.358581788879931</v>
      </c>
      <c r="H50" s="342">
        <v>97.582594681708301</v>
      </c>
      <c r="I50" s="172"/>
      <c r="J50" s="20"/>
      <c r="K50" s="20"/>
      <c r="L50" s="20"/>
      <c r="M50" s="20"/>
      <c r="N50" s="20"/>
      <c r="O50" s="20"/>
    </row>
    <row r="51" spans="1:15" ht="15" x14ac:dyDescent="0.2">
      <c r="A51" s="46" t="s">
        <v>75</v>
      </c>
      <c r="B51" s="29">
        <v>68.184067293419105</v>
      </c>
      <c r="C51" s="339">
        <v>44.121915820029031</v>
      </c>
      <c r="D51" s="339">
        <v>25.834542815674894</v>
      </c>
      <c r="E51" s="339">
        <v>13.13497822931785</v>
      </c>
      <c r="F51" s="339">
        <v>48.984034833091442</v>
      </c>
      <c r="G51" s="339">
        <v>48.693759071117562</v>
      </c>
      <c r="H51" s="342">
        <v>96.371552975326551</v>
      </c>
      <c r="I51" s="172"/>
      <c r="J51" s="20"/>
      <c r="K51" s="20"/>
      <c r="L51" s="20"/>
      <c r="M51" s="20"/>
      <c r="N51" s="20"/>
      <c r="O51" s="20"/>
    </row>
    <row r="52" spans="1:15" ht="4.5" customHeight="1" x14ac:dyDescent="0.2">
      <c r="A52" s="46"/>
      <c r="J52" s="20"/>
      <c r="K52" s="20"/>
      <c r="L52" s="20"/>
      <c r="M52" s="20"/>
      <c r="N52" s="20"/>
      <c r="O52" s="20"/>
    </row>
    <row r="53" spans="1:15" ht="15" x14ac:dyDescent="0.2">
      <c r="A53" s="46" t="s">
        <v>76</v>
      </c>
      <c r="B53" s="29">
        <v>93.876689189189193</v>
      </c>
      <c r="C53" s="339">
        <v>61.22357174988754</v>
      </c>
      <c r="D53" s="339">
        <v>28.160143949617634</v>
      </c>
      <c r="E53" s="339">
        <v>15.92442645074224</v>
      </c>
      <c r="F53" s="339">
        <v>68.556005398110671</v>
      </c>
      <c r="G53" s="339">
        <v>72.424651372019781</v>
      </c>
      <c r="H53" s="342">
        <v>98.560503823661719</v>
      </c>
      <c r="I53" s="172"/>
      <c r="J53" s="20"/>
      <c r="K53" s="20"/>
      <c r="L53" s="20"/>
      <c r="M53" s="20"/>
      <c r="N53" s="20"/>
      <c r="O53" s="20"/>
    </row>
    <row r="54" spans="1:15" ht="15" x14ac:dyDescent="0.2">
      <c r="A54" s="46" t="s">
        <v>775</v>
      </c>
      <c r="B54" s="29">
        <v>78.681120144534773</v>
      </c>
      <c r="C54" s="339">
        <v>48.013777267508608</v>
      </c>
      <c r="D54" s="339">
        <v>29.735935706084959</v>
      </c>
      <c r="E54" s="339">
        <v>15.729047072330655</v>
      </c>
      <c r="F54" s="339">
        <v>55.223880597014926</v>
      </c>
      <c r="G54" s="339">
        <v>55.384615384615387</v>
      </c>
      <c r="H54" s="342">
        <v>97.543053960964414</v>
      </c>
      <c r="I54" s="172"/>
      <c r="J54" s="20"/>
      <c r="K54" s="20"/>
      <c r="L54" s="20"/>
      <c r="M54" s="20"/>
      <c r="N54" s="20"/>
      <c r="O54" s="20"/>
    </row>
    <row r="55" spans="1:15" ht="6.75" customHeight="1" x14ac:dyDescent="0.2">
      <c r="A55" s="23"/>
      <c r="B55" s="23"/>
      <c r="C55" s="23"/>
      <c r="D55" s="23"/>
      <c r="E55" s="23"/>
      <c r="F55" s="23"/>
      <c r="G55" s="23"/>
      <c r="H55" s="23"/>
    </row>
    <row r="56" spans="1:15" ht="12.75" customHeight="1" x14ac:dyDescent="0.2">
      <c r="A56" s="482" t="s">
        <v>535</v>
      </c>
      <c r="B56" s="482"/>
      <c r="C56" s="482"/>
      <c r="D56" s="482"/>
      <c r="E56" s="482"/>
      <c r="F56" s="482"/>
      <c r="G56" s="482"/>
      <c r="H56" s="482"/>
      <c r="I56" s="482"/>
      <c r="J56" s="482"/>
      <c r="K56" s="482"/>
      <c r="L56" s="482"/>
      <c r="M56" s="108"/>
    </row>
  </sheetData>
  <mergeCells count="9">
    <mergeCell ref="B18:B19"/>
    <mergeCell ref="A56:L56"/>
    <mergeCell ref="A1:L1"/>
    <mergeCell ref="F4:F5"/>
    <mergeCell ref="G4:L4"/>
    <mergeCell ref="A13:L13"/>
    <mergeCell ref="A15:L15"/>
    <mergeCell ref="C18:H18"/>
    <mergeCell ref="A4:A5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I54"/>
  <sheetViews>
    <sheetView topLeftCell="A22" zoomScale="110" zoomScaleNormal="110" workbookViewId="0">
      <selection activeCell="F14" sqref="F14"/>
    </sheetView>
  </sheetViews>
  <sheetFormatPr defaultRowHeight="12.75" x14ac:dyDescent="0.2"/>
  <cols>
    <col min="1" max="1" width="32.7109375" customWidth="1"/>
    <col min="2" max="3" width="25.140625" customWidth="1"/>
  </cols>
  <sheetData>
    <row r="1" spans="1:9" ht="40.5" customHeight="1" x14ac:dyDescent="0.2">
      <c r="A1" s="470" t="s">
        <v>587</v>
      </c>
      <c r="B1" s="470"/>
      <c r="C1" s="470"/>
    </row>
    <row r="2" spans="1:9" x14ac:dyDescent="0.2">
      <c r="A2" s="74" t="s">
        <v>253</v>
      </c>
    </row>
    <row r="3" spans="1:9" x14ac:dyDescent="0.2">
      <c r="A3" s="74"/>
    </row>
    <row r="4" spans="1:9" s="158" customFormat="1" ht="53.25" customHeight="1" x14ac:dyDescent="0.2">
      <c r="A4" s="182" t="s">
        <v>268</v>
      </c>
      <c r="B4" s="131" t="s">
        <v>254</v>
      </c>
      <c r="C4" s="131" t="s">
        <v>255</v>
      </c>
    </row>
    <row r="5" spans="1:9" ht="7.5" customHeight="1" x14ac:dyDescent="0.2">
      <c r="A5" s="28"/>
      <c r="B5" s="113"/>
      <c r="C5" s="113"/>
    </row>
    <row r="6" spans="1:9" x14ac:dyDescent="0.2">
      <c r="A6" s="39" t="s">
        <v>35</v>
      </c>
      <c r="B6" s="72">
        <v>88.932806324110672</v>
      </c>
      <c r="C6" s="72">
        <v>56.643356643356647</v>
      </c>
    </row>
    <row r="7" spans="1:9" x14ac:dyDescent="0.2">
      <c r="A7" s="39" t="s">
        <v>36</v>
      </c>
      <c r="B7" s="72">
        <v>83.582089552238799</v>
      </c>
      <c r="C7" s="72">
        <v>73.134328358208961</v>
      </c>
    </row>
    <row r="8" spans="1:9" x14ac:dyDescent="0.2">
      <c r="A8" s="39" t="s">
        <v>37</v>
      </c>
      <c r="B8" s="72">
        <v>100</v>
      </c>
      <c r="C8" s="72">
        <v>60.869565217391312</v>
      </c>
    </row>
    <row r="9" spans="1:9" x14ac:dyDescent="0.2">
      <c r="A9" s="39" t="s">
        <v>38</v>
      </c>
      <c r="B9" s="72">
        <v>100</v>
      </c>
      <c r="C9" s="72">
        <v>81.818181818181827</v>
      </c>
    </row>
    <row r="10" spans="1:9" ht="15" x14ac:dyDescent="0.2">
      <c r="A10" s="55" t="s">
        <v>39</v>
      </c>
      <c r="B10" s="311">
        <v>89.066429945258179</v>
      </c>
      <c r="C10" s="311">
        <v>56.94629383044829</v>
      </c>
    </row>
    <row r="11" spans="1:9" ht="6.75" customHeight="1" x14ac:dyDescent="0.2">
      <c r="A11" s="52"/>
      <c r="B11" s="181"/>
      <c r="C11" s="181"/>
    </row>
    <row r="12" spans="1:9" ht="24.75" customHeight="1" x14ac:dyDescent="0.2">
      <c r="A12" s="556" t="s">
        <v>535</v>
      </c>
      <c r="B12" s="556"/>
      <c r="C12" s="556"/>
    </row>
    <row r="13" spans="1:9" x14ac:dyDescent="0.2">
      <c r="B13" s="68"/>
      <c r="C13" s="68"/>
    </row>
    <row r="14" spans="1:9" ht="42" customHeight="1" x14ac:dyDescent="0.2">
      <c r="A14" s="470" t="s">
        <v>588</v>
      </c>
      <c r="B14" s="516"/>
      <c r="C14" s="516"/>
      <c r="D14" s="20"/>
      <c r="E14" s="20"/>
      <c r="F14" s="20"/>
      <c r="G14" s="20"/>
      <c r="H14" s="20"/>
      <c r="I14" s="20"/>
    </row>
    <row r="15" spans="1:9" x14ac:dyDescent="0.2">
      <c r="A15" s="74" t="s">
        <v>256</v>
      </c>
      <c r="B15" s="20"/>
      <c r="C15" s="20"/>
      <c r="D15" s="20"/>
      <c r="E15" s="20"/>
      <c r="F15" s="20"/>
      <c r="G15" s="20"/>
      <c r="H15" s="20"/>
      <c r="I15" s="20"/>
    </row>
    <row r="16" spans="1:9" ht="9" customHeight="1" x14ac:dyDescent="0.2">
      <c r="A16" s="74"/>
      <c r="B16" s="20"/>
      <c r="C16" s="20"/>
      <c r="D16" s="20"/>
      <c r="E16" s="20"/>
      <c r="F16" s="20"/>
      <c r="G16" s="20"/>
      <c r="H16" s="20"/>
      <c r="I16" s="20"/>
    </row>
    <row r="17" spans="1:9" s="158" customFormat="1" ht="53.25" customHeight="1" x14ac:dyDescent="0.2">
      <c r="A17" s="183" t="s">
        <v>257</v>
      </c>
      <c r="B17" s="270" t="s">
        <v>254</v>
      </c>
      <c r="C17" s="270" t="s">
        <v>255</v>
      </c>
      <c r="D17" s="216"/>
      <c r="E17" s="216"/>
      <c r="F17" s="216"/>
      <c r="G17" s="216"/>
      <c r="H17" s="216"/>
      <c r="I17" s="216"/>
    </row>
    <row r="18" spans="1:9" x14ac:dyDescent="0.2">
      <c r="A18" s="28" t="s">
        <v>47</v>
      </c>
      <c r="B18" s="40">
        <v>88.114285714285714</v>
      </c>
      <c r="C18" s="178">
        <v>47.428571428571431</v>
      </c>
    </row>
    <row r="19" spans="1:9" x14ac:dyDescent="0.2">
      <c r="A19" s="28" t="s">
        <v>48</v>
      </c>
      <c r="B19" s="40">
        <v>87.5</v>
      </c>
      <c r="C19" s="178">
        <v>83.333333333333343</v>
      </c>
    </row>
    <row r="20" spans="1:9" x14ac:dyDescent="0.2">
      <c r="A20" s="28" t="s">
        <v>49</v>
      </c>
      <c r="B20" s="40">
        <v>87.746170678336981</v>
      </c>
      <c r="C20" s="178">
        <v>70.167760758570381</v>
      </c>
    </row>
    <row r="21" spans="1:9" x14ac:dyDescent="0.2">
      <c r="A21" s="39" t="s">
        <v>50</v>
      </c>
      <c r="B21" s="40">
        <v>59.375</v>
      </c>
      <c r="C21" s="178">
        <v>89.583333333333343</v>
      </c>
    </row>
    <row r="22" spans="1:9" x14ac:dyDescent="0.2">
      <c r="A22" s="39" t="s">
        <v>51</v>
      </c>
      <c r="B22" s="40">
        <v>82.58064516129032</v>
      </c>
      <c r="C22" s="178">
        <v>80.645161290322577</v>
      </c>
    </row>
    <row r="23" spans="1:9" x14ac:dyDescent="0.2">
      <c r="A23" s="28" t="s">
        <v>52</v>
      </c>
      <c r="B23" s="40">
        <v>93.680297397769522</v>
      </c>
      <c r="C23" s="178">
        <v>41.821561338289968</v>
      </c>
    </row>
    <row r="24" spans="1:9" x14ac:dyDescent="0.2">
      <c r="A24" s="28" t="s">
        <v>53</v>
      </c>
      <c r="B24" s="40">
        <v>91.326530612244895</v>
      </c>
      <c r="C24" s="178">
        <v>72.448979591836732</v>
      </c>
    </row>
    <row r="25" spans="1:9" x14ac:dyDescent="0.2">
      <c r="A25" s="28" t="s">
        <v>54</v>
      </c>
      <c r="B25" s="40">
        <v>80.232558139534888</v>
      </c>
      <c r="C25" s="178">
        <v>50.581395348837212</v>
      </c>
    </row>
    <row r="26" spans="1:9" x14ac:dyDescent="0.2">
      <c r="A26" s="28" t="s">
        <v>55</v>
      </c>
      <c r="B26" s="40">
        <v>95.666666666666671</v>
      </c>
      <c r="C26" s="178">
        <v>72</v>
      </c>
    </row>
    <row r="27" spans="1:9" x14ac:dyDescent="0.2">
      <c r="A27" s="28" t="s">
        <v>56</v>
      </c>
      <c r="B27" s="40">
        <v>91.828793774319067</v>
      </c>
      <c r="C27" s="178">
        <v>73.151750972762642</v>
      </c>
    </row>
    <row r="28" spans="1:9" x14ac:dyDescent="0.2">
      <c r="A28" s="28" t="s">
        <v>57</v>
      </c>
      <c r="B28" s="40">
        <v>96.296296296296291</v>
      </c>
      <c r="C28" s="178">
        <v>43.209876543209873</v>
      </c>
    </row>
    <row r="29" spans="1:9" x14ac:dyDescent="0.2">
      <c r="A29" s="28" t="s">
        <v>58</v>
      </c>
      <c r="B29" s="40">
        <v>92.349726775956285</v>
      </c>
      <c r="C29" s="178">
        <v>51.366120218579233</v>
      </c>
    </row>
    <row r="30" spans="1:9" x14ac:dyDescent="0.2">
      <c r="A30" s="28" t="s">
        <v>59</v>
      </c>
      <c r="B30" s="40">
        <v>91.335740072202171</v>
      </c>
      <c r="C30" s="178">
        <v>38.989169675090253</v>
      </c>
    </row>
    <row r="31" spans="1:9" x14ac:dyDescent="0.2">
      <c r="A31" s="28" t="s">
        <v>60</v>
      </c>
      <c r="B31" s="40">
        <v>80</v>
      </c>
      <c r="C31" s="178">
        <v>45.581395348837212</v>
      </c>
    </row>
    <row r="32" spans="1:9" x14ac:dyDescent="0.2">
      <c r="A32" s="28" t="s">
        <v>61</v>
      </c>
      <c r="B32" s="40">
        <v>82.022471910112358</v>
      </c>
      <c r="C32" s="178">
        <v>44.943820224719097</v>
      </c>
    </row>
    <row r="33" spans="1:3" x14ac:dyDescent="0.2">
      <c r="A33" s="28" t="s">
        <v>62</v>
      </c>
      <c r="B33" s="40">
        <v>87.347931873479325</v>
      </c>
      <c r="C33" s="178">
        <v>47.201946472019465</v>
      </c>
    </row>
    <row r="34" spans="1:3" x14ac:dyDescent="0.2">
      <c r="A34" s="28" t="s">
        <v>63</v>
      </c>
      <c r="B34" s="40">
        <v>91.025641025641022</v>
      </c>
      <c r="C34" s="178">
        <v>59.401709401709404</v>
      </c>
    </row>
    <row r="35" spans="1:3" x14ac:dyDescent="0.2">
      <c r="A35" s="28" t="s">
        <v>64</v>
      </c>
      <c r="B35" s="40">
        <v>85.106382978723403</v>
      </c>
      <c r="C35" s="178">
        <v>55.319148936170215</v>
      </c>
    </row>
    <row r="36" spans="1:3" x14ac:dyDescent="0.2">
      <c r="A36" s="28" t="s">
        <v>65</v>
      </c>
      <c r="B36" s="40">
        <v>87.5</v>
      </c>
      <c r="C36" s="40">
        <v>44.594594594594597</v>
      </c>
    </row>
    <row r="37" spans="1:3" x14ac:dyDescent="0.2">
      <c r="A37" s="28" t="s">
        <v>66</v>
      </c>
      <c r="B37" s="40">
        <v>94.043887147335425</v>
      </c>
      <c r="C37" s="40">
        <v>30.407523510971785</v>
      </c>
    </row>
    <row r="38" spans="1:3" x14ac:dyDescent="0.2">
      <c r="A38" s="28" t="s">
        <v>67</v>
      </c>
      <c r="B38" s="40">
        <v>93.948126801152739</v>
      </c>
      <c r="C38" s="40">
        <v>66.282420749279538</v>
      </c>
    </row>
    <row r="40" spans="1:3" x14ac:dyDescent="0.2">
      <c r="A40" s="41" t="s">
        <v>33</v>
      </c>
    </row>
    <row r="42" spans="1:3" x14ac:dyDescent="0.2">
      <c r="A42" s="42" t="s">
        <v>68</v>
      </c>
      <c r="B42" s="40">
        <v>97.849462365591393</v>
      </c>
      <c r="C42" s="40">
        <v>64.516129032258064</v>
      </c>
    </row>
    <row r="43" spans="1:3" x14ac:dyDescent="0.2">
      <c r="A43" s="43" t="s">
        <v>69</v>
      </c>
      <c r="B43" s="40">
        <v>98.223350253807112</v>
      </c>
      <c r="C43" s="40">
        <v>53.299492385786806</v>
      </c>
    </row>
    <row r="44" spans="1:3" x14ac:dyDescent="0.2">
      <c r="A44" s="43" t="s">
        <v>70</v>
      </c>
      <c r="B44" s="40">
        <v>95.037593984962413</v>
      </c>
      <c r="C44" s="40">
        <v>58.045112781954892</v>
      </c>
    </row>
    <row r="45" spans="1:3" x14ac:dyDescent="0.2">
      <c r="A45" s="43" t="s">
        <v>71</v>
      </c>
      <c r="B45" s="40">
        <v>94.491129785247423</v>
      </c>
      <c r="C45" s="40">
        <v>55.555555555555557</v>
      </c>
    </row>
    <row r="46" spans="1:3" x14ac:dyDescent="0.2">
      <c r="A46" s="43" t="s">
        <v>72</v>
      </c>
      <c r="B46" s="40">
        <v>92.252066115702476</v>
      </c>
      <c r="C46" s="40">
        <v>56.921487603305785</v>
      </c>
    </row>
    <row r="47" spans="1:3" x14ac:dyDescent="0.2">
      <c r="A47" s="43" t="s">
        <v>73</v>
      </c>
      <c r="B47" s="29">
        <v>87.890625</v>
      </c>
      <c r="C47" s="141">
        <v>59.505208333333336</v>
      </c>
    </row>
    <row r="48" spans="1:3" x14ac:dyDescent="0.2">
      <c r="A48" s="45" t="s">
        <v>74</v>
      </c>
      <c r="B48" s="29">
        <v>83.964544721998394</v>
      </c>
      <c r="C48" s="141">
        <v>56.647864625302176</v>
      </c>
    </row>
    <row r="49" spans="1:3" x14ac:dyDescent="0.2">
      <c r="A49" s="46" t="s">
        <v>75</v>
      </c>
      <c r="B49" s="29">
        <v>81.132075471698116</v>
      </c>
      <c r="C49" s="141">
        <v>55.442670537010166</v>
      </c>
    </row>
    <row r="50" spans="1:3" ht="4.5" customHeight="1" x14ac:dyDescent="0.2">
      <c r="A50" s="46"/>
    </row>
    <row r="51" spans="1:3" x14ac:dyDescent="0.2">
      <c r="A51" s="46" t="s">
        <v>76</v>
      </c>
      <c r="B51" s="29">
        <v>95.456590193432305</v>
      </c>
      <c r="C51" s="141">
        <v>56.275303643724698</v>
      </c>
    </row>
    <row r="52" spans="1:3" x14ac:dyDescent="0.2">
      <c r="A52" s="46" t="s">
        <v>775</v>
      </c>
      <c r="B52" s="29">
        <v>85.602755453501729</v>
      </c>
      <c r="C52" s="141">
        <v>56.831228473019515</v>
      </c>
    </row>
    <row r="53" spans="1:3" ht="6.75" customHeight="1" x14ac:dyDescent="0.2">
      <c r="A53" s="23"/>
      <c r="B53" s="23"/>
      <c r="C53" s="23"/>
    </row>
    <row r="54" spans="1:3" ht="22.5" customHeight="1" x14ac:dyDescent="0.2">
      <c r="A54" s="556" t="s">
        <v>535</v>
      </c>
      <c r="B54" s="556"/>
      <c r="C54" s="556"/>
    </row>
  </sheetData>
  <mergeCells count="4">
    <mergeCell ref="A1:C1"/>
    <mergeCell ref="A12:C12"/>
    <mergeCell ref="A14:C14"/>
    <mergeCell ref="A54:C54"/>
  </mergeCells>
  <pageMargins left="0.75" right="0.75" top="1" bottom="1" header="0.51180555555555496" footer="0.51180555555555496"/>
  <pageSetup paperSize="9" firstPageNumber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I57"/>
  <sheetViews>
    <sheetView topLeftCell="A32" zoomScale="110" zoomScaleNormal="110" zoomScalePageLayoutView="115" workbookViewId="0">
      <selection activeCell="B60" sqref="B60"/>
    </sheetView>
  </sheetViews>
  <sheetFormatPr defaultRowHeight="12.75" x14ac:dyDescent="0.2"/>
  <cols>
    <col min="1" max="1" width="27.5703125" customWidth="1"/>
    <col min="2" max="2" width="25" customWidth="1"/>
    <col min="3" max="5" width="13.28515625" customWidth="1"/>
    <col min="6" max="6" width="23.42578125" customWidth="1"/>
  </cols>
  <sheetData>
    <row r="1" spans="1:9" ht="34.5" customHeight="1" x14ac:dyDescent="0.2">
      <c r="A1" s="470" t="s">
        <v>589</v>
      </c>
      <c r="B1" s="470"/>
      <c r="C1" s="470"/>
      <c r="D1" s="470"/>
      <c r="E1" s="470"/>
      <c r="F1" s="470"/>
    </row>
    <row r="2" spans="1:9" x14ac:dyDescent="0.2">
      <c r="A2" s="74" t="s">
        <v>258</v>
      </c>
    </row>
    <row r="3" spans="1:9" x14ac:dyDescent="0.2">
      <c r="A3" s="74"/>
    </row>
    <row r="4" spans="1:9" ht="12.75" customHeight="1" x14ac:dyDescent="0.2"/>
    <row r="5" spans="1:9" ht="65.45" customHeight="1" x14ac:dyDescent="0.2">
      <c r="A5" s="182" t="s">
        <v>821</v>
      </c>
      <c r="B5" s="25" t="s">
        <v>29</v>
      </c>
      <c r="C5" s="25" t="s">
        <v>30</v>
      </c>
      <c r="D5" s="25" t="s">
        <v>31</v>
      </c>
      <c r="E5" s="25" t="s">
        <v>32</v>
      </c>
      <c r="F5" s="169" t="s">
        <v>823</v>
      </c>
      <c r="G5" s="437"/>
      <c r="H5" s="437"/>
      <c r="I5" s="438"/>
    </row>
    <row r="6" spans="1:9" ht="4.9000000000000004" customHeight="1" x14ac:dyDescent="0.2">
      <c r="A6" s="28"/>
      <c r="B6" s="27"/>
      <c r="C6" s="27"/>
      <c r="D6" s="27"/>
      <c r="E6" s="27"/>
      <c r="G6" s="439"/>
      <c r="H6" s="439"/>
      <c r="I6" s="431"/>
    </row>
    <row r="7" spans="1:9" ht="15" x14ac:dyDescent="0.2">
      <c r="A7" s="39" t="s">
        <v>35</v>
      </c>
      <c r="B7" s="325">
        <v>90.560980725755698</v>
      </c>
      <c r="C7" s="325">
        <v>93.026557541339571</v>
      </c>
      <c r="D7" s="325">
        <v>87.3166283403378</v>
      </c>
      <c r="E7" s="325">
        <v>84.967084073090632</v>
      </c>
      <c r="F7" s="389">
        <v>88.128355295265976</v>
      </c>
      <c r="G7" s="440"/>
      <c r="H7" s="440"/>
      <c r="I7" s="441"/>
    </row>
    <row r="8" spans="1:9" ht="15" x14ac:dyDescent="0.2">
      <c r="A8" s="39" t="s">
        <v>36</v>
      </c>
      <c r="B8" s="325">
        <v>100</v>
      </c>
      <c r="C8" s="325">
        <v>100</v>
      </c>
      <c r="D8" s="358" t="s">
        <v>21</v>
      </c>
      <c r="E8" s="325">
        <v>66.666666666666657</v>
      </c>
      <c r="F8" s="389">
        <v>95.238095238095227</v>
      </c>
      <c r="G8" s="440"/>
      <c r="H8" s="440"/>
      <c r="I8" s="441"/>
    </row>
    <row r="9" spans="1:9" ht="15" x14ac:dyDescent="0.2">
      <c r="A9" s="39" t="s">
        <v>37</v>
      </c>
      <c r="B9" s="325">
        <v>100</v>
      </c>
      <c r="C9" s="325">
        <v>100</v>
      </c>
      <c r="D9" s="325">
        <v>100</v>
      </c>
      <c r="E9" s="325">
        <v>100</v>
      </c>
      <c r="F9" s="389">
        <v>100</v>
      </c>
      <c r="G9" s="440"/>
      <c r="H9" s="440"/>
      <c r="I9" s="441"/>
    </row>
    <row r="10" spans="1:9" ht="15" x14ac:dyDescent="0.2">
      <c r="A10" s="39" t="s">
        <v>38</v>
      </c>
      <c r="B10" s="325">
        <v>100</v>
      </c>
      <c r="C10" s="325">
        <v>100</v>
      </c>
      <c r="D10" s="325">
        <v>100</v>
      </c>
      <c r="E10" s="325">
        <v>100</v>
      </c>
      <c r="F10" s="389">
        <v>100</v>
      </c>
      <c r="G10" s="440"/>
      <c r="H10" s="440"/>
      <c r="I10" s="441"/>
    </row>
    <row r="11" spans="1:9" ht="15" x14ac:dyDescent="0.2">
      <c r="A11" s="55" t="s">
        <v>39</v>
      </c>
      <c r="B11" s="311">
        <v>91.100270288087543</v>
      </c>
      <c r="C11" s="311">
        <v>93.802879620008909</v>
      </c>
      <c r="D11" s="311">
        <v>87.938315360832505</v>
      </c>
      <c r="E11" s="311">
        <v>85.537122084760711</v>
      </c>
      <c r="F11" s="389">
        <v>88.791127942879186</v>
      </c>
      <c r="G11" s="442"/>
      <c r="H11" s="442"/>
      <c r="I11" s="441"/>
    </row>
    <row r="12" spans="1:9" ht="7.5" customHeight="1" x14ac:dyDescent="0.2">
      <c r="A12" s="52"/>
      <c r="B12" s="180"/>
      <c r="C12" s="180"/>
      <c r="D12" s="180"/>
      <c r="E12" s="180"/>
      <c r="F12" s="23"/>
      <c r="G12" s="443"/>
      <c r="H12" s="443"/>
      <c r="I12" s="431"/>
    </row>
    <row r="13" spans="1:9" x14ac:dyDescent="0.2">
      <c r="A13" s="121" t="s">
        <v>41</v>
      </c>
    </row>
    <row r="14" spans="1:9" ht="12.75" customHeight="1" x14ac:dyDescent="0.2">
      <c r="A14" s="482" t="s">
        <v>535</v>
      </c>
      <c r="B14" s="515"/>
      <c r="C14" s="515"/>
      <c r="D14" s="515"/>
      <c r="E14" s="515"/>
      <c r="F14" s="515"/>
      <c r="G14" s="20"/>
      <c r="H14" s="20"/>
    </row>
    <row r="15" spans="1:9" x14ac:dyDescent="0.2">
      <c r="A15" s="108"/>
      <c r="B15" s="269"/>
      <c r="C15" s="269"/>
      <c r="D15" s="269"/>
      <c r="E15" s="269"/>
      <c r="F15" s="269"/>
      <c r="G15" s="269"/>
      <c r="H15" s="269"/>
      <c r="I15" s="269"/>
    </row>
    <row r="16" spans="1:9" ht="35.25" customHeight="1" x14ac:dyDescent="0.2">
      <c r="A16" s="476" t="s">
        <v>590</v>
      </c>
      <c r="B16" s="483"/>
      <c r="C16" s="483"/>
      <c r="D16" s="483"/>
      <c r="E16" s="483"/>
      <c r="F16" s="483"/>
      <c r="G16" s="20"/>
      <c r="H16" s="20"/>
    </row>
    <row r="17" spans="1:9" x14ac:dyDescent="0.2">
      <c r="A17" s="74" t="s">
        <v>259</v>
      </c>
      <c r="B17" s="20"/>
      <c r="C17" s="20"/>
      <c r="D17" s="20"/>
      <c r="E17" s="20"/>
      <c r="F17" s="20"/>
      <c r="G17" s="20"/>
      <c r="H17" s="20"/>
      <c r="I17" s="20"/>
    </row>
    <row r="18" spans="1:9" x14ac:dyDescent="0.2">
      <c r="A18" s="74"/>
    </row>
    <row r="19" spans="1:9" ht="29.25" customHeight="1" x14ac:dyDescent="0.2">
      <c r="A19" s="35" t="s">
        <v>43</v>
      </c>
      <c r="B19" s="553" t="s">
        <v>547</v>
      </c>
      <c r="C19" s="68"/>
      <c r="E19" s="145"/>
      <c r="F19" s="145"/>
      <c r="H19" s="145"/>
      <c r="I19" s="145"/>
    </row>
    <row r="20" spans="1:9" ht="47.25" customHeight="1" x14ac:dyDescent="0.2">
      <c r="A20" s="36" t="s">
        <v>46</v>
      </c>
      <c r="B20" s="553"/>
    </row>
    <row r="21" spans="1:9" ht="15" x14ac:dyDescent="0.2">
      <c r="A21" s="28" t="s">
        <v>47</v>
      </c>
      <c r="B21" s="325">
        <v>87.086963669242152</v>
      </c>
      <c r="C21" s="150"/>
      <c r="D21" s="184"/>
      <c r="G21" s="184"/>
    </row>
    <row r="22" spans="1:9" ht="15" x14ac:dyDescent="0.2">
      <c r="A22" s="28" t="s">
        <v>48</v>
      </c>
      <c r="B22" s="325">
        <v>83.119108826049697</v>
      </c>
      <c r="C22" s="150"/>
      <c r="D22" s="184"/>
      <c r="G22" s="184"/>
    </row>
    <row r="23" spans="1:9" ht="15" x14ac:dyDescent="0.2">
      <c r="A23" s="28" t="s">
        <v>49</v>
      </c>
      <c r="B23" s="325">
        <v>92.880143112701248</v>
      </c>
      <c r="C23" s="150"/>
      <c r="D23" s="184"/>
      <c r="G23" s="184"/>
    </row>
    <row r="24" spans="1:9" ht="15" x14ac:dyDescent="0.2">
      <c r="A24" s="39" t="s">
        <v>50</v>
      </c>
      <c r="B24" s="325">
        <v>91.404451266308527</v>
      </c>
      <c r="C24" s="150"/>
      <c r="D24" s="184"/>
      <c r="G24" s="184"/>
    </row>
    <row r="25" spans="1:9" ht="15" x14ac:dyDescent="0.2">
      <c r="A25" s="39" t="s">
        <v>51</v>
      </c>
      <c r="B25" s="325">
        <v>100</v>
      </c>
      <c r="C25" s="150"/>
      <c r="D25" s="184"/>
      <c r="G25" s="184"/>
    </row>
    <row r="26" spans="1:9" ht="15" x14ac:dyDescent="0.2">
      <c r="A26" s="28" t="s">
        <v>52</v>
      </c>
      <c r="B26" s="325">
        <v>89.724950884086454</v>
      </c>
      <c r="C26" s="150"/>
      <c r="D26" s="184"/>
      <c r="E26" s="38"/>
      <c r="G26" s="184"/>
      <c r="H26" s="38"/>
    </row>
    <row r="27" spans="1:9" ht="15" x14ac:dyDescent="0.2">
      <c r="A27" s="28" t="s">
        <v>53</v>
      </c>
      <c r="B27" s="325">
        <v>97.708863688960875</v>
      </c>
      <c r="C27" s="150"/>
      <c r="D27" s="184"/>
      <c r="E27" s="38"/>
      <c r="G27" s="184"/>
      <c r="H27" s="38"/>
    </row>
    <row r="28" spans="1:9" ht="15" x14ac:dyDescent="0.2">
      <c r="A28" s="28" t="s">
        <v>54</v>
      </c>
      <c r="B28" s="325">
        <v>88.909008601177007</v>
      </c>
      <c r="C28" s="150"/>
      <c r="D28" s="184"/>
      <c r="E28" s="38"/>
      <c r="G28" s="184"/>
      <c r="H28" s="38"/>
    </row>
    <row r="29" spans="1:9" ht="15" x14ac:dyDescent="0.2">
      <c r="A29" s="28" t="s">
        <v>55</v>
      </c>
      <c r="B29" s="325">
        <v>93.931398416886552</v>
      </c>
      <c r="C29" s="150"/>
      <c r="D29" s="184"/>
      <c r="E29" s="38"/>
      <c r="G29" s="184"/>
      <c r="H29" s="38"/>
    </row>
    <row r="30" spans="1:9" ht="15" x14ac:dyDescent="0.2">
      <c r="A30" s="28" t="s">
        <v>56</v>
      </c>
      <c r="B30" s="325">
        <v>93.506493506493499</v>
      </c>
      <c r="C30" s="150"/>
      <c r="D30" s="184"/>
      <c r="E30" s="38"/>
      <c r="G30" s="184"/>
      <c r="H30" s="38"/>
    </row>
    <row r="31" spans="1:9" ht="15" x14ac:dyDescent="0.2">
      <c r="A31" s="28" t="s">
        <v>57</v>
      </c>
      <c r="B31" s="325">
        <v>82.900593471810097</v>
      </c>
      <c r="C31" s="150"/>
      <c r="D31" s="184"/>
      <c r="G31" s="184"/>
    </row>
    <row r="32" spans="1:9" ht="15" x14ac:dyDescent="0.2">
      <c r="A32" s="28" t="s">
        <v>58</v>
      </c>
      <c r="B32" s="325">
        <v>87.450157397691513</v>
      </c>
      <c r="C32" s="150"/>
      <c r="D32" s="184"/>
      <c r="G32" s="184"/>
    </row>
    <row r="33" spans="1:9" ht="15" x14ac:dyDescent="0.2">
      <c r="A33" s="28" t="s">
        <v>59</v>
      </c>
      <c r="B33" s="325">
        <v>83.691115086463924</v>
      </c>
      <c r="C33" s="150"/>
      <c r="D33" s="184"/>
      <c r="G33" s="184"/>
    </row>
    <row r="34" spans="1:9" ht="15" x14ac:dyDescent="0.2">
      <c r="A34" s="28" t="s">
        <v>60</v>
      </c>
      <c r="B34" s="325">
        <v>89.422598307615729</v>
      </c>
      <c r="C34" s="150"/>
      <c r="D34" s="184"/>
      <c r="G34" s="184"/>
    </row>
    <row r="35" spans="1:9" ht="15" x14ac:dyDescent="0.2">
      <c r="A35" s="28" t="s">
        <v>61</v>
      </c>
      <c r="B35" s="325">
        <v>44.6904654315409</v>
      </c>
      <c r="C35" s="150"/>
      <c r="D35" s="184"/>
      <c r="G35" s="184"/>
    </row>
    <row r="36" spans="1:9" ht="15" x14ac:dyDescent="0.2">
      <c r="A36" s="28" t="s">
        <v>62</v>
      </c>
      <c r="B36" s="325">
        <v>87.79117890504908</v>
      </c>
      <c r="C36" s="150"/>
      <c r="D36" s="184"/>
      <c r="G36" s="184"/>
    </row>
    <row r="37" spans="1:9" ht="15" x14ac:dyDescent="0.2">
      <c r="A37" s="28" t="s">
        <v>63</v>
      </c>
      <c r="B37" s="325">
        <v>88.223697862627105</v>
      </c>
      <c r="C37" s="150"/>
      <c r="D37" s="184"/>
      <c r="G37" s="184"/>
    </row>
    <row r="38" spans="1:9" ht="15" x14ac:dyDescent="0.2">
      <c r="A38" s="28" t="s">
        <v>64</v>
      </c>
      <c r="B38" s="325">
        <v>78.809869375907098</v>
      </c>
      <c r="C38" s="150"/>
      <c r="D38" s="184"/>
      <c r="G38" s="184"/>
    </row>
    <row r="39" spans="1:9" ht="15" x14ac:dyDescent="0.2">
      <c r="A39" s="28" t="s">
        <v>65</v>
      </c>
      <c r="B39" s="325">
        <v>84.387464387464377</v>
      </c>
      <c r="C39" s="150"/>
      <c r="D39" s="184"/>
      <c r="G39" s="184"/>
    </row>
    <row r="40" spans="1:9" ht="15" x14ac:dyDescent="0.2">
      <c r="A40" s="28" t="s">
        <v>66</v>
      </c>
      <c r="B40" s="325">
        <v>74.933458587756391</v>
      </c>
      <c r="C40" s="150"/>
      <c r="D40" s="184"/>
      <c r="G40" s="184"/>
    </row>
    <row r="41" spans="1:9" ht="15" x14ac:dyDescent="0.2">
      <c r="A41" s="28" t="s">
        <v>67</v>
      </c>
      <c r="B41" s="325">
        <v>95.095619987661934</v>
      </c>
      <c r="C41" s="150"/>
      <c r="D41" s="184"/>
      <c r="G41" s="184"/>
    </row>
    <row r="43" spans="1:9" ht="15" x14ac:dyDescent="0.2">
      <c r="A43" s="41" t="s">
        <v>33</v>
      </c>
      <c r="B43" s="311">
        <v>88.128355295265976</v>
      </c>
    </row>
    <row r="45" spans="1:9" ht="15" x14ac:dyDescent="0.2">
      <c r="A45" s="42" t="s">
        <v>68</v>
      </c>
      <c r="B45" s="325">
        <v>96.079958463136023</v>
      </c>
      <c r="C45" s="141"/>
      <c r="D45" s="141"/>
      <c r="E45" s="141"/>
      <c r="F45" s="172"/>
      <c r="G45" s="141"/>
      <c r="H45" s="141"/>
      <c r="I45" s="172"/>
    </row>
    <row r="46" spans="1:9" ht="15" x14ac:dyDescent="0.2">
      <c r="A46" s="43" t="s">
        <v>69</v>
      </c>
      <c r="B46" s="325">
        <v>92.858435916002904</v>
      </c>
      <c r="C46" s="141"/>
      <c r="D46" s="141"/>
      <c r="E46" s="141"/>
      <c r="F46" s="172"/>
      <c r="G46" s="141"/>
      <c r="H46" s="141"/>
      <c r="I46" s="172"/>
    </row>
    <row r="47" spans="1:9" ht="15" x14ac:dyDescent="0.2">
      <c r="A47" s="43" t="s">
        <v>70</v>
      </c>
      <c r="B47" s="325">
        <v>89.854189513017332</v>
      </c>
      <c r="C47" s="141"/>
      <c r="D47" s="141"/>
      <c r="E47" s="141"/>
      <c r="F47" s="172"/>
      <c r="G47" s="141"/>
      <c r="H47" s="141"/>
      <c r="I47" s="172"/>
    </row>
    <row r="48" spans="1:9" ht="15" x14ac:dyDescent="0.2">
      <c r="A48" s="43" t="s">
        <v>71</v>
      </c>
      <c r="B48" s="325">
        <v>92.249859734430515</v>
      </c>
      <c r="C48" s="141"/>
      <c r="D48" s="141"/>
      <c r="E48" s="141"/>
      <c r="F48" s="172"/>
      <c r="G48" s="141"/>
      <c r="H48" s="141"/>
      <c r="I48" s="172"/>
    </row>
    <row r="49" spans="1:9" ht="15" x14ac:dyDescent="0.2">
      <c r="A49" s="43" t="s">
        <v>72</v>
      </c>
      <c r="B49" s="325">
        <v>84.470319634703202</v>
      </c>
      <c r="C49" s="141"/>
      <c r="D49" s="141"/>
      <c r="E49" s="141"/>
      <c r="F49" s="141"/>
      <c r="G49" s="141"/>
      <c r="H49" s="141"/>
      <c r="I49" s="141"/>
    </row>
    <row r="50" spans="1:9" ht="15" x14ac:dyDescent="0.2">
      <c r="A50" s="43" t="s">
        <v>73</v>
      </c>
      <c r="B50" s="325">
        <v>85.780268039675931</v>
      </c>
      <c r="C50" s="141"/>
      <c r="D50" s="141"/>
      <c r="E50" s="141"/>
      <c r="F50" s="141"/>
      <c r="G50" s="141"/>
      <c r="H50" s="141"/>
      <c r="I50" s="141"/>
    </row>
    <row r="51" spans="1:9" ht="15" x14ac:dyDescent="0.2">
      <c r="A51" s="45" t="s">
        <v>74</v>
      </c>
      <c r="B51" s="325">
        <v>83.459911310464349</v>
      </c>
      <c r="C51" s="141"/>
      <c r="D51" s="141"/>
      <c r="E51" s="141"/>
      <c r="F51" s="141"/>
      <c r="G51" s="141"/>
      <c r="H51" s="141"/>
      <c r="I51" s="141"/>
    </row>
    <row r="52" spans="1:9" ht="15" x14ac:dyDescent="0.2">
      <c r="A52" s="46" t="s">
        <v>75</v>
      </c>
      <c r="B52" s="325">
        <v>82.285944665625152</v>
      </c>
      <c r="C52" s="141"/>
      <c r="D52" s="141"/>
      <c r="E52" s="141"/>
      <c r="F52" s="141"/>
      <c r="G52" s="141"/>
      <c r="H52" s="141"/>
      <c r="I52" s="141"/>
    </row>
    <row r="53" spans="1:9" ht="4.5" customHeight="1" x14ac:dyDescent="0.2">
      <c r="A53" s="46"/>
      <c r="C53" s="141"/>
      <c r="D53" s="141"/>
      <c r="E53" s="141"/>
      <c r="F53" s="172"/>
      <c r="G53" s="141"/>
      <c r="H53" s="141"/>
      <c r="I53" s="172"/>
    </row>
    <row r="54" spans="1:9" ht="15" x14ac:dyDescent="0.2">
      <c r="A54" s="46" t="s">
        <v>76</v>
      </c>
      <c r="B54" s="325">
        <v>92.053477912636311</v>
      </c>
      <c r="C54" s="141"/>
      <c r="D54" s="141"/>
      <c r="E54" s="141"/>
      <c r="F54" s="172"/>
      <c r="G54" s="141"/>
      <c r="H54" s="141"/>
      <c r="I54" s="172"/>
    </row>
    <row r="55" spans="1:9" ht="15" x14ac:dyDescent="0.2">
      <c r="A55" s="46" t="s">
        <v>775</v>
      </c>
      <c r="B55" s="325">
        <v>83.85768694346099</v>
      </c>
      <c r="C55" s="141"/>
      <c r="D55" s="141"/>
      <c r="E55" s="141"/>
      <c r="F55" s="141"/>
      <c r="G55" s="141"/>
      <c r="H55" s="141"/>
      <c r="I55" s="141"/>
    </row>
    <row r="56" spans="1:9" ht="7.5" customHeight="1" x14ac:dyDescent="0.2">
      <c r="A56" s="23"/>
      <c r="B56" s="23"/>
    </row>
    <row r="57" spans="1:9" ht="12.75" customHeight="1" x14ac:dyDescent="0.2">
      <c r="A57" s="482" t="s">
        <v>535</v>
      </c>
      <c r="B57" s="482"/>
      <c r="C57" s="482"/>
      <c r="D57" s="482"/>
      <c r="E57" s="482"/>
      <c r="F57" s="482"/>
    </row>
  </sheetData>
  <mergeCells count="5">
    <mergeCell ref="A57:F57"/>
    <mergeCell ref="A1:F1"/>
    <mergeCell ref="A14:F14"/>
    <mergeCell ref="A16:F16"/>
    <mergeCell ref="B19:B20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L116"/>
  <sheetViews>
    <sheetView topLeftCell="A37" zoomScale="110" zoomScaleNormal="110" zoomScalePageLayoutView="115" workbookViewId="0">
      <selection activeCell="L51" sqref="L51"/>
    </sheetView>
  </sheetViews>
  <sheetFormatPr defaultRowHeight="12.75" x14ac:dyDescent="0.2"/>
  <cols>
    <col min="1" max="1" width="37.42578125" customWidth="1"/>
    <col min="2" max="3" width="16.140625" customWidth="1"/>
    <col min="4" max="4" width="15.42578125"/>
    <col min="5" max="5" width="16" customWidth="1"/>
    <col min="6" max="6" width="15.42578125"/>
    <col min="7" max="7" width="2"/>
    <col min="8" max="8" width="24" customWidth="1"/>
    <col min="9" max="9" width="1.7109375"/>
    <col min="10" max="1016" width="8.5703125"/>
  </cols>
  <sheetData>
    <row r="1" spans="1:12" ht="27.75" customHeight="1" x14ac:dyDescent="0.2">
      <c r="A1" s="557" t="s">
        <v>545</v>
      </c>
      <c r="B1" s="557"/>
      <c r="C1" s="557"/>
      <c r="D1" s="557"/>
      <c r="E1" s="557"/>
      <c r="F1" s="557"/>
      <c r="G1" s="557"/>
      <c r="H1" s="557"/>
      <c r="I1" s="557"/>
    </row>
    <row r="2" spans="1:12" ht="15" customHeight="1" x14ac:dyDescent="0.2">
      <c r="A2" s="74" t="s">
        <v>260</v>
      </c>
    </row>
    <row r="3" spans="1:12" ht="7.5" customHeight="1" x14ac:dyDescent="0.2">
      <c r="A3" s="23"/>
      <c r="B3" s="23"/>
      <c r="C3" s="23"/>
      <c r="D3" s="23"/>
      <c r="E3" s="23"/>
      <c r="F3" s="23"/>
    </row>
    <row r="4" spans="1:12" ht="39.75" customHeight="1" x14ac:dyDescent="0.2">
      <c r="A4" s="185" t="s">
        <v>261</v>
      </c>
      <c r="B4" s="514" t="s">
        <v>416</v>
      </c>
      <c r="C4" s="514" t="s">
        <v>417</v>
      </c>
      <c r="D4" s="514" t="s">
        <v>418</v>
      </c>
      <c r="E4" s="514" t="s">
        <v>265</v>
      </c>
      <c r="F4" s="514" t="s">
        <v>266</v>
      </c>
      <c r="G4" s="186"/>
      <c r="H4" s="558" t="s">
        <v>267</v>
      </c>
    </row>
    <row r="5" spans="1:12" ht="39.75" customHeight="1" x14ac:dyDescent="0.2">
      <c r="A5" s="23" t="s">
        <v>268</v>
      </c>
      <c r="B5" s="514"/>
      <c r="C5" s="514"/>
      <c r="D5" s="514"/>
      <c r="E5" s="514"/>
      <c r="F5" s="514"/>
      <c r="G5" s="187"/>
      <c r="H5" s="558"/>
    </row>
    <row r="6" spans="1:12" ht="12" customHeight="1" x14ac:dyDescent="0.2">
      <c r="B6" s="555" t="s">
        <v>35</v>
      </c>
      <c r="C6" s="555"/>
      <c r="D6" s="555"/>
      <c r="E6" s="555"/>
      <c r="F6" s="555"/>
      <c r="G6" s="100"/>
      <c r="H6" s="100"/>
    </row>
    <row r="7" spans="1:12" x14ac:dyDescent="0.2">
      <c r="A7" t="s">
        <v>269</v>
      </c>
      <c r="B7" s="72">
        <v>67.611336032388664</v>
      </c>
      <c r="C7" s="72">
        <v>20.824898785425098</v>
      </c>
      <c r="D7" s="72">
        <v>12.917510121457489</v>
      </c>
      <c r="E7" s="72">
        <v>4.6432186234817809</v>
      </c>
      <c r="F7" s="72">
        <v>5.8830971659919022</v>
      </c>
      <c r="H7" s="72">
        <v>65.612348178137651</v>
      </c>
      <c r="J7" s="20"/>
    </row>
    <row r="8" spans="1:12" x14ac:dyDescent="0.2">
      <c r="A8" t="s">
        <v>270</v>
      </c>
      <c r="B8" s="72">
        <v>81.667510121457482</v>
      </c>
      <c r="C8" s="72">
        <v>20.837550607287451</v>
      </c>
      <c r="D8" s="72">
        <v>6.7940283400809722</v>
      </c>
      <c r="E8" s="72">
        <v>0.22773279352226719</v>
      </c>
      <c r="F8" s="72">
        <v>0.50607287449392713</v>
      </c>
      <c r="H8" s="72">
        <v>89.106781376518214</v>
      </c>
      <c r="J8" s="20"/>
    </row>
    <row r="9" spans="1:12" x14ac:dyDescent="0.2">
      <c r="A9" t="s">
        <v>271</v>
      </c>
      <c r="B9" s="72">
        <v>22.026821862348179</v>
      </c>
      <c r="C9" s="72">
        <v>6.3259109311740893</v>
      </c>
      <c r="D9" s="72">
        <v>7.0344129554655872</v>
      </c>
      <c r="E9" s="72">
        <v>5.6806680161943319</v>
      </c>
      <c r="F9" s="72">
        <v>62.209008097165999</v>
      </c>
      <c r="H9" s="72">
        <v>19.559716599190281</v>
      </c>
      <c r="J9" s="20"/>
    </row>
    <row r="10" spans="1:12" x14ac:dyDescent="0.2">
      <c r="A10" t="s">
        <v>272</v>
      </c>
      <c r="B10" s="72">
        <v>82.122975708502025</v>
      </c>
      <c r="C10" s="72">
        <v>19.876012145748987</v>
      </c>
      <c r="D10" s="72">
        <v>5.6300607287449393</v>
      </c>
      <c r="E10" s="72">
        <v>0.60728744939271251</v>
      </c>
      <c r="F10" s="72">
        <v>0.75910931174089069</v>
      </c>
      <c r="H10" s="72">
        <v>85.792004048582996</v>
      </c>
      <c r="J10" s="20"/>
    </row>
    <row r="11" spans="1:12" x14ac:dyDescent="0.2">
      <c r="A11" t="s">
        <v>273</v>
      </c>
      <c r="B11" s="72">
        <v>77.252024291497975</v>
      </c>
      <c r="C11" s="72">
        <v>22.621457489878544</v>
      </c>
      <c r="D11" s="72">
        <v>6.6801619433198383</v>
      </c>
      <c r="E11" s="72">
        <v>0.61993927125506076</v>
      </c>
      <c r="F11" s="72">
        <v>2.6821862348178138</v>
      </c>
      <c r="H11" s="72">
        <v>84.071356275303643</v>
      </c>
      <c r="J11" s="20"/>
    </row>
    <row r="12" spans="1:12" x14ac:dyDescent="0.2">
      <c r="A12" t="s">
        <v>274</v>
      </c>
      <c r="B12" s="72">
        <v>69.977226720647778</v>
      </c>
      <c r="C12" s="72">
        <v>20.685728744939272</v>
      </c>
      <c r="D12" s="72">
        <v>10.058198380566802</v>
      </c>
      <c r="E12" s="72">
        <v>4.2130566801619436</v>
      </c>
      <c r="F12" s="72">
        <v>4.8456477732793521</v>
      </c>
      <c r="H12" s="72">
        <v>67.548076923076934</v>
      </c>
      <c r="J12" s="20"/>
    </row>
    <row r="13" spans="1:12" x14ac:dyDescent="0.2">
      <c r="A13" t="s">
        <v>275</v>
      </c>
      <c r="B13" s="72">
        <v>47.5581983805668</v>
      </c>
      <c r="C13" s="72">
        <v>18.0668016194332</v>
      </c>
      <c r="D13" s="72">
        <v>13.183198380566802</v>
      </c>
      <c r="E13" s="72">
        <v>8.3502024291497978</v>
      </c>
      <c r="F13" s="72">
        <v>18.825910931174089</v>
      </c>
      <c r="H13" s="72">
        <v>46.419534412955464</v>
      </c>
      <c r="J13" s="20"/>
    </row>
    <row r="14" spans="1:12" x14ac:dyDescent="0.2">
      <c r="A14" t="s">
        <v>276</v>
      </c>
      <c r="B14" s="72">
        <v>77.289979757085021</v>
      </c>
      <c r="C14" s="72">
        <v>19.483805668016192</v>
      </c>
      <c r="D14" s="72">
        <v>9.0207489878542511</v>
      </c>
      <c r="E14" s="72">
        <v>1.5561740890688258</v>
      </c>
      <c r="F14" s="72">
        <v>1.0374493927125508</v>
      </c>
      <c r="H14" s="72">
        <v>80.908400809716596</v>
      </c>
      <c r="I14" s="20"/>
      <c r="J14" s="20"/>
      <c r="K14" s="20"/>
      <c r="L14" s="20"/>
    </row>
    <row r="15" spans="1:12" x14ac:dyDescent="0.2">
      <c r="A15" t="s">
        <v>277</v>
      </c>
      <c r="B15" s="72">
        <v>83.261639676113361</v>
      </c>
      <c r="C15" s="72">
        <v>18.800607287449392</v>
      </c>
      <c r="D15" s="72">
        <v>3.466599190283401</v>
      </c>
      <c r="E15" s="72">
        <v>0.30364372469635625</v>
      </c>
      <c r="F15" s="72">
        <v>0.25303643724696356</v>
      </c>
      <c r="H15" s="72">
        <v>87.158400809716596</v>
      </c>
      <c r="I15" s="20"/>
      <c r="J15" s="20"/>
      <c r="K15" s="20"/>
      <c r="L15" s="20"/>
    </row>
    <row r="16" spans="1:12" x14ac:dyDescent="0.2">
      <c r="A16" t="s">
        <v>278</v>
      </c>
      <c r="B16" s="72">
        <v>46.33097165991903</v>
      </c>
      <c r="C16" s="72">
        <v>22.102732793522268</v>
      </c>
      <c r="D16" s="72">
        <v>24.898785425101213</v>
      </c>
      <c r="E16" s="72">
        <v>10.7667004048583</v>
      </c>
      <c r="F16" s="72">
        <v>4.9595141700404861</v>
      </c>
      <c r="H16" s="72">
        <v>44.091599190283397</v>
      </c>
      <c r="I16" s="20"/>
      <c r="J16" s="20"/>
      <c r="K16" s="20"/>
      <c r="L16" s="20"/>
    </row>
    <row r="17" spans="1:12" x14ac:dyDescent="0.2">
      <c r="A17" t="s">
        <v>279</v>
      </c>
      <c r="B17" s="72">
        <v>54.795040485829958</v>
      </c>
      <c r="C17" s="72">
        <v>21.685222672064778</v>
      </c>
      <c r="D17" s="72">
        <v>16.725708502024293</v>
      </c>
      <c r="E17" s="72">
        <v>9.4003036437246958</v>
      </c>
      <c r="F17" s="72">
        <v>5.326417004048583</v>
      </c>
      <c r="H17" s="72">
        <v>53.92206477732794</v>
      </c>
      <c r="I17" s="20"/>
      <c r="J17" s="20"/>
      <c r="K17" s="20"/>
      <c r="L17" s="20"/>
    </row>
    <row r="18" spans="1:12" x14ac:dyDescent="0.2">
      <c r="A18" t="s">
        <v>280</v>
      </c>
      <c r="B18" s="72">
        <v>22.950404858299596</v>
      </c>
      <c r="C18" s="72">
        <v>12.917510121457489</v>
      </c>
      <c r="D18" s="72">
        <v>27.340587044534416</v>
      </c>
      <c r="E18" s="72">
        <v>17.78846153846154</v>
      </c>
      <c r="F18" s="72">
        <v>24.987348178137651</v>
      </c>
      <c r="H18" s="72">
        <v>22.178643724696357</v>
      </c>
      <c r="J18" s="20"/>
    </row>
    <row r="19" spans="1:12" x14ac:dyDescent="0.2">
      <c r="A19" t="s">
        <v>281</v>
      </c>
      <c r="B19" s="72">
        <v>23.886639676113361</v>
      </c>
      <c r="C19" s="72">
        <v>13.183198380566802</v>
      </c>
      <c r="D19" s="72">
        <v>21.217105263157894</v>
      </c>
      <c r="E19" s="72">
        <v>22.545546558704455</v>
      </c>
      <c r="F19" s="72">
        <v>24.645748987854251</v>
      </c>
      <c r="H19" s="72">
        <v>24.519230769230766</v>
      </c>
      <c r="J19" s="20"/>
    </row>
    <row r="20" spans="1:12" x14ac:dyDescent="0.2">
      <c r="A20" t="s">
        <v>282</v>
      </c>
      <c r="B20" s="72">
        <v>52.935222672064775</v>
      </c>
      <c r="C20" s="72">
        <v>20.824898785425098</v>
      </c>
      <c r="D20" s="72">
        <v>24.772267206477732</v>
      </c>
      <c r="E20" s="72">
        <v>8.6032388663967598</v>
      </c>
      <c r="F20" s="72">
        <v>6.1614372469635628</v>
      </c>
      <c r="H20" s="72">
        <v>41.637145748987855</v>
      </c>
      <c r="J20" s="20"/>
    </row>
    <row r="21" spans="1:12" x14ac:dyDescent="0.2">
      <c r="A21" s="19" t="s">
        <v>283</v>
      </c>
      <c r="B21" s="72">
        <v>84.906376518218622</v>
      </c>
      <c r="C21" s="72">
        <v>19.547064777327936</v>
      </c>
      <c r="D21" s="72">
        <v>5.326417004048583</v>
      </c>
      <c r="E21" s="72">
        <v>0.3289473684210526</v>
      </c>
      <c r="F21" s="72">
        <v>0.26568825910931171</v>
      </c>
      <c r="H21" s="72">
        <v>88.233805668016203</v>
      </c>
      <c r="J21" s="20"/>
    </row>
    <row r="22" spans="1:12" x14ac:dyDescent="0.2">
      <c r="A22" t="s">
        <v>284</v>
      </c>
      <c r="B22" s="72">
        <v>51.138663967611329</v>
      </c>
      <c r="C22" s="72">
        <v>19.622975708502025</v>
      </c>
      <c r="D22" s="72">
        <v>24.139676113360323</v>
      </c>
      <c r="E22" s="72">
        <v>8.1983805668016192</v>
      </c>
      <c r="F22" s="72">
        <v>9.8810728744939276</v>
      </c>
      <c r="H22" s="72">
        <v>50.581983805668017</v>
      </c>
      <c r="J22" s="20"/>
    </row>
    <row r="23" spans="1:12" ht="8.25" customHeight="1" x14ac:dyDescent="0.2">
      <c r="B23" s="38"/>
      <c r="C23" s="38"/>
      <c r="D23" s="38"/>
      <c r="E23" s="38"/>
      <c r="F23" s="38"/>
      <c r="G23" s="38"/>
      <c r="H23" s="38"/>
      <c r="I23" s="20"/>
      <c r="J23" s="20"/>
    </row>
    <row r="24" spans="1:12" x14ac:dyDescent="0.2">
      <c r="B24" s="490" t="s">
        <v>78</v>
      </c>
      <c r="C24" s="490"/>
      <c r="D24" s="490"/>
      <c r="E24" s="490"/>
      <c r="F24" s="490"/>
      <c r="G24" s="100"/>
      <c r="H24" s="100"/>
      <c r="I24" s="20"/>
      <c r="J24" s="20"/>
    </row>
    <row r="25" spans="1:12" x14ac:dyDescent="0.2">
      <c r="A25" t="s">
        <v>269</v>
      </c>
      <c r="B25" s="72">
        <v>73.033707865168537</v>
      </c>
      <c r="C25" s="72">
        <v>29.213483146067414</v>
      </c>
      <c r="D25" s="72">
        <v>26.966292134831459</v>
      </c>
      <c r="E25" s="72">
        <v>1.1235955056179776</v>
      </c>
      <c r="F25" s="72">
        <v>2.2471910112359552</v>
      </c>
      <c r="H25" s="72">
        <v>71.910112359550567</v>
      </c>
      <c r="J25" s="20"/>
    </row>
    <row r="26" spans="1:12" x14ac:dyDescent="0.2">
      <c r="A26" t="s">
        <v>270</v>
      </c>
      <c r="B26" s="72">
        <v>77.528089887640448</v>
      </c>
      <c r="C26" s="72">
        <v>29.213483146067414</v>
      </c>
      <c r="D26" s="72">
        <v>17.977528089887642</v>
      </c>
      <c r="E26" s="40" t="s">
        <v>21</v>
      </c>
      <c r="F26" s="40" t="s">
        <v>21</v>
      </c>
      <c r="H26" s="72">
        <v>84.269662921348313</v>
      </c>
      <c r="J26" s="20"/>
    </row>
    <row r="27" spans="1:12" x14ac:dyDescent="0.2">
      <c r="A27" t="s">
        <v>271</v>
      </c>
      <c r="B27" s="72">
        <v>15.730337078651685</v>
      </c>
      <c r="C27" s="72">
        <v>2.2471910112359552</v>
      </c>
      <c r="D27" s="72">
        <v>6.7415730337078648</v>
      </c>
      <c r="E27" s="72">
        <v>2.2471910112359552</v>
      </c>
      <c r="F27" s="72">
        <v>77.528089887640448</v>
      </c>
      <c r="H27" s="72">
        <v>11.235955056179774</v>
      </c>
      <c r="J27" s="20"/>
    </row>
    <row r="28" spans="1:12" x14ac:dyDescent="0.2">
      <c r="A28" t="s">
        <v>272</v>
      </c>
      <c r="B28" s="72">
        <v>75.280898876404493</v>
      </c>
      <c r="C28" s="72">
        <v>28.08988764044944</v>
      </c>
      <c r="D28" s="72">
        <v>16.853932584269664</v>
      </c>
      <c r="E28" s="318" t="s">
        <v>21</v>
      </c>
      <c r="F28" s="72">
        <v>4.4943820224719104</v>
      </c>
      <c r="H28" s="72">
        <v>71.910112359550567</v>
      </c>
      <c r="J28" s="20"/>
    </row>
    <row r="29" spans="1:12" x14ac:dyDescent="0.2">
      <c r="A29" t="s">
        <v>273</v>
      </c>
      <c r="B29" s="72">
        <v>16.853932584269664</v>
      </c>
      <c r="C29" s="72">
        <v>5.6179775280898872</v>
      </c>
      <c r="D29" s="72">
        <v>3.3707865168539324</v>
      </c>
      <c r="E29" s="72">
        <v>2.2471910112359552</v>
      </c>
      <c r="F29" s="72">
        <v>77.528089887640448</v>
      </c>
      <c r="H29" s="72">
        <v>10.112359550561797</v>
      </c>
      <c r="J29" s="20"/>
    </row>
    <row r="30" spans="1:12" x14ac:dyDescent="0.2">
      <c r="A30" t="s">
        <v>274</v>
      </c>
      <c r="B30" s="72">
        <v>59.550561797752813</v>
      </c>
      <c r="C30" s="72">
        <v>21.348314606741571</v>
      </c>
      <c r="D30" s="72">
        <v>20.224719101123593</v>
      </c>
      <c r="E30" s="72">
        <v>4.4943820224719104</v>
      </c>
      <c r="F30" s="72">
        <v>16.853932584269664</v>
      </c>
      <c r="H30" s="72">
        <v>50.561797752808992</v>
      </c>
      <c r="J30" s="20"/>
    </row>
    <row r="31" spans="1:12" x14ac:dyDescent="0.2">
      <c r="A31" t="s">
        <v>275</v>
      </c>
      <c r="B31" s="72">
        <v>40.449438202247187</v>
      </c>
      <c r="C31" s="72">
        <v>20.224719101123593</v>
      </c>
      <c r="D31" s="72">
        <v>19.101123595505616</v>
      </c>
      <c r="E31" s="72">
        <v>3.3707865168539324</v>
      </c>
      <c r="F31" s="72">
        <v>31.460674157303369</v>
      </c>
      <c r="H31" s="72">
        <v>34.831460674157306</v>
      </c>
      <c r="J31" s="20"/>
    </row>
    <row r="32" spans="1:12" x14ac:dyDescent="0.2">
      <c r="A32" t="s">
        <v>276</v>
      </c>
      <c r="B32" s="72">
        <v>69.662921348314612</v>
      </c>
      <c r="C32" s="72">
        <v>24.719101123595504</v>
      </c>
      <c r="D32" s="72">
        <v>29.213483146067414</v>
      </c>
      <c r="E32" s="72">
        <v>2.2471910112359552</v>
      </c>
      <c r="F32" s="72">
        <v>2.2471910112359552</v>
      </c>
      <c r="H32" s="72">
        <v>70.786516853932582</v>
      </c>
      <c r="J32" s="20"/>
    </row>
    <row r="33" spans="1:10" x14ac:dyDescent="0.2">
      <c r="A33" t="s">
        <v>277</v>
      </c>
      <c r="B33" s="72">
        <v>85.393258426966284</v>
      </c>
      <c r="C33" s="72">
        <v>19.101123595505616</v>
      </c>
      <c r="D33" s="72">
        <v>8.9887640449438209</v>
      </c>
      <c r="E33" s="72">
        <v>1.1235955056179776</v>
      </c>
      <c r="F33" s="72">
        <v>1.1235955056179776</v>
      </c>
      <c r="H33" s="72">
        <v>79.775280898876403</v>
      </c>
      <c r="J33" s="20"/>
    </row>
    <row r="34" spans="1:10" x14ac:dyDescent="0.2">
      <c r="A34" t="s">
        <v>278</v>
      </c>
      <c r="B34" s="72">
        <v>34.831460674157306</v>
      </c>
      <c r="C34" s="72">
        <v>25.842696629213485</v>
      </c>
      <c r="D34" s="72">
        <v>47.191011235955052</v>
      </c>
      <c r="E34" s="72">
        <v>2.2471910112359552</v>
      </c>
      <c r="F34" s="72">
        <v>13.48314606741573</v>
      </c>
      <c r="H34" s="72">
        <v>32.584269662921351</v>
      </c>
      <c r="J34" s="20"/>
    </row>
    <row r="35" spans="1:10" x14ac:dyDescent="0.2">
      <c r="A35" t="s">
        <v>279</v>
      </c>
      <c r="B35" s="72">
        <v>49.438202247191008</v>
      </c>
      <c r="C35" s="72">
        <v>20.224719101123593</v>
      </c>
      <c r="D35" s="72">
        <v>32.584269662921351</v>
      </c>
      <c r="E35" s="72">
        <v>4.4943820224719104</v>
      </c>
      <c r="F35" s="72">
        <v>11.235955056179774</v>
      </c>
      <c r="H35" s="72">
        <v>43.820224719101127</v>
      </c>
      <c r="J35" s="20"/>
    </row>
    <row r="36" spans="1:10" x14ac:dyDescent="0.2">
      <c r="A36" t="s">
        <v>280</v>
      </c>
      <c r="B36" s="72">
        <v>25.842696629213485</v>
      </c>
      <c r="C36" s="72">
        <v>17.977528089887642</v>
      </c>
      <c r="D36" s="72">
        <v>40.449438202247187</v>
      </c>
      <c r="E36" s="72">
        <v>4.4943820224719104</v>
      </c>
      <c r="F36" s="72">
        <v>31.460674157303369</v>
      </c>
      <c r="H36" s="72">
        <v>24.719101123595504</v>
      </c>
      <c r="J36" s="20"/>
    </row>
    <row r="37" spans="1:10" x14ac:dyDescent="0.2">
      <c r="A37" t="s">
        <v>281</v>
      </c>
      <c r="B37" s="72">
        <v>14.606741573033707</v>
      </c>
      <c r="C37" s="72">
        <v>13.48314606741573</v>
      </c>
      <c r="D37" s="72">
        <v>28.08988764044944</v>
      </c>
      <c r="E37" s="72">
        <v>11.235955056179774</v>
      </c>
      <c r="F37" s="72">
        <v>44.943820224719097</v>
      </c>
      <c r="H37" s="72">
        <v>19.101123595505616</v>
      </c>
      <c r="J37" s="20"/>
    </row>
    <row r="38" spans="1:10" x14ac:dyDescent="0.2">
      <c r="A38" t="s">
        <v>282</v>
      </c>
      <c r="B38" s="72">
        <v>60.674157303370791</v>
      </c>
      <c r="C38" s="72">
        <v>17.977528089887642</v>
      </c>
      <c r="D38" s="72">
        <v>39.325842696629216</v>
      </c>
      <c r="E38" s="72">
        <v>3.3707865168539324</v>
      </c>
      <c r="F38" s="72">
        <v>8.9887640449438209</v>
      </c>
      <c r="H38" s="72">
        <v>44.943820224719097</v>
      </c>
      <c r="J38" s="20"/>
    </row>
    <row r="39" spans="1:10" x14ac:dyDescent="0.2">
      <c r="A39" s="19" t="s">
        <v>283</v>
      </c>
      <c r="B39" s="178" t="s">
        <v>321</v>
      </c>
      <c r="C39" s="178" t="s">
        <v>321</v>
      </c>
      <c r="D39" s="178" t="s">
        <v>321</v>
      </c>
      <c r="E39" s="178" t="s">
        <v>321</v>
      </c>
      <c r="F39" s="178" t="s">
        <v>321</v>
      </c>
      <c r="H39" s="178" t="s">
        <v>321</v>
      </c>
      <c r="J39" s="20"/>
    </row>
    <row r="40" spans="1:10" x14ac:dyDescent="0.2">
      <c r="A40" t="s">
        <v>284</v>
      </c>
      <c r="B40" s="72">
        <v>41.573033707865171</v>
      </c>
      <c r="C40" s="72">
        <v>16.853932584269664</v>
      </c>
      <c r="D40" s="72">
        <v>38.202247191011232</v>
      </c>
      <c r="E40" s="72">
        <v>4.4943820224719104</v>
      </c>
      <c r="F40" s="72">
        <v>28.08988764044944</v>
      </c>
      <c r="H40" s="72">
        <v>35.955056179775283</v>
      </c>
      <c r="J40" s="20"/>
    </row>
    <row r="41" spans="1:10" ht="6" customHeight="1" x14ac:dyDescent="0.2">
      <c r="A41" s="23"/>
      <c r="B41" s="188"/>
      <c r="C41" s="188"/>
      <c r="D41" s="188"/>
      <c r="E41" s="188"/>
      <c r="F41" s="188"/>
      <c r="G41" s="188"/>
      <c r="H41" s="188"/>
      <c r="I41" s="188"/>
      <c r="J41" s="20"/>
    </row>
    <row r="42" spans="1:10" ht="4.5" customHeight="1" x14ac:dyDescent="0.2">
      <c r="B42" s="136"/>
      <c r="C42" s="136"/>
      <c r="D42" s="136"/>
      <c r="E42" s="136"/>
      <c r="F42" s="136"/>
      <c r="G42" s="136"/>
      <c r="H42" s="136"/>
      <c r="I42" s="136"/>
      <c r="J42" s="20"/>
    </row>
    <row r="43" spans="1:10" ht="12.75" customHeight="1" x14ac:dyDescent="0.2">
      <c r="A43" s="559" t="s">
        <v>285</v>
      </c>
      <c r="B43" s="559"/>
      <c r="C43" s="559"/>
      <c r="D43" s="559"/>
      <c r="E43" s="559"/>
      <c r="F43" s="559"/>
      <c r="G43" s="559"/>
      <c r="H43" s="559"/>
      <c r="I43" s="559"/>
      <c r="J43" s="20"/>
    </row>
    <row r="44" spans="1:10" ht="12.75" customHeight="1" x14ac:dyDescent="0.2">
      <c r="A44" s="469" t="s">
        <v>779</v>
      </c>
      <c r="B44" s="469"/>
      <c r="C44" s="469"/>
      <c r="D44" s="469"/>
      <c r="E44" s="469"/>
      <c r="F44" s="469"/>
      <c r="G44" s="469"/>
      <c r="H44" s="279"/>
      <c r="I44" s="279"/>
      <c r="J44" s="20"/>
    </row>
    <row r="45" spans="1:10" ht="12.75" customHeight="1" x14ac:dyDescent="0.2">
      <c r="A45" s="469" t="s">
        <v>286</v>
      </c>
      <c r="B45" s="469"/>
      <c r="C45" s="469"/>
      <c r="D45" s="469"/>
      <c r="E45" s="469"/>
      <c r="F45" s="469"/>
      <c r="G45" s="469"/>
      <c r="H45" s="469"/>
      <c r="I45" s="469"/>
      <c r="J45" s="20"/>
    </row>
    <row r="46" spans="1:10" ht="12.75" customHeight="1" x14ac:dyDescent="0.2">
      <c r="A46" s="469" t="s">
        <v>287</v>
      </c>
      <c r="B46" s="469"/>
      <c r="C46" s="469"/>
      <c r="D46" s="469"/>
      <c r="E46" s="469"/>
      <c r="F46" s="469"/>
      <c r="G46" s="469"/>
      <c r="H46" s="469"/>
      <c r="I46" s="469"/>
      <c r="J46" s="20"/>
    </row>
    <row r="47" spans="1:10" ht="12.75" customHeight="1" x14ac:dyDescent="0.2">
      <c r="A47" s="482" t="s">
        <v>288</v>
      </c>
      <c r="B47" s="482"/>
      <c r="C47" s="482"/>
      <c r="D47" s="482"/>
      <c r="E47" s="482"/>
      <c r="F47" s="482"/>
      <c r="G47" s="108"/>
      <c r="H47" s="108"/>
      <c r="J47" s="20"/>
    </row>
    <row r="48" spans="1:10" ht="12.75" customHeight="1" x14ac:dyDescent="0.2">
      <c r="A48" s="482" t="s">
        <v>537</v>
      </c>
      <c r="B48" s="482"/>
      <c r="C48" s="482"/>
      <c r="D48" s="482"/>
      <c r="E48" s="482"/>
      <c r="F48" s="482"/>
      <c r="G48" s="482"/>
      <c r="H48" s="482"/>
      <c r="I48" s="482"/>
      <c r="J48" s="20"/>
    </row>
    <row r="49" spans="1:10" x14ac:dyDescent="0.2">
      <c r="J49" s="20"/>
    </row>
    <row r="50" spans="1:10" ht="8.25" customHeight="1" x14ac:dyDescent="0.2">
      <c r="B50" s="38"/>
      <c r="C50" s="38"/>
      <c r="D50" s="38"/>
      <c r="E50" s="38"/>
      <c r="F50" s="38"/>
      <c r="G50" s="38"/>
      <c r="H50" s="38"/>
      <c r="J50" s="20"/>
    </row>
    <row r="51" spans="1:10" ht="27.75" customHeight="1" x14ac:dyDescent="0.2">
      <c r="A51" s="557" t="s">
        <v>546</v>
      </c>
      <c r="B51" s="557"/>
      <c r="C51" s="557"/>
      <c r="D51" s="557"/>
      <c r="E51" s="557"/>
      <c r="F51" s="557"/>
      <c r="G51" s="557"/>
      <c r="H51" s="557"/>
      <c r="J51" s="20"/>
    </row>
    <row r="52" spans="1:10" ht="15" customHeight="1" x14ac:dyDescent="0.2">
      <c r="A52" s="74" t="s">
        <v>260</v>
      </c>
      <c r="J52" s="20"/>
    </row>
    <row r="53" spans="1:10" x14ac:dyDescent="0.2">
      <c r="J53" s="20"/>
    </row>
    <row r="54" spans="1:10" ht="18.75" customHeight="1" x14ac:dyDescent="0.2">
      <c r="A54" s="189" t="s">
        <v>261</v>
      </c>
      <c r="B54" s="514" t="s">
        <v>262</v>
      </c>
      <c r="C54" s="514" t="s">
        <v>263</v>
      </c>
      <c r="D54" s="514" t="s">
        <v>264</v>
      </c>
      <c r="E54" s="514" t="s">
        <v>265</v>
      </c>
      <c r="F54" s="514" t="s">
        <v>266</v>
      </c>
      <c r="G54" s="186"/>
      <c r="H54" s="558" t="s">
        <v>267</v>
      </c>
      <c r="J54" s="20"/>
    </row>
    <row r="55" spans="1:10" ht="39.75" customHeight="1" x14ac:dyDescent="0.2">
      <c r="A55" s="24" t="s">
        <v>28</v>
      </c>
      <c r="B55" s="514"/>
      <c r="C55" s="514"/>
      <c r="D55" s="514"/>
      <c r="E55" s="514"/>
      <c r="F55" s="514"/>
      <c r="G55" s="187"/>
      <c r="H55" s="558"/>
      <c r="J55" s="20"/>
    </row>
    <row r="56" spans="1:10" x14ac:dyDescent="0.2">
      <c r="B56" s="555" t="s">
        <v>37</v>
      </c>
      <c r="C56" s="555"/>
      <c r="D56" s="555"/>
      <c r="E56" s="555"/>
      <c r="F56" s="555"/>
      <c r="G56" s="100"/>
      <c r="H56" s="100"/>
      <c r="J56" s="20"/>
    </row>
    <row r="57" spans="1:10" x14ac:dyDescent="0.2">
      <c r="A57" t="s">
        <v>269</v>
      </c>
      <c r="B57" s="72">
        <v>92.553191489361694</v>
      </c>
      <c r="C57" s="72">
        <v>11.702127659574469</v>
      </c>
      <c r="D57" s="72">
        <v>14.893617021276595</v>
      </c>
      <c r="E57" s="40" t="s">
        <v>21</v>
      </c>
      <c r="F57" s="40" t="s">
        <v>21</v>
      </c>
      <c r="H57" s="72">
        <v>82.978723404255319</v>
      </c>
      <c r="J57" s="20"/>
    </row>
    <row r="58" spans="1:10" x14ac:dyDescent="0.2">
      <c r="A58" t="s">
        <v>270</v>
      </c>
      <c r="B58" s="72">
        <v>95.744680851063833</v>
      </c>
      <c r="C58" s="72">
        <v>6.3829787234042552</v>
      </c>
      <c r="D58" s="72">
        <v>12.76595744680851</v>
      </c>
      <c r="E58" s="40" t="s">
        <v>21</v>
      </c>
      <c r="F58" s="40" t="s">
        <v>21</v>
      </c>
      <c r="H58" s="72">
        <v>89.361702127659569</v>
      </c>
      <c r="J58" s="20"/>
    </row>
    <row r="59" spans="1:10" x14ac:dyDescent="0.2">
      <c r="A59" t="s">
        <v>271</v>
      </c>
      <c r="B59" s="72">
        <v>51.063829787234042</v>
      </c>
      <c r="C59" s="72">
        <v>1.0638297872340425</v>
      </c>
      <c r="D59" s="72">
        <v>31.914893617021278</v>
      </c>
      <c r="E59" s="72">
        <v>2.1276595744680851</v>
      </c>
      <c r="F59" s="72">
        <v>23.404255319148938</v>
      </c>
      <c r="H59" s="72">
        <v>37.234042553191486</v>
      </c>
      <c r="J59" s="20"/>
    </row>
    <row r="60" spans="1:10" x14ac:dyDescent="0.2">
      <c r="A60" t="s">
        <v>272</v>
      </c>
      <c r="B60" s="72">
        <v>95.744680851063833</v>
      </c>
      <c r="C60" s="72">
        <v>7.4468085106382977</v>
      </c>
      <c r="D60" s="72">
        <v>9.5744680851063837</v>
      </c>
      <c r="E60" s="72">
        <v>2.1276595744680851</v>
      </c>
      <c r="F60" s="40" t="s">
        <v>21</v>
      </c>
      <c r="H60" s="72">
        <v>81.914893617021278</v>
      </c>
      <c r="J60" s="20"/>
    </row>
    <row r="61" spans="1:10" x14ac:dyDescent="0.2">
      <c r="A61" t="s">
        <v>273</v>
      </c>
      <c r="B61" s="72">
        <v>88.297872340425528</v>
      </c>
      <c r="C61" s="72">
        <v>7.4468085106382977</v>
      </c>
      <c r="D61" s="72">
        <v>14.893617021276595</v>
      </c>
      <c r="E61" s="72">
        <v>2.1276595744680851</v>
      </c>
      <c r="F61" s="72">
        <v>3.1914893617021276</v>
      </c>
      <c r="H61" s="72">
        <v>68.085106382978722</v>
      </c>
      <c r="J61" s="20"/>
    </row>
    <row r="62" spans="1:10" ht="12.75" customHeight="1" x14ac:dyDescent="0.2">
      <c r="A62" t="s">
        <v>274</v>
      </c>
      <c r="B62" s="72">
        <v>76.59574468085107</v>
      </c>
      <c r="C62" s="72">
        <v>8.5106382978723403</v>
      </c>
      <c r="D62" s="72">
        <v>18.085106382978726</v>
      </c>
      <c r="E62" s="72">
        <v>4.2553191489361701</v>
      </c>
      <c r="F62" s="72">
        <v>9.5744680851063837</v>
      </c>
      <c r="H62" s="72">
        <v>57.446808510638306</v>
      </c>
      <c r="J62" s="20"/>
    </row>
    <row r="63" spans="1:10" ht="12" customHeight="1" x14ac:dyDescent="0.2">
      <c r="A63" t="s">
        <v>275</v>
      </c>
      <c r="B63" s="72">
        <v>71.276595744680847</v>
      </c>
      <c r="C63" s="72">
        <v>10.638297872340425</v>
      </c>
      <c r="D63" s="72">
        <v>26.595744680851062</v>
      </c>
      <c r="E63" s="72">
        <v>3.1914893617021276</v>
      </c>
      <c r="F63" s="72">
        <v>4.2553191489361701</v>
      </c>
      <c r="H63" s="72">
        <v>61.702127659574465</v>
      </c>
      <c r="J63" s="20"/>
    </row>
    <row r="64" spans="1:10" x14ac:dyDescent="0.2">
      <c r="A64" t="s">
        <v>276</v>
      </c>
      <c r="B64" s="72">
        <v>96.808510638297875</v>
      </c>
      <c r="C64" s="72">
        <v>5.3191489361702127</v>
      </c>
      <c r="D64" s="72">
        <v>10.638297872340425</v>
      </c>
      <c r="E64" s="40" t="s">
        <v>21</v>
      </c>
      <c r="F64" s="40" t="s">
        <v>21</v>
      </c>
      <c r="H64" s="72">
        <v>86.170212765957444</v>
      </c>
      <c r="J64" s="20"/>
    </row>
    <row r="65" spans="1:10" x14ac:dyDescent="0.2">
      <c r="A65" t="s">
        <v>277</v>
      </c>
      <c r="B65" s="72">
        <v>96.808510638297875</v>
      </c>
      <c r="C65" s="72">
        <v>4.2553191489361701</v>
      </c>
      <c r="D65" s="72">
        <v>8.5106382978723403</v>
      </c>
      <c r="E65" s="40" t="s">
        <v>21</v>
      </c>
      <c r="F65" s="40" t="s">
        <v>21</v>
      </c>
      <c r="H65" s="72">
        <v>87.2340425531915</v>
      </c>
      <c r="J65" s="20"/>
    </row>
    <row r="66" spans="1:10" x14ac:dyDescent="0.2">
      <c r="A66" t="s">
        <v>278</v>
      </c>
      <c r="B66" s="72">
        <v>56.38297872340425</v>
      </c>
      <c r="C66" s="72">
        <v>17.021276595744681</v>
      </c>
      <c r="D66" s="72">
        <v>36.170212765957451</v>
      </c>
      <c r="E66" s="72">
        <v>5.3191489361702127</v>
      </c>
      <c r="F66" s="40" t="s">
        <v>21</v>
      </c>
      <c r="H66" s="72">
        <v>40.425531914893611</v>
      </c>
      <c r="J66" s="20"/>
    </row>
    <row r="67" spans="1:10" x14ac:dyDescent="0.2">
      <c r="A67" t="s">
        <v>279</v>
      </c>
      <c r="B67" s="72">
        <v>69.148936170212778</v>
      </c>
      <c r="C67" s="72">
        <v>9.5744680851063837</v>
      </c>
      <c r="D67" s="72">
        <v>31.914893617021278</v>
      </c>
      <c r="E67" s="72">
        <v>3.1914893617021276</v>
      </c>
      <c r="F67" s="72">
        <v>1.0638297872340425</v>
      </c>
      <c r="H67" s="72">
        <v>54.255319148936167</v>
      </c>
      <c r="J67" s="20"/>
    </row>
    <row r="68" spans="1:10" x14ac:dyDescent="0.2">
      <c r="A68" t="s">
        <v>280</v>
      </c>
      <c r="B68" s="72">
        <v>54.255319148936167</v>
      </c>
      <c r="C68" s="72">
        <v>11.702127659574469</v>
      </c>
      <c r="D68" s="72">
        <v>38.297872340425535</v>
      </c>
      <c r="E68" s="72">
        <v>8.5106382978723403</v>
      </c>
      <c r="F68" s="72">
        <v>4.2553191489361701</v>
      </c>
      <c r="H68" s="72">
        <v>36.170212765957451</v>
      </c>
      <c r="J68" s="20"/>
    </row>
    <row r="69" spans="1:10" x14ac:dyDescent="0.2">
      <c r="A69" t="s">
        <v>281</v>
      </c>
      <c r="B69" s="72">
        <v>34.042553191489361</v>
      </c>
      <c r="C69" s="72">
        <v>7.4468085106382977</v>
      </c>
      <c r="D69" s="72">
        <v>41.48936170212766</v>
      </c>
      <c r="E69" s="72">
        <v>10.638297872340425</v>
      </c>
      <c r="F69" s="72">
        <v>15.957446808510639</v>
      </c>
      <c r="H69" s="72">
        <v>22.340425531914892</v>
      </c>
      <c r="J69" s="20"/>
    </row>
    <row r="70" spans="1:10" x14ac:dyDescent="0.2">
      <c r="A70" t="s">
        <v>282</v>
      </c>
      <c r="B70" s="72">
        <v>91.489361702127653</v>
      </c>
      <c r="C70" s="72">
        <v>5.3191489361702127</v>
      </c>
      <c r="D70" s="72">
        <v>24.468085106382979</v>
      </c>
      <c r="E70" s="40" t="s">
        <v>21</v>
      </c>
      <c r="F70" s="72">
        <v>1.0638297872340425</v>
      </c>
      <c r="H70" s="72">
        <v>57.446808510638306</v>
      </c>
      <c r="J70" s="20"/>
    </row>
    <row r="71" spans="1:10" x14ac:dyDescent="0.2">
      <c r="A71" s="19" t="s">
        <v>283</v>
      </c>
      <c r="B71" s="178" t="s">
        <v>321</v>
      </c>
      <c r="C71" s="178" t="s">
        <v>321</v>
      </c>
      <c r="D71" s="178" t="s">
        <v>321</v>
      </c>
      <c r="E71" s="178" t="s">
        <v>321</v>
      </c>
      <c r="F71" s="178" t="s">
        <v>321</v>
      </c>
      <c r="H71" s="178" t="s">
        <v>321</v>
      </c>
      <c r="J71" s="20"/>
    </row>
    <row r="72" spans="1:10" ht="12.75" customHeight="1" x14ac:dyDescent="0.2">
      <c r="A72" t="s">
        <v>284</v>
      </c>
      <c r="B72" s="72">
        <v>44.680851063829785</v>
      </c>
      <c r="C72" s="72">
        <v>8.5106382978723403</v>
      </c>
      <c r="D72" s="72">
        <v>32.978723404255319</v>
      </c>
      <c r="E72" s="72">
        <v>3.1914893617021276</v>
      </c>
      <c r="F72" s="72">
        <v>29.787234042553191</v>
      </c>
      <c r="H72" s="72">
        <v>34.042553191489361</v>
      </c>
      <c r="J72" s="20"/>
    </row>
    <row r="73" spans="1:10" ht="6.75" customHeight="1" x14ac:dyDescent="0.2">
      <c r="B73" s="38"/>
      <c r="C73" s="38"/>
      <c r="D73" s="38"/>
      <c r="E73" s="38"/>
      <c r="F73" s="38"/>
      <c r="G73" s="38"/>
      <c r="H73" s="190"/>
      <c r="I73" s="20"/>
      <c r="J73" s="20"/>
    </row>
    <row r="74" spans="1:10" x14ac:dyDescent="0.2">
      <c r="B74" s="490" t="s">
        <v>289</v>
      </c>
      <c r="C74" s="490"/>
      <c r="D74" s="490"/>
      <c r="E74" s="490"/>
      <c r="F74" s="490"/>
      <c r="G74" s="100"/>
      <c r="H74" s="191"/>
      <c r="I74" s="20"/>
      <c r="J74" s="20"/>
    </row>
    <row r="75" spans="1:10" x14ac:dyDescent="0.2">
      <c r="A75" t="s">
        <v>269</v>
      </c>
      <c r="B75" s="72">
        <v>100</v>
      </c>
      <c r="C75" s="72">
        <v>13.636363636363635</v>
      </c>
      <c r="D75" s="72">
        <v>9.0909090909090917</v>
      </c>
      <c r="E75" s="40" t="s">
        <v>21</v>
      </c>
      <c r="F75" s="40" t="s">
        <v>21</v>
      </c>
      <c r="H75" s="72">
        <v>90.909090909090907</v>
      </c>
      <c r="J75" s="20"/>
    </row>
    <row r="76" spans="1:10" x14ac:dyDescent="0.2">
      <c r="A76" t="s">
        <v>270</v>
      </c>
      <c r="B76" s="72">
        <v>100</v>
      </c>
      <c r="C76" s="72">
        <v>4.5454545454545459</v>
      </c>
      <c r="D76" s="72">
        <v>4.5454545454545459</v>
      </c>
      <c r="E76" s="40" t="s">
        <v>21</v>
      </c>
      <c r="F76" s="40" t="s">
        <v>21</v>
      </c>
      <c r="H76" s="72">
        <v>100</v>
      </c>
      <c r="J76" s="20"/>
    </row>
    <row r="77" spans="1:10" x14ac:dyDescent="0.2">
      <c r="A77" t="s">
        <v>271</v>
      </c>
      <c r="B77" s="72">
        <v>77.272727272727266</v>
      </c>
      <c r="C77" s="72">
        <v>9.0909090909090917</v>
      </c>
      <c r="D77" s="72">
        <v>13.636363636363635</v>
      </c>
      <c r="E77" s="40" t="s">
        <v>21</v>
      </c>
      <c r="F77" s="72">
        <v>18.181818181818183</v>
      </c>
      <c r="H77" s="72">
        <v>54.54545454545454</v>
      </c>
      <c r="J77" s="20"/>
    </row>
    <row r="78" spans="1:10" x14ac:dyDescent="0.2">
      <c r="A78" t="s">
        <v>272</v>
      </c>
      <c r="B78" s="72">
        <v>100</v>
      </c>
      <c r="C78" s="72">
        <v>9.0909090909090917</v>
      </c>
      <c r="D78" s="72">
        <v>9.0909090909090917</v>
      </c>
      <c r="E78" s="40" t="s">
        <v>21</v>
      </c>
      <c r="F78" s="40" t="s">
        <v>21</v>
      </c>
      <c r="H78" s="72">
        <v>95.454545454545453</v>
      </c>
      <c r="J78" s="20"/>
    </row>
    <row r="79" spans="1:10" x14ac:dyDescent="0.2">
      <c r="A79" t="s">
        <v>273</v>
      </c>
      <c r="B79" s="72">
        <v>81.818181818181827</v>
      </c>
      <c r="C79" s="72">
        <v>9.0909090909090917</v>
      </c>
      <c r="D79" s="40" t="s">
        <v>21</v>
      </c>
      <c r="E79" s="40" t="s">
        <v>21</v>
      </c>
      <c r="F79" s="72">
        <v>9.0909090909090917</v>
      </c>
      <c r="H79" s="72">
        <v>77.272727272727266</v>
      </c>
      <c r="J79" s="20"/>
    </row>
    <row r="80" spans="1:10" ht="12" customHeight="1" x14ac:dyDescent="0.2">
      <c r="A80" t="s">
        <v>274</v>
      </c>
      <c r="B80" s="72">
        <v>81.818181818181827</v>
      </c>
      <c r="C80" s="72">
        <v>9.0909090909090917</v>
      </c>
      <c r="D80" s="72">
        <v>4.5454545454545459</v>
      </c>
      <c r="E80" s="40" t="s">
        <v>21</v>
      </c>
      <c r="F80" s="72">
        <v>9.0909090909090917</v>
      </c>
      <c r="H80" s="72">
        <v>68.181818181818173</v>
      </c>
      <c r="J80" s="20"/>
    </row>
    <row r="81" spans="1:10" ht="12.75" customHeight="1" x14ac:dyDescent="0.2">
      <c r="A81" t="s">
        <v>275</v>
      </c>
      <c r="B81" s="72">
        <v>81.818181818181827</v>
      </c>
      <c r="C81" s="72">
        <v>9.0909090909090917</v>
      </c>
      <c r="D81" s="72">
        <v>13.636363636363635</v>
      </c>
      <c r="E81" s="72">
        <v>4.5454545454545459</v>
      </c>
      <c r="F81" s="40" t="s">
        <v>21</v>
      </c>
      <c r="H81" s="72">
        <v>72.727272727272734</v>
      </c>
      <c r="J81" s="20"/>
    </row>
    <row r="82" spans="1:10" ht="12.75" customHeight="1" x14ac:dyDescent="0.2">
      <c r="A82" t="s">
        <v>276</v>
      </c>
      <c r="B82" s="72">
        <v>100</v>
      </c>
      <c r="C82" s="72">
        <v>9.0909090909090917</v>
      </c>
      <c r="D82" s="72">
        <v>4.5454545454545459</v>
      </c>
      <c r="E82" s="40" t="s">
        <v>21</v>
      </c>
      <c r="F82" s="40" t="s">
        <v>21</v>
      </c>
      <c r="H82" s="72">
        <v>100</v>
      </c>
      <c r="J82" s="20"/>
    </row>
    <row r="83" spans="1:10" ht="12.75" customHeight="1" x14ac:dyDescent="0.2">
      <c r="A83" t="s">
        <v>277</v>
      </c>
      <c r="B83" s="72">
        <v>100</v>
      </c>
      <c r="C83" s="72">
        <v>4.5454545454545459</v>
      </c>
      <c r="D83" s="72">
        <v>4.5454545454545459</v>
      </c>
      <c r="E83" s="40" t="s">
        <v>21</v>
      </c>
      <c r="F83" s="40" t="s">
        <v>21</v>
      </c>
      <c r="H83" s="72">
        <v>100</v>
      </c>
      <c r="J83" s="20"/>
    </row>
    <row r="84" spans="1:10" ht="11.25" customHeight="1" x14ac:dyDescent="0.2">
      <c r="A84" t="s">
        <v>278</v>
      </c>
      <c r="B84" s="72">
        <v>72.727272727272734</v>
      </c>
      <c r="C84" s="72">
        <v>9.0909090909090917</v>
      </c>
      <c r="D84" s="72">
        <v>22.727272727272727</v>
      </c>
      <c r="E84" s="72">
        <v>4.5454545454545459</v>
      </c>
      <c r="F84" s="72">
        <v>4.5454545454545459</v>
      </c>
      <c r="H84" s="72">
        <v>63.636363636363633</v>
      </c>
      <c r="J84" s="20"/>
    </row>
    <row r="85" spans="1:10" ht="12.75" customHeight="1" x14ac:dyDescent="0.2">
      <c r="A85" t="s">
        <v>279</v>
      </c>
      <c r="B85" s="72">
        <v>77.272727272727266</v>
      </c>
      <c r="C85" s="72">
        <v>4.5454545454545459</v>
      </c>
      <c r="D85" s="72">
        <v>22.727272727272727</v>
      </c>
      <c r="E85" s="40" t="s">
        <v>21</v>
      </c>
      <c r="F85" s="40" t="s">
        <v>21</v>
      </c>
      <c r="H85" s="72">
        <v>81.818181818181827</v>
      </c>
      <c r="J85" s="20"/>
    </row>
    <row r="86" spans="1:10" ht="12.75" customHeight="1" x14ac:dyDescent="0.2">
      <c r="A86" t="s">
        <v>280</v>
      </c>
      <c r="B86" s="72">
        <v>77.272727272727266</v>
      </c>
      <c r="C86" s="72">
        <v>4.5454545454545459</v>
      </c>
      <c r="D86" s="72">
        <v>22.727272727272727</v>
      </c>
      <c r="E86" s="72">
        <v>4.5454545454545459</v>
      </c>
      <c r="F86" s="72">
        <v>4.5454545454545459</v>
      </c>
      <c r="H86" s="72">
        <v>63.636363636363633</v>
      </c>
      <c r="J86" s="20"/>
    </row>
    <row r="87" spans="1:10" ht="12.75" customHeight="1" x14ac:dyDescent="0.2">
      <c r="A87" t="s">
        <v>281</v>
      </c>
      <c r="B87" s="72">
        <v>72.727272727272734</v>
      </c>
      <c r="C87" s="72">
        <v>4.5454545454545459</v>
      </c>
      <c r="D87" s="72">
        <v>18.181818181818183</v>
      </c>
      <c r="E87" s="72">
        <v>4.5454545454545459</v>
      </c>
      <c r="F87" s="72">
        <v>9.0909090909090917</v>
      </c>
      <c r="H87" s="72">
        <v>36.363636363636367</v>
      </c>
      <c r="J87" s="20"/>
    </row>
    <row r="88" spans="1:10" ht="12.75" customHeight="1" x14ac:dyDescent="0.2">
      <c r="A88" t="s">
        <v>282</v>
      </c>
      <c r="B88" s="72">
        <v>100</v>
      </c>
      <c r="C88" s="40" t="s">
        <v>21</v>
      </c>
      <c r="D88" s="72">
        <v>9.0909090909090917</v>
      </c>
      <c r="E88" s="40" t="s">
        <v>21</v>
      </c>
      <c r="F88" s="40" t="s">
        <v>21</v>
      </c>
      <c r="H88" s="72">
        <v>81.818181818181827</v>
      </c>
      <c r="J88" s="20"/>
    </row>
    <row r="89" spans="1:10" ht="12.75" customHeight="1" x14ac:dyDescent="0.2">
      <c r="A89" s="19" t="s">
        <v>283</v>
      </c>
      <c r="B89" s="178" t="s">
        <v>321</v>
      </c>
      <c r="C89" s="178" t="s">
        <v>321</v>
      </c>
      <c r="D89" s="178" t="s">
        <v>321</v>
      </c>
      <c r="E89" s="178" t="s">
        <v>321</v>
      </c>
      <c r="F89" s="178" t="s">
        <v>321</v>
      </c>
      <c r="H89" s="178" t="s">
        <v>321</v>
      </c>
      <c r="J89" s="20"/>
    </row>
    <row r="90" spans="1:10" ht="12.75" customHeight="1" x14ac:dyDescent="0.2">
      <c r="A90" t="s">
        <v>284</v>
      </c>
      <c r="B90" s="72">
        <v>45.454545454545453</v>
      </c>
      <c r="C90" s="72">
        <v>13.636363636363635</v>
      </c>
      <c r="D90" s="72">
        <v>18.181818181818183</v>
      </c>
      <c r="E90" s="40" t="s">
        <v>21</v>
      </c>
      <c r="F90" s="72">
        <v>45.454545454545453</v>
      </c>
      <c r="H90" s="72">
        <v>40.909090909090914</v>
      </c>
      <c r="J90" s="20"/>
    </row>
    <row r="91" spans="1:10" ht="5.25" customHeight="1" x14ac:dyDescent="0.2">
      <c r="C91" s="136"/>
      <c r="D91" s="136"/>
      <c r="E91" s="136"/>
      <c r="F91" s="136"/>
      <c r="G91" s="136"/>
      <c r="H91" s="192"/>
      <c r="I91" s="136"/>
      <c r="J91" s="20"/>
    </row>
    <row r="92" spans="1:10" x14ac:dyDescent="0.2">
      <c r="B92" s="560" t="s">
        <v>124</v>
      </c>
      <c r="C92" s="560"/>
      <c r="D92" s="560"/>
      <c r="E92" s="560"/>
      <c r="F92" s="560"/>
      <c r="G92" s="193"/>
      <c r="H92" s="194"/>
      <c r="J92" s="20"/>
    </row>
    <row r="93" spans="1:10" x14ac:dyDescent="0.2">
      <c r="A93" t="s">
        <v>269</v>
      </c>
      <c r="B93" s="72">
        <v>68.047848070045632</v>
      </c>
      <c r="C93" s="72">
        <v>20.791712911579726</v>
      </c>
      <c r="D93" s="72">
        <v>13.084227401652484</v>
      </c>
      <c r="E93" s="72">
        <v>4.5381674682451596</v>
      </c>
      <c r="F93" s="72">
        <v>5.7590331730176345</v>
      </c>
      <c r="G93" s="72"/>
      <c r="H93" s="72">
        <v>65.951412011345425</v>
      </c>
      <c r="J93" s="20"/>
    </row>
    <row r="94" spans="1:10" x14ac:dyDescent="0.2">
      <c r="A94" t="s">
        <v>270</v>
      </c>
      <c r="B94" s="72">
        <v>81.834998150203475</v>
      </c>
      <c r="C94" s="72">
        <v>20.717721050684425</v>
      </c>
      <c r="D94" s="72">
        <v>6.9798988777901094</v>
      </c>
      <c r="E94" s="72">
        <v>0.22197558268590456</v>
      </c>
      <c r="F94" s="72">
        <v>0.49327907263534343</v>
      </c>
      <c r="G94" s="72"/>
      <c r="H94" s="72">
        <v>89.086200517943027</v>
      </c>
      <c r="J94" s="20"/>
    </row>
    <row r="95" spans="1:10" x14ac:dyDescent="0.2">
      <c r="A95" t="s">
        <v>271</v>
      </c>
      <c r="B95" s="72">
        <v>22.444197804908129</v>
      </c>
      <c r="C95" s="72">
        <v>6.2276482920212111</v>
      </c>
      <c r="D95" s="72">
        <v>7.3375262054507342</v>
      </c>
      <c r="E95" s="72">
        <v>5.5863854975952645</v>
      </c>
      <c r="F95" s="72">
        <v>61.807867801208538</v>
      </c>
      <c r="G95" s="72"/>
      <c r="H95" s="72">
        <v>19.768158835861389</v>
      </c>
      <c r="J95" s="20"/>
    </row>
    <row r="96" spans="1:10" x14ac:dyDescent="0.2">
      <c r="A96" t="s">
        <v>272</v>
      </c>
      <c r="B96" s="72">
        <v>82.254285361943531</v>
      </c>
      <c r="C96" s="72">
        <v>19.792822789493155</v>
      </c>
      <c r="D96" s="72">
        <v>5.8083610802811689</v>
      </c>
      <c r="E96" s="72">
        <v>0.61659884079417926</v>
      </c>
      <c r="F96" s="72">
        <v>0.78924651621654962</v>
      </c>
      <c r="G96" s="72"/>
      <c r="H96" s="72">
        <v>85.620915032679733</v>
      </c>
      <c r="J96" s="20"/>
    </row>
    <row r="97" spans="1:10" x14ac:dyDescent="0.2">
      <c r="A97" t="s">
        <v>273</v>
      </c>
      <c r="B97" s="72">
        <v>76.729559748427675</v>
      </c>
      <c r="C97" s="72">
        <v>22.222222222222221</v>
      </c>
      <c r="D97" s="72">
        <v>6.7209273646565553</v>
      </c>
      <c r="E97" s="72">
        <v>0.65359477124183007</v>
      </c>
      <c r="F97" s="72">
        <v>3.5269453693427057</v>
      </c>
      <c r="G97" s="72"/>
      <c r="H97" s="72">
        <v>83.055863854975954</v>
      </c>
      <c r="J97" s="20"/>
    </row>
    <row r="98" spans="1:10" x14ac:dyDescent="0.2">
      <c r="A98" t="s">
        <v>274</v>
      </c>
      <c r="B98" s="72">
        <v>69.97163645332347</v>
      </c>
      <c r="C98" s="72">
        <v>20.520409421630287</v>
      </c>
      <c r="D98" s="72">
        <v>10.247872733999259</v>
      </c>
      <c r="E98" s="72">
        <v>4.2052040942163025</v>
      </c>
      <c r="F98" s="72">
        <v>5.0437785176963867</v>
      </c>
      <c r="G98" s="72"/>
      <c r="H98" s="72">
        <v>67.246269577013194</v>
      </c>
      <c r="J98" s="20"/>
    </row>
    <row r="99" spans="1:10" x14ac:dyDescent="0.2">
      <c r="A99" t="s">
        <v>275</v>
      </c>
      <c r="B99" s="72">
        <v>47.848070045628319</v>
      </c>
      <c r="C99" s="72">
        <v>17.980022197558267</v>
      </c>
      <c r="D99" s="72">
        <v>13.404858798865456</v>
      </c>
      <c r="E99" s="72">
        <v>8.225428536194352</v>
      </c>
      <c r="F99" s="72">
        <v>18.744604760143051</v>
      </c>
      <c r="G99" s="72"/>
      <c r="H99" s="72">
        <v>46.540880503144656</v>
      </c>
      <c r="J99" s="20"/>
    </row>
    <row r="100" spans="1:10" x14ac:dyDescent="0.2">
      <c r="A100" t="s">
        <v>276</v>
      </c>
      <c r="B100" s="72">
        <v>77.494142311012453</v>
      </c>
      <c r="C100" s="72">
        <v>19.348871624121347</v>
      </c>
      <c r="D100" s="72">
        <v>9.2489826119126892</v>
      </c>
      <c r="E100" s="72">
        <v>1.5414971019854482</v>
      </c>
      <c r="F100" s="72">
        <v>1.0358860525342211</v>
      </c>
      <c r="G100" s="72"/>
      <c r="H100" s="72">
        <v>80.910099889012216</v>
      </c>
      <c r="J100" s="20"/>
    </row>
    <row r="101" spans="1:10" x14ac:dyDescent="0.2">
      <c r="A101" t="s">
        <v>277</v>
      </c>
      <c r="B101" s="72">
        <v>83.487483043531867</v>
      </c>
      <c r="C101" s="72">
        <v>18.596621038352449</v>
      </c>
      <c r="D101" s="72">
        <v>3.588605253422124</v>
      </c>
      <c r="E101" s="72">
        <v>0.30829942039708963</v>
      </c>
      <c r="F101" s="72">
        <v>0.25897151313355526</v>
      </c>
      <c r="G101" s="72"/>
      <c r="H101" s="72">
        <v>87.113084227401643</v>
      </c>
      <c r="J101" s="20"/>
    </row>
    <row r="102" spans="1:10" x14ac:dyDescent="0.2">
      <c r="A102" t="s">
        <v>278</v>
      </c>
      <c r="B102" s="72">
        <v>46.392896781354054</v>
      </c>
      <c r="C102" s="72">
        <v>22.049574546799853</v>
      </c>
      <c r="D102" s="72">
        <v>25.268220495745471</v>
      </c>
      <c r="E102" s="72">
        <v>10.593168084844001</v>
      </c>
      <c r="F102" s="72">
        <v>4.9944506104328523</v>
      </c>
      <c r="G102" s="72"/>
      <c r="H102" s="72">
        <v>43.97582932544087</v>
      </c>
      <c r="J102" s="20"/>
    </row>
    <row r="103" spans="1:10" x14ac:dyDescent="0.2">
      <c r="A103" t="s">
        <v>279</v>
      </c>
      <c r="B103" s="72">
        <v>54.963620668393141</v>
      </c>
      <c r="C103" s="72">
        <v>21.482303613269206</v>
      </c>
      <c r="D103" s="72">
        <v>17.092119866814652</v>
      </c>
      <c r="E103" s="72">
        <v>9.2489826119126892</v>
      </c>
      <c r="F103" s="72">
        <v>5.3274139844617086</v>
      </c>
      <c r="G103" s="72"/>
      <c r="H103" s="72">
        <v>53.890738685411279</v>
      </c>
      <c r="J103" s="20"/>
    </row>
    <row r="104" spans="1:10" x14ac:dyDescent="0.2">
      <c r="A104" t="s">
        <v>280</v>
      </c>
      <c r="B104" s="72">
        <v>23.492415834258232</v>
      </c>
      <c r="C104" s="72">
        <v>12.936243679861882</v>
      </c>
      <c r="D104" s="72">
        <v>27.598964113947467</v>
      </c>
      <c r="E104" s="72">
        <v>17.499075101738811</v>
      </c>
      <c r="F104" s="72">
        <v>24.762609446294238</v>
      </c>
      <c r="G104" s="72"/>
      <c r="H104" s="72">
        <v>22.481193735355777</v>
      </c>
      <c r="J104" s="20"/>
    </row>
    <row r="105" spans="1:10" x14ac:dyDescent="0.2">
      <c r="A105" t="s">
        <v>281</v>
      </c>
      <c r="B105" s="72">
        <v>24.035022814157109</v>
      </c>
      <c r="C105" s="72">
        <v>13.09655937846837</v>
      </c>
      <c r="D105" s="72">
        <v>21.519299543716858</v>
      </c>
      <c r="E105" s="72">
        <v>22.234554199038108</v>
      </c>
      <c r="F105" s="72">
        <v>24.72561351584659</v>
      </c>
      <c r="G105" s="72"/>
      <c r="H105" s="72">
        <v>24.466642002713034</v>
      </c>
      <c r="J105" s="20"/>
    </row>
    <row r="106" spans="1:10" x14ac:dyDescent="0.2">
      <c r="A106" t="s">
        <v>282</v>
      </c>
      <c r="B106" s="72">
        <v>53.594771241830067</v>
      </c>
      <c r="C106" s="72">
        <v>20.557405352077936</v>
      </c>
      <c r="D106" s="72">
        <v>24.885929214453075</v>
      </c>
      <c r="E106" s="72">
        <v>8.4227401652484897</v>
      </c>
      <c r="F106" s="72">
        <v>6.1166605006782584</v>
      </c>
      <c r="G106" s="72"/>
      <c r="H106" s="72">
        <v>41.965717104451841</v>
      </c>
      <c r="J106" s="20"/>
    </row>
    <row r="107" spans="1:10" s="19" customFormat="1" x14ac:dyDescent="0.2">
      <c r="A107" s="19" t="s">
        <v>283</v>
      </c>
      <c r="B107" s="72">
        <v>84.906376518218622</v>
      </c>
      <c r="C107" s="72">
        <v>19.547064777327936</v>
      </c>
      <c r="D107" s="72">
        <v>5.326417004048583</v>
      </c>
      <c r="E107" s="72">
        <v>0.3289473684210526</v>
      </c>
      <c r="F107" s="72">
        <v>0.26568825910931171</v>
      </c>
      <c r="G107"/>
      <c r="H107" s="72">
        <v>88.233805668016203</v>
      </c>
      <c r="J107" s="20"/>
    </row>
    <row r="108" spans="1:10" x14ac:dyDescent="0.2">
      <c r="A108" t="s">
        <v>284</v>
      </c>
      <c r="B108" s="72">
        <v>50.943396226415096</v>
      </c>
      <c r="C108" s="72">
        <v>19.447527438648414</v>
      </c>
      <c r="D108" s="72">
        <v>24.380318165001849</v>
      </c>
      <c r="E108" s="72">
        <v>8.0774448144037496</v>
      </c>
      <c r="F108" s="72">
        <v>10.408188432605748</v>
      </c>
      <c r="G108" s="72"/>
      <c r="H108" s="72">
        <v>50.203477617462077</v>
      </c>
      <c r="J108" s="20"/>
    </row>
    <row r="109" spans="1:10" ht="7.5" customHeight="1" x14ac:dyDescent="0.2">
      <c r="A109" s="23"/>
      <c r="B109" s="23"/>
      <c r="C109" s="195"/>
      <c r="D109" s="195"/>
      <c r="E109" s="195"/>
      <c r="F109" s="195"/>
      <c r="G109" s="195"/>
      <c r="H109" s="195"/>
      <c r="I109" s="195"/>
      <c r="J109" s="20"/>
    </row>
    <row r="110" spans="1:10" ht="12.75" customHeight="1" x14ac:dyDescent="0.2">
      <c r="A110" s="559" t="s">
        <v>285</v>
      </c>
      <c r="B110" s="559"/>
      <c r="C110" s="559"/>
      <c r="D110" s="559"/>
      <c r="E110" s="559"/>
      <c r="F110" s="559"/>
      <c r="G110" s="559"/>
      <c r="H110" s="559"/>
      <c r="I110" s="559"/>
      <c r="J110" s="20"/>
    </row>
    <row r="111" spans="1:10" ht="12.75" customHeight="1" x14ac:dyDescent="0.2">
      <c r="A111" s="469" t="s">
        <v>779</v>
      </c>
      <c r="B111" s="469"/>
      <c r="C111" s="469"/>
      <c r="D111" s="469"/>
      <c r="E111" s="469"/>
      <c r="F111" s="469"/>
      <c r="G111" s="469"/>
      <c r="H111" s="279"/>
      <c r="I111" s="279"/>
      <c r="J111" s="20"/>
    </row>
    <row r="112" spans="1:10" ht="12.75" customHeight="1" x14ac:dyDescent="0.2">
      <c r="A112" s="469" t="s">
        <v>286</v>
      </c>
      <c r="B112" s="469"/>
      <c r="C112" s="469"/>
      <c r="D112" s="469"/>
      <c r="E112" s="469"/>
      <c r="F112" s="469"/>
      <c r="G112" s="469"/>
      <c r="H112" s="469"/>
      <c r="I112" s="469"/>
      <c r="J112" s="20"/>
    </row>
    <row r="113" spans="1:10" ht="12.75" customHeight="1" x14ac:dyDescent="0.2">
      <c r="A113" s="469" t="s">
        <v>287</v>
      </c>
      <c r="B113" s="469"/>
      <c r="C113" s="469"/>
      <c r="D113" s="469"/>
      <c r="E113" s="469"/>
      <c r="F113" s="469"/>
      <c r="G113" s="469"/>
      <c r="H113" s="469"/>
      <c r="I113" s="469"/>
      <c r="J113" s="20"/>
    </row>
    <row r="114" spans="1:10" ht="12.75" customHeight="1" x14ac:dyDescent="0.2">
      <c r="A114" s="482" t="s">
        <v>288</v>
      </c>
      <c r="B114" s="482"/>
      <c r="C114" s="482"/>
      <c r="D114" s="482"/>
      <c r="E114" s="482"/>
      <c r="F114" s="482"/>
      <c r="G114" s="108"/>
      <c r="H114" s="108"/>
      <c r="J114" s="20"/>
    </row>
    <row r="115" spans="1:10" ht="13.15" customHeight="1" x14ac:dyDescent="0.2">
      <c r="A115" s="482" t="s">
        <v>537</v>
      </c>
      <c r="B115" s="482"/>
      <c r="C115" s="482"/>
      <c r="D115" s="482"/>
      <c r="E115" s="482"/>
      <c r="F115" s="482"/>
      <c r="G115" s="482"/>
      <c r="H115" s="482"/>
      <c r="I115" s="482"/>
    </row>
    <row r="116" spans="1:10" ht="12.75" customHeight="1" x14ac:dyDescent="0.2"/>
  </sheetData>
  <mergeCells count="31">
    <mergeCell ref="A112:I112"/>
    <mergeCell ref="A115:I115"/>
    <mergeCell ref="B56:F56"/>
    <mergeCell ref="B74:F74"/>
    <mergeCell ref="B92:F92"/>
    <mergeCell ref="A110:I110"/>
    <mergeCell ref="A111:G111"/>
    <mergeCell ref="A113:I113"/>
    <mergeCell ref="A114:F114"/>
    <mergeCell ref="A47:F47"/>
    <mergeCell ref="A48:I48"/>
    <mergeCell ref="A51:H51"/>
    <mergeCell ref="B54:B55"/>
    <mergeCell ref="C54:C55"/>
    <mergeCell ref="D54:D55"/>
    <mergeCell ref="E54:E55"/>
    <mergeCell ref="F54:F55"/>
    <mergeCell ref="H54:H55"/>
    <mergeCell ref="B6:F6"/>
    <mergeCell ref="B24:F24"/>
    <mergeCell ref="A43:I43"/>
    <mergeCell ref="A45:I45"/>
    <mergeCell ref="A46:I46"/>
    <mergeCell ref="A44:G44"/>
    <mergeCell ref="A1:I1"/>
    <mergeCell ref="B4:B5"/>
    <mergeCell ref="C4:C5"/>
    <mergeCell ref="D4:D5"/>
    <mergeCell ref="E4:E5"/>
    <mergeCell ref="F4:F5"/>
    <mergeCell ref="H4:H5"/>
  </mergeCells>
  <pageMargins left="0.57986111111111105" right="0.24027777777777801" top="0.49027777777777798" bottom="0.74027777777777803" header="0.51180555555555496" footer="0.51180555555555496"/>
  <pageSetup paperSize="9" firstPageNumber="0" orientation="portrait" r:id="rId1"/>
  <rowBreaks count="2" manualBreakCount="2">
    <brk id="49" max="16383" man="1"/>
    <brk id="11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I92"/>
  <sheetViews>
    <sheetView topLeftCell="A70" zoomScale="110" zoomScaleNormal="110" zoomScalePageLayoutView="145" workbookViewId="0">
      <selection activeCell="D97" sqref="D97"/>
    </sheetView>
  </sheetViews>
  <sheetFormatPr defaultRowHeight="12.75" x14ac:dyDescent="0.2"/>
  <cols>
    <col min="1" max="1" width="32.7109375" customWidth="1"/>
    <col min="2" max="4" width="15.7109375"/>
    <col min="5" max="5" width="18" customWidth="1"/>
    <col min="6" max="1016" width="8.5703125"/>
  </cols>
  <sheetData>
    <row r="1" spans="1:5" ht="45" customHeight="1" x14ac:dyDescent="0.2">
      <c r="A1" s="470" t="s">
        <v>794</v>
      </c>
      <c r="B1" s="470"/>
      <c r="C1" s="470"/>
      <c r="D1" s="470"/>
      <c r="E1" s="470"/>
    </row>
    <row r="2" spans="1:5" x14ac:dyDescent="0.2">
      <c r="A2" s="19" t="s">
        <v>83</v>
      </c>
    </row>
    <row r="3" spans="1:5" x14ac:dyDescent="0.2">
      <c r="A3" s="19"/>
    </row>
    <row r="4" spans="1:5" ht="45" x14ac:dyDescent="0.2">
      <c r="A4" s="168" t="s">
        <v>824</v>
      </c>
      <c r="B4" s="197" t="s">
        <v>22</v>
      </c>
      <c r="C4" s="197" t="s">
        <v>23</v>
      </c>
      <c r="D4" s="197" t="s">
        <v>400</v>
      </c>
      <c r="E4" s="197" t="s">
        <v>25</v>
      </c>
    </row>
    <row r="5" spans="1:5" ht="4.5" customHeight="1" x14ac:dyDescent="0.2">
      <c r="A5" s="39"/>
      <c r="B5" s="102"/>
      <c r="E5" s="28"/>
    </row>
    <row r="6" spans="1:5" x14ac:dyDescent="0.2">
      <c r="A6" s="102"/>
      <c r="B6" s="472" t="s">
        <v>29</v>
      </c>
      <c r="C6" s="472"/>
      <c r="D6" s="472"/>
      <c r="E6" s="472"/>
    </row>
    <row r="7" spans="1:5" x14ac:dyDescent="0.2">
      <c r="A7" s="39" t="s">
        <v>35</v>
      </c>
      <c r="B7" s="72">
        <v>99.666110183639404</v>
      </c>
      <c r="C7" s="72">
        <v>96.460767946577633</v>
      </c>
      <c r="D7" s="72">
        <v>87.946577629382304</v>
      </c>
      <c r="E7" s="72">
        <v>74.791318864774624</v>
      </c>
    </row>
    <row r="8" spans="1:5" x14ac:dyDescent="0.2">
      <c r="A8" s="39" t="s">
        <v>36</v>
      </c>
      <c r="B8" s="72">
        <v>100</v>
      </c>
      <c r="C8" s="72">
        <v>90</v>
      </c>
      <c r="D8" s="72">
        <v>65</v>
      </c>
      <c r="E8" s="72">
        <v>65</v>
      </c>
    </row>
    <row r="9" spans="1:5" x14ac:dyDescent="0.2">
      <c r="A9" s="39" t="s">
        <v>37</v>
      </c>
      <c r="B9" s="72">
        <v>100</v>
      </c>
      <c r="C9" s="72">
        <v>100</v>
      </c>
      <c r="D9" s="72">
        <v>95.652173913043484</v>
      </c>
      <c r="E9" s="72">
        <v>86.956521739130437</v>
      </c>
    </row>
    <row r="10" spans="1:5" x14ac:dyDescent="0.2">
      <c r="A10" s="39" t="s">
        <v>38</v>
      </c>
      <c r="B10" s="72">
        <v>100</v>
      </c>
      <c r="C10" s="72">
        <v>100</v>
      </c>
      <c r="D10" s="72">
        <v>100</v>
      </c>
      <c r="E10" s="72">
        <v>75</v>
      </c>
    </row>
    <row r="11" spans="1:5" x14ac:dyDescent="0.2">
      <c r="A11" s="55" t="s">
        <v>39</v>
      </c>
      <c r="B11" s="72">
        <v>99.671268902038136</v>
      </c>
      <c r="C11" s="72">
        <v>96.449704142011839</v>
      </c>
      <c r="D11" s="72">
        <v>87.869822485207109</v>
      </c>
      <c r="E11" s="72">
        <v>74.819197896120968</v>
      </c>
    </row>
    <row r="12" spans="1:5" ht="4.5" customHeight="1" x14ac:dyDescent="0.2">
      <c r="A12" s="39"/>
      <c r="B12" s="142"/>
      <c r="C12" s="29"/>
      <c r="D12" s="29"/>
      <c r="E12" s="29"/>
    </row>
    <row r="13" spans="1:5" x14ac:dyDescent="0.2">
      <c r="A13" s="39"/>
      <c r="B13" s="502" t="s">
        <v>30</v>
      </c>
      <c r="C13" s="502"/>
      <c r="D13" s="502"/>
      <c r="E13" s="502"/>
    </row>
    <row r="14" spans="1:5" ht="4.5" customHeight="1" x14ac:dyDescent="0.2">
      <c r="A14" s="39"/>
      <c r="B14" s="206"/>
      <c r="C14" s="29"/>
      <c r="D14" s="29"/>
      <c r="E14" s="29"/>
    </row>
    <row r="15" spans="1:5" x14ac:dyDescent="0.2">
      <c r="A15" s="39" t="s">
        <v>35</v>
      </c>
      <c r="B15" s="72">
        <v>100</v>
      </c>
      <c r="C15" s="72">
        <v>97.841726618705039</v>
      </c>
      <c r="D15" s="72">
        <v>90.935251798561154</v>
      </c>
      <c r="E15" s="72">
        <v>80.935251798561154</v>
      </c>
    </row>
    <row r="16" spans="1:5" x14ac:dyDescent="0.2">
      <c r="A16" s="39" t="s">
        <v>36</v>
      </c>
      <c r="B16" s="72">
        <v>100</v>
      </c>
      <c r="C16" s="72">
        <v>96.428571428571431</v>
      </c>
      <c r="D16" s="72">
        <v>78.571428571428569</v>
      </c>
      <c r="E16" s="72">
        <v>64.285714285714292</v>
      </c>
    </row>
    <row r="17" spans="1:5" x14ac:dyDescent="0.2">
      <c r="A17" s="39" t="s">
        <v>37</v>
      </c>
      <c r="B17" s="72">
        <v>100</v>
      </c>
      <c r="C17" s="72">
        <v>100</v>
      </c>
      <c r="D17" s="72">
        <v>100</v>
      </c>
      <c r="E17" s="72">
        <v>93.75</v>
      </c>
    </row>
    <row r="18" spans="1:5" x14ac:dyDescent="0.2">
      <c r="A18" s="39" t="s">
        <v>38</v>
      </c>
      <c r="B18" s="72">
        <v>100</v>
      </c>
      <c r="C18" s="72">
        <v>100</v>
      </c>
      <c r="D18" s="72">
        <v>83.333333333333343</v>
      </c>
      <c r="E18" s="72">
        <v>83.333333333333343</v>
      </c>
    </row>
    <row r="19" spans="1:5" x14ac:dyDescent="0.2">
      <c r="A19" s="55" t="s">
        <v>39</v>
      </c>
      <c r="B19" s="72">
        <v>100</v>
      </c>
      <c r="C19" s="72">
        <v>97.847222222222214</v>
      </c>
      <c r="D19" s="72">
        <v>90.763888888888886</v>
      </c>
      <c r="E19" s="72">
        <v>80.763888888888886</v>
      </c>
    </row>
    <row r="20" spans="1:5" ht="4.5" customHeight="1" x14ac:dyDescent="0.2">
      <c r="A20" s="39"/>
      <c r="B20" s="142"/>
      <c r="C20" s="29"/>
      <c r="D20" s="29"/>
      <c r="E20" s="29"/>
    </row>
    <row r="21" spans="1:5" x14ac:dyDescent="0.2">
      <c r="A21" s="39"/>
      <c r="B21" s="472" t="s">
        <v>31</v>
      </c>
      <c r="C21" s="472"/>
      <c r="D21" s="472"/>
      <c r="E21" s="472"/>
    </row>
    <row r="22" spans="1:5" ht="4.5" customHeight="1" x14ac:dyDescent="0.2">
      <c r="A22" s="39"/>
      <c r="B22" s="27"/>
      <c r="C22" s="29"/>
      <c r="D22" s="29"/>
      <c r="E22" s="29"/>
    </row>
    <row r="23" spans="1:5" x14ac:dyDescent="0.2">
      <c r="A23" s="39" t="s">
        <v>35</v>
      </c>
      <c r="B23" s="72">
        <v>99.276859504132233</v>
      </c>
      <c r="C23" s="72">
        <v>94.938016528925615</v>
      </c>
      <c r="D23" s="72">
        <v>80.991735537190081</v>
      </c>
      <c r="E23" s="72">
        <v>67.871900826446279</v>
      </c>
    </row>
    <row r="24" spans="1:5" x14ac:dyDescent="0.2">
      <c r="A24" s="39" t="s">
        <v>36</v>
      </c>
      <c r="B24" s="72">
        <v>90</v>
      </c>
      <c r="C24" s="72">
        <v>65</v>
      </c>
      <c r="D24" s="72">
        <v>50</v>
      </c>
      <c r="E24" s="72">
        <v>30</v>
      </c>
    </row>
    <row r="25" spans="1:5" x14ac:dyDescent="0.2">
      <c r="A25" s="39" t="s">
        <v>37</v>
      </c>
      <c r="B25" s="72">
        <v>100</v>
      </c>
      <c r="C25" s="72">
        <v>100</v>
      </c>
      <c r="D25" s="72">
        <v>90</v>
      </c>
      <c r="E25" s="72">
        <v>80</v>
      </c>
    </row>
    <row r="26" spans="1:5" x14ac:dyDescent="0.2">
      <c r="A26" s="39" t="s">
        <v>38</v>
      </c>
      <c r="B26" s="72">
        <v>100</v>
      </c>
      <c r="C26" s="72">
        <v>75</v>
      </c>
      <c r="D26" s="72">
        <v>75</v>
      </c>
      <c r="E26" s="72">
        <v>75</v>
      </c>
    </row>
    <row r="27" spans="1:5" x14ac:dyDescent="0.2">
      <c r="A27" s="55" t="s">
        <v>39</v>
      </c>
      <c r="B27" s="72">
        <v>99.110671936758905</v>
      </c>
      <c r="C27" s="72">
        <v>94.367588932806328</v>
      </c>
      <c r="D27" s="72">
        <v>80.533596837944671</v>
      </c>
      <c r="E27" s="72">
        <v>67.391304347826093</v>
      </c>
    </row>
    <row r="28" spans="1:5" ht="4.5" customHeight="1" x14ac:dyDescent="0.2">
      <c r="A28" s="39"/>
      <c r="B28" s="142"/>
      <c r="C28" s="29"/>
      <c r="D28" s="29"/>
      <c r="E28" s="29"/>
    </row>
    <row r="29" spans="1:5" x14ac:dyDescent="0.2">
      <c r="A29" s="39"/>
      <c r="B29" s="472" t="s">
        <v>32</v>
      </c>
      <c r="C29" s="472"/>
      <c r="D29" s="472"/>
      <c r="E29" s="472"/>
    </row>
    <row r="30" spans="1:5" ht="4.5" customHeight="1" x14ac:dyDescent="0.2">
      <c r="A30" s="39"/>
      <c r="B30" s="27"/>
      <c r="C30" s="29"/>
      <c r="D30" s="29"/>
      <c r="E30" s="29"/>
    </row>
    <row r="31" spans="1:5" x14ac:dyDescent="0.2">
      <c r="A31" s="39" t="s">
        <v>35</v>
      </c>
      <c r="B31" s="72">
        <v>97.491179929439426</v>
      </c>
      <c r="C31" s="72">
        <v>90.239121912975307</v>
      </c>
      <c r="D31" s="72">
        <v>74.40219521756174</v>
      </c>
      <c r="E31" s="72">
        <v>60.32928263426107</v>
      </c>
    </row>
    <row r="32" spans="1:5" x14ac:dyDescent="0.2">
      <c r="A32" s="39" t="s">
        <v>36</v>
      </c>
      <c r="B32" s="72">
        <v>100</v>
      </c>
      <c r="C32" s="72">
        <v>71.428571428571431</v>
      </c>
      <c r="D32" s="72">
        <v>38.095238095238095</v>
      </c>
      <c r="E32" s="72">
        <v>33.333333333333329</v>
      </c>
    </row>
    <row r="33" spans="1:9" x14ac:dyDescent="0.2">
      <c r="A33" s="39" t="s">
        <v>37</v>
      </c>
      <c r="B33" s="72">
        <v>100</v>
      </c>
      <c r="C33" s="72">
        <v>94.285714285714278</v>
      </c>
      <c r="D33" s="72">
        <v>77.142857142857153</v>
      </c>
      <c r="E33" s="72">
        <v>65.714285714285708</v>
      </c>
    </row>
    <row r="34" spans="1:9" x14ac:dyDescent="0.2">
      <c r="A34" s="39" t="s">
        <v>38</v>
      </c>
      <c r="B34" s="72">
        <v>100</v>
      </c>
      <c r="C34" s="72">
        <v>100</v>
      </c>
      <c r="D34" s="72">
        <v>100</v>
      </c>
      <c r="E34" s="72">
        <v>100</v>
      </c>
    </row>
    <row r="35" spans="1:9" x14ac:dyDescent="0.2">
      <c r="A35" s="55" t="s">
        <v>39</v>
      </c>
      <c r="B35" s="72">
        <v>97.552581261950294</v>
      </c>
      <c r="C35" s="72">
        <v>90.17208413001913</v>
      </c>
      <c r="D35" s="72">
        <v>74.225621414913959</v>
      </c>
      <c r="E35" s="72">
        <v>60.305927342256219</v>
      </c>
    </row>
    <row r="36" spans="1:9" ht="4.5" customHeight="1" x14ac:dyDescent="0.2">
      <c r="A36" s="39"/>
      <c r="C36" s="122"/>
      <c r="D36" s="122"/>
      <c r="E36" s="122"/>
    </row>
    <row r="37" spans="1:9" x14ac:dyDescent="0.2">
      <c r="A37" s="39"/>
      <c r="B37" s="511" t="s">
        <v>33</v>
      </c>
      <c r="C37" s="511"/>
      <c r="D37" s="511"/>
      <c r="E37" s="511"/>
    </row>
    <row r="38" spans="1:9" ht="4.5" customHeight="1" x14ac:dyDescent="0.2">
      <c r="A38" s="39"/>
      <c r="B38" s="27"/>
      <c r="C38" s="29"/>
      <c r="D38" s="29"/>
      <c r="E38" s="29"/>
    </row>
    <row r="39" spans="1:9" x14ac:dyDescent="0.2">
      <c r="A39" s="39" t="s">
        <v>35</v>
      </c>
      <c r="B39" s="72">
        <v>98.975202429149803</v>
      </c>
      <c r="C39" s="72">
        <v>94.521761133603249</v>
      </c>
      <c r="D39" s="72">
        <v>83.236336032388664</v>
      </c>
      <c r="E39" s="72">
        <v>70.356781376518214</v>
      </c>
    </row>
    <row r="40" spans="1:9" x14ac:dyDescent="0.2">
      <c r="A40" s="39" t="s">
        <v>36</v>
      </c>
      <c r="B40" s="72">
        <v>97.752808988764045</v>
      </c>
      <c r="C40" s="72">
        <v>82.022471910112358</v>
      </c>
      <c r="D40" s="72">
        <v>59.550561797752813</v>
      </c>
      <c r="E40" s="72">
        <v>49.438202247191008</v>
      </c>
    </row>
    <row r="41" spans="1:9" x14ac:dyDescent="0.2">
      <c r="A41" s="39" t="s">
        <v>37</v>
      </c>
      <c r="B41" s="72">
        <v>100</v>
      </c>
      <c r="C41" s="72">
        <v>97.872340425531917</v>
      </c>
      <c r="D41" s="72">
        <v>88.297872340425528</v>
      </c>
      <c r="E41" s="72">
        <v>78.723404255319153</v>
      </c>
    </row>
    <row r="42" spans="1:9" x14ac:dyDescent="0.2">
      <c r="A42" s="39" t="s">
        <v>38</v>
      </c>
      <c r="B42" s="72">
        <v>100</v>
      </c>
      <c r="C42" s="72">
        <v>95.454545454545453</v>
      </c>
      <c r="D42" s="72">
        <v>90.909090909090907</v>
      </c>
      <c r="E42" s="72">
        <v>86.36363636363636</v>
      </c>
    </row>
    <row r="43" spans="1:9" ht="15" x14ac:dyDescent="0.2">
      <c r="A43" s="55" t="s">
        <v>39</v>
      </c>
      <c r="B43" s="311">
        <v>98.976445924281663</v>
      </c>
      <c r="C43" s="311">
        <v>94.425946479220627</v>
      </c>
      <c r="D43" s="311">
        <v>83.055863854975954</v>
      </c>
      <c r="E43" s="311">
        <v>70.267603896904674</v>
      </c>
    </row>
    <row r="44" spans="1:9" ht="4.5" customHeight="1" x14ac:dyDescent="0.2">
      <c r="A44" s="52"/>
      <c r="B44" s="143"/>
      <c r="C44" s="143"/>
      <c r="D44" s="143"/>
      <c r="E44" s="143"/>
    </row>
    <row r="45" spans="1:9" x14ac:dyDescent="0.2">
      <c r="F45" s="172"/>
      <c r="G45" s="172"/>
      <c r="H45" s="172"/>
      <c r="I45" s="172"/>
    </row>
    <row r="46" spans="1:9" ht="38.25" customHeight="1" x14ac:dyDescent="0.2">
      <c r="A46" s="561" t="s">
        <v>853</v>
      </c>
      <c r="B46" s="561"/>
      <c r="C46" s="561"/>
      <c r="D46" s="561"/>
      <c r="E46" s="561"/>
      <c r="F46" s="172"/>
      <c r="G46" s="172"/>
      <c r="H46" s="172"/>
      <c r="I46" s="172"/>
    </row>
    <row r="47" spans="1:9" x14ac:dyDescent="0.2">
      <c r="A47" s="482" t="s">
        <v>535</v>
      </c>
      <c r="B47" s="482"/>
      <c r="C47" s="482"/>
      <c r="D47" s="482"/>
      <c r="E47" s="482"/>
      <c r="F47" s="172"/>
      <c r="G47" s="172"/>
      <c r="H47" s="172"/>
      <c r="I47" s="172"/>
    </row>
    <row r="48" spans="1:9" x14ac:dyDescent="0.2">
      <c r="B48" s="20"/>
      <c r="C48" s="20"/>
      <c r="D48" s="20"/>
      <c r="E48" s="20"/>
      <c r="F48" s="141"/>
      <c r="G48" s="141"/>
      <c r="H48" s="172"/>
      <c r="I48" s="172"/>
    </row>
    <row r="49" spans="1:9" x14ac:dyDescent="0.2">
      <c r="A49" s="470" t="s">
        <v>591</v>
      </c>
      <c r="B49" s="516"/>
      <c r="C49" s="516"/>
      <c r="D49" s="516"/>
      <c r="E49" s="516"/>
      <c r="F49" s="141"/>
      <c r="G49" s="141"/>
      <c r="H49" s="172"/>
      <c r="I49" s="172"/>
    </row>
    <row r="50" spans="1:9" ht="14.25" x14ac:dyDescent="0.2">
      <c r="A50" s="19" t="s">
        <v>290</v>
      </c>
      <c r="B50" s="20"/>
      <c r="C50" s="20"/>
      <c r="D50" s="20"/>
      <c r="E50" s="20"/>
      <c r="F50" s="141"/>
      <c r="G50" s="141"/>
      <c r="H50" s="172"/>
      <c r="I50" s="172"/>
    </row>
    <row r="51" spans="1:9" x14ac:dyDescent="0.2">
      <c r="A51" s="23"/>
      <c r="B51" s="20"/>
      <c r="C51" s="206"/>
      <c r="D51" s="20"/>
      <c r="E51" s="20"/>
      <c r="F51" s="141"/>
      <c r="G51" s="141"/>
      <c r="H51" s="172"/>
      <c r="I51" s="172"/>
    </row>
    <row r="52" spans="1:9" x14ac:dyDescent="0.2">
      <c r="A52" s="170" t="s">
        <v>43</v>
      </c>
      <c r="B52" s="494" t="s">
        <v>22</v>
      </c>
      <c r="C52" s="494" t="s">
        <v>23</v>
      </c>
      <c r="D52" s="494" t="s">
        <v>400</v>
      </c>
      <c r="E52" s="494" t="s">
        <v>25</v>
      </c>
      <c r="F52" s="172"/>
      <c r="G52" s="172"/>
      <c r="H52" s="172"/>
      <c r="I52" s="172"/>
    </row>
    <row r="53" spans="1:9" ht="18" customHeight="1" x14ac:dyDescent="0.2">
      <c r="A53" s="170"/>
      <c r="B53" s="494"/>
      <c r="C53" s="494"/>
      <c r="D53" s="494"/>
      <c r="E53" s="494"/>
      <c r="F53" s="172"/>
      <c r="G53" s="172"/>
      <c r="H53" s="172"/>
      <c r="I53" s="172"/>
    </row>
    <row r="54" spans="1:9" x14ac:dyDescent="0.2">
      <c r="A54" s="36" t="s">
        <v>46</v>
      </c>
      <c r="B54" s="494"/>
      <c r="C54" s="494"/>
      <c r="D54" s="494"/>
      <c r="E54" s="494"/>
      <c r="F54" s="141"/>
      <c r="G54" s="141"/>
      <c r="H54" s="172"/>
      <c r="I54" s="172"/>
    </row>
    <row r="55" spans="1:9" x14ac:dyDescent="0.2">
      <c r="A55" s="28" t="s">
        <v>47</v>
      </c>
      <c r="B55" s="72">
        <v>99.915325994919556</v>
      </c>
      <c r="C55" s="72">
        <v>94.496189669771383</v>
      </c>
      <c r="D55" s="72">
        <v>85.520745131244709</v>
      </c>
      <c r="E55" s="72">
        <v>68.331922099915317</v>
      </c>
    </row>
    <row r="56" spans="1:9" x14ac:dyDescent="0.2">
      <c r="A56" s="28" t="s">
        <v>48</v>
      </c>
      <c r="B56" s="72">
        <v>100</v>
      </c>
      <c r="C56" s="72">
        <v>97.297297297297305</v>
      </c>
      <c r="D56" s="72">
        <v>93.243243243243242</v>
      </c>
      <c r="E56" s="72">
        <v>71.621621621621628</v>
      </c>
    </row>
    <row r="57" spans="1:9" ht="12.75" customHeight="1" x14ac:dyDescent="0.2">
      <c r="A57" s="28" t="s">
        <v>49</v>
      </c>
      <c r="B57" s="72">
        <v>99.734395750331998</v>
      </c>
      <c r="C57" s="72">
        <v>98.339973439575033</v>
      </c>
      <c r="D57" s="72">
        <v>90.504648074369186</v>
      </c>
      <c r="E57" s="72">
        <v>80.743691899070384</v>
      </c>
    </row>
    <row r="58" spans="1:9" x14ac:dyDescent="0.2">
      <c r="A58" s="39" t="s">
        <v>50</v>
      </c>
      <c r="B58" s="72">
        <v>100</v>
      </c>
      <c r="C58" s="72">
        <v>99.137931034482762</v>
      </c>
      <c r="D58" s="72">
        <v>92.241379310344826</v>
      </c>
      <c r="E58" s="72">
        <v>80.172413793103445</v>
      </c>
    </row>
    <row r="59" spans="1:9" x14ac:dyDescent="0.2">
      <c r="A59" s="39" t="s">
        <v>51</v>
      </c>
      <c r="B59" s="72">
        <v>100</v>
      </c>
      <c r="C59" s="72">
        <v>97.590361445783131</v>
      </c>
      <c r="D59" s="72">
        <v>84.337349397590373</v>
      </c>
      <c r="E59" s="72">
        <v>69.277108433734938</v>
      </c>
    </row>
    <row r="60" spans="1:9" x14ac:dyDescent="0.2">
      <c r="A60" s="28" t="s">
        <v>52</v>
      </c>
      <c r="B60" s="72">
        <v>100</v>
      </c>
      <c r="C60" s="72">
        <v>98.223801065719357</v>
      </c>
      <c r="D60" s="72">
        <v>92.362344582593252</v>
      </c>
      <c r="E60" s="72">
        <v>87.921847246891645</v>
      </c>
    </row>
    <row r="61" spans="1:9" x14ac:dyDescent="0.2">
      <c r="A61" s="28" t="s">
        <v>53</v>
      </c>
      <c r="B61" s="72">
        <v>100</v>
      </c>
      <c r="C61" s="72">
        <v>97.20930232558139</v>
      </c>
      <c r="D61" s="72">
        <v>92.558139534883722</v>
      </c>
      <c r="E61" s="72">
        <v>74.883720930232556</v>
      </c>
    </row>
    <row r="62" spans="1:9" x14ac:dyDescent="0.2">
      <c r="A62" s="28" t="s">
        <v>54</v>
      </c>
      <c r="B62" s="72">
        <v>97.863247863247864</v>
      </c>
      <c r="C62" s="72">
        <v>94.01709401709401</v>
      </c>
      <c r="D62" s="72">
        <v>82.051282051282044</v>
      </c>
      <c r="E62" s="72">
        <v>70.085470085470078</v>
      </c>
    </row>
    <row r="63" spans="1:9" x14ac:dyDescent="0.2">
      <c r="A63" s="28" t="s">
        <v>55</v>
      </c>
      <c r="B63" s="72">
        <v>100</v>
      </c>
      <c r="C63" s="72">
        <v>97.27272727272728</v>
      </c>
      <c r="D63" s="72">
        <v>90</v>
      </c>
      <c r="E63" s="72">
        <v>79.090909090909093</v>
      </c>
    </row>
    <row r="64" spans="1:9" x14ac:dyDescent="0.2">
      <c r="A64" s="28" t="s">
        <v>56</v>
      </c>
      <c r="B64" s="72">
        <v>100</v>
      </c>
      <c r="C64" s="72">
        <v>98.901098901098905</v>
      </c>
      <c r="D64" s="72">
        <v>90.109890109890117</v>
      </c>
      <c r="E64" s="72">
        <v>81.318681318681314</v>
      </c>
    </row>
    <row r="65" spans="1:5" x14ac:dyDescent="0.2">
      <c r="A65" s="28" t="s">
        <v>57</v>
      </c>
      <c r="B65" s="72">
        <v>100</v>
      </c>
      <c r="C65" s="72">
        <v>98.91304347826086</v>
      </c>
      <c r="D65" s="72">
        <v>86.956521739130437</v>
      </c>
      <c r="E65" s="72">
        <v>70.652173913043484</v>
      </c>
    </row>
    <row r="66" spans="1:5" x14ac:dyDescent="0.2">
      <c r="A66" s="28" t="s">
        <v>58</v>
      </c>
      <c r="B66" s="72">
        <v>100</v>
      </c>
      <c r="C66" s="72">
        <v>96.444444444444443</v>
      </c>
      <c r="D66" s="72">
        <v>77.777777777777786</v>
      </c>
      <c r="E66" s="72">
        <v>66.222222222222229</v>
      </c>
    </row>
    <row r="67" spans="1:5" x14ac:dyDescent="0.2">
      <c r="A67" s="28" t="s">
        <v>59</v>
      </c>
      <c r="B67" s="72">
        <v>98.148148148148152</v>
      </c>
      <c r="C67" s="72">
        <v>90.476190476190482</v>
      </c>
      <c r="D67" s="72">
        <v>74.867724867724874</v>
      </c>
      <c r="E67" s="72">
        <v>58.465608465608469</v>
      </c>
    </row>
    <row r="68" spans="1:5" x14ac:dyDescent="0.2">
      <c r="A68" s="28" t="s">
        <v>60</v>
      </c>
      <c r="B68" s="72">
        <v>96.721311475409834</v>
      </c>
      <c r="C68" s="72">
        <v>88.52459016393442</v>
      </c>
      <c r="D68" s="72">
        <v>73.770491803278688</v>
      </c>
      <c r="E68" s="72">
        <v>55.737704918032783</v>
      </c>
    </row>
    <row r="69" spans="1:5" x14ac:dyDescent="0.2">
      <c r="A69" s="28" t="s">
        <v>61</v>
      </c>
      <c r="B69" s="72">
        <v>95.588235294117652</v>
      </c>
      <c r="C69" s="72">
        <v>81.617647058823522</v>
      </c>
      <c r="D69" s="72">
        <v>50</v>
      </c>
      <c r="E69" s="72">
        <v>36.029411764705884</v>
      </c>
    </row>
    <row r="70" spans="1:5" x14ac:dyDescent="0.2">
      <c r="A70" s="28" t="s">
        <v>62</v>
      </c>
      <c r="B70" s="72">
        <v>95.454545454545453</v>
      </c>
      <c r="C70" s="72">
        <v>88.727272727272734</v>
      </c>
      <c r="D70" s="72">
        <v>71.636363636363626</v>
      </c>
      <c r="E70" s="72">
        <v>58.36363636363636</v>
      </c>
    </row>
    <row r="71" spans="1:5" x14ac:dyDescent="0.2">
      <c r="A71" s="28" t="s">
        <v>63</v>
      </c>
      <c r="B71" s="72">
        <v>98.832684824902728</v>
      </c>
      <c r="C71" s="72">
        <v>97.276264591439684</v>
      </c>
      <c r="D71" s="72">
        <v>91.439688715953309</v>
      </c>
      <c r="E71" s="72">
        <v>76.653696498054487</v>
      </c>
    </row>
    <row r="72" spans="1:5" x14ac:dyDescent="0.2">
      <c r="A72" s="28" t="s">
        <v>64</v>
      </c>
      <c r="B72" s="72">
        <v>100</v>
      </c>
      <c r="C72" s="72">
        <v>91.603053435114504</v>
      </c>
      <c r="D72" s="72">
        <v>70.992366412213741</v>
      </c>
      <c r="E72" s="72">
        <v>64.885496183206101</v>
      </c>
    </row>
    <row r="73" spans="1:5" x14ac:dyDescent="0.2">
      <c r="A73" s="28" t="s">
        <v>65</v>
      </c>
      <c r="B73" s="72">
        <v>97.524752475247524</v>
      </c>
      <c r="C73" s="72">
        <v>88.366336633663366</v>
      </c>
      <c r="D73" s="72">
        <v>77.227722772277232</v>
      </c>
      <c r="E73" s="72">
        <v>61.138613861386141</v>
      </c>
    </row>
    <row r="74" spans="1:5" x14ac:dyDescent="0.2">
      <c r="A74" s="28" t="s">
        <v>66</v>
      </c>
      <c r="B74" s="72">
        <v>99.744245524296673</v>
      </c>
      <c r="C74" s="72">
        <v>90.537084398976987</v>
      </c>
      <c r="D74" s="72">
        <v>69.565217391304344</v>
      </c>
      <c r="E74" s="72">
        <v>52.941176470588239</v>
      </c>
    </row>
    <row r="75" spans="1:5" x14ac:dyDescent="0.2">
      <c r="A75" s="28" t="s">
        <v>67</v>
      </c>
      <c r="B75" s="72">
        <v>97.612732095490713</v>
      </c>
      <c r="C75" s="72">
        <v>93.633952254641912</v>
      </c>
      <c r="D75" s="72">
        <v>78.779840848806373</v>
      </c>
      <c r="E75" s="72">
        <v>69.761273209549074</v>
      </c>
    </row>
    <row r="77" spans="1:5" x14ac:dyDescent="0.2">
      <c r="A77" s="41" t="s">
        <v>33</v>
      </c>
      <c r="B77" s="261">
        <v>98.975202429149803</v>
      </c>
      <c r="C77" s="261">
        <v>94.521761133603249</v>
      </c>
      <c r="D77" s="261">
        <v>83.236336032388664</v>
      </c>
      <c r="E77" s="261">
        <v>70.356781376518214</v>
      </c>
    </row>
    <row r="79" spans="1:5" x14ac:dyDescent="0.2">
      <c r="A79" s="42" t="s">
        <v>68</v>
      </c>
      <c r="B79" s="72">
        <v>100</v>
      </c>
      <c r="C79" s="72">
        <v>100</v>
      </c>
      <c r="D79" s="72">
        <v>97.959183673469383</v>
      </c>
      <c r="E79" s="72">
        <v>97.959183673469383</v>
      </c>
    </row>
    <row r="80" spans="1:5" x14ac:dyDescent="0.2">
      <c r="A80" s="43" t="s">
        <v>69</v>
      </c>
      <c r="B80" s="72">
        <v>99.756097560975604</v>
      </c>
      <c r="C80" s="72">
        <v>97.560975609756099</v>
      </c>
      <c r="D80" s="72">
        <v>94.390243902439025</v>
      </c>
      <c r="E80" s="72">
        <v>90.487804878048777</v>
      </c>
    </row>
    <row r="81" spans="1:5" x14ac:dyDescent="0.2">
      <c r="A81" s="43" t="s">
        <v>70</v>
      </c>
      <c r="B81" s="72">
        <v>100</v>
      </c>
      <c r="C81" s="72">
        <v>98.412698412698404</v>
      </c>
      <c r="D81" s="72">
        <v>94.22799422799423</v>
      </c>
      <c r="E81" s="72">
        <v>88.600288600288607</v>
      </c>
    </row>
    <row r="82" spans="1:5" x14ac:dyDescent="0.2">
      <c r="A82" s="43" t="s">
        <v>71</v>
      </c>
      <c r="B82" s="72">
        <v>99.742930591259636</v>
      </c>
      <c r="C82" s="72">
        <v>98.286203941730932</v>
      </c>
      <c r="D82" s="72">
        <v>90.488431876606683</v>
      </c>
      <c r="E82" s="72">
        <v>80.548414738646102</v>
      </c>
    </row>
    <row r="83" spans="1:5" x14ac:dyDescent="0.2">
      <c r="A83" s="43" t="s">
        <v>72</v>
      </c>
      <c r="B83" s="72">
        <v>99.352451433857539</v>
      </c>
      <c r="C83" s="72">
        <v>96.854764107308043</v>
      </c>
      <c r="D83" s="72">
        <v>86.864014801110073</v>
      </c>
      <c r="E83" s="72">
        <v>74.653098982423685</v>
      </c>
    </row>
    <row r="84" spans="1:5" x14ac:dyDescent="0.2">
      <c r="A84" s="43" t="s">
        <v>73</v>
      </c>
      <c r="B84" s="72">
        <v>99.339933993399342</v>
      </c>
      <c r="C84" s="72">
        <v>93.949394939493942</v>
      </c>
      <c r="D84" s="72">
        <v>82.618261826182618</v>
      </c>
      <c r="E84" s="72">
        <v>69.306930693069305</v>
      </c>
    </row>
    <row r="85" spans="1:5" x14ac:dyDescent="0.2">
      <c r="A85" s="45" t="s">
        <v>74</v>
      </c>
      <c r="B85" s="72">
        <v>98.490813648293965</v>
      </c>
      <c r="C85" s="72">
        <v>93.897637795275585</v>
      </c>
      <c r="D85" s="72">
        <v>79.855643044619413</v>
      </c>
      <c r="E85" s="72">
        <v>66.01049868766404</v>
      </c>
    </row>
    <row r="86" spans="1:5" x14ac:dyDescent="0.2">
      <c r="A86" s="46" t="s">
        <v>75</v>
      </c>
      <c r="B86" s="72">
        <v>98.020781791192476</v>
      </c>
      <c r="C86" s="72">
        <v>89.708065314200894</v>
      </c>
      <c r="D86" s="72">
        <v>73.181593270658084</v>
      </c>
      <c r="E86" s="72">
        <v>54.280059376546262</v>
      </c>
    </row>
    <row r="87" spans="1:5" x14ac:dyDescent="0.2">
      <c r="A87" s="46"/>
    </row>
    <row r="88" spans="1:5" x14ac:dyDescent="0.2">
      <c r="A88" s="46" t="s">
        <v>76</v>
      </c>
      <c r="B88" s="72">
        <v>99.831081081081081</v>
      </c>
      <c r="C88" s="72">
        <v>98.268581081081081</v>
      </c>
      <c r="D88" s="72">
        <v>92.567567567567565</v>
      </c>
      <c r="E88" s="72">
        <v>85.34628378378379</v>
      </c>
    </row>
    <row r="89" spans="1:5" x14ac:dyDescent="0.2">
      <c r="A89" s="46" t="s">
        <v>775</v>
      </c>
      <c r="B89" s="72">
        <v>98.626919602529355</v>
      </c>
      <c r="C89" s="72">
        <v>92.935862691960253</v>
      </c>
      <c r="D89" s="72">
        <v>79.241192411924118</v>
      </c>
      <c r="E89" s="72">
        <v>63.956639566395665</v>
      </c>
    </row>
    <row r="90" spans="1:5" x14ac:dyDescent="0.2">
      <c r="A90" s="23"/>
      <c r="B90" s="23"/>
      <c r="C90" s="23"/>
      <c r="D90" s="23"/>
      <c r="E90" s="23"/>
    </row>
    <row r="91" spans="1:5" ht="51" customHeight="1" x14ac:dyDescent="0.2">
      <c r="A91" s="561" t="s">
        <v>853</v>
      </c>
      <c r="B91" s="561"/>
      <c r="C91" s="561"/>
      <c r="D91" s="561"/>
      <c r="E91" s="561"/>
    </row>
    <row r="92" spans="1:5" x14ac:dyDescent="0.2">
      <c r="A92" s="482" t="s">
        <v>535</v>
      </c>
      <c r="B92" s="482"/>
      <c r="C92" s="482"/>
      <c r="D92" s="482"/>
      <c r="E92" s="482"/>
    </row>
  </sheetData>
  <mergeCells count="15">
    <mergeCell ref="A92:E92"/>
    <mergeCell ref="A1:E1"/>
    <mergeCell ref="A46:E46"/>
    <mergeCell ref="A47:E47"/>
    <mergeCell ref="A49:E49"/>
    <mergeCell ref="B52:B54"/>
    <mergeCell ref="C52:C54"/>
    <mergeCell ref="D52:D54"/>
    <mergeCell ref="E52:E54"/>
    <mergeCell ref="A91:E91"/>
    <mergeCell ref="B29:E29"/>
    <mergeCell ref="B37:E37"/>
    <mergeCell ref="B6:E6"/>
    <mergeCell ref="B13:E13"/>
    <mergeCell ref="B21:E21"/>
  </mergeCells>
  <pageMargins left="0.196527777777778" right="0.196527777777778" top="3.9583333333333297E-2" bottom="0.19722222222222199" header="0.51180555555555496" footer="0.15763888888888899"/>
  <pageSetup paperSize="9" firstPageNumber="0" orientation="portrait" r:id="rId1"/>
  <headerFooter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I174"/>
  <sheetViews>
    <sheetView topLeftCell="A154" zoomScale="110" zoomScaleNormal="110" zoomScalePageLayoutView="130" workbookViewId="0">
      <selection activeCell="B177" sqref="B177"/>
    </sheetView>
  </sheetViews>
  <sheetFormatPr defaultRowHeight="12.75" x14ac:dyDescent="0.2"/>
  <cols>
    <col min="1" max="1" width="52" customWidth="1"/>
    <col min="2" max="5" width="19" customWidth="1"/>
  </cols>
  <sheetData>
    <row r="1" spans="1:9" ht="24.75" customHeight="1" x14ac:dyDescent="0.2">
      <c r="A1" s="557" t="s">
        <v>825</v>
      </c>
      <c r="B1" s="557"/>
      <c r="C1" s="557"/>
      <c r="D1" s="557"/>
      <c r="E1" s="557"/>
    </row>
    <row r="2" spans="1:9" ht="14.25" x14ac:dyDescent="0.2">
      <c r="A2" s="74" t="s">
        <v>260</v>
      </c>
    </row>
    <row r="4" spans="1:9" ht="37.5" customHeight="1" x14ac:dyDescent="0.2">
      <c r="A4" s="189" t="s">
        <v>772</v>
      </c>
      <c r="B4" s="562" t="s">
        <v>22</v>
      </c>
      <c r="C4" s="562" t="s">
        <v>23</v>
      </c>
      <c r="D4" s="562" t="s">
        <v>400</v>
      </c>
      <c r="E4" s="562" t="s">
        <v>25</v>
      </c>
    </row>
    <row r="5" spans="1:9" ht="33.75" customHeight="1" x14ac:dyDescent="0.2">
      <c r="A5" s="23" t="s">
        <v>268</v>
      </c>
      <c r="B5" s="563"/>
      <c r="C5" s="563"/>
      <c r="D5" s="563"/>
      <c r="E5" s="563"/>
    </row>
    <row r="6" spans="1:9" x14ac:dyDescent="0.2">
      <c r="B6" s="490" t="s">
        <v>35</v>
      </c>
      <c r="C6" s="490"/>
      <c r="D6" s="490"/>
      <c r="E6" s="490"/>
    </row>
    <row r="7" spans="1:9" x14ac:dyDescent="0.2">
      <c r="A7" s="409" t="s">
        <v>291</v>
      </c>
      <c r="B7" s="64">
        <v>19.458502024291498</v>
      </c>
      <c r="C7" s="64">
        <v>27.138157894736842</v>
      </c>
      <c r="D7" s="64">
        <v>12.677125506072876</v>
      </c>
      <c r="E7" s="64">
        <v>24.595141700404856</v>
      </c>
      <c r="F7" s="20"/>
    </row>
    <row r="8" spans="1:9" x14ac:dyDescent="0.2">
      <c r="A8" s="409" t="s">
        <v>292</v>
      </c>
      <c r="B8" s="64">
        <v>34.881072874493931</v>
      </c>
      <c r="C8" s="64">
        <v>20.622469635627532</v>
      </c>
      <c r="D8" s="64">
        <v>9.1978744939271255</v>
      </c>
      <c r="E8" s="64">
        <v>6.136133603238866</v>
      </c>
      <c r="F8" s="20"/>
    </row>
    <row r="9" spans="1:9" x14ac:dyDescent="0.2">
      <c r="A9" s="409" t="s">
        <v>293</v>
      </c>
      <c r="B9" s="64">
        <v>21.128542510121456</v>
      </c>
      <c r="C9" s="64">
        <v>25.13917004048583</v>
      </c>
      <c r="D9" s="64">
        <v>11.563765182186234</v>
      </c>
      <c r="E9" s="64">
        <v>2.138157894736842</v>
      </c>
      <c r="F9" s="20"/>
    </row>
    <row r="10" spans="1:9" x14ac:dyDescent="0.2">
      <c r="A10" s="409" t="s">
        <v>294</v>
      </c>
      <c r="B10" s="64">
        <v>10.690789473684211</v>
      </c>
      <c r="C10" s="64">
        <v>22.83653846153846</v>
      </c>
      <c r="D10" s="64">
        <v>16.573886639676115</v>
      </c>
      <c r="E10" s="64">
        <v>36.007085020242911</v>
      </c>
      <c r="F10" s="20"/>
    </row>
    <row r="11" spans="1:9" x14ac:dyDescent="0.2">
      <c r="A11" s="409" t="s">
        <v>295</v>
      </c>
      <c r="B11" s="64">
        <v>10.285931174089068</v>
      </c>
      <c r="C11" s="64">
        <v>15.865384615384615</v>
      </c>
      <c r="D11" s="64">
        <v>16.067813765182187</v>
      </c>
      <c r="E11" s="64">
        <v>39.739372469635626</v>
      </c>
      <c r="F11" s="20"/>
    </row>
    <row r="12" spans="1:9" x14ac:dyDescent="0.2">
      <c r="A12" s="409" t="s">
        <v>296</v>
      </c>
      <c r="B12" s="64">
        <v>17.016700404858302</v>
      </c>
      <c r="C12" s="64">
        <v>4.402834008097166</v>
      </c>
      <c r="D12" s="64">
        <v>4.7064777327935223</v>
      </c>
      <c r="E12" s="64">
        <v>14.701417004048583</v>
      </c>
      <c r="F12" s="20"/>
    </row>
    <row r="13" spans="1:9" x14ac:dyDescent="0.2">
      <c r="A13" s="409" t="s">
        <v>297</v>
      </c>
      <c r="B13" s="64">
        <v>7.7302631578947372</v>
      </c>
      <c r="C13" s="64">
        <v>2.3785425101214575</v>
      </c>
      <c r="D13" s="64">
        <v>1.6320850202429151</v>
      </c>
      <c r="E13" s="64">
        <v>0.96153846153846156</v>
      </c>
      <c r="F13" s="20"/>
    </row>
    <row r="14" spans="1:9" x14ac:dyDescent="0.2">
      <c r="A14" s="409" t="s">
        <v>298</v>
      </c>
      <c r="B14" s="64">
        <v>5.9590080971659916</v>
      </c>
      <c r="C14" s="64">
        <v>11.184210526315789</v>
      </c>
      <c r="D14" s="64">
        <v>6.25</v>
      </c>
      <c r="E14" s="64">
        <v>8.7550607287449385</v>
      </c>
      <c r="F14" s="20"/>
      <c r="G14" s="20"/>
      <c r="H14" s="20"/>
      <c r="I14" s="20"/>
    </row>
    <row r="15" spans="1:9" x14ac:dyDescent="0.2">
      <c r="A15" s="409" t="s">
        <v>299</v>
      </c>
      <c r="B15" s="64">
        <v>12.095141700404859</v>
      </c>
      <c r="C15" s="64">
        <v>17.623987854251013</v>
      </c>
      <c r="D15" s="64">
        <v>9.7292510121457489</v>
      </c>
      <c r="E15" s="64">
        <v>26.505566801619434</v>
      </c>
      <c r="F15" s="20"/>
      <c r="G15" s="20"/>
      <c r="H15" s="20"/>
      <c r="I15" s="20"/>
    </row>
    <row r="16" spans="1:9" x14ac:dyDescent="0.2">
      <c r="A16" s="409" t="s">
        <v>300</v>
      </c>
      <c r="B16" s="64">
        <v>14.359817813765183</v>
      </c>
      <c r="C16" s="64">
        <v>27.479757085020246</v>
      </c>
      <c r="D16" s="64">
        <v>12.917510121457489</v>
      </c>
      <c r="E16" s="64">
        <v>11.272773279352228</v>
      </c>
      <c r="F16" s="20"/>
      <c r="G16" s="20"/>
      <c r="H16" s="20"/>
      <c r="I16" s="20"/>
    </row>
    <row r="17" spans="1:9" x14ac:dyDescent="0.2">
      <c r="A17" s="409" t="s">
        <v>301</v>
      </c>
      <c r="B17" s="64">
        <v>4.504048582995952</v>
      </c>
      <c r="C17" s="64">
        <v>3.1882591093117409</v>
      </c>
      <c r="D17" s="64">
        <v>2.1255060728744937</v>
      </c>
      <c r="E17" s="64">
        <v>1.847165991902834</v>
      </c>
      <c r="F17" s="20"/>
      <c r="G17" s="20"/>
      <c r="H17" s="20"/>
      <c r="I17" s="20"/>
    </row>
    <row r="18" spans="1:9" x14ac:dyDescent="0.2">
      <c r="A18" s="409" t="s">
        <v>302</v>
      </c>
      <c r="B18" s="64">
        <v>5.2631578947368416</v>
      </c>
      <c r="C18" s="64">
        <v>3.0870445344129553</v>
      </c>
      <c r="D18" s="64">
        <v>1.5308704453441295</v>
      </c>
      <c r="E18" s="64">
        <v>4.048582995951417</v>
      </c>
      <c r="F18" s="20"/>
    </row>
    <row r="19" spans="1:9" x14ac:dyDescent="0.2">
      <c r="A19" s="409" t="s">
        <v>303</v>
      </c>
      <c r="B19" s="64">
        <v>5.0354251012145754</v>
      </c>
      <c r="C19" s="64">
        <v>6.5789473684210522</v>
      </c>
      <c r="D19" s="64">
        <v>3.6437246963562751</v>
      </c>
      <c r="E19" s="64">
        <v>2.0495951417004048</v>
      </c>
      <c r="F19" s="20"/>
    </row>
    <row r="20" spans="1:9" x14ac:dyDescent="0.2">
      <c r="A20" s="409" t="s">
        <v>304</v>
      </c>
      <c r="B20" s="64">
        <v>14.081477732793521</v>
      </c>
      <c r="C20" s="64">
        <v>6.5283400809716605</v>
      </c>
      <c r="D20" s="64">
        <v>6.148785425101214</v>
      </c>
      <c r="E20" s="64">
        <v>18.737348178137651</v>
      </c>
      <c r="F20" s="20"/>
    </row>
    <row r="21" spans="1:9" x14ac:dyDescent="0.2">
      <c r="A21" s="409" t="s">
        <v>305</v>
      </c>
      <c r="B21" s="64">
        <v>3.706983805668016</v>
      </c>
      <c r="C21" s="64">
        <v>3.4792510121457489</v>
      </c>
      <c r="D21" s="64">
        <v>1.847165991902834</v>
      </c>
      <c r="E21" s="64">
        <v>0.36690283400809715</v>
      </c>
      <c r="F21" s="20"/>
    </row>
    <row r="22" spans="1:9" x14ac:dyDescent="0.2">
      <c r="A22" s="409" t="s">
        <v>306</v>
      </c>
      <c r="B22" s="64">
        <v>3.0111336032388665</v>
      </c>
      <c r="C22" s="64">
        <v>1.4676113360323886</v>
      </c>
      <c r="D22" s="64">
        <v>0.84767206477732793</v>
      </c>
      <c r="E22" s="64">
        <v>0.75910931174089069</v>
      </c>
      <c r="F22" s="20"/>
    </row>
    <row r="23" spans="1:9" x14ac:dyDescent="0.2">
      <c r="A23" s="409" t="s">
        <v>307</v>
      </c>
      <c r="B23" s="64">
        <v>10.526315789473683</v>
      </c>
      <c r="C23" s="64">
        <v>8.7424089068825914</v>
      </c>
      <c r="D23" s="64">
        <v>13.676619433198381</v>
      </c>
      <c r="E23" s="64">
        <v>51.78390688259109</v>
      </c>
      <c r="F23" s="20"/>
    </row>
    <row r="24" spans="1:9" x14ac:dyDescent="0.2">
      <c r="A24" s="409" t="s">
        <v>308</v>
      </c>
      <c r="B24" s="64">
        <v>9.3243927125506065</v>
      </c>
      <c r="C24" s="64">
        <v>9.8051619433198383</v>
      </c>
      <c r="D24" s="64">
        <v>11.601720647773279</v>
      </c>
      <c r="E24" s="64">
        <v>35.083502024291498</v>
      </c>
      <c r="F24" s="20"/>
    </row>
    <row r="25" spans="1:9" x14ac:dyDescent="0.2">
      <c r="A25" s="409" t="s">
        <v>309</v>
      </c>
      <c r="B25" s="64">
        <v>18.88917004048583</v>
      </c>
      <c r="C25" s="64">
        <v>27.416497975708502</v>
      </c>
      <c r="D25" s="64">
        <v>15.991902834008098</v>
      </c>
      <c r="E25" s="64">
        <v>21.242408906882591</v>
      </c>
      <c r="F25" s="20"/>
    </row>
    <row r="26" spans="1:9" x14ac:dyDescent="0.2">
      <c r="A26" s="409" t="s">
        <v>310</v>
      </c>
      <c r="B26" s="64">
        <v>24.114372469635629</v>
      </c>
      <c r="C26" s="64">
        <v>28.681680161943319</v>
      </c>
      <c r="D26" s="64">
        <v>18.041497975708502</v>
      </c>
      <c r="E26" s="64">
        <v>16.320850202429149</v>
      </c>
      <c r="F26" s="20"/>
    </row>
    <row r="27" spans="1:9" x14ac:dyDescent="0.2">
      <c r="A27" s="409" t="s">
        <v>311</v>
      </c>
      <c r="B27" s="64">
        <v>21.811740890688259</v>
      </c>
      <c r="C27" s="64">
        <v>27.02429149797571</v>
      </c>
      <c r="D27" s="64">
        <v>17.965587044534413</v>
      </c>
      <c r="E27" s="64">
        <v>14.37246963562753</v>
      </c>
      <c r="F27" s="20"/>
    </row>
    <row r="28" spans="1:9" x14ac:dyDescent="0.2">
      <c r="A28" s="409" t="s">
        <v>312</v>
      </c>
      <c r="B28" s="64">
        <v>21.039979757085021</v>
      </c>
      <c r="C28" s="64">
        <v>26.948380566801621</v>
      </c>
      <c r="D28" s="64">
        <v>17.231781376518217</v>
      </c>
      <c r="E28" s="64">
        <v>13.790485829959515</v>
      </c>
      <c r="F28" s="20"/>
    </row>
    <row r="29" spans="1:9" x14ac:dyDescent="0.2">
      <c r="A29" s="409" t="s">
        <v>313</v>
      </c>
      <c r="B29" s="64">
        <v>24.405364372469634</v>
      </c>
      <c r="C29" s="64">
        <v>22.520242914979757</v>
      </c>
      <c r="D29" s="64">
        <v>14.612854251012145</v>
      </c>
      <c r="E29" s="64">
        <v>6.5156882591093117</v>
      </c>
      <c r="F29" s="20"/>
    </row>
    <row r="30" spans="1:9" x14ac:dyDescent="0.2">
      <c r="A30" s="409" t="s">
        <v>314</v>
      </c>
      <c r="B30" s="64">
        <v>14.99240890688259</v>
      </c>
      <c r="C30" s="64">
        <v>17.20647773279352</v>
      </c>
      <c r="D30" s="64">
        <v>12.639170040485832</v>
      </c>
      <c r="E30" s="64">
        <v>13.828441295546559</v>
      </c>
      <c r="F30" s="20"/>
    </row>
    <row r="31" spans="1:9" x14ac:dyDescent="0.2">
      <c r="A31" s="409" t="s">
        <v>592</v>
      </c>
      <c r="B31" s="64">
        <v>4.0106275303643724</v>
      </c>
      <c r="C31" s="64">
        <v>2.1887651821862346</v>
      </c>
      <c r="D31" s="64">
        <v>1.5182186234817814</v>
      </c>
      <c r="E31" s="64">
        <v>0.25303643724696356</v>
      </c>
      <c r="F31" s="20"/>
    </row>
    <row r="32" spans="1:9" x14ac:dyDescent="0.2">
      <c r="A32" s="409" t="s">
        <v>593</v>
      </c>
      <c r="B32" s="64">
        <v>9.4509109311740893</v>
      </c>
      <c r="C32" s="64">
        <v>14.157388663967611</v>
      </c>
      <c r="D32" s="64">
        <v>6.9078947368421062</v>
      </c>
      <c r="E32" s="64">
        <v>2.6189271255060729</v>
      </c>
      <c r="F32" s="20"/>
    </row>
    <row r="33" spans="1:6" x14ac:dyDescent="0.2">
      <c r="A33" s="409" t="s">
        <v>594</v>
      </c>
      <c r="B33" s="64">
        <v>10.488360323886639</v>
      </c>
      <c r="C33" s="64">
        <v>12.133097165991904</v>
      </c>
      <c r="D33" s="64">
        <v>6.7560728744939276</v>
      </c>
      <c r="E33" s="64">
        <v>2.6315789473684208</v>
      </c>
      <c r="F33" s="20"/>
    </row>
    <row r="34" spans="1:6" x14ac:dyDescent="0.2">
      <c r="B34" s="40"/>
      <c r="C34" s="40"/>
      <c r="D34" s="40"/>
      <c r="E34" s="40"/>
    </row>
    <row r="35" spans="1:6" x14ac:dyDescent="0.2">
      <c r="B35" s="490" t="s">
        <v>78</v>
      </c>
      <c r="C35" s="490"/>
      <c r="D35" s="490"/>
      <c r="E35" s="490"/>
    </row>
    <row r="36" spans="1:6" x14ac:dyDescent="0.2">
      <c r="A36" s="409" t="s">
        <v>291</v>
      </c>
      <c r="B36" s="97" t="s">
        <v>21</v>
      </c>
      <c r="C36" s="97" t="s">
        <v>21</v>
      </c>
      <c r="D36" s="97" t="s">
        <v>21</v>
      </c>
      <c r="E36" s="97" t="s">
        <v>21</v>
      </c>
    </row>
    <row r="37" spans="1:6" x14ac:dyDescent="0.2">
      <c r="A37" s="409" t="s">
        <v>292</v>
      </c>
      <c r="B37" s="97" t="s">
        <v>21</v>
      </c>
      <c r="C37" s="97" t="s">
        <v>21</v>
      </c>
      <c r="D37" s="97" t="s">
        <v>21</v>
      </c>
      <c r="E37" s="97" t="s">
        <v>21</v>
      </c>
    </row>
    <row r="38" spans="1:6" x14ac:dyDescent="0.2">
      <c r="A38" s="409" t="s">
        <v>293</v>
      </c>
      <c r="B38" s="64">
        <v>1.1235955056179776</v>
      </c>
      <c r="C38" s="64">
        <v>1.1235955056179776</v>
      </c>
      <c r="D38" s="97" t="s">
        <v>21</v>
      </c>
      <c r="E38" s="97" t="s">
        <v>21</v>
      </c>
    </row>
    <row r="39" spans="1:6" x14ac:dyDescent="0.2">
      <c r="A39" s="409" t="s">
        <v>294</v>
      </c>
      <c r="B39" s="64">
        <v>2.2471910112359552</v>
      </c>
      <c r="C39" s="64">
        <v>2.2471910112359552</v>
      </c>
      <c r="D39" s="64">
        <v>4.4943820224719104</v>
      </c>
      <c r="E39" s="64">
        <v>5.6179775280898872</v>
      </c>
    </row>
    <row r="40" spans="1:6" x14ac:dyDescent="0.2">
      <c r="A40" s="409" t="s">
        <v>295</v>
      </c>
      <c r="B40" s="64">
        <v>3.3707865168539324</v>
      </c>
      <c r="C40" s="64">
        <v>1.1235955056179776</v>
      </c>
      <c r="D40" s="64">
        <v>1.1235955056179776</v>
      </c>
      <c r="E40" s="64">
        <v>7.8651685393258424</v>
      </c>
    </row>
    <row r="41" spans="1:6" x14ac:dyDescent="0.2">
      <c r="A41" s="409" t="s">
        <v>296</v>
      </c>
      <c r="B41" s="97" t="s">
        <v>21</v>
      </c>
      <c r="C41" s="64">
        <v>1.1235955056179776</v>
      </c>
      <c r="D41" s="97" t="s">
        <v>21</v>
      </c>
      <c r="E41" s="64">
        <v>6.7415730337078648</v>
      </c>
    </row>
    <row r="42" spans="1:6" x14ac:dyDescent="0.2">
      <c r="A42" s="409" t="s">
        <v>297</v>
      </c>
      <c r="B42" s="64">
        <v>3.3707865168539324</v>
      </c>
      <c r="C42" s="64">
        <v>1.1235955056179776</v>
      </c>
      <c r="D42" s="97" t="s">
        <v>21</v>
      </c>
      <c r="E42" s="64">
        <v>2.2471910112359552</v>
      </c>
    </row>
    <row r="43" spans="1:6" x14ac:dyDescent="0.2">
      <c r="A43" s="409" t="s">
        <v>298</v>
      </c>
      <c r="B43" s="97" t="s">
        <v>21</v>
      </c>
      <c r="C43" s="64">
        <v>3.3707865168539324</v>
      </c>
      <c r="D43" s="64">
        <v>1.1235955056179776</v>
      </c>
      <c r="E43" s="97" t="s">
        <v>21</v>
      </c>
    </row>
    <row r="44" spans="1:6" x14ac:dyDescent="0.2">
      <c r="A44" s="409" t="s">
        <v>299</v>
      </c>
      <c r="B44" s="64">
        <v>1.1235955056179776</v>
      </c>
      <c r="C44" s="64">
        <v>1.1235955056179776</v>
      </c>
      <c r="D44" s="64">
        <v>1.1235955056179776</v>
      </c>
      <c r="E44" s="64">
        <v>13.48314606741573</v>
      </c>
    </row>
    <row r="45" spans="1:6" x14ac:dyDescent="0.2">
      <c r="A45" s="409" t="s">
        <v>300</v>
      </c>
      <c r="B45" s="64">
        <v>7.8651685393258424</v>
      </c>
      <c r="C45" s="64">
        <v>34.831460674157306</v>
      </c>
      <c r="D45" s="64">
        <v>14.606741573033707</v>
      </c>
      <c r="E45" s="64">
        <v>10.112359550561797</v>
      </c>
    </row>
    <row r="46" spans="1:6" x14ac:dyDescent="0.2">
      <c r="A46" s="409" t="s">
        <v>301</v>
      </c>
      <c r="B46" s="64">
        <v>4.4943820224719104</v>
      </c>
      <c r="C46" s="64">
        <v>2.2471910112359552</v>
      </c>
      <c r="D46" s="64">
        <v>1.1235955056179776</v>
      </c>
      <c r="E46" s="64">
        <v>3.3707865168539324</v>
      </c>
    </row>
    <row r="47" spans="1:6" x14ac:dyDescent="0.2">
      <c r="A47" s="409" t="s">
        <v>302</v>
      </c>
      <c r="B47" s="97" t="s">
        <v>21</v>
      </c>
      <c r="C47" s="97" t="s">
        <v>21</v>
      </c>
      <c r="D47" s="64">
        <v>1.1235955056179776</v>
      </c>
      <c r="E47" s="97" t="s">
        <v>21</v>
      </c>
    </row>
    <row r="48" spans="1:6" x14ac:dyDescent="0.2">
      <c r="A48" s="409" t="s">
        <v>303</v>
      </c>
      <c r="B48" s="64">
        <v>2.2471910112359552</v>
      </c>
      <c r="C48" s="97" t="s">
        <v>21</v>
      </c>
      <c r="D48" s="97" t="s">
        <v>21</v>
      </c>
      <c r="E48" s="97" t="s">
        <v>21</v>
      </c>
    </row>
    <row r="49" spans="1:5" x14ac:dyDescent="0.2">
      <c r="A49" s="409" t="s">
        <v>304</v>
      </c>
      <c r="B49" s="64">
        <v>6.7415730337078648</v>
      </c>
      <c r="C49" s="97" t="s">
        <v>21</v>
      </c>
      <c r="D49" s="97" t="s">
        <v>21</v>
      </c>
      <c r="E49" s="64">
        <v>5.6179775280898872</v>
      </c>
    </row>
    <row r="50" spans="1:5" x14ac:dyDescent="0.2">
      <c r="A50" s="409" t="s">
        <v>305</v>
      </c>
      <c r="B50" s="64">
        <v>1.1235955056179776</v>
      </c>
      <c r="C50" s="97" t="s">
        <v>21</v>
      </c>
      <c r="D50" s="97" t="s">
        <v>21</v>
      </c>
      <c r="E50" s="97" t="s">
        <v>21</v>
      </c>
    </row>
    <row r="51" spans="1:5" x14ac:dyDescent="0.2">
      <c r="A51" s="409" t="s">
        <v>306</v>
      </c>
      <c r="B51" s="97" t="s">
        <v>21</v>
      </c>
      <c r="C51" s="97" t="s">
        <v>21</v>
      </c>
      <c r="D51" s="97" t="s">
        <v>21</v>
      </c>
      <c r="E51" s="97" t="s">
        <v>21</v>
      </c>
    </row>
    <row r="52" spans="1:5" x14ac:dyDescent="0.2">
      <c r="A52" s="409" t="s">
        <v>307</v>
      </c>
      <c r="B52" s="64">
        <v>3.3707865168539324</v>
      </c>
      <c r="C52" s="64">
        <v>2.2471910112359552</v>
      </c>
      <c r="D52" s="64">
        <v>4.4943820224719104</v>
      </c>
      <c r="E52" s="64">
        <v>14.606741573033707</v>
      </c>
    </row>
    <row r="53" spans="1:5" x14ac:dyDescent="0.2">
      <c r="A53" s="409" t="s">
        <v>308</v>
      </c>
      <c r="B53" s="97" t="s">
        <v>21</v>
      </c>
      <c r="C53" s="97" t="s">
        <v>21</v>
      </c>
      <c r="D53" s="64">
        <v>2.2471910112359552</v>
      </c>
      <c r="E53" s="64">
        <v>5.6179775280898872</v>
      </c>
    </row>
    <row r="54" spans="1:5" x14ac:dyDescent="0.2">
      <c r="A54" s="409" t="s">
        <v>309</v>
      </c>
      <c r="B54" s="64">
        <v>22.471910112359549</v>
      </c>
      <c r="C54" s="64">
        <v>25.842696629213485</v>
      </c>
      <c r="D54" s="64">
        <v>17.977528089887642</v>
      </c>
      <c r="E54" s="64">
        <v>22.471910112359549</v>
      </c>
    </row>
    <row r="55" spans="1:5" x14ac:dyDescent="0.2">
      <c r="A55" s="409" t="s">
        <v>310</v>
      </c>
      <c r="B55" s="97" t="s">
        <v>21</v>
      </c>
      <c r="C55" s="64">
        <v>1.1235955056179776</v>
      </c>
      <c r="D55" s="64">
        <v>1.1235955056179776</v>
      </c>
      <c r="E55" s="97" t="s">
        <v>21</v>
      </c>
    </row>
    <row r="56" spans="1:5" x14ac:dyDescent="0.2">
      <c r="A56" s="409" t="s">
        <v>311</v>
      </c>
      <c r="B56" s="97" t="s">
        <v>21</v>
      </c>
      <c r="C56" s="64">
        <v>1.1235955056179776</v>
      </c>
      <c r="D56" s="64">
        <v>2.2471910112359552</v>
      </c>
      <c r="E56" s="64">
        <v>3.3707865168539324</v>
      </c>
    </row>
    <row r="57" spans="1:5" ht="12.75" customHeight="1" x14ac:dyDescent="0.2">
      <c r="A57" s="409" t="s">
        <v>312</v>
      </c>
      <c r="B57" s="97" t="s">
        <v>21</v>
      </c>
      <c r="C57" s="97" t="s">
        <v>21</v>
      </c>
      <c r="D57" s="64">
        <v>1.1235955056179776</v>
      </c>
      <c r="E57" s="97" t="s">
        <v>21</v>
      </c>
    </row>
    <row r="58" spans="1:5" ht="12.75" customHeight="1" x14ac:dyDescent="0.2">
      <c r="A58" s="409" t="s">
        <v>313</v>
      </c>
      <c r="B58" s="97" t="s">
        <v>21</v>
      </c>
      <c r="C58" s="97" t="s">
        <v>21</v>
      </c>
      <c r="D58" s="97" t="s">
        <v>21</v>
      </c>
      <c r="E58" s="97" t="s">
        <v>21</v>
      </c>
    </row>
    <row r="59" spans="1:5" ht="13.5" customHeight="1" x14ac:dyDescent="0.2">
      <c r="A59" s="409" t="s">
        <v>314</v>
      </c>
      <c r="B59" s="64">
        <v>10.112359550561797</v>
      </c>
      <c r="C59" s="64">
        <v>16.853932584269664</v>
      </c>
      <c r="D59" s="64">
        <v>13.48314606741573</v>
      </c>
      <c r="E59" s="64">
        <v>4.4943820224719104</v>
      </c>
    </row>
    <row r="60" spans="1:5" ht="13.5" customHeight="1" x14ac:dyDescent="0.2">
      <c r="A60" s="409" t="s">
        <v>592</v>
      </c>
      <c r="B60" s="97" t="s">
        <v>21</v>
      </c>
      <c r="C60" s="97" t="s">
        <v>21</v>
      </c>
      <c r="D60" s="97" t="s">
        <v>21</v>
      </c>
      <c r="E60" s="97" t="s">
        <v>21</v>
      </c>
    </row>
    <row r="61" spans="1:5" ht="13.5" customHeight="1" x14ac:dyDescent="0.2">
      <c r="A61" s="409" t="s">
        <v>593</v>
      </c>
      <c r="B61" s="97" t="s">
        <v>21</v>
      </c>
      <c r="C61" s="64">
        <v>3.3707865168539324</v>
      </c>
      <c r="D61" s="64">
        <v>4.4943820224719104</v>
      </c>
      <c r="E61" s="64">
        <v>1.1235955056179776</v>
      </c>
    </row>
    <row r="62" spans="1:5" ht="13.5" customHeight="1" x14ac:dyDescent="0.2">
      <c r="A62" s="409" t="s">
        <v>594</v>
      </c>
      <c r="B62" s="64">
        <v>1.1235955056179776</v>
      </c>
      <c r="C62" s="64">
        <v>4.4943820224719104</v>
      </c>
      <c r="D62" s="64">
        <v>3.3707865168539324</v>
      </c>
      <c r="E62" s="97" t="s">
        <v>21</v>
      </c>
    </row>
    <row r="63" spans="1:5" ht="4.1500000000000004" customHeight="1" x14ac:dyDescent="0.2">
      <c r="A63" s="444"/>
      <c r="B63" s="22"/>
      <c r="C63" s="22"/>
      <c r="D63" s="22"/>
      <c r="E63" s="22"/>
    </row>
    <row r="64" spans="1:5" ht="4.5" customHeight="1" x14ac:dyDescent="0.2">
      <c r="B64" s="136"/>
      <c r="C64" s="136"/>
      <c r="D64" s="136"/>
      <c r="E64" s="136"/>
    </row>
    <row r="65" spans="1:5" ht="12.75" customHeight="1" x14ac:dyDescent="0.2">
      <c r="A65" s="559" t="s">
        <v>315</v>
      </c>
      <c r="B65" s="559"/>
      <c r="C65" s="559"/>
      <c r="D65" s="559"/>
      <c r="E65" s="559"/>
    </row>
    <row r="66" spans="1:5" ht="12.75" customHeight="1" x14ac:dyDescent="0.2">
      <c r="A66" s="196" t="s">
        <v>316</v>
      </c>
      <c r="B66" s="196"/>
      <c r="C66" s="196"/>
    </row>
    <row r="67" spans="1:5" ht="12.75" customHeight="1" x14ac:dyDescent="0.2">
      <c r="A67" s="198" t="s">
        <v>317</v>
      </c>
      <c r="B67" s="198"/>
    </row>
    <row r="68" spans="1:5" ht="12.75" customHeight="1" x14ac:dyDescent="0.2">
      <c r="A68" s="198" t="s">
        <v>318</v>
      </c>
      <c r="B68" s="198"/>
    </row>
    <row r="69" spans="1:5" ht="12.75" customHeight="1" x14ac:dyDescent="0.2">
      <c r="A69" s="198" t="s">
        <v>319</v>
      </c>
      <c r="B69" s="198"/>
    </row>
    <row r="70" spans="1:5" ht="12.75" customHeight="1" x14ac:dyDescent="0.2">
      <c r="A70" s="198" t="s">
        <v>320</v>
      </c>
      <c r="B70" s="198"/>
    </row>
    <row r="71" spans="1:5" ht="13.5" customHeight="1" x14ac:dyDescent="0.2">
      <c r="A71" s="196" t="s">
        <v>41</v>
      </c>
      <c r="B71" s="196"/>
    </row>
    <row r="72" spans="1:5" ht="12.75" customHeight="1" x14ac:dyDescent="0.2">
      <c r="A72" s="135" t="s">
        <v>543</v>
      </c>
      <c r="B72" s="144"/>
      <c r="C72" s="144"/>
      <c r="D72" s="144"/>
      <c r="E72" s="144"/>
    </row>
    <row r="74" spans="1:5" ht="24.75" customHeight="1" x14ac:dyDescent="0.2">
      <c r="A74" s="557" t="s">
        <v>544</v>
      </c>
      <c r="B74" s="557"/>
      <c r="C74" s="557"/>
      <c r="D74" s="557"/>
      <c r="E74" s="557"/>
    </row>
    <row r="75" spans="1:5" ht="14.25" customHeight="1" x14ac:dyDescent="0.2">
      <c r="A75" s="74" t="s">
        <v>260</v>
      </c>
    </row>
    <row r="76" spans="1:5" ht="13.5" customHeight="1" x14ac:dyDescent="0.2"/>
    <row r="77" spans="1:5" ht="37.5" customHeight="1" x14ac:dyDescent="0.2">
      <c r="A77" s="189" t="s">
        <v>772</v>
      </c>
      <c r="B77" s="562" t="s">
        <v>22</v>
      </c>
      <c r="C77" s="562" t="s">
        <v>23</v>
      </c>
      <c r="D77" s="562" t="s">
        <v>400</v>
      </c>
      <c r="E77" s="562" t="s">
        <v>25</v>
      </c>
    </row>
    <row r="78" spans="1:5" ht="12.75" customHeight="1" x14ac:dyDescent="0.2">
      <c r="A78" s="23" t="s">
        <v>268</v>
      </c>
      <c r="B78" s="563"/>
      <c r="C78" s="563"/>
      <c r="D78" s="563"/>
      <c r="E78" s="563"/>
    </row>
    <row r="79" spans="1:5" ht="13.5" customHeight="1" x14ac:dyDescent="0.2">
      <c r="B79" s="100" t="s">
        <v>37</v>
      </c>
      <c r="C79" s="100"/>
      <c r="D79" s="100"/>
      <c r="E79" s="100"/>
    </row>
    <row r="80" spans="1:5" ht="12.75" customHeight="1" x14ac:dyDescent="0.2">
      <c r="A80" s="409" t="s">
        <v>291</v>
      </c>
      <c r="B80" s="97" t="s">
        <v>21</v>
      </c>
      <c r="C80" s="97" t="s">
        <v>21</v>
      </c>
      <c r="D80" s="97" t="s">
        <v>21</v>
      </c>
      <c r="E80" s="97" t="s">
        <v>21</v>
      </c>
    </row>
    <row r="81" spans="1:5" ht="12.75" customHeight="1" x14ac:dyDescent="0.2">
      <c r="A81" s="409" t="s">
        <v>292</v>
      </c>
      <c r="B81" s="97" t="s">
        <v>21</v>
      </c>
      <c r="C81" s="97" t="s">
        <v>21</v>
      </c>
      <c r="D81" s="97" t="s">
        <v>21</v>
      </c>
      <c r="E81" s="97" t="s">
        <v>21</v>
      </c>
    </row>
    <row r="82" spans="1:5" ht="12.75" customHeight="1" x14ac:dyDescent="0.2">
      <c r="A82" s="409" t="s">
        <v>293</v>
      </c>
      <c r="B82" s="97" t="s">
        <v>21</v>
      </c>
      <c r="C82" s="97" t="s">
        <v>21</v>
      </c>
      <c r="D82" s="97" t="s">
        <v>21</v>
      </c>
      <c r="E82" s="97" t="s">
        <v>21</v>
      </c>
    </row>
    <row r="83" spans="1:5" x14ac:dyDescent="0.2">
      <c r="A83" s="409" t="s">
        <v>294</v>
      </c>
      <c r="B83" s="64">
        <v>1.0638297872340425</v>
      </c>
      <c r="C83" s="64">
        <v>1.0638297872340425</v>
      </c>
      <c r="D83" s="97" t="s">
        <v>21</v>
      </c>
      <c r="E83" s="97" t="s">
        <v>21</v>
      </c>
    </row>
    <row r="84" spans="1:5" x14ac:dyDescent="0.2">
      <c r="A84" s="409" t="s">
        <v>295</v>
      </c>
      <c r="B84" s="97" t="s">
        <v>21</v>
      </c>
      <c r="C84" s="64">
        <v>1.0638297872340425</v>
      </c>
      <c r="D84" s="97" t="s">
        <v>21</v>
      </c>
      <c r="E84" s="64">
        <v>1.0638297872340425</v>
      </c>
    </row>
    <row r="85" spans="1:5" x14ac:dyDescent="0.2">
      <c r="A85" s="409" t="s">
        <v>296</v>
      </c>
      <c r="B85" s="64">
        <v>4.2553191489361701</v>
      </c>
      <c r="C85" s="64">
        <v>1.0638297872340425</v>
      </c>
      <c r="D85" s="64">
        <v>1.0638297872340425</v>
      </c>
      <c r="E85" s="64">
        <v>12.76595744680851</v>
      </c>
    </row>
    <row r="86" spans="1:5" x14ac:dyDescent="0.2">
      <c r="A86" s="409" t="s">
        <v>297</v>
      </c>
      <c r="B86" s="64">
        <v>5.3191489361702127</v>
      </c>
      <c r="C86" s="64">
        <v>2.1276595744680851</v>
      </c>
      <c r="D86" s="97" t="s">
        <v>21</v>
      </c>
      <c r="E86" s="64">
        <v>1.0638297872340425</v>
      </c>
    </row>
    <row r="87" spans="1:5" x14ac:dyDescent="0.2">
      <c r="A87" s="409" t="s">
        <v>298</v>
      </c>
      <c r="B87" s="97" t="s">
        <v>21</v>
      </c>
      <c r="C87" s="97" t="s">
        <v>21</v>
      </c>
      <c r="D87" s="97" t="s">
        <v>21</v>
      </c>
      <c r="E87" s="64">
        <v>1.0638297872340425</v>
      </c>
    </row>
    <row r="88" spans="1:5" x14ac:dyDescent="0.2">
      <c r="A88" s="409" t="s">
        <v>299</v>
      </c>
      <c r="B88" s="97" t="s">
        <v>21</v>
      </c>
      <c r="C88" s="97" t="s">
        <v>21</v>
      </c>
      <c r="D88" s="97" t="s">
        <v>21</v>
      </c>
      <c r="E88" s="97" t="s">
        <v>21</v>
      </c>
    </row>
    <row r="89" spans="1:5" x14ac:dyDescent="0.2">
      <c r="A89" s="409" t="s">
        <v>300</v>
      </c>
      <c r="B89" s="64">
        <v>11.702127659574469</v>
      </c>
      <c r="C89" s="64">
        <v>25.531914893617021</v>
      </c>
      <c r="D89" s="64">
        <v>5.3191489361702127</v>
      </c>
      <c r="E89" s="64">
        <v>43.61702127659575</v>
      </c>
    </row>
    <row r="90" spans="1:5" x14ac:dyDescent="0.2">
      <c r="A90" s="409" t="s">
        <v>301</v>
      </c>
      <c r="B90" s="64">
        <v>6.3829787234042552</v>
      </c>
      <c r="C90" s="64">
        <v>2.1276595744680851</v>
      </c>
      <c r="D90" s="64">
        <v>2.1276595744680851</v>
      </c>
      <c r="E90" s="64">
        <v>3.1914893617021276</v>
      </c>
    </row>
    <row r="91" spans="1:5" x14ac:dyDescent="0.2">
      <c r="A91" s="409" t="s">
        <v>302</v>
      </c>
      <c r="B91" s="97" t="s">
        <v>21</v>
      </c>
      <c r="C91" s="97" t="s">
        <v>21</v>
      </c>
      <c r="D91" s="97" t="s">
        <v>21</v>
      </c>
      <c r="E91" s="97" t="s">
        <v>21</v>
      </c>
    </row>
    <row r="92" spans="1:5" x14ac:dyDescent="0.2">
      <c r="A92" s="409" t="s">
        <v>303</v>
      </c>
      <c r="B92" s="97" t="s">
        <v>21</v>
      </c>
      <c r="C92" s="97" t="s">
        <v>21</v>
      </c>
      <c r="D92" s="97" t="s">
        <v>21</v>
      </c>
      <c r="E92" s="64">
        <v>1.0638297872340425</v>
      </c>
    </row>
    <row r="93" spans="1:5" x14ac:dyDescent="0.2">
      <c r="A93" s="409" t="s">
        <v>304</v>
      </c>
      <c r="B93" s="64">
        <v>6.3829787234042552</v>
      </c>
      <c r="C93" s="64">
        <v>10.638297872340425</v>
      </c>
      <c r="D93" s="64">
        <v>3.1914893617021276</v>
      </c>
      <c r="E93" s="64">
        <v>31.914893617021278</v>
      </c>
    </row>
    <row r="94" spans="1:5" x14ac:dyDescent="0.2">
      <c r="A94" s="409" t="s">
        <v>305</v>
      </c>
      <c r="B94" s="97" t="s">
        <v>21</v>
      </c>
      <c r="C94" s="64">
        <v>1.0638297872340425</v>
      </c>
      <c r="D94" s="97" t="s">
        <v>21</v>
      </c>
      <c r="E94" s="97" t="s">
        <v>21</v>
      </c>
    </row>
    <row r="95" spans="1:5" x14ac:dyDescent="0.2">
      <c r="A95" s="409" t="s">
        <v>306</v>
      </c>
      <c r="B95" s="97" t="s">
        <v>21</v>
      </c>
      <c r="C95" s="97" t="s">
        <v>21</v>
      </c>
      <c r="D95" s="97" t="s">
        <v>21</v>
      </c>
      <c r="E95" s="97" t="s">
        <v>21</v>
      </c>
    </row>
    <row r="96" spans="1:5" x14ac:dyDescent="0.2">
      <c r="A96" s="409" t="s">
        <v>307</v>
      </c>
      <c r="B96" s="64">
        <v>1.0638297872340425</v>
      </c>
      <c r="C96" s="64">
        <v>4.2553191489361701</v>
      </c>
      <c r="D96" s="64">
        <v>2.1276595744680851</v>
      </c>
      <c r="E96" s="64">
        <v>10.638297872340425</v>
      </c>
    </row>
    <row r="97" spans="1:5" x14ac:dyDescent="0.2">
      <c r="A97" s="409" t="s">
        <v>308</v>
      </c>
      <c r="B97" s="64">
        <v>1.0638297872340425</v>
      </c>
      <c r="C97" s="97" t="s">
        <v>21</v>
      </c>
      <c r="D97" s="97" t="s">
        <v>21</v>
      </c>
      <c r="E97" s="64">
        <v>2.1276595744680851</v>
      </c>
    </row>
    <row r="98" spans="1:5" x14ac:dyDescent="0.2">
      <c r="A98" s="409" t="s">
        <v>309</v>
      </c>
      <c r="B98" s="64">
        <v>11.702127659574469</v>
      </c>
      <c r="C98" s="64">
        <v>19.148936170212767</v>
      </c>
      <c r="D98" s="64">
        <v>13.829787234042554</v>
      </c>
      <c r="E98" s="64">
        <v>54.255319148936167</v>
      </c>
    </row>
    <row r="99" spans="1:5" x14ac:dyDescent="0.2">
      <c r="A99" s="409" t="s">
        <v>310</v>
      </c>
      <c r="B99" s="97" t="s">
        <v>21</v>
      </c>
      <c r="C99" s="97" t="s">
        <v>21</v>
      </c>
      <c r="D99" s="64">
        <v>1.0638297872340425</v>
      </c>
      <c r="E99" s="97" t="s">
        <v>21</v>
      </c>
    </row>
    <row r="100" spans="1:5" x14ac:dyDescent="0.2">
      <c r="A100" s="409" t="s">
        <v>311</v>
      </c>
      <c r="B100" s="64">
        <v>1.0638297872340425</v>
      </c>
      <c r="C100" s="97" t="s">
        <v>21</v>
      </c>
      <c r="D100" s="97" t="s">
        <v>21</v>
      </c>
      <c r="E100" s="97" t="s">
        <v>21</v>
      </c>
    </row>
    <row r="101" spans="1:5" x14ac:dyDescent="0.2">
      <c r="A101" s="409" t="s">
        <v>312</v>
      </c>
      <c r="B101" s="64">
        <v>7.4468085106382977</v>
      </c>
      <c r="C101" s="64">
        <v>14.893617021276595</v>
      </c>
      <c r="D101" s="64">
        <v>7.4468085106382977</v>
      </c>
      <c r="E101" s="64">
        <v>22.340425531914892</v>
      </c>
    </row>
    <row r="102" spans="1:5" x14ac:dyDescent="0.2">
      <c r="A102" s="409" t="s">
        <v>313</v>
      </c>
      <c r="B102" s="97" t="s">
        <v>21</v>
      </c>
      <c r="C102" s="97" t="s">
        <v>21</v>
      </c>
      <c r="D102" s="97" t="s">
        <v>21</v>
      </c>
      <c r="E102" s="97" t="s">
        <v>21</v>
      </c>
    </row>
    <row r="103" spans="1:5" x14ac:dyDescent="0.2">
      <c r="A103" s="409" t="s">
        <v>314</v>
      </c>
      <c r="B103" s="64">
        <v>9.5744680851063837</v>
      </c>
      <c r="C103" s="64">
        <v>32.978723404255319</v>
      </c>
      <c r="D103" s="64">
        <v>11.702127659574469</v>
      </c>
      <c r="E103" s="64">
        <v>14.893617021276595</v>
      </c>
    </row>
    <row r="104" spans="1:5" x14ac:dyDescent="0.2">
      <c r="A104" s="409" t="s">
        <v>592</v>
      </c>
      <c r="B104" s="97" t="s">
        <v>21</v>
      </c>
      <c r="C104" s="97" t="s">
        <v>21</v>
      </c>
      <c r="D104" s="97" t="s">
        <v>21</v>
      </c>
      <c r="E104" s="97" t="s">
        <v>21</v>
      </c>
    </row>
    <row r="105" spans="1:5" x14ac:dyDescent="0.2">
      <c r="A105" s="409" t="s">
        <v>593</v>
      </c>
      <c r="B105" s="64">
        <v>3.1914893617021276</v>
      </c>
      <c r="C105" s="64">
        <v>5.3191489361702127</v>
      </c>
      <c r="D105" s="64">
        <v>2.1276595744680851</v>
      </c>
      <c r="E105" s="64">
        <v>4.2553191489361701</v>
      </c>
    </row>
    <row r="106" spans="1:5" x14ac:dyDescent="0.2">
      <c r="A106" s="409" t="s">
        <v>594</v>
      </c>
      <c r="B106" s="64">
        <v>2.1276595744680851</v>
      </c>
      <c r="C106" s="64">
        <v>4.2553191489361701</v>
      </c>
      <c r="D106" s="64">
        <v>2.1276595744680851</v>
      </c>
      <c r="E106" s="64">
        <v>3.1914893617021276</v>
      </c>
    </row>
    <row r="107" spans="1:5" x14ac:dyDescent="0.2">
      <c r="B107" s="38"/>
      <c r="C107" s="38"/>
      <c r="D107" s="38"/>
      <c r="E107" s="38"/>
    </row>
    <row r="108" spans="1:5" x14ac:dyDescent="0.2">
      <c r="B108" s="490" t="s">
        <v>289</v>
      </c>
      <c r="C108" s="490"/>
      <c r="D108" s="490"/>
      <c r="E108" s="490"/>
    </row>
    <row r="109" spans="1:5" x14ac:dyDescent="0.2">
      <c r="A109" s="409" t="s">
        <v>291</v>
      </c>
      <c r="B109" s="97" t="s">
        <v>21</v>
      </c>
      <c r="C109" s="97" t="s">
        <v>21</v>
      </c>
      <c r="D109" s="97" t="s">
        <v>21</v>
      </c>
      <c r="E109" s="97" t="s">
        <v>21</v>
      </c>
    </row>
    <row r="110" spans="1:5" x14ac:dyDescent="0.2">
      <c r="A110" s="409" t="s">
        <v>292</v>
      </c>
      <c r="B110" s="97" t="s">
        <v>21</v>
      </c>
      <c r="C110" s="97" t="s">
        <v>21</v>
      </c>
      <c r="D110" s="97" t="s">
        <v>21</v>
      </c>
      <c r="E110" s="97" t="s">
        <v>21</v>
      </c>
    </row>
    <row r="111" spans="1:5" x14ac:dyDescent="0.2">
      <c r="A111" s="409" t="s">
        <v>293</v>
      </c>
      <c r="B111" s="97" t="s">
        <v>21</v>
      </c>
      <c r="C111" s="97" t="s">
        <v>21</v>
      </c>
      <c r="D111" s="97" t="s">
        <v>21</v>
      </c>
      <c r="E111" s="97" t="s">
        <v>21</v>
      </c>
    </row>
    <row r="112" spans="1:5" x14ac:dyDescent="0.2">
      <c r="A112" s="409" t="s">
        <v>294</v>
      </c>
      <c r="B112" s="97" t="s">
        <v>21</v>
      </c>
      <c r="C112" s="64">
        <v>9.0909090909090917</v>
      </c>
      <c r="D112" s="97" t="s">
        <v>21</v>
      </c>
      <c r="E112" s="64">
        <v>9.0909090909090917</v>
      </c>
    </row>
    <row r="113" spans="1:5" x14ac:dyDescent="0.2">
      <c r="A113" s="409" t="s">
        <v>295</v>
      </c>
      <c r="B113" s="64">
        <v>4.5454545454545459</v>
      </c>
      <c r="C113" s="64">
        <v>4.5454545454545459</v>
      </c>
      <c r="D113" s="97" t="s">
        <v>21</v>
      </c>
      <c r="E113" s="64">
        <v>4.5454545454545459</v>
      </c>
    </row>
    <row r="114" spans="1:5" x14ac:dyDescent="0.2">
      <c r="A114" s="409" t="s">
        <v>296</v>
      </c>
      <c r="B114" s="64">
        <v>22.727272727272727</v>
      </c>
      <c r="C114" s="64">
        <v>4.5454545454545459</v>
      </c>
      <c r="D114" s="64">
        <v>4.5454545454545459</v>
      </c>
      <c r="E114" s="64">
        <v>40.909090909090914</v>
      </c>
    </row>
    <row r="115" spans="1:5" x14ac:dyDescent="0.2">
      <c r="A115" s="409" t="s">
        <v>297</v>
      </c>
      <c r="B115" s="64">
        <v>13.636363636363635</v>
      </c>
      <c r="C115" s="64">
        <v>4.5454545454545459</v>
      </c>
      <c r="D115" s="97" t="s">
        <v>21</v>
      </c>
      <c r="E115" s="64">
        <v>4.5454545454545459</v>
      </c>
    </row>
    <row r="116" spans="1:5" x14ac:dyDescent="0.2">
      <c r="A116" s="409" t="s">
        <v>298</v>
      </c>
      <c r="B116" s="97" t="s">
        <v>21</v>
      </c>
      <c r="C116" s="97" t="s">
        <v>21</v>
      </c>
      <c r="D116" s="97" t="s">
        <v>21</v>
      </c>
      <c r="E116" s="97" t="s">
        <v>21</v>
      </c>
    </row>
    <row r="117" spans="1:5" x14ac:dyDescent="0.2">
      <c r="A117" s="409" t="s">
        <v>299</v>
      </c>
      <c r="B117" s="97" t="s">
        <v>21</v>
      </c>
      <c r="C117" s="97" t="s">
        <v>21</v>
      </c>
      <c r="D117" s="97" t="s">
        <v>21</v>
      </c>
      <c r="E117" s="97" t="s">
        <v>21</v>
      </c>
    </row>
    <row r="118" spans="1:5" x14ac:dyDescent="0.2">
      <c r="A118" s="409" t="s">
        <v>300</v>
      </c>
      <c r="B118" s="64">
        <v>9.0909090909090917</v>
      </c>
      <c r="C118" s="64">
        <v>9.0909090909090917</v>
      </c>
      <c r="D118" s="64">
        <v>18.181818181818183</v>
      </c>
      <c r="E118" s="64">
        <v>50</v>
      </c>
    </row>
    <row r="119" spans="1:5" x14ac:dyDescent="0.2">
      <c r="A119" s="409" t="s">
        <v>301</v>
      </c>
      <c r="B119" s="64">
        <v>13.636363636363635</v>
      </c>
      <c r="C119" s="64">
        <v>9.0909090909090917</v>
      </c>
      <c r="D119" s="64">
        <v>13.636363636363635</v>
      </c>
      <c r="E119" s="64">
        <v>18.181818181818183</v>
      </c>
    </row>
    <row r="120" spans="1:5" x14ac:dyDescent="0.2">
      <c r="A120" s="409" t="s">
        <v>302</v>
      </c>
      <c r="B120" s="97" t="s">
        <v>21</v>
      </c>
      <c r="C120" s="97" t="s">
        <v>21</v>
      </c>
      <c r="D120" s="97" t="s">
        <v>21</v>
      </c>
      <c r="E120" s="97" t="s">
        <v>21</v>
      </c>
    </row>
    <row r="121" spans="1:5" x14ac:dyDescent="0.2">
      <c r="A121" s="409" t="s">
        <v>303</v>
      </c>
      <c r="B121" s="97" t="s">
        <v>21</v>
      </c>
      <c r="C121" s="97" t="s">
        <v>21</v>
      </c>
      <c r="D121" s="97" t="s">
        <v>21</v>
      </c>
      <c r="E121" s="97" t="s">
        <v>21</v>
      </c>
    </row>
    <row r="122" spans="1:5" x14ac:dyDescent="0.2">
      <c r="A122" s="409" t="s">
        <v>304</v>
      </c>
      <c r="B122" s="97" t="s">
        <v>21</v>
      </c>
      <c r="C122" s="97" t="s">
        <v>21</v>
      </c>
      <c r="D122" s="97" t="s">
        <v>21</v>
      </c>
      <c r="E122" s="97" t="s">
        <v>21</v>
      </c>
    </row>
    <row r="123" spans="1:5" x14ac:dyDescent="0.2">
      <c r="A123" s="411" t="s">
        <v>305</v>
      </c>
      <c r="B123" s="64">
        <v>4.5454545454545459</v>
      </c>
      <c r="C123" s="97" t="s">
        <v>21</v>
      </c>
      <c r="D123" s="64">
        <v>4.5454545454545459</v>
      </c>
      <c r="E123" s="64">
        <v>22.727272727272727</v>
      </c>
    </row>
    <row r="124" spans="1:5" x14ac:dyDescent="0.2">
      <c r="A124" s="411" t="s">
        <v>306</v>
      </c>
      <c r="B124" s="64">
        <v>9.0909090909090917</v>
      </c>
      <c r="C124" s="97" t="s">
        <v>21</v>
      </c>
      <c r="D124" s="64">
        <v>9.0909090909090917</v>
      </c>
      <c r="E124" s="64">
        <v>50</v>
      </c>
    </row>
    <row r="125" spans="1:5" x14ac:dyDescent="0.2">
      <c r="A125" s="409" t="s">
        <v>307</v>
      </c>
      <c r="B125" s="64">
        <v>4.5454545454545459</v>
      </c>
      <c r="C125" s="64">
        <v>4.5454545454545459</v>
      </c>
      <c r="D125" s="64">
        <v>4.5454545454545459</v>
      </c>
      <c r="E125" s="64">
        <v>22.727272727272727</v>
      </c>
    </row>
    <row r="126" spans="1:5" x14ac:dyDescent="0.2">
      <c r="A126" s="409" t="s">
        <v>308</v>
      </c>
      <c r="B126" s="64">
        <v>4.5454545454545459</v>
      </c>
      <c r="C126" s="64">
        <v>9.0909090909090917</v>
      </c>
      <c r="D126" s="97" t="s">
        <v>21</v>
      </c>
      <c r="E126" s="64">
        <v>9.0909090909090917</v>
      </c>
    </row>
    <row r="127" spans="1:5" x14ac:dyDescent="0.2">
      <c r="A127" s="409" t="s">
        <v>309</v>
      </c>
      <c r="B127" s="64">
        <v>4.5454545454545459</v>
      </c>
      <c r="C127" s="64">
        <v>13.636363636363635</v>
      </c>
      <c r="D127" s="64">
        <v>27.27272727272727</v>
      </c>
      <c r="E127" s="64">
        <v>50</v>
      </c>
    </row>
    <row r="128" spans="1:5" x14ac:dyDescent="0.2">
      <c r="A128" s="409" t="s">
        <v>310</v>
      </c>
      <c r="B128" s="97" t="s">
        <v>21</v>
      </c>
      <c r="C128" s="97" t="s">
        <v>21</v>
      </c>
      <c r="D128" s="97" t="s">
        <v>21</v>
      </c>
      <c r="E128" s="97" t="s">
        <v>21</v>
      </c>
    </row>
    <row r="129" spans="1:7" x14ac:dyDescent="0.2">
      <c r="A129" s="409" t="s">
        <v>311</v>
      </c>
      <c r="B129" s="97" t="s">
        <v>21</v>
      </c>
      <c r="C129" s="97" t="s">
        <v>21</v>
      </c>
      <c r="D129" s="97" t="s">
        <v>21</v>
      </c>
      <c r="E129" s="97" t="s">
        <v>21</v>
      </c>
    </row>
    <row r="130" spans="1:7" x14ac:dyDescent="0.2">
      <c r="A130" s="409" t="s">
        <v>312</v>
      </c>
      <c r="B130" s="97" t="s">
        <v>21</v>
      </c>
      <c r="C130" s="97" t="s">
        <v>21</v>
      </c>
      <c r="D130" s="97" t="s">
        <v>21</v>
      </c>
      <c r="E130" s="97" t="s">
        <v>21</v>
      </c>
    </row>
    <row r="131" spans="1:7" x14ac:dyDescent="0.2">
      <c r="A131" s="409" t="s">
        <v>313</v>
      </c>
      <c r="B131" s="97" t="s">
        <v>21</v>
      </c>
      <c r="C131" s="97" t="s">
        <v>21</v>
      </c>
      <c r="D131" s="97" t="s">
        <v>21</v>
      </c>
      <c r="E131" s="97" t="s">
        <v>21</v>
      </c>
    </row>
    <row r="132" spans="1:7" x14ac:dyDescent="0.2">
      <c r="A132" s="409" t="s">
        <v>314</v>
      </c>
      <c r="B132" s="64">
        <v>4.5454545454545459</v>
      </c>
      <c r="C132" s="64">
        <v>13.636363636363635</v>
      </c>
      <c r="D132" s="64">
        <v>27.27272727272727</v>
      </c>
      <c r="E132" s="64">
        <v>45.454545454545453</v>
      </c>
    </row>
    <row r="133" spans="1:7" x14ac:dyDescent="0.2">
      <c r="A133" s="411" t="s">
        <v>592</v>
      </c>
      <c r="B133" s="64">
        <v>4.5454545454545459</v>
      </c>
      <c r="C133" s="64">
        <v>4.5454545454545459</v>
      </c>
      <c r="D133" s="64">
        <v>18.181818181818183</v>
      </c>
      <c r="E133" s="64">
        <v>27.27272727272727</v>
      </c>
    </row>
    <row r="134" spans="1:7" x14ac:dyDescent="0.2">
      <c r="A134" s="409" t="s">
        <v>593</v>
      </c>
      <c r="B134" s="64">
        <v>9.0909090909090917</v>
      </c>
      <c r="C134" s="64">
        <v>4.5454545454545459</v>
      </c>
      <c r="D134" s="64">
        <v>9.0909090909090917</v>
      </c>
      <c r="E134" s="64">
        <v>40.909090909090914</v>
      </c>
    </row>
    <row r="135" spans="1:7" x14ac:dyDescent="0.2">
      <c r="A135" s="409" t="s">
        <v>594</v>
      </c>
      <c r="B135" s="64">
        <v>9.0909090909090917</v>
      </c>
      <c r="C135" s="64">
        <v>4.5454545454545459</v>
      </c>
      <c r="D135" s="64">
        <v>4.5454545454545459</v>
      </c>
      <c r="E135" s="64">
        <v>31.818181818181817</v>
      </c>
    </row>
    <row r="136" spans="1:7" x14ac:dyDescent="0.2">
      <c r="B136" s="38"/>
      <c r="C136" s="38"/>
      <c r="D136" s="38"/>
      <c r="E136" s="38"/>
    </row>
    <row r="137" spans="1:7" x14ac:dyDescent="0.2">
      <c r="A137" s="158"/>
      <c r="B137" s="564" t="s">
        <v>124</v>
      </c>
      <c r="C137" s="564"/>
      <c r="D137" s="564"/>
      <c r="E137" s="564"/>
    </row>
    <row r="138" spans="1:7" x14ac:dyDescent="0.2">
      <c r="A138" s="409" t="s">
        <v>291</v>
      </c>
      <c r="B138" s="64">
        <v>18.966580342828955</v>
      </c>
      <c r="C138" s="64">
        <v>26.452090270070293</v>
      </c>
      <c r="D138" s="64">
        <v>12.356640769515353</v>
      </c>
      <c r="E138" s="64">
        <v>23.973362930077691</v>
      </c>
      <c r="F138" s="20"/>
      <c r="G138">
        <v>9.7100000000000009</v>
      </c>
    </row>
    <row r="139" spans="1:7" x14ac:dyDescent="0.2">
      <c r="A139" s="409" t="s">
        <v>292</v>
      </c>
      <c r="B139" s="64">
        <v>33.99926008139105</v>
      </c>
      <c r="C139" s="64">
        <v>20.101122209890246</v>
      </c>
      <c r="D139" s="64">
        <v>8.9653471451473674</v>
      </c>
      <c r="E139" s="64">
        <v>5.9810087557035398</v>
      </c>
      <c r="F139" s="20"/>
      <c r="G139">
        <v>5.28</v>
      </c>
    </row>
    <row r="140" spans="1:7" x14ac:dyDescent="0.2">
      <c r="A140" s="409" t="s">
        <v>293</v>
      </c>
      <c r="B140" s="64">
        <v>20.606733259341471</v>
      </c>
      <c r="C140" s="64">
        <v>24.515969909976569</v>
      </c>
      <c r="D140" s="64">
        <v>11.271426809717598</v>
      </c>
      <c r="E140" s="64">
        <v>2.0841040818843264</v>
      </c>
      <c r="F140" s="20"/>
      <c r="G140">
        <v>3.56</v>
      </c>
    </row>
    <row r="141" spans="1:7" x14ac:dyDescent="0.2">
      <c r="A141" s="409" t="s">
        <v>294</v>
      </c>
      <c r="B141" s="64">
        <v>10.457516339869281</v>
      </c>
      <c r="C141" s="64">
        <v>22.320878036749292</v>
      </c>
      <c r="D141" s="64">
        <v>16.204217536071035</v>
      </c>
      <c r="E141" s="64">
        <v>35.183129855715869</v>
      </c>
      <c r="F141" s="20"/>
      <c r="G141">
        <v>30.4</v>
      </c>
    </row>
    <row r="142" spans="1:7" x14ac:dyDescent="0.2">
      <c r="A142" s="409" t="s">
        <v>295</v>
      </c>
      <c r="B142" s="64">
        <v>10.075225058576889</v>
      </c>
      <c r="C142" s="64">
        <v>15.501294857565668</v>
      </c>
      <c r="D142" s="64">
        <v>15.67394253298804</v>
      </c>
      <c r="E142" s="64">
        <v>38.845726970033297</v>
      </c>
      <c r="F142" s="20"/>
      <c r="G142">
        <v>32.04</v>
      </c>
    </row>
    <row r="143" spans="1:7" x14ac:dyDescent="0.2">
      <c r="A143" s="409" t="s">
        <v>296</v>
      </c>
      <c r="B143" s="64">
        <v>16.697496608706373</v>
      </c>
      <c r="C143" s="64">
        <v>4.328523862375139</v>
      </c>
      <c r="D143" s="64">
        <v>4.6121593291404608</v>
      </c>
      <c r="E143" s="64">
        <v>14.662720434085582</v>
      </c>
      <c r="F143" s="20"/>
      <c r="G143">
        <v>14.5</v>
      </c>
    </row>
    <row r="144" spans="1:7" x14ac:dyDescent="0.2">
      <c r="A144" s="409" t="s">
        <v>297</v>
      </c>
      <c r="B144" s="64">
        <v>7.6704895794795904</v>
      </c>
      <c r="C144" s="64">
        <v>2.3677395486496486</v>
      </c>
      <c r="D144" s="64">
        <v>1.5908250092489826</v>
      </c>
      <c r="E144" s="64">
        <v>0.98655814527068686</v>
      </c>
      <c r="F144" s="20"/>
      <c r="G144">
        <v>1.25</v>
      </c>
    </row>
    <row r="145" spans="1:7" x14ac:dyDescent="0.2">
      <c r="A145" s="409" t="s">
        <v>298</v>
      </c>
      <c r="B145" s="64">
        <v>5.8083610802811689</v>
      </c>
      <c r="C145" s="64">
        <v>10.938463435688741</v>
      </c>
      <c r="D145" s="64">
        <v>6.1043285238623746</v>
      </c>
      <c r="E145" s="64">
        <v>8.5460599334073262</v>
      </c>
      <c r="F145" s="20"/>
      <c r="G145">
        <v>5.73</v>
      </c>
    </row>
    <row r="146" spans="1:7" x14ac:dyDescent="0.2">
      <c r="A146" s="409" t="s">
        <v>299</v>
      </c>
      <c r="B146" s="64">
        <v>11.801701812800591</v>
      </c>
      <c r="C146" s="64">
        <v>17.190775681341719</v>
      </c>
      <c r="D146" s="64">
        <v>9.4956221482303604</v>
      </c>
      <c r="E146" s="64">
        <v>25.983475151066713</v>
      </c>
      <c r="F146" s="20"/>
      <c r="G146">
        <v>15.469999999999999</v>
      </c>
    </row>
    <row r="147" spans="1:7" x14ac:dyDescent="0.2">
      <c r="A147" s="409" t="s">
        <v>300</v>
      </c>
      <c r="B147" s="64">
        <v>14.243433222345542</v>
      </c>
      <c r="C147" s="64">
        <v>27.487976322604514</v>
      </c>
      <c r="D147" s="64">
        <v>12.86225181896658</v>
      </c>
      <c r="E147" s="64">
        <v>11.740041928721174</v>
      </c>
      <c r="F147" s="20"/>
      <c r="G147">
        <v>9.89</v>
      </c>
    </row>
    <row r="148" spans="1:7" x14ac:dyDescent="0.2">
      <c r="A148" s="409" t="s">
        <v>301</v>
      </c>
      <c r="B148" s="64">
        <v>4.5504994450610434</v>
      </c>
      <c r="C148" s="64">
        <v>3.1816500184979652</v>
      </c>
      <c r="D148" s="64">
        <v>2.1457639659637437</v>
      </c>
      <c r="E148" s="64">
        <v>1.9237883832778395</v>
      </c>
      <c r="F148" s="20"/>
      <c r="G148">
        <v>1.7799999999999998</v>
      </c>
    </row>
    <row r="149" spans="1:7" x14ac:dyDescent="0.2">
      <c r="A149" s="409" t="s">
        <v>302</v>
      </c>
      <c r="B149" s="64">
        <v>5.1301023554075718</v>
      </c>
      <c r="C149" s="64">
        <v>3.0090023430755948</v>
      </c>
      <c r="D149" s="64">
        <v>1.5045011715377974</v>
      </c>
      <c r="E149" s="64">
        <v>3.9462325810827474</v>
      </c>
      <c r="F149" s="20"/>
      <c r="G149">
        <v>2.4</v>
      </c>
    </row>
    <row r="150" spans="1:7" x14ac:dyDescent="0.2">
      <c r="A150" s="409" t="s">
        <v>303</v>
      </c>
      <c r="B150" s="64">
        <v>4.9327907263534341</v>
      </c>
      <c r="C150" s="64">
        <v>6.4126279442594649</v>
      </c>
      <c r="D150" s="64">
        <v>3.551609322974473</v>
      </c>
      <c r="E150" s="64">
        <v>2.0101122209890248</v>
      </c>
      <c r="F150" s="20"/>
      <c r="G150">
        <v>1.96</v>
      </c>
    </row>
    <row r="151" spans="1:7" x14ac:dyDescent="0.2">
      <c r="A151" s="409" t="s">
        <v>304</v>
      </c>
      <c r="B151" s="64">
        <v>13.873473917869033</v>
      </c>
      <c r="C151" s="64">
        <v>6.486619805154767</v>
      </c>
      <c r="D151" s="64">
        <v>6.0303366629670734</v>
      </c>
      <c r="E151" s="64">
        <v>18.695276852879516</v>
      </c>
      <c r="F151" s="20"/>
      <c r="G151">
        <v>6.870000000000001</v>
      </c>
    </row>
    <row r="152" spans="1:7" x14ac:dyDescent="0.2">
      <c r="A152" s="409" t="s">
        <v>305</v>
      </c>
      <c r="B152" s="64">
        <v>3.637933160685658</v>
      </c>
      <c r="C152" s="64">
        <v>3.4036256011838697</v>
      </c>
      <c r="D152" s="64">
        <v>1.8128005919348871</v>
      </c>
      <c r="E152" s="64">
        <v>0.41928721174004197</v>
      </c>
      <c r="F152" s="20"/>
      <c r="G152">
        <v>0.97</v>
      </c>
    </row>
    <row r="153" spans="1:7" x14ac:dyDescent="0.2">
      <c r="A153" s="409" t="s">
        <v>306</v>
      </c>
      <c r="B153" s="64">
        <v>2.9596744358120608</v>
      </c>
      <c r="C153" s="64">
        <v>1.430509310642496</v>
      </c>
      <c r="D153" s="64">
        <v>0.85090640029596742</v>
      </c>
      <c r="E153" s="64">
        <v>0.87557035392773463</v>
      </c>
      <c r="F153" s="20"/>
      <c r="G153">
        <v>1.0499999999999998</v>
      </c>
    </row>
    <row r="154" spans="1:7" x14ac:dyDescent="0.2">
      <c r="A154" s="409" t="s">
        <v>307</v>
      </c>
      <c r="B154" s="64">
        <v>10.321864594894562</v>
      </c>
      <c r="C154" s="64">
        <v>8.6077198174867426</v>
      </c>
      <c r="D154" s="64">
        <v>13.417190775681343</v>
      </c>
      <c r="E154" s="64">
        <v>50.82007645825626</v>
      </c>
      <c r="F154" s="20"/>
      <c r="G154">
        <v>54.94</v>
      </c>
    </row>
    <row r="155" spans="1:7" x14ac:dyDescent="0.2">
      <c r="A155" s="409" t="s">
        <v>308</v>
      </c>
      <c r="B155" s="64">
        <v>9.1133308669379698</v>
      </c>
      <c r="C155" s="64">
        <v>9.5819459859415463</v>
      </c>
      <c r="D155" s="64">
        <v>11.333086693797016</v>
      </c>
      <c r="E155" s="64">
        <v>34.307559501788134</v>
      </c>
      <c r="F155" s="20"/>
      <c r="G155">
        <v>35.82</v>
      </c>
    </row>
    <row r="156" spans="1:7" x14ac:dyDescent="0.2">
      <c r="A156" s="409" t="s">
        <v>309</v>
      </c>
      <c r="B156" s="64">
        <v>18.80626464422247</v>
      </c>
      <c r="C156" s="64">
        <v>27.26600073991861</v>
      </c>
      <c r="D156" s="64">
        <v>16.01923788383278</v>
      </c>
      <c r="E156" s="64">
        <v>21.716611172770996</v>
      </c>
      <c r="F156" s="20"/>
      <c r="G156">
        <v>22.52</v>
      </c>
    </row>
    <row r="157" spans="1:7" x14ac:dyDescent="0.2">
      <c r="A157" s="409" t="s">
        <v>310</v>
      </c>
      <c r="B157" s="64">
        <v>23.504747811074115</v>
      </c>
      <c r="C157" s="64">
        <v>27.968923418423973</v>
      </c>
      <c r="D157" s="64">
        <v>17.610062893081761</v>
      </c>
      <c r="E157" s="64">
        <v>15.908250092489826</v>
      </c>
      <c r="F157" s="20"/>
      <c r="G157">
        <v>14.88</v>
      </c>
    </row>
    <row r="158" spans="1:7" x14ac:dyDescent="0.2">
      <c r="A158" s="409" t="s">
        <v>311</v>
      </c>
      <c r="B158" s="64">
        <v>21.272660007399185</v>
      </c>
      <c r="C158" s="64">
        <v>26.353434455543223</v>
      </c>
      <c r="D158" s="64">
        <v>17.536071032186459</v>
      </c>
      <c r="E158" s="64">
        <v>14.046121593291405</v>
      </c>
      <c r="F158" s="20"/>
      <c r="G158">
        <v>11.86</v>
      </c>
    </row>
    <row r="159" spans="1:7" x14ac:dyDescent="0.2">
      <c r="A159" s="409" t="s">
        <v>312</v>
      </c>
      <c r="B159" s="64">
        <v>20.594401282525592</v>
      </c>
      <c r="C159" s="64">
        <v>26.439758293254407</v>
      </c>
      <c r="D159" s="64">
        <v>16.894808237760515</v>
      </c>
      <c r="E159" s="64">
        <v>13.700826242446665</v>
      </c>
      <c r="F159" s="20"/>
      <c r="G159">
        <v>10.14</v>
      </c>
    </row>
    <row r="160" spans="1:7" x14ac:dyDescent="0.2">
      <c r="A160" s="409" t="s">
        <v>313</v>
      </c>
      <c r="B160" s="64">
        <v>23.788383277839436</v>
      </c>
      <c r="C160" s="64">
        <v>21.950918732272783</v>
      </c>
      <c r="D160" s="64">
        <v>14.243433222345542</v>
      </c>
      <c r="E160" s="64">
        <v>6.3509680601800467</v>
      </c>
      <c r="F160" s="20"/>
      <c r="G160">
        <v>5.48</v>
      </c>
    </row>
    <row r="161" spans="1:7" x14ac:dyDescent="0.2">
      <c r="A161" s="409" t="s">
        <v>314</v>
      </c>
      <c r="B161" s="64">
        <v>14.847700086323837</v>
      </c>
      <c r="C161" s="64">
        <v>17.375755333579974</v>
      </c>
      <c r="D161" s="64">
        <v>12.677272166728326</v>
      </c>
      <c r="E161" s="64">
        <v>13.824146010605501</v>
      </c>
      <c r="F161" s="20"/>
      <c r="G161">
        <v>15.530000000000001</v>
      </c>
    </row>
    <row r="162" spans="1:7" x14ac:dyDescent="0.2">
      <c r="A162" s="409" t="s">
        <v>592</v>
      </c>
      <c r="B162" s="64">
        <v>3.9215686274509802</v>
      </c>
      <c r="C162" s="64">
        <v>2.1457639659637437</v>
      </c>
      <c r="D162" s="64">
        <v>1.5291651251695646</v>
      </c>
      <c r="E162" s="64">
        <v>0.32063139721297323</v>
      </c>
      <c r="F162" s="20"/>
    </row>
    <row r="163" spans="1:7" x14ac:dyDescent="0.2">
      <c r="A163" s="409" t="s">
        <v>593</v>
      </c>
      <c r="B163" s="64">
        <v>9.2736465655444569</v>
      </c>
      <c r="C163" s="64">
        <v>13.910469848316684</v>
      </c>
      <c r="D163" s="64">
        <v>6.831915155999507</v>
      </c>
      <c r="E163" s="64">
        <v>2.7253668763102725</v>
      </c>
      <c r="F163" s="20"/>
    </row>
    <row r="164" spans="1:7" x14ac:dyDescent="0.2">
      <c r="A164" s="409" t="s">
        <v>594</v>
      </c>
      <c r="B164" s="64">
        <v>10.284868664446911</v>
      </c>
      <c r="C164" s="64">
        <v>11.937353557775312</v>
      </c>
      <c r="D164" s="64">
        <v>6.659267480577137</v>
      </c>
      <c r="E164" s="64">
        <v>2.6883709458626219</v>
      </c>
      <c r="F164" s="20"/>
    </row>
    <row r="165" spans="1:7" ht="3.6" customHeight="1" x14ac:dyDescent="0.2">
      <c r="A165" s="23"/>
      <c r="B165" s="412"/>
      <c r="C165" s="412"/>
      <c r="D165" s="412"/>
      <c r="E165" s="412"/>
    </row>
    <row r="166" spans="1:7" ht="6.75" customHeight="1" x14ac:dyDescent="0.2">
      <c r="B166" s="410"/>
      <c r="C166" s="410"/>
      <c r="D166" s="410"/>
      <c r="E166" s="410"/>
    </row>
    <row r="167" spans="1:7" ht="12.75" customHeight="1" x14ac:dyDescent="0.2">
      <c r="A167" s="565" t="s">
        <v>315</v>
      </c>
      <c r="B167" s="565"/>
      <c r="C167" s="565"/>
      <c r="D167" s="565"/>
      <c r="E167" s="565"/>
    </row>
    <row r="168" spans="1:7" ht="12.75" customHeight="1" x14ac:dyDescent="0.2">
      <c r="A168" s="196" t="s">
        <v>316</v>
      </c>
      <c r="B168" s="196"/>
      <c r="C168" s="196"/>
    </row>
    <row r="169" spans="1:7" ht="12.75" customHeight="1" x14ac:dyDescent="0.2">
      <c r="A169" s="198" t="s">
        <v>317</v>
      </c>
      <c r="B169" s="198"/>
    </row>
    <row r="170" spans="1:7" ht="12.75" customHeight="1" x14ac:dyDescent="0.2">
      <c r="A170" s="198" t="s">
        <v>318</v>
      </c>
      <c r="B170" s="198"/>
    </row>
    <row r="171" spans="1:7" ht="12.75" customHeight="1" x14ac:dyDescent="0.2">
      <c r="A171" s="198" t="s">
        <v>319</v>
      </c>
      <c r="B171" s="198"/>
    </row>
    <row r="172" spans="1:7" x14ac:dyDescent="0.2">
      <c r="A172" s="198" t="s">
        <v>320</v>
      </c>
      <c r="B172" s="198"/>
    </row>
    <row r="173" spans="1:7" x14ac:dyDescent="0.2">
      <c r="A173" s="196" t="s">
        <v>41</v>
      </c>
      <c r="B173" s="196"/>
    </row>
    <row r="174" spans="1:7" ht="12.75" customHeight="1" x14ac:dyDescent="0.2">
      <c r="A174" s="469" t="s">
        <v>543</v>
      </c>
      <c r="B174" s="469"/>
      <c r="C174" s="469"/>
      <c r="D174" s="469"/>
      <c r="E174" s="469"/>
    </row>
  </sheetData>
  <mergeCells count="17">
    <mergeCell ref="B108:E108"/>
    <mergeCell ref="B137:E137"/>
    <mergeCell ref="A167:E167"/>
    <mergeCell ref="A174:E174"/>
    <mergeCell ref="B6:E6"/>
    <mergeCell ref="B35:E35"/>
    <mergeCell ref="A65:E65"/>
    <mergeCell ref="A74:E74"/>
    <mergeCell ref="B77:B78"/>
    <mergeCell ref="C77:C78"/>
    <mergeCell ref="D77:D78"/>
    <mergeCell ref="E77:E78"/>
    <mergeCell ref="A1:E1"/>
    <mergeCell ref="B4:B5"/>
    <mergeCell ref="C4:C5"/>
    <mergeCell ref="D4:D5"/>
    <mergeCell ref="E4:E5"/>
  </mergeCells>
  <pageMargins left="0.7" right="0.7" top="0.75" bottom="0.75" header="0.51180555555555496" footer="0.51180555555555496"/>
  <pageSetup paperSize="9" firstPageNumber="0" orientation="portrait" r:id="rId1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H63"/>
  <sheetViews>
    <sheetView topLeftCell="A13" zoomScale="110" zoomScaleNormal="110" zoomScalePageLayoutView="145" workbookViewId="0">
      <selection activeCell="C28" sqref="C28"/>
    </sheetView>
  </sheetViews>
  <sheetFormatPr defaultRowHeight="12.75" x14ac:dyDescent="0.2"/>
  <cols>
    <col min="1" max="6" width="22" customWidth="1"/>
  </cols>
  <sheetData>
    <row r="1" spans="1:8" ht="39.75" customHeight="1" x14ac:dyDescent="0.2">
      <c r="A1" s="476" t="s">
        <v>810</v>
      </c>
      <c r="B1" s="476"/>
      <c r="C1" s="476"/>
      <c r="D1" s="476"/>
      <c r="E1" s="476"/>
      <c r="F1" s="476"/>
    </row>
    <row r="2" spans="1:8" x14ac:dyDescent="0.2">
      <c r="A2" s="19" t="s">
        <v>27</v>
      </c>
    </row>
    <row r="3" spans="1:8" ht="5.25" customHeight="1" x14ac:dyDescent="0.2">
      <c r="A3" s="50"/>
    </row>
    <row r="4" spans="1:8" ht="43.9" customHeight="1" x14ac:dyDescent="0.2">
      <c r="A4" s="24" t="s">
        <v>809</v>
      </c>
      <c r="B4" s="25" t="s">
        <v>29</v>
      </c>
      <c r="C4" s="25" t="s">
        <v>30</v>
      </c>
      <c r="D4" s="25" t="s">
        <v>31</v>
      </c>
      <c r="E4" s="25" t="s">
        <v>32</v>
      </c>
      <c r="F4" s="26" t="s">
        <v>33</v>
      </c>
    </row>
    <row r="5" spans="1:8" x14ac:dyDescent="0.2">
      <c r="A5" s="51"/>
      <c r="B5" s="477" t="s">
        <v>77</v>
      </c>
      <c r="C5" s="477"/>
      <c r="D5" s="477"/>
      <c r="E5" s="477"/>
      <c r="F5" s="477"/>
      <c r="H5" s="72"/>
    </row>
    <row r="6" spans="1:8" x14ac:dyDescent="0.2">
      <c r="A6" s="28" t="s">
        <v>35</v>
      </c>
      <c r="B6" s="72">
        <v>21.715859766277131</v>
      </c>
      <c r="C6" s="72">
        <v>38.413669064748206</v>
      </c>
      <c r="D6" s="72">
        <v>22.155991735537189</v>
      </c>
      <c r="E6" s="72">
        <v>16.74127793022344</v>
      </c>
      <c r="F6" s="312">
        <v>23.100708502024293</v>
      </c>
      <c r="H6" s="72"/>
    </row>
    <row r="7" spans="1:8" x14ac:dyDescent="0.2">
      <c r="A7" s="28" t="s">
        <v>78</v>
      </c>
      <c r="B7" s="72">
        <v>35</v>
      </c>
      <c r="C7" s="72">
        <v>60.714285714285708</v>
      </c>
      <c r="D7" s="72">
        <v>25</v>
      </c>
      <c r="E7" s="72">
        <v>4.7619047619047619</v>
      </c>
      <c r="F7" s="312">
        <v>33.707865168539328</v>
      </c>
      <c r="H7" s="72"/>
    </row>
    <row r="8" spans="1:8" x14ac:dyDescent="0.2">
      <c r="A8" s="28" t="s">
        <v>37</v>
      </c>
      <c r="B8" s="72">
        <v>82.608695652173907</v>
      </c>
      <c r="C8" s="72">
        <v>87.5</v>
      </c>
      <c r="D8" s="72">
        <v>55.000000000000007</v>
      </c>
      <c r="E8" s="72">
        <v>51.428571428571423</v>
      </c>
      <c r="F8" s="312">
        <v>65.957446808510639</v>
      </c>
      <c r="H8" s="72"/>
    </row>
    <row r="9" spans="1:8" x14ac:dyDescent="0.2">
      <c r="A9" s="28" t="s">
        <v>38</v>
      </c>
      <c r="B9" s="72">
        <v>100</v>
      </c>
      <c r="C9" s="72">
        <v>100</v>
      </c>
      <c r="D9" s="72">
        <v>100</v>
      </c>
      <c r="E9" s="72">
        <v>50</v>
      </c>
      <c r="F9" s="312">
        <v>81.818181818181827</v>
      </c>
      <c r="H9" s="72"/>
    </row>
    <row r="10" spans="1:8" ht="15" x14ac:dyDescent="0.2">
      <c r="A10" s="52" t="s">
        <v>39</v>
      </c>
      <c r="B10" s="314">
        <v>22.366535174227479</v>
      </c>
      <c r="C10" s="314">
        <v>39.649305555555557</v>
      </c>
      <c r="D10" s="314">
        <v>23.168972332015812</v>
      </c>
      <c r="E10" s="314">
        <v>17.211089866156787</v>
      </c>
      <c r="F10" s="313">
        <v>23.873227278332717</v>
      </c>
      <c r="H10" s="72"/>
    </row>
    <row r="11" spans="1:8" ht="5.25" customHeight="1" x14ac:dyDescent="0.2">
      <c r="A11" s="28"/>
      <c r="B11" s="53"/>
      <c r="C11" s="53"/>
      <c r="D11" s="53"/>
      <c r="E11" s="53"/>
      <c r="F11" s="53"/>
      <c r="H11" s="72"/>
    </row>
    <row r="12" spans="1:8" ht="12" customHeight="1" x14ac:dyDescent="0.2">
      <c r="B12" s="478" t="s">
        <v>79</v>
      </c>
      <c r="C12" s="478"/>
      <c r="D12" s="478"/>
      <c r="E12" s="478"/>
      <c r="F12" s="478"/>
      <c r="H12" s="72"/>
    </row>
    <row r="13" spans="1:8" ht="8.25" customHeight="1" x14ac:dyDescent="0.2">
      <c r="A13" s="19"/>
      <c r="B13" s="54"/>
      <c r="C13" s="28"/>
      <c r="D13" s="54"/>
      <c r="E13" s="54"/>
      <c r="F13" s="54"/>
      <c r="H13" s="72"/>
    </row>
    <row r="14" spans="1:8" x14ac:dyDescent="0.2">
      <c r="A14" s="28" t="s">
        <v>35</v>
      </c>
      <c r="B14" s="72">
        <v>31.167819009764298</v>
      </c>
      <c r="C14" s="72">
        <v>23.537245849240875</v>
      </c>
      <c r="D14" s="72">
        <v>24.525765910571021</v>
      </c>
      <c r="E14" s="72">
        <v>8.9320754716981128</v>
      </c>
      <c r="F14" s="72">
        <v>21.151190476190475</v>
      </c>
      <c r="G14" s="20"/>
    </row>
    <row r="15" spans="1:8" x14ac:dyDescent="0.2">
      <c r="A15" s="28" t="s">
        <v>78</v>
      </c>
      <c r="B15" s="72">
        <v>28.779069767441861</v>
      </c>
      <c r="C15" s="72">
        <v>24.611581920903955</v>
      </c>
      <c r="D15" s="72">
        <v>14.893617021276595</v>
      </c>
      <c r="E15" s="72">
        <v>2.0942408376963351</v>
      </c>
      <c r="F15" s="72">
        <v>23.519214099971105</v>
      </c>
      <c r="G15" s="20"/>
    </row>
    <row r="16" spans="1:8" x14ac:dyDescent="0.2">
      <c r="A16" s="28" t="s">
        <v>37</v>
      </c>
      <c r="B16" s="72">
        <v>30.206081567949273</v>
      </c>
      <c r="C16" s="72">
        <v>32.458082885162924</v>
      </c>
      <c r="D16" s="72">
        <v>20.423852067317682</v>
      </c>
      <c r="E16" s="72">
        <v>14.63638449185593</v>
      </c>
      <c r="F16" s="72">
        <v>22.770936481740087</v>
      </c>
      <c r="G16" s="20"/>
    </row>
    <row r="17" spans="1:8" x14ac:dyDescent="0.2">
      <c r="A17" s="28" t="s">
        <v>38</v>
      </c>
      <c r="B17" s="72">
        <v>52.66</v>
      </c>
      <c r="C17" s="72">
        <v>57.195648779472229</v>
      </c>
      <c r="D17" s="72">
        <v>14.021739130434781</v>
      </c>
      <c r="E17" s="72">
        <v>22.708278432405979</v>
      </c>
      <c r="F17" s="72">
        <v>35.974869491319659</v>
      </c>
      <c r="G17" s="20"/>
    </row>
    <row r="18" spans="1:8" x14ac:dyDescent="0.2">
      <c r="A18" s="55" t="s">
        <v>39</v>
      </c>
      <c r="B18" s="261">
        <v>33.135514018691588</v>
      </c>
      <c r="C18" s="261">
        <v>30.843679944818071</v>
      </c>
      <c r="D18" s="261">
        <v>23.069865590164689</v>
      </c>
      <c r="E18" s="261">
        <v>11.816901408450704</v>
      </c>
      <c r="F18" s="261">
        <v>23.536555801094668</v>
      </c>
    </row>
    <row r="19" spans="1:8" ht="4.5" customHeight="1" x14ac:dyDescent="0.2">
      <c r="A19" s="56"/>
      <c r="B19" s="57"/>
      <c r="C19" s="58"/>
      <c r="D19" s="58"/>
      <c r="E19" s="58"/>
      <c r="F19" s="59"/>
      <c r="H19" s="72"/>
    </row>
    <row r="20" spans="1:8" ht="24" customHeight="1" x14ac:dyDescent="0.2">
      <c r="A20" s="469" t="s">
        <v>537</v>
      </c>
      <c r="B20" s="469"/>
      <c r="C20" s="469"/>
      <c r="D20" s="469"/>
      <c r="E20" s="469"/>
      <c r="F20" s="469"/>
      <c r="H20" s="72"/>
    </row>
    <row r="21" spans="1:8" x14ac:dyDescent="0.2">
      <c r="A21" s="28"/>
      <c r="B21" s="54"/>
      <c r="C21" s="54"/>
      <c r="D21" s="54"/>
      <c r="E21" s="54"/>
      <c r="F21" s="54"/>
      <c r="H21" s="72"/>
    </row>
    <row r="22" spans="1:8" ht="40.5" customHeight="1" x14ac:dyDescent="0.2">
      <c r="A22" s="476" t="s">
        <v>574</v>
      </c>
      <c r="B22" s="476"/>
      <c r="C22" s="476"/>
      <c r="D22" s="476"/>
      <c r="E22" s="476"/>
      <c r="F22" s="476"/>
      <c r="H22" s="72"/>
    </row>
    <row r="23" spans="1:8" x14ac:dyDescent="0.2">
      <c r="A23" s="19" t="s">
        <v>42</v>
      </c>
      <c r="H23" s="72"/>
    </row>
    <row r="24" spans="1:8" ht="6" customHeight="1" x14ac:dyDescent="0.2">
      <c r="A24" s="19"/>
      <c r="H24" s="72"/>
    </row>
    <row r="25" spans="1:8" ht="30.75" customHeight="1" x14ac:dyDescent="0.2">
      <c r="A25" s="60" t="s">
        <v>80</v>
      </c>
      <c r="B25" s="475" t="s">
        <v>81</v>
      </c>
      <c r="C25" s="61"/>
      <c r="D25" s="475" t="s">
        <v>79</v>
      </c>
      <c r="E25" s="28"/>
      <c r="H25" s="72"/>
    </row>
    <row r="26" spans="1:8" ht="30.75" customHeight="1" x14ac:dyDescent="0.2">
      <c r="A26" s="23" t="s">
        <v>82</v>
      </c>
      <c r="B26" s="475"/>
      <c r="C26" s="23"/>
      <c r="D26" s="475"/>
      <c r="E26" s="28"/>
      <c r="H26" s="72"/>
    </row>
    <row r="27" spans="1:8" x14ac:dyDescent="0.2">
      <c r="A27" s="28" t="s">
        <v>47</v>
      </c>
      <c r="B27" s="72">
        <v>16.723962743437763</v>
      </c>
      <c r="C27" s="63"/>
      <c r="D27" s="72">
        <v>30.056789711040587</v>
      </c>
      <c r="H27" s="72"/>
    </row>
    <row r="28" spans="1:8" x14ac:dyDescent="0.2">
      <c r="A28" s="28" t="s">
        <v>48</v>
      </c>
      <c r="B28" s="72">
        <v>38.635135135135137</v>
      </c>
      <c r="C28" s="20"/>
      <c r="D28" s="72">
        <v>12.787723785166241</v>
      </c>
      <c r="H28" s="72"/>
    </row>
    <row r="29" spans="1:8" x14ac:dyDescent="0.2">
      <c r="A29" s="28" t="s">
        <v>49</v>
      </c>
      <c r="B29" s="72">
        <v>25.18061088977424</v>
      </c>
      <c r="C29" s="20"/>
      <c r="D29" s="72">
        <v>37.314053492108492</v>
      </c>
      <c r="H29" s="72"/>
    </row>
    <row r="30" spans="1:8" x14ac:dyDescent="0.2">
      <c r="A30" s="39" t="s">
        <v>50</v>
      </c>
      <c r="B30" s="72">
        <v>60.129310344827594</v>
      </c>
      <c r="C30" s="20"/>
      <c r="D30" s="72">
        <v>11.144839549002603</v>
      </c>
      <c r="H30" s="72"/>
    </row>
    <row r="31" spans="1:8" x14ac:dyDescent="0.2">
      <c r="A31" s="39" t="s">
        <v>51</v>
      </c>
      <c r="B31" s="72">
        <v>27.746987951807228</v>
      </c>
      <c r="C31" s="20"/>
      <c r="D31" s="72">
        <v>21.843532145623549</v>
      </c>
      <c r="H31" s="72"/>
    </row>
    <row r="32" spans="1:8" x14ac:dyDescent="0.2">
      <c r="A32" s="28" t="s">
        <v>52</v>
      </c>
      <c r="B32" s="72">
        <v>38.371225577264653</v>
      </c>
      <c r="C32" s="20"/>
      <c r="D32" s="72">
        <v>29.606045168959078</v>
      </c>
      <c r="H32" s="72"/>
    </row>
    <row r="33" spans="1:8" x14ac:dyDescent="0.2">
      <c r="A33" s="28" t="s">
        <v>53</v>
      </c>
      <c r="B33" s="72">
        <v>38.372093023255815</v>
      </c>
      <c r="C33" s="20"/>
      <c r="D33" s="72">
        <v>19.3689157435381</v>
      </c>
      <c r="H33" s="72"/>
    </row>
    <row r="34" spans="1:8" x14ac:dyDescent="0.2">
      <c r="A34" s="28" t="s">
        <v>54</v>
      </c>
      <c r="B34" s="72">
        <v>19.260683760683762</v>
      </c>
      <c r="C34" s="20"/>
      <c r="D34" s="72">
        <v>7.6753456025782372</v>
      </c>
      <c r="H34" s="72"/>
    </row>
    <row r="35" spans="1:8" x14ac:dyDescent="0.2">
      <c r="A35" s="28" t="s">
        <v>55</v>
      </c>
      <c r="B35" s="72">
        <v>36.24545454545455</v>
      </c>
      <c r="C35" s="20"/>
      <c r="D35" s="72">
        <v>21.969337758811445</v>
      </c>
    </row>
    <row r="36" spans="1:8" x14ac:dyDescent="0.2">
      <c r="A36" s="28" t="s">
        <v>56</v>
      </c>
      <c r="B36" s="72">
        <v>32.234432234432234</v>
      </c>
      <c r="C36" s="20"/>
      <c r="D36" s="72">
        <v>18.873589842577104</v>
      </c>
    </row>
    <row r="37" spans="1:8" x14ac:dyDescent="0.2">
      <c r="A37" s="28" t="s">
        <v>57</v>
      </c>
      <c r="B37" s="72">
        <v>17.967391304347828</v>
      </c>
      <c r="C37" s="20"/>
      <c r="D37" s="72">
        <v>6.0378847671665357</v>
      </c>
    </row>
    <row r="38" spans="1:8" x14ac:dyDescent="0.2">
      <c r="A38" s="28" t="s">
        <v>58</v>
      </c>
      <c r="B38" s="72">
        <v>18.31111111111111</v>
      </c>
      <c r="C38" s="20"/>
      <c r="D38" s="72">
        <v>7.5835328999885956</v>
      </c>
    </row>
    <row r="39" spans="1:8" x14ac:dyDescent="0.2">
      <c r="A39" s="28" t="s">
        <v>59</v>
      </c>
      <c r="B39" s="72">
        <v>18.185185185185183</v>
      </c>
      <c r="C39" s="20"/>
      <c r="D39" s="72">
        <v>35.202741290691037</v>
      </c>
    </row>
    <row r="40" spans="1:8" x14ac:dyDescent="0.2">
      <c r="A40" s="28" t="s">
        <v>60</v>
      </c>
      <c r="B40" s="72">
        <v>18.393442622950822</v>
      </c>
      <c r="C40" s="20"/>
      <c r="D40" s="72">
        <v>10.920186285530754</v>
      </c>
    </row>
    <row r="41" spans="1:8" x14ac:dyDescent="0.2">
      <c r="A41" s="28" t="s">
        <v>61</v>
      </c>
      <c r="B41" s="72">
        <v>5.9044117647058814</v>
      </c>
      <c r="C41" s="20"/>
      <c r="D41" s="72">
        <v>2.7046783625730995</v>
      </c>
    </row>
    <row r="42" spans="1:8" x14ac:dyDescent="0.2">
      <c r="A42" s="28" t="s">
        <v>62</v>
      </c>
      <c r="B42" s="72">
        <v>17.518181818181816</v>
      </c>
      <c r="C42" s="20"/>
      <c r="D42" s="72">
        <v>5.9752996730839083</v>
      </c>
    </row>
    <row r="43" spans="1:8" x14ac:dyDescent="0.2">
      <c r="A43" s="28" t="s">
        <v>63</v>
      </c>
      <c r="B43" s="72">
        <v>23.365758754863812</v>
      </c>
      <c r="C43" s="20"/>
      <c r="D43" s="72">
        <v>11.193927789934355</v>
      </c>
    </row>
    <row r="44" spans="1:8" x14ac:dyDescent="0.2">
      <c r="A44" s="28" t="s">
        <v>64</v>
      </c>
      <c r="B44" s="72">
        <v>19.068702290076338</v>
      </c>
      <c r="C44" s="20"/>
      <c r="D44" s="72">
        <v>4.8969072164948457</v>
      </c>
    </row>
    <row r="45" spans="1:8" x14ac:dyDescent="0.2">
      <c r="A45" s="28" t="s">
        <v>65</v>
      </c>
      <c r="B45" s="72">
        <v>14.413366336633663</v>
      </c>
      <c r="C45" s="20"/>
      <c r="D45" s="72">
        <v>4.1024753332179333</v>
      </c>
    </row>
    <row r="46" spans="1:8" x14ac:dyDescent="0.2">
      <c r="A46" s="28" t="s">
        <v>66</v>
      </c>
      <c r="B46" s="72">
        <v>18.542199488491047</v>
      </c>
      <c r="C46" s="20"/>
      <c r="D46" s="72">
        <v>12.92692666045521</v>
      </c>
    </row>
    <row r="47" spans="1:8" x14ac:dyDescent="0.2">
      <c r="A47" s="28" t="s">
        <v>67</v>
      </c>
      <c r="B47" s="72">
        <v>13.482758620689655</v>
      </c>
      <c r="C47" s="20"/>
      <c r="D47" s="72">
        <v>3.3664958295648679</v>
      </c>
    </row>
    <row r="48" spans="1:8" ht="6.75" customHeight="1" x14ac:dyDescent="0.2">
      <c r="B48" s="40"/>
      <c r="C48" s="20"/>
      <c r="D48" s="40"/>
    </row>
    <row r="49" spans="1:6" x14ac:dyDescent="0.2">
      <c r="A49" s="41" t="s">
        <v>33</v>
      </c>
      <c r="B49" s="261">
        <v>23.100708502024293</v>
      </c>
      <c r="C49" s="20"/>
      <c r="D49" s="312">
        <v>21.151190476190475</v>
      </c>
    </row>
    <row r="50" spans="1:6" ht="6" customHeight="1" x14ac:dyDescent="0.2">
      <c r="B50" s="40"/>
      <c r="C50" s="20"/>
      <c r="D50" s="66"/>
    </row>
    <row r="51" spans="1:6" x14ac:dyDescent="0.2">
      <c r="A51" s="42" t="s">
        <v>68</v>
      </c>
      <c r="B51" s="72">
        <v>57.571428571428577</v>
      </c>
      <c r="C51" s="37"/>
      <c r="D51" s="72">
        <v>36.074615384615385</v>
      </c>
    </row>
    <row r="52" spans="1:6" x14ac:dyDescent="0.2">
      <c r="A52" s="43" t="s">
        <v>69</v>
      </c>
      <c r="B52" s="72">
        <v>43.804878048780488</v>
      </c>
      <c r="C52" s="37"/>
      <c r="D52" s="72">
        <v>13.133373510732001</v>
      </c>
    </row>
    <row r="53" spans="1:6" x14ac:dyDescent="0.2">
      <c r="A53" s="43" t="s">
        <v>70</v>
      </c>
      <c r="B53" s="72">
        <v>37.593073593073591</v>
      </c>
      <c r="C53" s="37"/>
      <c r="D53" s="72">
        <v>13.480086236241915</v>
      </c>
    </row>
    <row r="54" spans="1:6" x14ac:dyDescent="0.2">
      <c r="A54" s="43" t="s">
        <v>71</v>
      </c>
      <c r="B54" s="72">
        <v>32.012853470437015</v>
      </c>
      <c r="C54" s="37"/>
      <c r="D54" s="72">
        <v>12.899189238509868</v>
      </c>
    </row>
    <row r="55" spans="1:6" x14ac:dyDescent="0.2">
      <c r="A55" s="43" t="s">
        <v>72</v>
      </c>
      <c r="B55" s="72">
        <v>21.879740980573544</v>
      </c>
      <c r="C55" s="37"/>
      <c r="D55" s="72">
        <v>9.5159464049820723</v>
      </c>
    </row>
    <row r="56" spans="1:6" s="19" customFormat="1" x14ac:dyDescent="0.2">
      <c r="A56" s="43" t="s">
        <v>73</v>
      </c>
      <c r="B56" s="72">
        <v>19.52915291529153</v>
      </c>
      <c r="C56" s="44"/>
      <c r="D56" s="72">
        <v>7.4820368634801628</v>
      </c>
    </row>
    <row r="57" spans="1:6" x14ac:dyDescent="0.2">
      <c r="A57" s="45" t="s">
        <v>74</v>
      </c>
      <c r="B57" s="72">
        <v>18.436351706036746</v>
      </c>
      <c r="C57" s="44"/>
      <c r="D57" s="72">
        <v>8.4630007744842644</v>
      </c>
    </row>
    <row r="58" spans="1:6" ht="25.5" x14ac:dyDescent="0.2">
      <c r="A58" s="46" t="s">
        <v>75</v>
      </c>
      <c r="B58" s="72">
        <v>12.901533894111827</v>
      </c>
      <c r="C58" s="37"/>
      <c r="D58" s="72">
        <v>5.8886198547215498</v>
      </c>
    </row>
    <row r="59" spans="1:6" ht="3.75" customHeight="1" x14ac:dyDescent="0.2">
      <c r="A59" s="46"/>
      <c r="B59" s="37"/>
      <c r="C59" s="37"/>
      <c r="D59" s="72"/>
    </row>
    <row r="60" spans="1:6" x14ac:dyDescent="0.2">
      <c r="A60" s="46" t="s">
        <v>76</v>
      </c>
      <c r="B60" s="72">
        <v>36.744932432432428</v>
      </c>
      <c r="C60" s="37"/>
      <c r="D60" s="72">
        <v>23.92924187725632</v>
      </c>
      <c r="F60" s="72"/>
    </row>
    <row r="61" spans="1:6" x14ac:dyDescent="0.2">
      <c r="A61" s="249" t="s">
        <v>775</v>
      </c>
      <c r="B61" s="315">
        <v>17.267570009033424</v>
      </c>
      <c r="C61" s="250"/>
      <c r="D61" s="315">
        <v>8.1737258453074535</v>
      </c>
      <c r="F61" s="72"/>
    </row>
    <row r="62" spans="1:6" x14ac:dyDescent="0.2">
      <c r="A62" s="46"/>
      <c r="B62" s="47"/>
      <c r="C62" s="47"/>
      <c r="D62" s="71"/>
    </row>
    <row r="63" spans="1:6" ht="12.75" customHeight="1" x14ac:dyDescent="0.2">
      <c r="A63" s="139" t="s">
        <v>537</v>
      </c>
      <c r="B63" s="139"/>
      <c r="C63" s="139"/>
      <c r="D63" s="139"/>
      <c r="E63" s="139"/>
      <c r="F63" s="139"/>
    </row>
  </sheetData>
  <mergeCells count="7">
    <mergeCell ref="B25:B26"/>
    <mergeCell ref="D25:D26"/>
    <mergeCell ref="A1:F1"/>
    <mergeCell ref="B5:F5"/>
    <mergeCell ref="B12:F12"/>
    <mergeCell ref="A20:F20"/>
    <mergeCell ref="A22:F22"/>
  </mergeCells>
  <pageMargins left="0.59027777777777801" right="0.59027777777777801" top="0.78749999999999998" bottom="0.78749999999999998" header="0.51180555555555496" footer="0.51180555555555496"/>
  <pageSetup paperSize="0" scale="0" firstPageNumber="0" orientation="portrait" usePrinterDefaults="0" horizontalDpi="0" verticalDpi="0" copies="0"/>
  <rowBreaks count="1" manualBreakCount="1">
    <brk id="2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A1:Y25"/>
  <sheetViews>
    <sheetView zoomScale="115" zoomScaleNormal="115" workbookViewId="0">
      <selection activeCell="A27" sqref="A27"/>
    </sheetView>
  </sheetViews>
  <sheetFormatPr defaultRowHeight="12.75" x14ac:dyDescent="0.2"/>
  <cols>
    <col min="1" max="1" width="33.85546875" style="185" customWidth="1"/>
    <col min="2" max="2" width="9.28515625" style="359" bestFit="1" customWidth="1"/>
    <col min="3" max="3" width="9" style="359" bestFit="1" customWidth="1"/>
    <col min="4" max="4" width="9.28515625" style="359" bestFit="1" customWidth="1"/>
    <col min="5" max="5" width="9.140625" style="359" bestFit="1" customWidth="1"/>
    <col min="6" max="6" width="1.7109375" customWidth="1"/>
    <col min="11" max="11" width="1.7109375" customWidth="1"/>
    <col min="16" max="16" width="1.7109375" customWidth="1"/>
    <col min="21" max="21" width="1.7109375" customWidth="1"/>
  </cols>
  <sheetData>
    <row r="1" spans="1:25" ht="25.15" customHeight="1" x14ac:dyDescent="0.2">
      <c r="A1" s="367" t="s">
        <v>826</v>
      </c>
    </row>
    <row r="2" spans="1:25" x14ac:dyDescent="0.2">
      <c r="A2" s="199" t="s">
        <v>617</v>
      </c>
    </row>
    <row r="4" spans="1:25" ht="15" x14ac:dyDescent="0.2">
      <c r="A4" s="505" t="s">
        <v>618</v>
      </c>
      <c r="B4" s="567" t="s">
        <v>610</v>
      </c>
      <c r="C4" s="567"/>
      <c r="D4" s="567"/>
      <c r="E4" s="567"/>
      <c r="F4" s="61"/>
      <c r="G4" s="567" t="s">
        <v>611</v>
      </c>
      <c r="H4" s="567"/>
      <c r="I4" s="567"/>
      <c r="J4" s="567"/>
      <c r="K4" s="61"/>
      <c r="L4" s="567" t="s">
        <v>612</v>
      </c>
      <c r="M4" s="567"/>
      <c r="N4" s="567"/>
      <c r="O4" s="567"/>
      <c r="P4" s="61"/>
      <c r="Q4" s="567" t="s">
        <v>615</v>
      </c>
      <c r="R4" s="567"/>
      <c r="S4" s="567"/>
      <c r="T4" s="567"/>
      <c r="U4" s="61"/>
      <c r="V4" s="568" t="s">
        <v>614</v>
      </c>
      <c r="W4" s="568"/>
      <c r="X4" s="568"/>
      <c r="Y4" s="568"/>
    </row>
    <row r="5" spans="1:25" ht="87" customHeight="1" x14ac:dyDescent="0.2">
      <c r="A5" s="566"/>
      <c r="B5" s="651" t="s">
        <v>294</v>
      </c>
      <c r="C5" s="651" t="s">
        <v>295</v>
      </c>
      <c r="D5" s="651" t="s">
        <v>307</v>
      </c>
      <c r="E5" s="651" t="s">
        <v>308</v>
      </c>
      <c r="F5" s="398"/>
      <c r="G5" s="651" t="s">
        <v>294</v>
      </c>
      <c r="H5" s="651" t="s">
        <v>295</v>
      </c>
      <c r="I5" s="651" t="s">
        <v>307</v>
      </c>
      <c r="J5" s="651" t="s">
        <v>308</v>
      </c>
      <c r="K5" s="398"/>
      <c r="L5" s="651" t="s">
        <v>294</v>
      </c>
      <c r="M5" s="651" t="s">
        <v>295</v>
      </c>
      <c r="N5" s="651" t="s">
        <v>307</v>
      </c>
      <c r="O5" s="651" t="s">
        <v>308</v>
      </c>
      <c r="P5" s="398"/>
      <c r="Q5" s="651" t="s">
        <v>294</v>
      </c>
      <c r="R5" s="651" t="s">
        <v>295</v>
      </c>
      <c r="S5" s="651" t="s">
        <v>307</v>
      </c>
      <c r="T5" s="651" t="s">
        <v>308</v>
      </c>
      <c r="U5" s="398"/>
      <c r="V5" s="651" t="s">
        <v>294</v>
      </c>
      <c r="W5" s="651" t="s">
        <v>295</v>
      </c>
      <c r="X5" s="651" t="s">
        <v>307</v>
      </c>
      <c r="Y5" s="651" t="s">
        <v>308</v>
      </c>
    </row>
    <row r="6" spans="1:25" s="30" customFormat="1" ht="15" x14ac:dyDescent="0.2">
      <c r="A6" s="361" t="s">
        <v>35</v>
      </c>
      <c r="B6" s="362">
        <v>6.4652143359100496</v>
      </c>
      <c r="C6" s="362">
        <v>5.444126074498568</v>
      </c>
      <c r="D6" s="362">
        <v>4.666503786953335</v>
      </c>
      <c r="E6" s="362">
        <v>4.8683736025964661</v>
      </c>
      <c r="G6" s="95">
        <v>4.2515811665495429</v>
      </c>
      <c r="H6" s="95">
        <v>4.1706462909901303</v>
      </c>
      <c r="I6" s="95">
        <v>3.3716100659662835</v>
      </c>
      <c r="J6" s="95">
        <v>3.0292102416155786</v>
      </c>
      <c r="L6" s="95">
        <v>8.3274771609276179</v>
      </c>
      <c r="M6" s="95">
        <v>7.8000636739891753</v>
      </c>
      <c r="N6" s="95">
        <v>5.081847055949182</v>
      </c>
      <c r="O6" s="95">
        <v>5.6617381896862611</v>
      </c>
      <c r="Q6" s="95">
        <v>72.066057624736473</v>
      </c>
      <c r="R6" s="95">
        <v>73.288761540910542</v>
      </c>
      <c r="S6" s="95">
        <v>77.669191302223311</v>
      </c>
      <c r="T6" s="95">
        <v>70.320952037504497</v>
      </c>
      <c r="V6" s="95">
        <v>8.8193956430077289</v>
      </c>
      <c r="W6" s="95">
        <v>9.2645654250238785</v>
      </c>
      <c r="X6" s="95">
        <v>9.1619838749083797</v>
      </c>
      <c r="Y6" s="95">
        <v>16.083663901911287</v>
      </c>
    </row>
    <row r="7" spans="1:25" ht="3" customHeight="1" x14ac:dyDescent="0.2">
      <c r="A7" s="363"/>
      <c r="B7" s="97"/>
      <c r="C7" s="97"/>
      <c r="D7" s="97"/>
      <c r="E7" s="97"/>
      <c r="G7" s="97"/>
      <c r="H7" s="97"/>
      <c r="I7" s="97"/>
      <c r="J7" s="97"/>
      <c r="L7" s="97"/>
      <c r="M7" s="97"/>
      <c r="N7" s="97"/>
      <c r="O7" s="97"/>
      <c r="Q7" s="97"/>
      <c r="R7" s="97"/>
      <c r="S7" s="97"/>
      <c r="T7" s="97"/>
      <c r="V7" s="97"/>
      <c r="W7" s="97"/>
      <c r="X7" s="97"/>
      <c r="Y7" s="97"/>
    </row>
    <row r="8" spans="1:25" x14ac:dyDescent="0.2">
      <c r="A8" s="363" t="s">
        <v>68</v>
      </c>
      <c r="B8" s="97">
        <v>3.225806451612903</v>
      </c>
      <c r="C8" s="97">
        <v>7.2463768115942031</v>
      </c>
      <c r="D8" s="316" t="s">
        <v>21</v>
      </c>
      <c r="E8" s="316" t="s">
        <v>21</v>
      </c>
      <c r="G8" s="97">
        <v>4.838709677419355</v>
      </c>
      <c r="H8" s="97">
        <v>5.7971014492753623</v>
      </c>
      <c r="I8" s="97">
        <v>4.2857142857142856</v>
      </c>
      <c r="J8" s="316" t="s">
        <v>21</v>
      </c>
      <c r="L8" s="97">
        <v>8.064516129032258</v>
      </c>
      <c r="M8" s="97">
        <v>7.2463768115942031</v>
      </c>
      <c r="N8" s="97">
        <v>2.8571428571428572</v>
      </c>
      <c r="O8" s="97">
        <v>5.4545454545454541</v>
      </c>
      <c r="Q8" s="97">
        <v>70.967741935483872</v>
      </c>
      <c r="R8" s="97">
        <v>71.014492753623188</v>
      </c>
      <c r="S8" s="97">
        <v>85.714285714285708</v>
      </c>
      <c r="T8" s="97">
        <v>80</v>
      </c>
      <c r="V8" s="97">
        <v>14.516129032258066</v>
      </c>
      <c r="W8" s="97">
        <v>8.695652173913043</v>
      </c>
      <c r="X8" s="97">
        <v>8.5714285714285712</v>
      </c>
      <c r="Y8" s="97">
        <v>14.545454545454545</v>
      </c>
    </row>
    <row r="9" spans="1:25" x14ac:dyDescent="0.2">
      <c r="A9" s="363" t="s">
        <v>69</v>
      </c>
      <c r="B9" s="97">
        <v>4.4843049327354256</v>
      </c>
      <c r="C9" s="97">
        <v>4.5454545454545459</v>
      </c>
      <c r="D9" s="97">
        <v>3.5714285714285712</v>
      </c>
      <c r="E9" s="97">
        <v>2.8436018957345972</v>
      </c>
      <c r="G9" s="97">
        <v>2.6905829596412558</v>
      </c>
      <c r="H9" s="97">
        <v>3.3057851239669422</v>
      </c>
      <c r="I9" s="97">
        <v>1.7857142857142856</v>
      </c>
      <c r="J9" s="97">
        <v>3.7914691943127963</v>
      </c>
      <c r="L9" s="97">
        <v>6.7264573991031389</v>
      </c>
      <c r="M9" s="97">
        <v>9.9173553719008272</v>
      </c>
      <c r="N9" s="97">
        <v>7.1428571428571423</v>
      </c>
      <c r="O9" s="97">
        <v>7.5829383886255926</v>
      </c>
      <c r="Q9" s="97">
        <v>77.578475336322867</v>
      </c>
      <c r="R9" s="97">
        <v>73.966942148760324</v>
      </c>
      <c r="S9" s="97">
        <v>80.714285714285722</v>
      </c>
      <c r="T9" s="97">
        <v>72.037914691943129</v>
      </c>
      <c r="V9" s="97">
        <v>8.071748878923767</v>
      </c>
      <c r="W9" s="97">
        <v>7.4380165289256199</v>
      </c>
      <c r="X9" s="97">
        <v>6.4285714285714279</v>
      </c>
      <c r="Y9" s="97">
        <v>13.744075829383887</v>
      </c>
    </row>
    <row r="10" spans="1:25" x14ac:dyDescent="0.2">
      <c r="A10" s="363" t="s">
        <v>70</v>
      </c>
      <c r="B10" s="97">
        <v>5.1282051282051277</v>
      </c>
      <c r="C10" s="97">
        <v>4.2553191489361701</v>
      </c>
      <c r="D10" s="97">
        <v>3.8379530916844353</v>
      </c>
      <c r="E10" s="97">
        <v>3.2448377581120944</v>
      </c>
      <c r="G10" s="97">
        <v>3.4188034188034191</v>
      </c>
      <c r="H10" s="97">
        <v>3.1914893617021276</v>
      </c>
      <c r="I10" s="97">
        <v>4.0511727078891262</v>
      </c>
      <c r="J10" s="97">
        <v>2.0648967551622417</v>
      </c>
      <c r="L10" s="97">
        <v>4.5584045584045585</v>
      </c>
      <c r="M10" s="97">
        <v>4.7872340425531918</v>
      </c>
      <c r="N10" s="97">
        <v>3.4115138592750531</v>
      </c>
      <c r="O10" s="97">
        <v>5.6047197640117989</v>
      </c>
      <c r="Q10" s="97">
        <v>77.207977207977208</v>
      </c>
      <c r="R10" s="97">
        <v>78.723404255319153</v>
      </c>
      <c r="S10" s="97">
        <v>79.957356076759055</v>
      </c>
      <c r="T10" s="97">
        <v>76.69616519174042</v>
      </c>
      <c r="V10" s="97">
        <v>9.9715099715099722</v>
      </c>
      <c r="W10" s="97">
        <v>8.7765957446808507</v>
      </c>
      <c r="X10" s="97">
        <v>8.7420042643923246</v>
      </c>
      <c r="Y10" s="97">
        <v>12.094395280235988</v>
      </c>
    </row>
    <row r="11" spans="1:25" x14ac:dyDescent="0.2">
      <c r="A11" s="363" t="s">
        <v>71</v>
      </c>
      <c r="B11" s="97">
        <v>5.9813084112149539</v>
      </c>
      <c r="C11" s="97">
        <v>5.5652173913043477</v>
      </c>
      <c r="D11" s="97">
        <v>2.2662889518413598</v>
      </c>
      <c r="E11" s="97">
        <v>4.8169556840077075</v>
      </c>
      <c r="G11" s="97">
        <v>4.6728971962616823</v>
      </c>
      <c r="H11" s="97">
        <v>3.8260869565217388</v>
      </c>
      <c r="I11" s="97">
        <v>4.1076487252124654</v>
      </c>
      <c r="J11" s="97">
        <v>4.0462427745664744</v>
      </c>
      <c r="L11" s="97">
        <v>7.1028037383177578</v>
      </c>
      <c r="M11" s="97">
        <v>6.4347826086956523</v>
      </c>
      <c r="N11" s="97">
        <v>6.0906515580736542</v>
      </c>
      <c r="O11" s="97">
        <v>5.7803468208092488</v>
      </c>
      <c r="Q11" s="97">
        <v>75.327102803738327</v>
      </c>
      <c r="R11" s="97">
        <v>75.304347826086953</v>
      </c>
      <c r="S11" s="97">
        <v>79.461756373937675</v>
      </c>
      <c r="T11" s="97">
        <v>73.410404624277461</v>
      </c>
      <c r="V11" s="97">
        <v>7.1028037383177578</v>
      </c>
      <c r="W11" s="97">
        <v>8.8695652173913029</v>
      </c>
      <c r="X11" s="97">
        <v>8.0736543909348431</v>
      </c>
      <c r="Y11" s="97">
        <v>11.946050096339114</v>
      </c>
    </row>
    <row r="12" spans="1:25" x14ac:dyDescent="0.2">
      <c r="A12" s="363" t="s">
        <v>72</v>
      </c>
      <c r="B12" s="97">
        <v>3.6446469248291571</v>
      </c>
      <c r="C12" s="97">
        <v>2.7484143763213531</v>
      </c>
      <c r="D12" s="97">
        <v>2.4630541871921183</v>
      </c>
      <c r="E12" s="97">
        <v>3.2327586206896552</v>
      </c>
      <c r="G12" s="97">
        <v>2.9612756264236904</v>
      </c>
      <c r="H12" s="97">
        <v>2.536997885835095</v>
      </c>
      <c r="I12" s="97">
        <v>2.1346469622331692</v>
      </c>
      <c r="J12" s="97">
        <v>1.5086206896551724</v>
      </c>
      <c r="L12" s="97">
        <v>9.7949886104783594</v>
      </c>
      <c r="M12" s="97">
        <v>8.2452431289640593</v>
      </c>
      <c r="N12" s="97">
        <v>4.2692939244663384</v>
      </c>
      <c r="O12" s="97">
        <v>7.112068965517242</v>
      </c>
      <c r="Q12" s="97">
        <v>73.348519362186792</v>
      </c>
      <c r="R12" s="97">
        <v>77.167019027484145</v>
      </c>
      <c r="S12" s="97">
        <v>81.77339901477832</v>
      </c>
      <c r="T12" s="97">
        <v>71.33620689655173</v>
      </c>
      <c r="V12" s="97">
        <v>10.250569476082005</v>
      </c>
      <c r="W12" s="97">
        <v>9.3023255813953494</v>
      </c>
      <c r="X12" s="97">
        <v>9.3596059113300498</v>
      </c>
      <c r="Y12" s="97">
        <v>16.594827586206897</v>
      </c>
    </row>
    <row r="13" spans="1:25" x14ac:dyDescent="0.2">
      <c r="A13" s="363" t="s">
        <v>73</v>
      </c>
      <c r="B13" s="97">
        <v>6.1855670103092786</v>
      </c>
      <c r="C13" s="97">
        <v>6.4705882352941186</v>
      </c>
      <c r="D13" s="97">
        <v>3.7280701754385963</v>
      </c>
      <c r="E13" s="97">
        <v>4.7781569965870307</v>
      </c>
      <c r="G13" s="97">
        <v>4.4673539518900345</v>
      </c>
      <c r="H13" s="97">
        <v>4.7058823529411766</v>
      </c>
      <c r="I13" s="97">
        <v>2.1929824561403506</v>
      </c>
      <c r="J13" s="97">
        <v>1.3651877133105803</v>
      </c>
      <c r="L13" s="97">
        <v>11.340206185567011</v>
      </c>
      <c r="M13" s="97">
        <v>8.235294117647058</v>
      </c>
      <c r="N13" s="97">
        <v>4.6052631578947363</v>
      </c>
      <c r="O13" s="97">
        <v>6.1433447098976108</v>
      </c>
      <c r="Q13" s="97">
        <v>70.446735395189009</v>
      </c>
      <c r="R13" s="97">
        <v>70.882352941176478</v>
      </c>
      <c r="S13" s="97">
        <v>82.017543859649123</v>
      </c>
      <c r="T13" s="97">
        <v>70.648464163822524</v>
      </c>
      <c r="V13" s="97">
        <v>7.5601374570446733</v>
      </c>
      <c r="W13" s="97">
        <v>9.4117647058823533</v>
      </c>
      <c r="X13" s="97">
        <v>7.4561403508771926</v>
      </c>
      <c r="Y13" s="97">
        <v>17.064846416382252</v>
      </c>
    </row>
    <row r="14" spans="1:25" x14ac:dyDescent="0.2">
      <c r="A14" s="363" t="s">
        <v>74</v>
      </c>
      <c r="B14" s="97">
        <v>8.3146067415730336</v>
      </c>
      <c r="C14" s="97">
        <v>5.3359683794466397</v>
      </c>
      <c r="D14" s="97">
        <v>6.9111424541607906</v>
      </c>
      <c r="E14" s="97">
        <v>7.3903002309468819</v>
      </c>
      <c r="G14" s="97">
        <v>6.0674157303370784</v>
      </c>
      <c r="H14" s="97">
        <v>5.1383399209486171</v>
      </c>
      <c r="I14" s="97">
        <v>3.5260930888575457</v>
      </c>
      <c r="J14" s="97">
        <v>4.3879907621247112</v>
      </c>
      <c r="L14" s="97">
        <v>8.0898876404494384</v>
      </c>
      <c r="M14" s="97">
        <v>8.695652173913043</v>
      </c>
      <c r="N14" s="97">
        <v>4.3723554301833572</v>
      </c>
      <c r="O14" s="97">
        <v>3.9260969976905313</v>
      </c>
      <c r="Q14" s="97">
        <v>68.089887640449447</v>
      </c>
      <c r="R14" s="97">
        <v>69.565217391304344</v>
      </c>
      <c r="S14" s="97">
        <v>74.471086036671366</v>
      </c>
      <c r="T14" s="97">
        <v>69.515011547344102</v>
      </c>
      <c r="V14" s="97">
        <v>9.6629213483146064</v>
      </c>
      <c r="W14" s="97">
        <v>10.869565217391305</v>
      </c>
      <c r="X14" s="97">
        <v>10.860366713681241</v>
      </c>
      <c r="Y14" s="97">
        <v>14.780600461893764</v>
      </c>
    </row>
    <row r="15" spans="1:25" x14ac:dyDescent="0.2">
      <c r="A15" s="363" t="s">
        <v>75</v>
      </c>
      <c r="B15" s="97">
        <v>10.040160642570282</v>
      </c>
      <c r="C15" s="97">
        <v>7.8431372549019605</v>
      </c>
      <c r="D15" s="97">
        <v>8.3228247162673394</v>
      </c>
      <c r="E15" s="97">
        <v>6.9716775599128544</v>
      </c>
      <c r="G15" s="97">
        <v>4.8192771084337354</v>
      </c>
      <c r="H15" s="97">
        <v>5.525846702317291</v>
      </c>
      <c r="I15" s="97">
        <v>4.2875157629255991</v>
      </c>
      <c r="J15" s="97">
        <v>3.4858387799564272</v>
      </c>
      <c r="L15" s="97">
        <v>10.240963855421686</v>
      </c>
      <c r="M15" s="97">
        <v>8.7344028520499108</v>
      </c>
      <c r="N15" s="97">
        <v>6.3051702395964693</v>
      </c>
      <c r="O15" s="97">
        <v>4.7930283224400867</v>
      </c>
      <c r="Q15" s="97">
        <v>66.46586345381526</v>
      </c>
      <c r="R15" s="97">
        <v>68.805704099821753</v>
      </c>
      <c r="S15" s="97">
        <v>70.365699873896588</v>
      </c>
      <c r="T15" s="97">
        <v>59.477124183006538</v>
      </c>
      <c r="V15" s="97">
        <v>8.4337349397590362</v>
      </c>
      <c r="W15" s="97">
        <v>9.2691622103386813</v>
      </c>
      <c r="X15" s="97">
        <v>10.718789407313997</v>
      </c>
      <c r="Y15" s="97">
        <v>25.272331154684096</v>
      </c>
    </row>
    <row r="16" spans="1:25" ht="3" customHeight="1" x14ac:dyDescent="0.2">
      <c r="A16" s="363"/>
      <c r="B16" s="97"/>
      <c r="C16" s="97"/>
      <c r="D16" s="97"/>
      <c r="E16" s="97"/>
      <c r="G16" s="97"/>
      <c r="H16" s="97"/>
      <c r="I16" s="97"/>
      <c r="J16" s="97"/>
      <c r="L16" s="97"/>
      <c r="M16" s="97"/>
      <c r="N16" s="97"/>
      <c r="O16" s="97"/>
      <c r="Q16" s="97"/>
      <c r="R16" s="97"/>
      <c r="S16" s="97"/>
      <c r="T16" s="97"/>
      <c r="V16" s="97"/>
      <c r="W16" s="97"/>
      <c r="X16" s="97"/>
      <c r="Y16" s="97"/>
    </row>
    <row r="17" spans="1:25" x14ac:dyDescent="0.2">
      <c r="A17" s="363" t="s">
        <v>322</v>
      </c>
      <c r="B17" s="97">
        <v>5.2901023890784984</v>
      </c>
      <c r="C17" s="97">
        <v>5.0713153724247224</v>
      </c>
      <c r="D17" s="97">
        <v>2.8852459016393444</v>
      </c>
      <c r="E17" s="97">
        <v>3.7366548042704624</v>
      </c>
      <c r="G17" s="97">
        <v>3.8395904436860069</v>
      </c>
      <c r="H17" s="97">
        <v>3.6450079239302693</v>
      </c>
      <c r="I17" s="97">
        <v>3.6721311475409837</v>
      </c>
      <c r="J17" s="97">
        <v>3.2028469750889679</v>
      </c>
      <c r="L17" s="97">
        <v>6.3139931740614328</v>
      </c>
      <c r="M17" s="97">
        <v>6.7353407290015852</v>
      </c>
      <c r="N17" s="97">
        <v>5.3114754098360653</v>
      </c>
      <c r="O17" s="97">
        <v>6.0498220640569391</v>
      </c>
      <c r="Q17" s="97">
        <v>76.023890784982939</v>
      </c>
      <c r="R17" s="97">
        <v>75.91125198098257</v>
      </c>
      <c r="S17" s="97">
        <v>80.131147540983605</v>
      </c>
      <c r="T17" s="97">
        <v>74.555160142348754</v>
      </c>
      <c r="V17" s="97">
        <v>8.5324232081911262</v>
      </c>
      <c r="W17" s="97">
        <v>8.5578446909667196</v>
      </c>
      <c r="X17" s="97">
        <v>8</v>
      </c>
      <c r="Y17" s="97">
        <v>12.366548042704627</v>
      </c>
    </row>
    <row r="18" spans="1:25" x14ac:dyDescent="0.2">
      <c r="A18" s="363" t="s">
        <v>775</v>
      </c>
      <c r="B18" s="97">
        <v>7.2879330943847078</v>
      </c>
      <c r="C18" s="97">
        <v>5.6914893617021276</v>
      </c>
      <c r="D18" s="97">
        <v>5.7265290222049083</v>
      </c>
      <c r="E18" s="97">
        <v>5.6432038834951461</v>
      </c>
      <c r="G18" s="97">
        <v>4.540023894862605</v>
      </c>
      <c r="H18" s="97">
        <v>4.5212765957446814</v>
      </c>
      <c r="I18" s="97">
        <v>3.1943903389170241</v>
      </c>
      <c r="J18" s="97">
        <v>2.8519417475728157</v>
      </c>
      <c r="L18" s="97">
        <v>9.7371565113500598</v>
      </c>
      <c r="M18" s="97">
        <v>8.5106382978723403</v>
      </c>
      <c r="N18" s="97">
        <v>4.9863654070899885</v>
      </c>
      <c r="O18" s="97">
        <v>5.4004854368932032</v>
      </c>
      <c r="Q18" s="97">
        <v>69.354838709677423</v>
      </c>
      <c r="R18" s="97">
        <v>71.489361702127667</v>
      </c>
      <c r="S18" s="97">
        <v>76.275808336579658</v>
      </c>
      <c r="T18" s="97">
        <v>67.475728155339809</v>
      </c>
      <c r="V18" s="97">
        <v>9.0800477897252101</v>
      </c>
      <c r="W18" s="97">
        <v>9.787234042553191</v>
      </c>
      <c r="X18" s="97">
        <v>9.8558628749513044</v>
      </c>
      <c r="Y18" s="97">
        <v>18.628640776699029</v>
      </c>
    </row>
    <row r="19" spans="1:25" ht="3" customHeight="1" x14ac:dyDescent="0.2">
      <c r="G19" s="359"/>
      <c r="H19" s="359"/>
      <c r="I19" s="359"/>
      <c r="J19" s="359"/>
      <c r="L19" s="359"/>
      <c r="M19" s="359"/>
      <c r="N19" s="359"/>
      <c r="O19" s="359"/>
      <c r="Q19" s="359"/>
      <c r="R19" s="359"/>
      <c r="S19" s="359"/>
      <c r="T19" s="359"/>
      <c r="V19" s="359"/>
      <c r="W19" s="359"/>
      <c r="X19" s="359"/>
      <c r="Y19" s="359"/>
    </row>
    <row r="20" spans="1:25" x14ac:dyDescent="0.2">
      <c r="A20" s="185" t="s">
        <v>29</v>
      </c>
      <c r="B20" s="97">
        <v>5.0724637681159424</v>
      </c>
      <c r="C20" s="97">
        <v>4.2056074766355138</v>
      </c>
      <c r="D20" s="97">
        <v>4.3864848844101951</v>
      </c>
      <c r="E20" s="97">
        <v>4.2071197411003238</v>
      </c>
      <c r="G20" s="97">
        <v>4.63768115942029</v>
      </c>
      <c r="H20" s="97">
        <v>4.0053404539385848</v>
      </c>
      <c r="I20" s="97">
        <v>2.4303497332542978</v>
      </c>
      <c r="J20" s="97">
        <v>2.5889967637540456</v>
      </c>
      <c r="L20" s="97">
        <v>7.7536231884057978</v>
      </c>
      <c r="M20" s="97">
        <v>8.0106809078771697</v>
      </c>
      <c r="N20" s="97">
        <v>4.6828689982216956</v>
      </c>
      <c r="O20" s="97">
        <v>5.0970873786407767</v>
      </c>
      <c r="Q20" s="97">
        <v>74.927536231884062</v>
      </c>
      <c r="R20" s="97">
        <v>76.168224299065429</v>
      </c>
      <c r="S20" s="97">
        <v>79.430942501481923</v>
      </c>
      <c r="T20" s="97">
        <v>71.52103559870551</v>
      </c>
      <c r="V20" s="97">
        <v>7.5362318840579716</v>
      </c>
      <c r="W20" s="97">
        <v>7.6101468624833108</v>
      </c>
      <c r="X20" s="97">
        <v>9.010077059869591</v>
      </c>
      <c r="Y20" s="97">
        <v>16.50485436893204</v>
      </c>
    </row>
    <row r="21" spans="1:25" x14ac:dyDescent="0.2">
      <c r="A21" s="185" t="s">
        <v>30</v>
      </c>
      <c r="B21" s="97">
        <v>4.523424878836833</v>
      </c>
      <c r="C21" s="97">
        <v>3.3485540334855401</v>
      </c>
      <c r="D21" s="97">
        <v>1.9036954087346025</v>
      </c>
      <c r="E21" s="97">
        <v>2.264808362369338</v>
      </c>
      <c r="G21" s="97">
        <v>3.2310177705977381</v>
      </c>
      <c r="H21" s="97">
        <v>3.5007610350076099</v>
      </c>
      <c r="I21" s="97">
        <v>3.0235162374020157</v>
      </c>
      <c r="J21" s="97">
        <v>2.264808362369338</v>
      </c>
      <c r="L21" s="97">
        <v>7.1082390953150245</v>
      </c>
      <c r="M21" s="97">
        <v>6.3926940639269407</v>
      </c>
      <c r="N21" s="97">
        <v>3.5834266517357225</v>
      </c>
      <c r="O21" s="97">
        <v>4.7038327526132404</v>
      </c>
      <c r="Q21" s="97">
        <v>76.736672051696289</v>
      </c>
      <c r="R21" s="97">
        <v>77.625570776255699</v>
      </c>
      <c r="S21" s="97">
        <v>82.642777155655097</v>
      </c>
      <c r="T21" s="97">
        <v>76.306620209059233</v>
      </c>
      <c r="V21" s="97">
        <v>8.4006462035541194</v>
      </c>
      <c r="W21" s="97">
        <v>8.9802130898021311</v>
      </c>
      <c r="X21" s="97">
        <v>8.846584546472565</v>
      </c>
      <c r="Y21" s="97">
        <v>14.634146341463413</v>
      </c>
    </row>
    <row r="22" spans="1:25" x14ac:dyDescent="0.2">
      <c r="A22" s="185" t="s">
        <v>31</v>
      </c>
      <c r="B22" s="97">
        <v>8.6142322097378283</v>
      </c>
      <c r="C22" s="97">
        <v>8.9041095890410951</v>
      </c>
      <c r="D22" s="97">
        <v>6.3492063492063489</v>
      </c>
      <c r="E22" s="97">
        <v>5.4421768707482991</v>
      </c>
      <c r="G22" s="97">
        <v>3.7453183520599254</v>
      </c>
      <c r="H22" s="97">
        <v>4.7945205479452051</v>
      </c>
      <c r="I22" s="97">
        <v>3.4013605442176873</v>
      </c>
      <c r="J22" s="97">
        <v>2.3809523809523809</v>
      </c>
      <c r="L22" s="97">
        <v>10.861423220973784</v>
      </c>
      <c r="M22" s="97">
        <v>10.616438356164384</v>
      </c>
      <c r="N22" s="97">
        <v>6.3492063492063489</v>
      </c>
      <c r="O22" s="97">
        <v>7.4829931972789119</v>
      </c>
      <c r="Q22" s="97">
        <v>65.543071161048687</v>
      </c>
      <c r="R22" s="97">
        <v>64.38356164383562</v>
      </c>
      <c r="S22" s="97">
        <v>75.736961451247168</v>
      </c>
      <c r="T22" s="97">
        <v>68.707482993197274</v>
      </c>
      <c r="V22" s="97">
        <v>11.235955056179774</v>
      </c>
      <c r="W22" s="97">
        <v>11.301369863013697</v>
      </c>
      <c r="X22" s="97">
        <v>8.3900226757369616</v>
      </c>
      <c r="Y22" s="97">
        <v>15.986394557823131</v>
      </c>
    </row>
    <row r="23" spans="1:25" x14ac:dyDescent="0.2">
      <c r="A23" s="200" t="s">
        <v>32</v>
      </c>
      <c r="B23" s="364">
        <v>10.86206896551724</v>
      </c>
      <c r="C23" s="364">
        <v>8.6455331412103753</v>
      </c>
      <c r="D23" s="364">
        <v>6.7226890756302522</v>
      </c>
      <c r="E23" s="364">
        <v>8.2335329341317358</v>
      </c>
      <c r="F23" s="23"/>
      <c r="G23" s="364">
        <v>4.6551724137931041</v>
      </c>
      <c r="H23" s="364">
        <v>4.8991354466858787</v>
      </c>
      <c r="I23" s="364">
        <v>5.1353874883286643</v>
      </c>
      <c r="J23" s="364">
        <v>4.7904191616766472</v>
      </c>
      <c r="K23" s="23"/>
      <c r="L23" s="364">
        <v>10</v>
      </c>
      <c r="M23" s="364">
        <v>7.4927953890489913</v>
      </c>
      <c r="N23" s="364">
        <v>6.5359477124183014</v>
      </c>
      <c r="O23" s="364">
        <v>6.7365269461077846</v>
      </c>
      <c r="P23" s="23"/>
      <c r="Q23" s="364">
        <v>63.275862068965516</v>
      </c>
      <c r="R23" s="364">
        <v>66.714697406340065</v>
      </c>
      <c r="S23" s="364">
        <v>71.708683473389357</v>
      </c>
      <c r="T23" s="364">
        <v>63.772455089820355</v>
      </c>
      <c r="U23" s="23"/>
      <c r="V23" s="364">
        <v>11.379310344827587</v>
      </c>
      <c r="W23" s="364">
        <v>12.247838616714697</v>
      </c>
      <c r="X23" s="364">
        <v>9.9906629318394025</v>
      </c>
      <c r="Y23" s="364">
        <v>16.467065868263472</v>
      </c>
    </row>
    <row r="24" spans="1:25" ht="6.6" customHeight="1" x14ac:dyDescent="0.2"/>
    <row r="25" spans="1:25" x14ac:dyDescent="0.2">
      <c r="A25" s="121" t="s">
        <v>543</v>
      </c>
    </row>
  </sheetData>
  <mergeCells count="6">
    <mergeCell ref="A4:A5"/>
    <mergeCell ref="B4:E4"/>
    <mergeCell ref="V4:Y4"/>
    <mergeCell ref="Q4:T4"/>
    <mergeCell ref="L4:O4"/>
    <mergeCell ref="G4:J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A1:Z68"/>
  <sheetViews>
    <sheetView workbookViewId="0">
      <selection activeCell="A3" sqref="A3"/>
    </sheetView>
  </sheetViews>
  <sheetFormatPr defaultRowHeight="12.75" x14ac:dyDescent="0.2"/>
  <cols>
    <col min="1" max="1" width="26.7109375" style="185" customWidth="1"/>
    <col min="2" max="2" width="9.28515625" style="359" bestFit="1" customWidth="1"/>
    <col min="3" max="4" width="9.140625" style="359" bestFit="1" customWidth="1"/>
    <col min="5" max="5" width="9.140625" style="359"/>
    <col min="6" max="6" width="9.28515625" style="359" bestFit="1" customWidth="1"/>
    <col min="7" max="7" width="8.5703125" style="359" customWidth="1"/>
    <col min="8" max="8" width="8.7109375" style="359" customWidth="1"/>
    <col min="9" max="9" width="9.140625" style="359"/>
    <col min="10" max="10" width="9.28515625" style="359" bestFit="1" customWidth="1"/>
    <col min="11" max="11" width="9" style="359" bestFit="1" customWidth="1"/>
    <col min="12" max="12" width="9.28515625" style="359" bestFit="1" customWidth="1"/>
    <col min="13" max="13" width="3.5703125" customWidth="1"/>
  </cols>
  <sheetData>
    <row r="1" spans="1:24" ht="29.25" customHeight="1" x14ac:dyDescent="0.2">
      <c r="A1" s="367" t="s">
        <v>828</v>
      </c>
    </row>
    <row r="2" spans="1:24" x14ac:dyDescent="0.2">
      <c r="A2" s="199" t="s">
        <v>617</v>
      </c>
    </row>
    <row r="5" spans="1:24" ht="15" x14ac:dyDescent="0.2">
      <c r="A5" s="505" t="s">
        <v>618</v>
      </c>
      <c r="B5" s="567" t="s">
        <v>610</v>
      </c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61"/>
      <c r="N5" s="567" t="s">
        <v>616</v>
      </c>
      <c r="O5" s="567"/>
      <c r="P5" s="567"/>
      <c r="Q5" s="567"/>
      <c r="R5" s="567"/>
      <c r="S5" s="567"/>
      <c r="T5" s="567"/>
      <c r="U5" s="567"/>
      <c r="V5" s="567"/>
      <c r="W5" s="567"/>
      <c r="X5" s="567"/>
    </row>
    <row r="6" spans="1:24" ht="93" customHeight="1" x14ac:dyDescent="0.2">
      <c r="A6" s="566"/>
      <c r="B6" s="651" t="s">
        <v>291</v>
      </c>
      <c r="C6" s="651" t="s">
        <v>292</v>
      </c>
      <c r="D6" s="651" t="s">
        <v>293</v>
      </c>
      <c r="E6" s="651" t="s">
        <v>296</v>
      </c>
      <c r="F6" s="651" t="s">
        <v>298</v>
      </c>
      <c r="G6" s="651" t="s">
        <v>299</v>
      </c>
      <c r="H6" s="651" t="s">
        <v>300</v>
      </c>
      <c r="I6" s="651" t="s">
        <v>302</v>
      </c>
      <c r="J6" s="651" t="s">
        <v>304</v>
      </c>
      <c r="K6" s="651" t="s">
        <v>310</v>
      </c>
      <c r="L6" s="651" t="s">
        <v>311</v>
      </c>
      <c r="M6" s="398"/>
      <c r="N6" s="651" t="s">
        <v>291</v>
      </c>
      <c r="O6" s="651" t="s">
        <v>292</v>
      </c>
      <c r="P6" s="651" t="s">
        <v>293</v>
      </c>
      <c r="Q6" s="651" t="s">
        <v>296</v>
      </c>
      <c r="R6" s="651" t="s">
        <v>298</v>
      </c>
      <c r="S6" s="651" t="s">
        <v>299</v>
      </c>
      <c r="T6" s="651" t="s">
        <v>300</v>
      </c>
      <c r="U6" s="651" t="s">
        <v>302</v>
      </c>
      <c r="V6" s="651" t="s">
        <v>304</v>
      </c>
      <c r="W6" s="651" t="s">
        <v>310</v>
      </c>
      <c r="X6" s="651" t="s">
        <v>311</v>
      </c>
    </row>
    <row r="7" spans="1:24" s="30" customFormat="1" ht="15" x14ac:dyDescent="0.2">
      <c r="A7" s="361" t="s">
        <v>35</v>
      </c>
      <c r="B7" s="362">
        <v>43.209876543209873</v>
      </c>
      <c r="C7" s="362">
        <v>22.061855670103093</v>
      </c>
      <c r="D7" s="362">
        <v>37.278106508875744</v>
      </c>
      <c r="E7" s="362">
        <v>13.166953528399311</v>
      </c>
      <c r="F7" s="362">
        <v>8.3815028901734099</v>
      </c>
      <c r="G7" s="362">
        <v>5.0119331742243434</v>
      </c>
      <c r="H7" s="362">
        <v>5.9483726150392817</v>
      </c>
      <c r="I7" s="362">
        <v>27.187499999999996</v>
      </c>
      <c r="J7" s="362">
        <v>15.395003376097232</v>
      </c>
      <c r="K7" s="362">
        <v>21.007751937984494</v>
      </c>
      <c r="L7" s="362">
        <v>19.8943661971831</v>
      </c>
      <c r="N7" s="95">
        <v>14.351851851851851</v>
      </c>
      <c r="O7" s="95">
        <v>4.9484536082474229</v>
      </c>
      <c r="P7" s="95">
        <v>10.059171597633137</v>
      </c>
      <c r="Q7" s="95">
        <v>13.253012048192772</v>
      </c>
      <c r="R7" s="95">
        <v>5.0578034682080926</v>
      </c>
      <c r="S7" s="95">
        <v>5.1551312649164673</v>
      </c>
      <c r="T7" s="95">
        <v>5.2749719416386087</v>
      </c>
      <c r="U7" s="95">
        <v>12.812499999999998</v>
      </c>
      <c r="V7" s="95">
        <v>12.559081701553005</v>
      </c>
      <c r="W7" s="95">
        <v>13.875968992248062</v>
      </c>
      <c r="X7" s="95">
        <v>13.6443661971831</v>
      </c>
    </row>
    <row r="8" spans="1:24" ht="3" customHeight="1" x14ac:dyDescent="0.2">
      <c r="A8" s="363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</row>
    <row r="9" spans="1:24" x14ac:dyDescent="0.2">
      <c r="A9" s="363" t="s">
        <v>68</v>
      </c>
      <c r="B9" s="97">
        <v>21.739130434782609</v>
      </c>
      <c r="C9" s="97">
        <v>10</v>
      </c>
      <c r="D9" s="316" t="s">
        <v>21</v>
      </c>
      <c r="E9" s="97">
        <v>17.142857142857142</v>
      </c>
      <c r="F9" s="97">
        <v>1.5384615384615385</v>
      </c>
      <c r="G9" s="97">
        <v>1.2820512820512819</v>
      </c>
      <c r="H9" s="97">
        <v>3.3333333333333335</v>
      </c>
      <c r="I9" s="97">
        <v>12.5</v>
      </c>
      <c r="J9" s="97">
        <v>12.820512820512819</v>
      </c>
      <c r="K9" s="97">
        <v>9.7560975609756095</v>
      </c>
      <c r="L9" s="97">
        <v>6.666666666666667</v>
      </c>
      <c r="N9" s="97">
        <v>24.637681159420293</v>
      </c>
      <c r="O9" s="97">
        <v>10</v>
      </c>
      <c r="P9" s="97">
        <v>14.285714285714285</v>
      </c>
      <c r="Q9" s="97">
        <v>11.428571428571429</v>
      </c>
      <c r="R9" s="97">
        <v>3.0769230769230771</v>
      </c>
      <c r="S9" s="97">
        <v>2.5641025641025639</v>
      </c>
      <c r="T9" s="97">
        <v>1.6666666666666667</v>
      </c>
      <c r="U9" s="97">
        <v>6.25</v>
      </c>
      <c r="V9" s="97">
        <v>14.102564102564102</v>
      </c>
      <c r="W9" s="97">
        <v>21.951219512195124</v>
      </c>
      <c r="X9" s="97">
        <v>20</v>
      </c>
    </row>
    <row r="10" spans="1:24" x14ac:dyDescent="0.2">
      <c r="A10" s="363" t="s">
        <v>69</v>
      </c>
      <c r="B10" s="97">
        <v>36.529680365296798</v>
      </c>
      <c r="C10" s="97">
        <v>24.137931034482758</v>
      </c>
      <c r="D10" s="97">
        <v>29.166666666666668</v>
      </c>
      <c r="E10" s="97">
        <v>13.114754098360656</v>
      </c>
      <c r="F10" s="97">
        <v>5.3691275167785237</v>
      </c>
      <c r="G10" s="97">
        <v>3.0567685589519651</v>
      </c>
      <c r="H10" s="97">
        <v>4.4585987261146496</v>
      </c>
      <c r="I10" s="97">
        <v>20</v>
      </c>
      <c r="J10" s="97">
        <v>13.698630136986301</v>
      </c>
      <c r="K10" s="97">
        <v>15.873015873015872</v>
      </c>
      <c r="L10" s="97">
        <v>14.393939393939394</v>
      </c>
      <c r="N10" s="97">
        <v>20.547945205479451</v>
      </c>
      <c r="O10" s="97">
        <v>3.4482758620689653</v>
      </c>
      <c r="P10" s="97">
        <v>12.5</v>
      </c>
      <c r="Q10" s="97">
        <v>12.295081967213115</v>
      </c>
      <c r="R10" s="97">
        <v>2.6845637583892619</v>
      </c>
      <c r="S10" s="97">
        <v>3.0567685589519651</v>
      </c>
      <c r="T10" s="97">
        <v>1.910828025477707</v>
      </c>
      <c r="U10" s="97">
        <v>5.7142857142857144</v>
      </c>
      <c r="V10" s="97">
        <v>14.15525114155251</v>
      </c>
      <c r="W10" s="97">
        <v>12.698412698412698</v>
      </c>
      <c r="X10" s="97">
        <v>12.878787878787879</v>
      </c>
    </row>
    <row r="11" spans="1:24" x14ac:dyDescent="0.2">
      <c r="A11" s="363" t="s">
        <v>70</v>
      </c>
      <c r="B11" s="97">
        <v>38.82352941176471</v>
      </c>
      <c r="C11" s="97">
        <v>17.021276595744681</v>
      </c>
      <c r="D11" s="97">
        <v>33.333333333333329</v>
      </c>
      <c r="E11" s="97">
        <v>12.918660287081341</v>
      </c>
      <c r="F11" s="97">
        <v>5.2356020942408374</v>
      </c>
      <c r="G11" s="97">
        <v>3.1088082901554404</v>
      </c>
      <c r="H11" s="97">
        <v>3.3149171270718232</v>
      </c>
      <c r="I11" s="97">
        <v>23.728813559322035</v>
      </c>
      <c r="J11" s="97">
        <v>15</v>
      </c>
      <c r="K11" s="97">
        <v>17.730496453900709</v>
      </c>
      <c r="L11" s="97">
        <v>16.788321167883211</v>
      </c>
      <c r="N11" s="97">
        <v>14.509803921568629</v>
      </c>
      <c r="O11" s="97">
        <v>6.3829787234042552</v>
      </c>
      <c r="P11" s="97">
        <v>6.0606060606060606</v>
      </c>
      <c r="Q11" s="97">
        <v>15.311004784688995</v>
      </c>
      <c r="R11" s="97">
        <v>6.2827225130890048</v>
      </c>
      <c r="S11" s="97">
        <v>2.3316062176165802</v>
      </c>
      <c r="T11" s="97">
        <v>3.867403314917127</v>
      </c>
      <c r="U11" s="97">
        <v>11.864406779661017</v>
      </c>
      <c r="V11" s="97">
        <v>9.6666666666666661</v>
      </c>
      <c r="W11" s="97">
        <v>9.2198581560283674</v>
      </c>
      <c r="X11" s="97">
        <v>10.218978102189782</v>
      </c>
    </row>
    <row r="12" spans="1:24" x14ac:dyDescent="0.2">
      <c r="A12" s="363" t="s">
        <v>71</v>
      </c>
      <c r="B12" s="97">
        <v>43.922651933701658</v>
      </c>
      <c r="C12" s="97">
        <v>27.027027027027028</v>
      </c>
      <c r="D12" s="97">
        <v>41.379310344827587</v>
      </c>
      <c r="E12" s="97">
        <v>10.830324909747292</v>
      </c>
      <c r="F12" s="97">
        <v>8.8435374149659864</v>
      </c>
      <c r="G12" s="97">
        <v>4.5267489711934159</v>
      </c>
      <c r="H12" s="97">
        <v>8.2758620689655178</v>
      </c>
      <c r="I12" s="97">
        <v>30.357142857142854</v>
      </c>
      <c r="J12" s="97">
        <v>10.94224924012158</v>
      </c>
      <c r="K12" s="97">
        <v>15.319148936170212</v>
      </c>
      <c r="L12" s="97">
        <v>18.226600985221676</v>
      </c>
      <c r="N12" s="97">
        <v>15.745856353591158</v>
      </c>
      <c r="O12" s="97">
        <v>4.0540540540540544</v>
      </c>
      <c r="P12" s="97">
        <v>13.793103448275861</v>
      </c>
      <c r="Q12" s="97">
        <v>14.079422382671481</v>
      </c>
      <c r="R12" s="97">
        <v>6.8027210884353746</v>
      </c>
      <c r="S12" s="97">
        <v>5.761316872427984</v>
      </c>
      <c r="T12" s="97">
        <v>9.6551724137931032</v>
      </c>
      <c r="U12" s="97">
        <v>23.214285714285715</v>
      </c>
      <c r="V12" s="97">
        <v>14.893617021276595</v>
      </c>
      <c r="W12" s="97">
        <v>17.446808510638299</v>
      </c>
      <c r="X12" s="97">
        <v>16.256157635467979</v>
      </c>
    </row>
    <row r="13" spans="1:24" x14ac:dyDescent="0.2">
      <c r="A13" s="363" t="s">
        <v>72</v>
      </c>
      <c r="B13" s="97">
        <v>47.011952191235061</v>
      </c>
      <c r="C13" s="97">
        <v>15.789473684210526</v>
      </c>
      <c r="D13" s="97">
        <v>52.380952380952387</v>
      </c>
      <c r="E13" s="97">
        <v>9.8591549295774641</v>
      </c>
      <c r="F13" s="97">
        <v>16.666666666666664</v>
      </c>
      <c r="G13" s="97">
        <v>3.8690476190476191</v>
      </c>
      <c r="H13" s="97">
        <v>5.5045871559633035</v>
      </c>
      <c r="I13" s="97">
        <v>43.75</v>
      </c>
      <c r="J13" s="97">
        <v>17.78846153846154</v>
      </c>
      <c r="K13" s="97">
        <v>19.672131147540984</v>
      </c>
      <c r="L13" s="97">
        <v>15.894039735099339</v>
      </c>
      <c r="N13" s="97">
        <v>13.944223107569719</v>
      </c>
      <c r="O13" s="97">
        <v>5.2631578947368416</v>
      </c>
      <c r="P13" s="97">
        <v>19.047619047619047</v>
      </c>
      <c r="Q13" s="97">
        <v>15.96244131455399</v>
      </c>
      <c r="R13" s="97">
        <v>3.3333333333333335</v>
      </c>
      <c r="S13" s="97">
        <v>4.7619047619047619</v>
      </c>
      <c r="T13" s="97">
        <v>9.1743119266055047</v>
      </c>
      <c r="U13" s="97">
        <v>6.25</v>
      </c>
      <c r="V13" s="97">
        <v>7.2115384615384608</v>
      </c>
      <c r="W13" s="97">
        <v>16.393442622950818</v>
      </c>
      <c r="X13" s="97">
        <v>20.52980132450331</v>
      </c>
    </row>
    <row r="14" spans="1:24" x14ac:dyDescent="0.2">
      <c r="A14" s="363" t="s">
        <v>73</v>
      </c>
      <c r="B14" s="97">
        <v>47.701149425287355</v>
      </c>
      <c r="C14" s="97">
        <v>20.512820512820511</v>
      </c>
      <c r="D14" s="97">
        <v>46.153846153846153</v>
      </c>
      <c r="E14" s="97">
        <v>18.260869565217391</v>
      </c>
      <c r="F14" s="97">
        <v>15.151515151515152</v>
      </c>
      <c r="G14" s="97">
        <v>7.3059360730593603</v>
      </c>
      <c r="H14" s="97">
        <v>5.4794520547945202</v>
      </c>
      <c r="I14" s="97">
        <v>20.689655172413794</v>
      </c>
      <c r="J14" s="97">
        <v>11.023622047244094</v>
      </c>
      <c r="K14" s="97">
        <v>20.66115702479339</v>
      </c>
      <c r="L14" s="97">
        <v>20.353982300884958</v>
      </c>
      <c r="N14" s="97">
        <v>14.367816091954023</v>
      </c>
      <c r="O14" s="97">
        <v>2.5641025641025639</v>
      </c>
      <c r="P14" s="97">
        <v>7.6923076923076925</v>
      </c>
      <c r="Q14" s="97">
        <v>14.782608695652174</v>
      </c>
      <c r="R14" s="97">
        <v>3.0303030303030303</v>
      </c>
      <c r="S14" s="97">
        <v>7.7625570776255701</v>
      </c>
      <c r="T14" s="97">
        <v>6.8493150684931505</v>
      </c>
      <c r="U14" s="97">
        <v>13.793103448275861</v>
      </c>
      <c r="V14" s="97">
        <v>12.598425196850393</v>
      </c>
      <c r="W14" s="97">
        <v>14.049586776859504</v>
      </c>
      <c r="X14" s="97">
        <v>12.389380530973451</v>
      </c>
    </row>
    <row r="15" spans="1:24" x14ac:dyDescent="0.2">
      <c r="A15" s="363" t="s">
        <v>74</v>
      </c>
      <c r="B15" s="97">
        <v>45.483870967741936</v>
      </c>
      <c r="C15" s="97">
        <v>29.411764705882355</v>
      </c>
      <c r="D15" s="97">
        <v>36</v>
      </c>
      <c r="E15" s="97">
        <v>18.032786885245901</v>
      </c>
      <c r="F15" s="97">
        <v>25</v>
      </c>
      <c r="G15" s="97">
        <v>7.7551020408163263</v>
      </c>
      <c r="H15" s="97">
        <v>5.8139534883720927</v>
      </c>
      <c r="I15" s="97">
        <v>48.148148148148145</v>
      </c>
      <c r="J15" s="97">
        <v>24.264705882352942</v>
      </c>
      <c r="K15" s="97">
        <v>29.464285714285715</v>
      </c>
      <c r="L15" s="97">
        <v>28.248587570621471</v>
      </c>
      <c r="N15" s="97">
        <v>12.903225806451612</v>
      </c>
      <c r="O15" s="97">
        <v>7.8431372549019605</v>
      </c>
      <c r="P15" s="97">
        <v>8</v>
      </c>
      <c r="Q15" s="97">
        <v>7.3770491803278686</v>
      </c>
      <c r="R15" s="97">
        <v>12.5</v>
      </c>
      <c r="S15" s="97">
        <v>6.5306122448979593</v>
      </c>
      <c r="T15" s="97">
        <v>6.9767441860465116</v>
      </c>
      <c r="U15" s="97">
        <v>22.222222222222221</v>
      </c>
      <c r="V15" s="97">
        <v>13.23529411764706</v>
      </c>
      <c r="W15" s="97">
        <v>10.714285714285714</v>
      </c>
      <c r="X15" s="97">
        <v>9.0395480225988702</v>
      </c>
    </row>
    <row r="16" spans="1:24" x14ac:dyDescent="0.2">
      <c r="A16" s="363" t="s">
        <v>75</v>
      </c>
      <c r="B16" s="97">
        <v>47.69736842105263</v>
      </c>
      <c r="C16" s="97">
        <v>19.444444444444446</v>
      </c>
      <c r="D16" s="97">
        <v>47.058823529411761</v>
      </c>
      <c r="E16" s="97">
        <v>17.391304347826086</v>
      </c>
      <c r="F16" s="97">
        <v>13.333333333333334</v>
      </c>
      <c r="G16" s="97">
        <v>12.820512820512819</v>
      </c>
      <c r="H16" s="97">
        <v>15</v>
      </c>
      <c r="I16" s="97">
        <v>33.333333333333329</v>
      </c>
      <c r="J16" s="97">
        <v>26.190476190476193</v>
      </c>
      <c r="K16" s="97">
        <v>26.81818181818182</v>
      </c>
      <c r="L16" s="97">
        <v>26.55367231638418</v>
      </c>
      <c r="N16" s="97">
        <v>7.5657894736842106</v>
      </c>
      <c r="O16" s="97">
        <v>3.7037037037037033</v>
      </c>
      <c r="P16" s="316" t="s">
        <v>21</v>
      </c>
      <c r="Q16" s="97">
        <v>7.2463768115942031</v>
      </c>
      <c r="R16" s="97">
        <v>6.666666666666667</v>
      </c>
      <c r="S16" s="97">
        <v>11.111111111111111</v>
      </c>
      <c r="T16" s="97">
        <v>1.25</v>
      </c>
      <c r="U16" s="97">
        <v>13.333333333333334</v>
      </c>
      <c r="V16" s="97">
        <v>20.238095238095237</v>
      </c>
      <c r="W16" s="97">
        <v>12.727272727272727</v>
      </c>
      <c r="X16" s="97">
        <v>11.864406779661017</v>
      </c>
    </row>
    <row r="17" spans="1:26" ht="3" customHeight="1" x14ac:dyDescent="0.2">
      <c r="A17" s="36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</row>
    <row r="18" spans="1:26" x14ac:dyDescent="0.2">
      <c r="A18" s="363" t="s">
        <v>322</v>
      </c>
      <c r="B18" s="97">
        <v>39.005524861878456</v>
      </c>
      <c r="C18" s="97">
        <v>21.739130434782609</v>
      </c>
      <c r="D18" s="97">
        <v>31.914893617021278</v>
      </c>
      <c r="E18" s="97">
        <v>12.130637636080872</v>
      </c>
      <c r="F18" s="97">
        <v>5.8076225045372052</v>
      </c>
      <c r="G18" s="97">
        <v>3.5623409669211195</v>
      </c>
      <c r="H18" s="97">
        <v>4.7970479704797047</v>
      </c>
      <c r="I18" s="97">
        <v>22.58064516129032</v>
      </c>
      <c r="J18" s="97">
        <v>13.174946004319654</v>
      </c>
      <c r="K18" s="97">
        <v>15.653775322283609</v>
      </c>
      <c r="L18" s="97">
        <v>15.83011583011583</v>
      </c>
      <c r="N18" s="97">
        <v>17.237569060773481</v>
      </c>
      <c r="O18" s="97">
        <v>4.9689440993788816</v>
      </c>
      <c r="P18" s="97">
        <v>11.702127659574469</v>
      </c>
      <c r="Q18" s="97">
        <v>13.996889580093313</v>
      </c>
      <c r="R18" s="97">
        <v>4.900181488203267</v>
      </c>
      <c r="S18" s="97">
        <v>3.9864291772688722</v>
      </c>
      <c r="T18" s="97">
        <v>4.6125461254612548</v>
      </c>
      <c r="U18" s="97">
        <v>11.981566820276496</v>
      </c>
      <c r="V18" s="97">
        <v>12.958963282937367</v>
      </c>
      <c r="W18" s="97">
        <v>14.732965009208105</v>
      </c>
      <c r="X18" s="97">
        <v>14.092664092664092</v>
      </c>
    </row>
    <row r="19" spans="1:26" x14ac:dyDescent="0.2">
      <c r="A19" s="363" t="s">
        <v>775</v>
      </c>
      <c r="B19" s="97">
        <v>46.775745909528396</v>
      </c>
      <c r="C19" s="97">
        <v>22.222222222222221</v>
      </c>
      <c r="D19" s="97">
        <v>43.421052631578952</v>
      </c>
      <c r="E19" s="97">
        <v>14.258188824662813</v>
      </c>
      <c r="F19" s="97">
        <v>18.571428571428573</v>
      </c>
      <c r="G19" s="97">
        <v>6.8777292576419207</v>
      </c>
      <c r="H19" s="97">
        <v>7.7586206896551726</v>
      </c>
      <c r="I19" s="97">
        <v>36.893203883495147</v>
      </c>
      <c r="J19" s="97">
        <v>19.099099099099099</v>
      </c>
      <c r="K19" s="97">
        <v>24.899598393574294</v>
      </c>
      <c r="L19" s="97">
        <v>23.300970873786408</v>
      </c>
      <c r="N19" s="97">
        <v>11.934552454282965</v>
      </c>
      <c r="O19" s="97">
        <v>5.2469135802469129</v>
      </c>
      <c r="P19" s="97">
        <v>9.2105263157894726</v>
      </c>
      <c r="Q19" s="97">
        <v>12.331406551059731</v>
      </c>
      <c r="R19" s="97">
        <v>5.7142857142857144</v>
      </c>
      <c r="S19" s="97">
        <v>6.6593886462882095</v>
      </c>
      <c r="T19" s="97">
        <v>6.0344827586206895</v>
      </c>
      <c r="U19" s="97">
        <v>14.563106796116504</v>
      </c>
      <c r="V19" s="97">
        <v>11.711711711711711</v>
      </c>
      <c r="W19" s="97">
        <v>13.253012048192772</v>
      </c>
      <c r="X19" s="97">
        <v>13.268608414239482</v>
      </c>
    </row>
    <row r="20" spans="1:26" ht="3" customHeight="1" x14ac:dyDescent="0.2"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</row>
    <row r="21" spans="1:26" x14ac:dyDescent="0.2">
      <c r="A21" s="185" t="s">
        <v>29</v>
      </c>
      <c r="B21" s="97">
        <v>45.157068062827229</v>
      </c>
      <c r="C21" s="97">
        <v>25.477707006369428</v>
      </c>
      <c r="D21" s="97">
        <v>36.363636363636367</v>
      </c>
      <c r="E21" s="97">
        <v>10.782608695652174</v>
      </c>
      <c r="F21" s="97">
        <v>6.6350710900473935</v>
      </c>
      <c r="G21" s="97">
        <v>5.2058111380145284</v>
      </c>
      <c r="H21" s="97">
        <v>6.666666666666667</v>
      </c>
      <c r="I21" s="97">
        <v>30.612244897959183</v>
      </c>
      <c r="J21" s="97">
        <v>14.862681744749596</v>
      </c>
      <c r="K21" s="97">
        <v>19.542619542619544</v>
      </c>
      <c r="L21" s="97">
        <v>16.256157635467979</v>
      </c>
      <c r="N21" s="97">
        <v>15.183246073298429</v>
      </c>
      <c r="O21" s="97">
        <v>7.6433121019108281</v>
      </c>
      <c r="P21" s="97">
        <v>7.7922077922077921</v>
      </c>
      <c r="Q21" s="97">
        <v>13.217391304347824</v>
      </c>
      <c r="R21" s="97">
        <v>5.6872037914691944</v>
      </c>
      <c r="S21" s="97">
        <v>4.9636803874092008</v>
      </c>
      <c r="T21" s="97">
        <v>4.8148148148148149</v>
      </c>
      <c r="U21" s="97">
        <v>20.408163265306122</v>
      </c>
      <c r="V21" s="97">
        <v>12.762520193861066</v>
      </c>
      <c r="W21" s="97">
        <v>14.137214137214137</v>
      </c>
      <c r="X21" s="97">
        <v>15.517241379310345</v>
      </c>
    </row>
    <row r="22" spans="1:26" x14ac:dyDescent="0.2">
      <c r="A22" s="185" t="s">
        <v>30</v>
      </c>
      <c r="B22" s="97">
        <v>40.792540792540791</v>
      </c>
      <c r="C22" s="97">
        <v>28.846153846153843</v>
      </c>
      <c r="D22" s="97">
        <v>47.222222222222221</v>
      </c>
      <c r="E22" s="97">
        <v>10.99476439790576</v>
      </c>
      <c r="F22" s="97">
        <v>9.4786729857819907</v>
      </c>
      <c r="G22" s="97">
        <v>2.4489795918367347</v>
      </c>
      <c r="H22" s="97">
        <v>5.1181102362204722</v>
      </c>
      <c r="I22" s="97">
        <v>33.783783783783782</v>
      </c>
      <c r="J22" s="97">
        <v>13.680781758957655</v>
      </c>
      <c r="K22" s="97">
        <v>21.75732217573222</v>
      </c>
      <c r="L22" s="97">
        <v>15.66265060240964</v>
      </c>
      <c r="N22" s="97">
        <v>12.354312354312354</v>
      </c>
      <c r="O22" s="97">
        <v>0.96153846153846156</v>
      </c>
      <c r="P22" s="97">
        <v>8.3333333333333321</v>
      </c>
      <c r="Q22" s="97">
        <v>13.612565445026178</v>
      </c>
      <c r="R22" s="97">
        <v>3.7914691943127963</v>
      </c>
      <c r="S22" s="97">
        <v>4.4897959183673466</v>
      </c>
      <c r="T22" s="97">
        <v>7.0866141732283463</v>
      </c>
      <c r="U22" s="97">
        <v>6.756756756756757</v>
      </c>
      <c r="V22" s="97">
        <v>9.4462540716612384</v>
      </c>
      <c r="W22" s="97">
        <v>15.481171548117153</v>
      </c>
      <c r="X22" s="97">
        <v>10.240963855421686</v>
      </c>
    </row>
    <row r="23" spans="1:26" x14ac:dyDescent="0.2">
      <c r="A23" s="185" t="s">
        <v>31</v>
      </c>
      <c r="B23" s="97">
        <v>39.338235294117645</v>
      </c>
      <c r="C23" s="97">
        <v>15.384615384615385</v>
      </c>
      <c r="D23" s="97">
        <v>33.333333333333329</v>
      </c>
      <c r="E23" s="97">
        <v>19.387755102040817</v>
      </c>
      <c r="F23" s="97">
        <v>3.4682080924855487</v>
      </c>
      <c r="G23" s="97">
        <v>4.0625</v>
      </c>
      <c r="H23" s="97">
        <v>3.225806451612903</v>
      </c>
      <c r="I23" s="97">
        <v>16.949152542372879</v>
      </c>
      <c r="J23" s="97">
        <v>12.121212121212121</v>
      </c>
      <c r="K23" s="97">
        <v>17.901234567901234</v>
      </c>
      <c r="L23" s="97">
        <v>18.421052631578945</v>
      </c>
      <c r="N23" s="97">
        <v>15.441176470588236</v>
      </c>
      <c r="O23" s="97">
        <v>3.8461538461538463</v>
      </c>
      <c r="P23" s="97">
        <v>16.666666666666664</v>
      </c>
      <c r="Q23" s="97">
        <v>14.285714285714285</v>
      </c>
      <c r="R23" s="97">
        <v>5.7803468208092488</v>
      </c>
      <c r="S23" s="97">
        <v>5.625</v>
      </c>
      <c r="T23" s="97">
        <v>4.838709677419355</v>
      </c>
      <c r="U23" s="97">
        <v>11.864406779661017</v>
      </c>
      <c r="V23" s="97">
        <v>12.121212121212121</v>
      </c>
      <c r="W23" s="97">
        <v>13.580246913580247</v>
      </c>
      <c r="X23" s="97">
        <v>15.789473684210526</v>
      </c>
    </row>
    <row r="24" spans="1:26" x14ac:dyDescent="0.2">
      <c r="A24" s="200" t="s">
        <v>32</v>
      </c>
      <c r="B24" s="364">
        <v>44.258872651356995</v>
      </c>
      <c r="C24" s="364">
        <v>16.959064327485379</v>
      </c>
      <c r="D24" s="364">
        <v>34.210526315789473</v>
      </c>
      <c r="E24" s="364">
        <v>28.037383177570092</v>
      </c>
      <c r="F24" s="364">
        <v>18.556701030927837</v>
      </c>
      <c r="G24" s="364">
        <v>7.8431372549019605</v>
      </c>
      <c r="H24" s="364">
        <v>7.7868852459016393</v>
      </c>
      <c r="I24" s="364">
        <v>24.719101123595504</v>
      </c>
      <c r="J24" s="364">
        <v>20.37037037037037</v>
      </c>
      <c r="K24" s="364">
        <v>23.52941176470588</v>
      </c>
      <c r="L24" s="364">
        <v>25.665859564164649</v>
      </c>
      <c r="N24" s="364">
        <v>14.196242171189979</v>
      </c>
      <c r="O24" s="364">
        <v>5.8479532163742682</v>
      </c>
      <c r="P24" s="364">
        <v>15.789473684210526</v>
      </c>
      <c r="Q24" s="364">
        <v>11.214953271028037</v>
      </c>
      <c r="R24" s="364">
        <v>6.1855670103092786</v>
      </c>
      <c r="S24" s="364">
        <v>5.8823529411764701</v>
      </c>
      <c r="T24" s="364">
        <v>4.0983606557377046</v>
      </c>
      <c r="U24" s="364">
        <v>10.112359550561797</v>
      </c>
      <c r="V24" s="364">
        <v>15.432098765432098</v>
      </c>
      <c r="W24" s="364">
        <v>12.5</v>
      </c>
      <c r="X24" s="364">
        <v>12.348668280871671</v>
      </c>
    </row>
    <row r="26" spans="1:26" ht="15" x14ac:dyDescent="0.2">
      <c r="A26" s="366"/>
      <c r="B26" s="567" t="s">
        <v>612</v>
      </c>
      <c r="C26" s="567"/>
      <c r="D26" s="567"/>
      <c r="E26" s="567"/>
      <c r="F26" s="567"/>
      <c r="G26" s="567"/>
      <c r="H26" s="567"/>
      <c r="I26" s="567"/>
      <c r="J26" s="567"/>
      <c r="K26" s="567"/>
      <c r="L26" s="567"/>
      <c r="N26" s="567" t="s">
        <v>613</v>
      </c>
      <c r="O26" s="567"/>
      <c r="P26" s="567"/>
      <c r="Q26" s="567"/>
      <c r="R26" s="567"/>
      <c r="S26" s="567"/>
      <c r="T26" s="567"/>
      <c r="U26" s="567"/>
      <c r="V26" s="567"/>
      <c r="W26" s="567"/>
      <c r="X26" s="567"/>
    </row>
    <row r="27" spans="1:26" ht="67.5" x14ac:dyDescent="0.2">
      <c r="A27" s="360"/>
      <c r="B27" s="651" t="s">
        <v>291</v>
      </c>
      <c r="C27" s="651" t="s">
        <v>292</v>
      </c>
      <c r="D27" s="651" t="s">
        <v>293</v>
      </c>
      <c r="E27" s="651" t="s">
        <v>296</v>
      </c>
      <c r="F27" s="651" t="s">
        <v>298</v>
      </c>
      <c r="G27" s="651" t="s">
        <v>299</v>
      </c>
      <c r="H27" s="651" t="s">
        <v>300</v>
      </c>
      <c r="I27" s="651" t="s">
        <v>302</v>
      </c>
      <c r="J27" s="651" t="s">
        <v>304</v>
      </c>
      <c r="K27" s="651" t="s">
        <v>310</v>
      </c>
      <c r="L27" s="651" t="s">
        <v>311</v>
      </c>
      <c r="M27" s="398"/>
      <c r="N27" s="651" t="s">
        <v>291</v>
      </c>
      <c r="O27" s="651" t="s">
        <v>292</v>
      </c>
      <c r="P27" s="651" t="s">
        <v>293</v>
      </c>
      <c r="Q27" s="651" t="s">
        <v>296</v>
      </c>
      <c r="R27" s="651" t="s">
        <v>298</v>
      </c>
      <c r="S27" s="651" t="s">
        <v>299</v>
      </c>
      <c r="T27" s="651" t="s">
        <v>300</v>
      </c>
      <c r="U27" s="651" t="s">
        <v>302</v>
      </c>
      <c r="V27" s="651" t="s">
        <v>304</v>
      </c>
      <c r="W27" s="651" t="s">
        <v>310</v>
      </c>
      <c r="X27" s="651" t="s">
        <v>311</v>
      </c>
      <c r="Y27" s="398"/>
      <c r="Z27" s="398"/>
    </row>
    <row r="28" spans="1:26" s="30" customFormat="1" ht="15" x14ac:dyDescent="0.2">
      <c r="A28" s="361" t="s">
        <v>35</v>
      </c>
      <c r="B28" s="95">
        <v>8.6934156378600829</v>
      </c>
      <c r="C28" s="95">
        <v>6.804123711340206</v>
      </c>
      <c r="D28" s="95">
        <v>9.4674556213017755</v>
      </c>
      <c r="E28" s="95">
        <v>14.543889845094665</v>
      </c>
      <c r="F28" s="95">
        <v>7.9479768786127174</v>
      </c>
      <c r="G28" s="95">
        <v>8.7828162291169445</v>
      </c>
      <c r="H28" s="95">
        <v>6.7340067340067336</v>
      </c>
      <c r="I28" s="95">
        <v>10.9375</v>
      </c>
      <c r="J28" s="95">
        <v>16.745442268737339</v>
      </c>
      <c r="K28" s="95">
        <v>15.503875968992247</v>
      </c>
      <c r="L28" s="95">
        <v>14.524647887323944</v>
      </c>
      <c r="N28" s="95">
        <v>9.4135802469135808</v>
      </c>
      <c r="O28" s="95">
        <v>42.268041237113401</v>
      </c>
      <c r="P28" s="95">
        <v>17.159763313609467</v>
      </c>
      <c r="Q28" s="95">
        <v>40.103270223752155</v>
      </c>
      <c r="R28" s="95">
        <v>67.630057803468219</v>
      </c>
      <c r="S28" s="95">
        <v>71.837708830548934</v>
      </c>
      <c r="T28" s="95">
        <v>59.595959595959592</v>
      </c>
      <c r="U28" s="95">
        <v>23.75</v>
      </c>
      <c r="V28" s="95">
        <v>33.220796758946655</v>
      </c>
      <c r="W28" s="95">
        <v>28.914728682170544</v>
      </c>
      <c r="X28" s="95">
        <v>30.369718309859156</v>
      </c>
    </row>
    <row r="29" spans="1:26" ht="3" customHeight="1" x14ac:dyDescent="0.2">
      <c r="A29" s="36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</row>
    <row r="30" spans="1:26" x14ac:dyDescent="0.2">
      <c r="A30" s="363" t="s">
        <v>68</v>
      </c>
      <c r="B30" s="97">
        <v>13.043478260869565</v>
      </c>
      <c r="C30" s="316" t="s">
        <v>21</v>
      </c>
      <c r="D30" s="97">
        <v>14.285714285714285</v>
      </c>
      <c r="E30" s="97">
        <v>17.142857142857142</v>
      </c>
      <c r="F30" s="97">
        <v>4.6153846153846159</v>
      </c>
      <c r="G30" s="97">
        <v>2.5641025641025639</v>
      </c>
      <c r="H30" s="97">
        <v>3.3333333333333335</v>
      </c>
      <c r="I30" s="97">
        <v>28.125</v>
      </c>
      <c r="J30" s="97">
        <v>23.076923076923077</v>
      </c>
      <c r="K30" s="97">
        <v>7.3170731707317067</v>
      </c>
      <c r="L30" s="97">
        <v>13.333333333333334</v>
      </c>
      <c r="N30" s="97">
        <v>26.086956521739129</v>
      </c>
      <c r="O30" s="97">
        <v>50</v>
      </c>
      <c r="P30" s="97">
        <v>42.857142857142854</v>
      </c>
      <c r="Q30" s="97">
        <v>40</v>
      </c>
      <c r="R30" s="97">
        <v>78.461538461538467</v>
      </c>
      <c r="S30" s="97">
        <v>80.769230769230774</v>
      </c>
      <c r="T30" s="97">
        <v>81.666666666666671</v>
      </c>
      <c r="U30" s="97">
        <v>12.5</v>
      </c>
      <c r="V30" s="97">
        <v>29.487179487179489</v>
      </c>
      <c r="W30" s="97">
        <v>34.146341463414636</v>
      </c>
      <c r="X30" s="97">
        <v>28.888888888888886</v>
      </c>
    </row>
    <row r="31" spans="1:26" x14ac:dyDescent="0.2">
      <c r="A31" s="363" t="s">
        <v>69</v>
      </c>
      <c r="B31" s="97">
        <v>10.95890410958904</v>
      </c>
      <c r="C31" s="97">
        <v>3.4482758620689653</v>
      </c>
      <c r="D31" s="97">
        <v>16.666666666666664</v>
      </c>
      <c r="E31" s="97">
        <v>14.754098360655737</v>
      </c>
      <c r="F31" s="97">
        <v>6.0402684563758395</v>
      </c>
      <c r="G31" s="97">
        <v>7.4235807860262017</v>
      </c>
      <c r="H31" s="97">
        <v>5.7324840764331215</v>
      </c>
      <c r="I31" s="97">
        <v>15.714285714285714</v>
      </c>
      <c r="J31" s="97">
        <v>18.721461187214611</v>
      </c>
      <c r="K31" s="97">
        <v>12.698412698412698</v>
      </c>
      <c r="L31" s="97">
        <v>12.121212121212121</v>
      </c>
      <c r="N31" s="97">
        <v>9.5890410958904102</v>
      </c>
      <c r="O31" s="97">
        <v>37.931034482758619</v>
      </c>
      <c r="P31" s="97">
        <v>16.666666666666664</v>
      </c>
      <c r="Q31" s="97">
        <v>42.622950819672127</v>
      </c>
      <c r="R31" s="97">
        <v>77.181208053691279</v>
      </c>
      <c r="S31" s="97">
        <v>79.039301310043669</v>
      </c>
      <c r="T31" s="97">
        <v>77.70700636942675</v>
      </c>
      <c r="U31" s="97">
        <v>24.285714285714285</v>
      </c>
      <c r="V31" s="97">
        <v>34.703196347031962</v>
      </c>
      <c r="W31" s="97">
        <v>33.333333333333329</v>
      </c>
      <c r="X31" s="97">
        <v>34.848484848484851</v>
      </c>
    </row>
    <row r="32" spans="1:26" x14ac:dyDescent="0.2">
      <c r="A32" s="363" t="s">
        <v>70</v>
      </c>
      <c r="B32" s="97">
        <v>13.333333333333334</v>
      </c>
      <c r="C32" s="97">
        <v>12.76595744680851</v>
      </c>
      <c r="D32" s="97">
        <v>12.121212121212121</v>
      </c>
      <c r="E32" s="97">
        <v>14.354066985645932</v>
      </c>
      <c r="F32" s="97">
        <v>7.3298429319371721</v>
      </c>
      <c r="G32" s="97">
        <v>11.917098445595855</v>
      </c>
      <c r="H32" s="97">
        <v>4.972375690607735</v>
      </c>
      <c r="I32" s="97">
        <v>8.4745762711864394</v>
      </c>
      <c r="J32" s="97">
        <v>16.333333333333332</v>
      </c>
      <c r="K32" s="97">
        <v>16.312056737588655</v>
      </c>
      <c r="L32" s="97">
        <v>16.058394160583941</v>
      </c>
      <c r="N32" s="97">
        <v>10.196078431372548</v>
      </c>
      <c r="O32" s="97">
        <v>42.553191489361701</v>
      </c>
      <c r="P32" s="97">
        <v>21.212121212121211</v>
      </c>
      <c r="Q32" s="97">
        <v>39.23444976076555</v>
      </c>
      <c r="R32" s="97">
        <v>72.251308900523554</v>
      </c>
      <c r="S32" s="97">
        <v>72.538860103626945</v>
      </c>
      <c r="T32" s="97">
        <v>67.95580110497238</v>
      </c>
      <c r="U32" s="97">
        <v>32.20338983050847</v>
      </c>
      <c r="V32" s="97">
        <v>34</v>
      </c>
      <c r="W32" s="97">
        <v>35.460992907801419</v>
      </c>
      <c r="X32" s="97">
        <v>39.416058394160586</v>
      </c>
    </row>
    <row r="33" spans="1:24" x14ac:dyDescent="0.2">
      <c r="A33" s="363" t="s">
        <v>71</v>
      </c>
      <c r="B33" s="97">
        <v>11.602209944751381</v>
      </c>
      <c r="C33" s="97">
        <v>12.162162162162163</v>
      </c>
      <c r="D33" s="97">
        <v>10.344827586206897</v>
      </c>
      <c r="E33" s="97">
        <v>16.967509025270758</v>
      </c>
      <c r="F33" s="97">
        <v>11.564625850340136</v>
      </c>
      <c r="G33" s="97">
        <v>8.6419753086419746</v>
      </c>
      <c r="H33" s="97">
        <v>8.2758620689655178</v>
      </c>
      <c r="I33" s="97">
        <v>3.5714285714285712</v>
      </c>
      <c r="J33" s="97">
        <v>21.276595744680851</v>
      </c>
      <c r="K33" s="97">
        <v>18.723404255319149</v>
      </c>
      <c r="L33" s="97">
        <v>17.733990147783253</v>
      </c>
      <c r="N33" s="97">
        <v>9.3922651933701662</v>
      </c>
      <c r="O33" s="97">
        <v>39.189189189189186</v>
      </c>
      <c r="P33" s="97">
        <v>13.793103448275861</v>
      </c>
      <c r="Q33" s="97">
        <v>42.238267148014444</v>
      </c>
      <c r="R33" s="97">
        <v>65.986394557823118</v>
      </c>
      <c r="S33" s="97">
        <v>73.66255144032921</v>
      </c>
      <c r="T33" s="97">
        <v>57.931034482758626</v>
      </c>
      <c r="U33" s="97">
        <v>30.357142857142854</v>
      </c>
      <c r="V33" s="97">
        <v>37.689969604863222</v>
      </c>
      <c r="W33" s="97">
        <v>34.893617021276597</v>
      </c>
      <c r="X33" s="97">
        <v>33.004926108374384</v>
      </c>
    </row>
    <row r="34" spans="1:24" x14ac:dyDescent="0.2">
      <c r="A34" s="363" t="s">
        <v>72</v>
      </c>
      <c r="B34" s="97">
        <v>4.7808764940239046</v>
      </c>
      <c r="C34" s="97">
        <v>7.8947368421052628</v>
      </c>
      <c r="D34" s="316" t="s">
        <v>21</v>
      </c>
      <c r="E34" s="97">
        <v>13.145539906103288</v>
      </c>
      <c r="F34" s="97">
        <v>11.666666666666666</v>
      </c>
      <c r="G34" s="97">
        <v>6.5476190476190483</v>
      </c>
      <c r="H34" s="97">
        <v>7.3394495412844041</v>
      </c>
      <c r="I34" s="97">
        <v>9.375</v>
      </c>
      <c r="J34" s="97">
        <v>15.384615384615385</v>
      </c>
      <c r="K34" s="97">
        <v>14.754098360655737</v>
      </c>
      <c r="L34" s="97">
        <v>9.9337748344370862</v>
      </c>
      <c r="N34" s="97">
        <v>11.952191235059761</v>
      </c>
      <c r="O34" s="97">
        <v>46.05263157894737</v>
      </c>
      <c r="P34" s="97">
        <v>19.047619047619047</v>
      </c>
      <c r="Q34" s="97">
        <v>42.25352112676056</v>
      </c>
      <c r="R34" s="97">
        <v>50</v>
      </c>
      <c r="S34" s="97">
        <v>76.19047619047619</v>
      </c>
      <c r="T34" s="97">
        <v>45.871559633027523</v>
      </c>
      <c r="U34" s="97">
        <v>15.625</v>
      </c>
      <c r="V34" s="97">
        <v>34.615384615384613</v>
      </c>
      <c r="W34" s="97">
        <v>25.136612021857925</v>
      </c>
      <c r="X34" s="97">
        <v>27.814569536423839</v>
      </c>
    </row>
    <row r="35" spans="1:24" x14ac:dyDescent="0.2">
      <c r="A35" s="363" t="s">
        <v>73</v>
      </c>
      <c r="B35" s="97">
        <v>3.4482758620689653</v>
      </c>
      <c r="C35" s="97">
        <v>2.5641025641025639</v>
      </c>
      <c r="D35" s="316" t="s">
        <v>21</v>
      </c>
      <c r="E35" s="97">
        <v>17.391304347826086</v>
      </c>
      <c r="F35" s="97">
        <v>3.0303030303030303</v>
      </c>
      <c r="G35" s="97">
        <v>10.045662100456621</v>
      </c>
      <c r="H35" s="97">
        <v>12.328767123287671</v>
      </c>
      <c r="I35" s="97">
        <v>6.8965517241379306</v>
      </c>
      <c r="J35" s="97">
        <v>13.385826771653544</v>
      </c>
      <c r="K35" s="97">
        <v>17.355371900826448</v>
      </c>
      <c r="L35" s="97">
        <v>15.044247787610621</v>
      </c>
      <c r="N35" s="97">
        <v>5.1724137931034484</v>
      </c>
      <c r="O35" s="97">
        <v>48.717948717948715</v>
      </c>
      <c r="P35" s="97">
        <v>15.384615384615385</v>
      </c>
      <c r="Q35" s="97">
        <v>31.304347826086961</v>
      </c>
      <c r="R35" s="97">
        <v>60.606060606060609</v>
      </c>
      <c r="S35" s="97">
        <v>67.123287671232873</v>
      </c>
      <c r="T35" s="97">
        <v>46.575342465753423</v>
      </c>
      <c r="U35" s="97">
        <v>27.586206896551722</v>
      </c>
      <c r="V35" s="97">
        <v>36.220472440944881</v>
      </c>
      <c r="W35" s="97">
        <v>26.446280991735538</v>
      </c>
      <c r="X35" s="97">
        <v>27.43362831858407</v>
      </c>
    </row>
    <row r="36" spans="1:24" x14ac:dyDescent="0.2">
      <c r="A36" s="363" t="s">
        <v>74</v>
      </c>
      <c r="B36" s="97">
        <v>6.129032258064516</v>
      </c>
      <c r="C36" s="97">
        <v>6.8627450980392162</v>
      </c>
      <c r="D36" s="97">
        <v>4</v>
      </c>
      <c r="E36" s="97">
        <v>12.295081967213115</v>
      </c>
      <c r="F36" s="97">
        <v>6.25</v>
      </c>
      <c r="G36" s="97">
        <v>10.612244897959183</v>
      </c>
      <c r="H36" s="97">
        <v>9.3023255813953494</v>
      </c>
      <c r="I36" s="97">
        <v>3.7037037037037033</v>
      </c>
      <c r="J36" s="97">
        <v>10.294117647058822</v>
      </c>
      <c r="K36" s="97">
        <v>13.839285714285715</v>
      </c>
      <c r="L36" s="97">
        <v>16.38418079096045</v>
      </c>
      <c r="N36" s="97">
        <v>6.7741935483870979</v>
      </c>
      <c r="O36" s="97">
        <v>38.235294117647058</v>
      </c>
      <c r="P36" s="97">
        <v>16</v>
      </c>
      <c r="Q36" s="97">
        <v>40.983606557377051</v>
      </c>
      <c r="R36" s="97">
        <v>34.375</v>
      </c>
      <c r="S36" s="97">
        <v>65.306122448979593</v>
      </c>
      <c r="T36" s="97">
        <v>40.697674418604649</v>
      </c>
      <c r="U36" s="97">
        <v>7.4074074074074066</v>
      </c>
      <c r="V36" s="97">
        <v>24.264705882352942</v>
      </c>
      <c r="W36" s="97">
        <v>22.321428571428573</v>
      </c>
      <c r="X36" s="97">
        <v>24.858757062146893</v>
      </c>
    </row>
    <row r="37" spans="1:24" x14ac:dyDescent="0.2">
      <c r="A37" s="363" t="s">
        <v>75</v>
      </c>
      <c r="B37" s="97">
        <v>7.2368421052631584</v>
      </c>
      <c r="C37" s="97">
        <v>2.7777777777777777</v>
      </c>
      <c r="D37" s="97">
        <v>17.647058823529413</v>
      </c>
      <c r="E37" s="97">
        <v>7.2463768115942031</v>
      </c>
      <c r="F37" s="97">
        <v>6.666666666666667</v>
      </c>
      <c r="G37" s="97">
        <v>6.8376068376068382</v>
      </c>
      <c r="H37" s="97">
        <v>2.5</v>
      </c>
      <c r="I37" s="97">
        <v>13.333333333333334</v>
      </c>
      <c r="J37" s="97">
        <v>8.3333333333333321</v>
      </c>
      <c r="K37" s="97">
        <v>15.454545454545453</v>
      </c>
      <c r="L37" s="97">
        <v>14.124293785310735</v>
      </c>
      <c r="N37" s="97">
        <v>7.5657894736842106</v>
      </c>
      <c r="O37" s="97">
        <v>44.444444444444443</v>
      </c>
      <c r="P37" s="97">
        <v>11.76470588235294</v>
      </c>
      <c r="Q37" s="97">
        <v>36.231884057971016</v>
      </c>
      <c r="R37" s="97">
        <v>46.666666666666664</v>
      </c>
      <c r="S37" s="97">
        <v>52.136752136752143</v>
      </c>
      <c r="T37" s="97">
        <v>42.5</v>
      </c>
      <c r="U37" s="97">
        <v>26.666666666666668</v>
      </c>
      <c r="V37" s="97">
        <v>17.857142857142858</v>
      </c>
      <c r="W37" s="97">
        <v>26.36363636363636</v>
      </c>
      <c r="X37" s="97">
        <v>27.118644067796609</v>
      </c>
    </row>
    <row r="38" spans="1:24" ht="3" customHeight="1" x14ac:dyDescent="0.2">
      <c r="A38" s="36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</row>
    <row r="39" spans="1:24" x14ac:dyDescent="0.2">
      <c r="A39" s="363" t="s">
        <v>322</v>
      </c>
      <c r="B39" s="97">
        <v>12.044198895027625</v>
      </c>
      <c r="C39" s="97">
        <v>9.9378881987577632</v>
      </c>
      <c r="D39" s="97">
        <v>12.76595744680851</v>
      </c>
      <c r="E39" s="97">
        <v>15.707620528771384</v>
      </c>
      <c r="F39" s="97">
        <v>7.8039927404718696</v>
      </c>
      <c r="G39" s="97">
        <v>8.9906700593723485</v>
      </c>
      <c r="H39" s="97">
        <v>5.9040590405904059</v>
      </c>
      <c r="I39" s="97">
        <v>12.442396313364055</v>
      </c>
      <c r="J39" s="97">
        <v>19.114470842332612</v>
      </c>
      <c r="K39" s="97">
        <v>16.022099447513813</v>
      </c>
      <c r="L39" s="97">
        <v>15.250965250965251</v>
      </c>
      <c r="N39" s="97">
        <v>10.939226519337018</v>
      </c>
      <c r="O39" s="97">
        <v>39.751552795031053</v>
      </c>
      <c r="P39" s="97">
        <v>19.148936170212767</v>
      </c>
      <c r="Q39" s="97">
        <v>41.213063763608091</v>
      </c>
      <c r="R39" s="97">
        <v>72.776769509981847</v>
      </c>
      <c r="S39" s="97">
        <v>74.809160305343511</v>
      </c>
      <c r="T39" s="97">
        <v>69.741697416974162</v>
      </c>
      <c r="U39" s="97">
        <v>26.267281105990779</v>
      </c>
      <c r="V39" s="97">
        <v>35.097192224622034</v>
      </c>
      <c r="W39" s="97">
        <v>34.438305709023943</v>
      </c>
      <c r="X39" s="97">
        <v>34.749034749034749</v>
      </c>
    </row>
    <row r="40" spans="1:24" x14ac:dyDescent="0.2">
      <c r="A40" s="363" t="s">
        <v>775</v>
      </c>
      <c r="B40" s="97">
        <v>5.6785370548604428</v>
      </c>
      <c r="C40" s="97">
        <v>5.2469135802469129</v>
      </c>
      <c r="D40" s="97">
        <v>5.2631578947368416</v>
      </c>
      <c r="E40" s="97">
        <v>13.102119460500964</v>
      </c>
      <c r="F40" s="97">
        <v>8.5714285714285712</v>
      </c>
      <c r="G40" s="97">
        <v>8.5152838427947604</v>
      </c>
      <c r="H40" s="97">
        <v>7.7586206896551726</v>
      </c>
      <c r="I40" s="97">
        <v>8.7378640776699026</v>
      </c>
      <c r="J40" s="97">
        <v>12.792792792792792</v>
      </c>
      <c r="K40" s="97">
        <v>15.127175368139223</v>
      </c>
      <c r="L40" s="97">
        <v>13.754045307443366</v>
      </c>
      <c r="N40" s="97">
        <v>8.0846968238691037</v>
      </c>
      <c r="O40" s="97">
        <v>43.518518518518519</v>
      </c>
      <c r="P40" s="97">
        <v>14.473684210526317</v>
      </c>
      <c r="Q40" s="97">
        <v>38.728323699421964</v>
      </c>
      <c r="R40" s="97">
        <v>47.857142857142861</v>
      </c>
      <c r="S40" s="97">
        <v>68.122270742358083</v>
      </c>
      <c r="T40" s="97">
        <v>43.96551724137931</v>
      </c>
      <c r="U40" s="97">
        <v>18.446601941747574</v>
      </c>
      <c r="V40" s="97">
        <v>29.90990990990991</v>
      </c>
      <c r="W40" s="97">
        <v>24.899598393574294</v>
      </c>
      <c r="X40" s="97">
        <v>26.699029126213592</v>
      </c>
    </row>
    <row r="41" spans="1:24" ht="3" customHeight="1" x14ac:dyDescent="0.2"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</row>
    <row r="42" spans="1:24" x14ac:dyDescent="0.2">
      <c r="A42" s="185" t="s">
        <v>29</v>
      </c>
      <c r="B42" s="97">
        <v>7.4607329842931929</v>
      </c>
      <c r="C42" s="97">
        <v>5.7324840764331215</v>
      </c>
      <c r="D42" s="97">
        <v>9.0909090909090917</v>
      </c>
      <c r="E42" s="97">
        <v>15.304347826086955</v>
      </c>
      <c r="F42" s="97">
        <v>11.374407582938389</v>
      </c>
      <c r="G42" s="97">
        <v>8.8377723970944313</v>
      </c>
      <c r="H42" s="97">
        <v>7.7777777777777777</v>
      </c>
      <c r="I42" s="97">
        <v>9.183673469387756</v>
      </c>
      <c r="J42" s="97">
        <v>15.670436187399032</v>
      </c>
      <c r="K42" s="97">
        <v>14.96881496881497</v>
      </c>
      <c r="L42" s="97">
        <v>16.009852216748769</v>
      </c>
      <c r="N42" s="97">
        <v>9.4240837696335085</v>
      </c>
      <c r="O42" s="97">
        <v>39.490445859872615</v>
      </c>
      <c r="P42" s="97">
        <v>14.285714285714285</v>
      </c>
      <c r="Q42" s="97">
        <v>45.043478260869563</v>
      </c>
      <c r="R42" s="97">
        <v>63.033175355450233</v>
      </c>
      <c r="S42" s="97">
        <v>74.213075060532688</v>
      </c>
      <c r="T42" s="97">
        <v>57.037037037037038</v>
      </c>
      <c r="U42" s="97">
        <v>21.428571428571427</v>
      </c>
      <c r="V42" s="97">
        <v>37.802907915993536</v>
      </c>
      <c r="W42" s="97">
        <v>29.313929313929314</v>
      </c>
      <c r="X42" s="97">
        <v>29.55665024630542</v>
      </c>
    </row>
    <row r="43" spans="1:24" x14ac:dyDescent="0.2">
      <c r="A43" s="185" t="s">
        <v>30</v>
      </c>
      <c r="B43" s="97">
        <v>10.48951048951049</v>
      </c>
      <c r="C43" s="97">
        <v>8.6538461538461533</v>
      </c>
      <c r="D43" s="97">
        <v>11.111111111111111</v>
      </c>
      <c r="E43" s="97">
        <v>13.612565445026178</v>
      </c>
      <c r="F43" s="97">
        <v>6.1611374407582939</v>
      </c>
      <c r="G43" s="97">
        <v>6.7346938775510203</v>
      </c>
      <c r="H43" s="97">
        <v>4.7244094488188972</v>
      </c>
      <c r="I43" s="97">
        <v>2.7027027027027026</v>
      </c>
      <c r="J43" s="97">
        <v>17.915309446254071</v>
      </c>
      <c r="K43" s="97">
        <v>13.807531380753138</v>
      </c>
      <c r="L43" s="97">
        <v>9.6385542168674707</v>
      </c>
      <c r="N43" s="97">
        <v>7.6923076923076925</v>
      </c>
      <c r="O43" s="97">
        <v>40.384615384615387</v>
      </c>
      <c r="P43" s="97">
        <v>11.111111111111111</v>
      </c>
      <c r="Q43" s="97">
        <v>40.837696335078533</v>
      </c>
      <c r="R43" s="97">
        <v>70.616113744075832</v>
      </c>
      <c r="S43" s="97">
        <v>77.142857142857153</v>
      </c>
      <c r="T43" s="97">
        <v>64.173228346456696</v>
      </c>
      <c r="U43" s="97">
        <v>24.324324324324326</v>
      </c>
      <c r="V43" s="97">
        <v>35.830618892508141</v>
      </c>
      <c r="W43" s="97">
        <v>30.543933054393307</v>
      </c>
      <c r="X43" s="97">
        <v>42.168674698795186</v>
      </c>
    </row>
    <row r="44" spans="1:24" x14ac:dyDescent="0.2">
      <c r="A44" s="185" t="s">
        <v>31</v>
      </c>
      <c r="B44" s="97">
        <v>9.5588235294117645</v>
      </c>
      <c r="C44" s="97">
        <v>11.538461538461538</v>
      </c>
      <c r="D44" s="97">
        <v>27.777777777777779</v>
      </c>
      <c r="E44" s="97">
        <v>10.204081632653061</v>
      </c>
      <c r="F44" s="97">
        <v>6.3583815028901727</v>
      </c>
      <c r="G44" s="97">
        <v>8.4375</v>
      </c>
      <c r="H44" s="97">
        <v>4.838709677419355</v>
      </c>
      <c r="I44" s="97">
        <v>18.64406779661017</v>
      </c>
      <c r="J44" s="97">
        <v>22.077922077922079</v>
      </c>
      <c r="K44" s="97">
        <v>21.604938271604937</v>
      </c>
      <c r="L44" s="97">
        <v>19.736842105263158</v>
      </c>
      <c r="N44" s="97">
        <v>10.661764705882353</v>
      </c>
      <c r="O44" s="97">
        <v>32.692307692307693</v>
      </c>
      <c r="P44" s="97">
        <v>5.5555555555555554</v>
      </c>
      <c r="Q44" s="97">
        <v>28.571428571428569</v>
      </c>
      <c r="R44" s="97">
        <v>79.76878612716763</v>
      </c>
      <c r="S44" s="97">
        <v>73.4375</v>
      </c>
      <c r="T44" s="97">
        <v>70.967741935483872</v>
      </c>
      <c r="U44" s="97">
        <v>16.949152542372879</v>
      </c>
      <c r="V44" s="97">
        <v>31.601731601731604</v>
      </c>
      <c r="W44" s="97">
        <v>23.456790123456788</v>
      </c>
      <c r="X44" s="97">
        <v>22.368421052631579</v>
      </c>
    </row>
    <row r="45" spans="1:24" x14ac:dyDescent="0.2">
      <c r="A45" s="200" t="s">
        <v>32</v>
      </c>
      <c r="B45" s="364">
        <v>8.559498956158663</v>
      </c>
      <c r="C45" s="364">
        <v>5.2631578947368416</v>
      </c>
      <c r="D45" s="365" t="s">
        <v>21</v>
      </c>
      <c r="E45" s="364">
        <v>17.75700934579439</v>
      </c>
      <c r="F45" s="364">
        <v>7.216494845360824</v>
      </c>
      <c r="G45" s="364">
        <v>11.328976034858387</v>
      </c>
      <c r="H45" s="364">
        <v>8.6065573770491799</v>
      </c>
      <c r="I45" s="364">
        <v>14.606741573033707</v>
      </c>
      <c r="J45" s="364">
        <v>14.19753086419753</v>
      </c>
      <c r="K45" s="364">
        <v>14.705882352941178</v>
      </c>
      <c r="L45" s="364">
        <v>13.075060532687651</v>
      </c>
      <c r="N45" s="364">
        <v>10.22964509394572</v>
      </c>
      <c r="O45" s="364">
        <v>49.122807017543856</v>
      </c>
      <c r="P45" s="364">
        <v>31.578947368421051</v>
      </c>
      <c r="Q45" s="364">
        <v>20.5607476635514</v>
      </c>
      <c r="R45" s="364">
        <v>49.484536082474229</v>
      </c>
      <c r="S45" s="364">
        <v>61.002178649237472</v>
      </c>
      <c r="T45" s="364">
        <v>51.639344262295083</v>
      </c>
      <c r="U45" s="364">
        <v>29.213483146067414</v>
      </c>
      <c r="V45" s="364">
        <v>23.148148148148149</v>
      </c>
      <c r="W45" s="364">
        <v>29.411764705882355</v>
      </c>
      <c r="X45" s="364">
        <v>29.297820823244553</v>
      </c>
    </row>
    <row r="46" spans="1:24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24" ht="15" x14ac:dyDescent="0.2">
      <c r="A47" s="366"/>
      <c r="B47" s="567" t="s">
        <v>614</v>
      </c>
      <c r="C47" s="567"/>
      <c r="D47" s="567"/>
      <c r="E47" s="567"/>
      <c r="F47" s="567"/>
      <c r="G47" s="567"/>
      <c r="H47" s="567"/>
      <c r="I47" s="567"/>
      <c r="J47" s="567"/>
      <c r="K47" s="567"/>
      <c r="L47" s="567"/>
    </row>
    <row r="48" spans="1:24" ht="67.5" x14ac:dyDescent="0.2">
      <c r="A48" s="360"/>
      <c r="B48" s="651" t="s">
        <v>291</v>
      </c>
      <c r="C48" s="651" t="s">
        <v>292</v>
      </c>
      <c r="D48" s="651" t="s">
        <v>293</v>
      </c>
      <c r="E48" s="651" t="s">
        <v>296</v>
      </c>
      <c r="F48" s="651" t="s">
        <v>298</v>
      </c>
      <c r="G48" s="651" t="s">
        <v>299</v>
      </c>
      <c r="H48" s="651" t="s">
        <v>300</v>
      </c>
      <c r="I48" s="651" t="s">
        <v>302</v>
      </c>
      <c r="J48" s="651" t="s">
        <v>304</v>
      </c>
      <c r="K48" s="651" t="s">
        <v>310</v>
      </c>
      <c r="L48" s="651" t="s">
        <v>311</v>
      </c>
    </row>
    <row r="49" spans="1:12" s="30" customFormat="1" ht="15" x14ac:dyDescent="0.2">
      <c r="A49" s="361" t="s">
        <v>35</v>
      </c>
      <c r="B49" s="95">
        <v>24.331275720164609</v>
      </c>
      <c r="C49" s="95">
        <v>23.917525773195877</v>
      </c>
      <c r="D49" s="95">
        <v>26.035502958579883</v>
      </c>
      <c r="E49" s="95">
        <v>18.846815834767643</v>
      </c>
      <c r="F49" s="95">
        <v>10.693641618497111</v>
      </c>
      <c r="G49" s="95">
        <v>9.1646778042959429</v>
      </c>
      <c r="H49" s="95">
        <v>22.446689113355781</v>
      </c>
      <c r="I49" s="95">
        <v>25.3125</v>
      </c>
      <c r="J49" s="95">
        <v>22.01215395003376</v>
      </c>
      <c r="K49" s="95">
        <v>20.620155038759691</v>
      </c>
      <c r="L49" s="95">
        <v>21.566901408450704</v>
      </c>
    </row>
    <row r="50" spans="1:12" ht="3" customHeight="1" x14ac:dyDescent="0.2">
      <c r="A50" s="36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</row>
    <row r="51" spans="1:12" x14ac:dyDescent="0.2">
      <c r="A51" s="363" t="s">
        <v>68</v>
      </c>
      <c r="B51" s="97">
        <v>15.942028985507244</v>
      </c>
      <c r="C51" s="97">
        <v>30</v>
      </c>
      <c r="D51" s="97">
        <v>28.571428571428569</v>
      </c>
      <c r="E51" s="97">
        <v>14.285714285714285</v>
      </c>
      <c r="F51" s="97">
        <v>10.76923076923077</v>
      </c>
      <c r="G51" s="97">
        <v>11.538461538461538</v>
      </c>
      <c r="H51" s="97">
        <v>10</v>
      </c>
      <c r="I51" s="97">
        <v>40.625</v>
      </c>
      <c r="J51" s="97">
        <v>20.512820512820511</v>
      </c>
      <c r="K51" s="97">
        <v>26.829268292682929</v>
      </c>
      <c r="L51" s="97">
        <v>33.333333333333329</v>
      </c>
    </row>
    <row r="52" spans="1:12" x14ac:dyDescent="0.2">
      <c r="A52" s="363" t="s">
        <v>69</v>
      </c>
      <c r="B52" s="97">
        <v>21.917808219178081</v>
      </c>
      <c r="C52" s="97">
        <v>34.482758620689658</v>
      </c>
      <c r="D52" s="97">
        <v>20.833333333333336</v>
      </c>
      <c r="E52" s="97">
        <v>17.21311475409836</v>
      </c>
      <c r="F52" s="97">
        <v>8.0536912751677843</v>
      </c>
      <c r="G52" s="97">
        <v>7.4235807860262017</v>
      </c>
      <c r="H52" s="97">
        <v>10.828025477707007</v>
      </c>
      <c r="I52" s="97">
        <v>34.285714285714285</v>
      </c>
      <c r="J52" s="97">
        <v>18.264840182648399</v>
      </c>
      <c r="K52" s="97">
        <v>23.809523809523807</v>
      </c>
      <c r="L52" s="97">
        <v>25</v>
      </c>
    </row>
    <row r="53" spans="1:12" x14ac:dyDescent="0.2">
      <c r="A53" s="363" t="s">
        <v>70</v>
      </c>
      <c r="B53" s="97">
        <v>23.137254901960784</v>
      </c>
      <c r="C53" s="97">
        <v>23.404255319148938</v>
      </c>
      <c r="D53" s="97">
        <v>30.303030303030305</v>
      </c>
      <c r="E53" s="97">
        <v>18.181818181818183</v>
      </c>
      <c r="F53" s="97">
        <v>8.9005235602094235</v>
      </c>
      <c r="G53" s="97">
        <v>10.103626943005182</v>
      </c>
      <c r="H53" s="97">
        <v>19.88950276243094</v>
      </c>
      <c r="I53" s="97">
        <v>23.728813559322035</v>
      </c>
      <c r="J53" s="97">
        <v>25.333333333333336</v>
      </c>
      <c r="K53" s="97">
        <v>21.276595744680851</v>
      </c>
      <c r="L53" s="97">
        <v>18.248175182481752</v>
      </c>
    </row>
    <row r="54" spans="1:12" x14ac:dyDescent="0.2">
      <c r="A54" s="363" t="s">
        <v>71</v>
      </c>
      <c r="B54" s="97">
        <v>19.060773480662984</v>
      </c>
      <c r="C54" s="97">
        <v>18.918918918918919</v>
      </c>
      <c r="D54" s="97">
        <v>20.689655172413794</v>
      </c>
      <c r="E54" s="97">
        <v>15.523465703971121</v>
      </c>
      <c r="F54" s="97">
        <v>6.8027210884353746</v>
      </c>
      <c r="G54" s="97">
        <v>7.4074074074074066</v>
      </c>
      <c r="H54" s="97">
        <v>15.172413793103448</v>
      </c>
      <c r="I54" s="97">
        <v>12.5</v>
      </c>
      <c r="J54" s="97">
        <v>14.893617021276595</v>
      </c>
      <c r="K54" s="97">
        <v>13.191489361702127</v>
      </c>
      <c r="L54" s="97">
        <v>15.270935960591133</v>
      </c>
    </row>
    <row r="55" spans="1:12" x14ac:dyDescent="0.2">
      <c r="A55" s="363" t="s">
        <v>72</v>
      </c>
      <c r="B55" s="97">
        <v>22.310756972111552</v>
      </c>
      <c r="C55" s="97">
        <v>25</v>
      </c>
      <c r="D55" s="97">
        <v>9.5238095238095237</v>
      </c>
      <c r="E55" s="97">
        <v>19.248826291079812</v>
      </c>
      <c r="F55" s="97">
        <v>15</v>
      </c>
      <c r="G55" s="97">
        <v>8.6309523809523814</v>
      </c>
      <c r="H55" s="97">
        <v>32.11009174311927</v>
      </c>
      <c r="I55" s="97">
        <v>25</v>
      </c>
      <c r="J55" s="97">
        <v>25</v>
      </c>
      <c r="K55" s="97">
        <v>24.043715846994534</v>
      </c>
      <c r="L55" s="97">
        <v>25.827814569536422</v>
      </c>
    </row>
    <row r="56" spans="1:12" x14ac:dyDescent="0.2">
      <c r="A56" s="363" t="s">
        <v>73</v>
      </c>
      <c r="B56" s="97">
        <v>29.310344827586203</v>
      </c>
      <c r="C56" s="97">
        <v>25.641025641025639</v>
      </c>
      <c r="D56" s="97">
        <v>30.76923076923077</v>
      </c>
      <c r="E56" s="97">
        <v>20</v>
      </c>
      <c r="F56" s="97">
        <v>18.181818181818183</v>
      </c>
      <c r="G56" s="97">
        <v>8.2191780821917799</v>
      </c>
      <c r="H56" s="97">
        <v>27.397260273972602</v>
      </c>
      <c r="I56" s="97">
        <v>27.586206896551722</v>
      </c>
      <c r="J56" s="97">
        <v>26.771653543307089</v>
      </c>
      <c r="K56" s="97">
        <v>21.487603305785125</v>
      </c>
      <c r="L56" s="97">
        <v>24.778761061946902</v>
      </c>
    </row>
    <row r="57" spans="1:12" x14ac:dyDescent="0.2">
      <c r="A57" s="363" t="s">
        <v>74</v>
      </c>
      <c r="B57" s="97">
        <v>28.387096774193548</v>
      </c>
      <c r="C57" s="97">
        <v>17.647058823529413</v>
      </c>
      <c r="D57" s="97">
        <v>36</v>
      </c>
      <c r="E57" s="97">
        <v>21.311475409836063</v>
      </c>
      <c r="F57" s="97">
        <v>25</v>
      </c>
      <c r="G57" s="97">
        <v>9.795918367346939</v>
      </c>
      <c r="H57" s="97">
        <v>38.372093023255815</v>
      </c>
      <c r="I57" s="97">
        <v>14.814814814814813</v>
      </c>
      <c r="J57" s="97">
        <v>27.205882352941174</v>
      </c>
      <c r="K57" s="97">
        <v>23.660714285714285</v>
      </c>
      <c r="L57" s="97">
        <v>21.468926553672315</v>
      </c>
    </row>
    <row r="58" spans="1:12" x14ac:dyDescent="0.2">
      <c r="A58" s="363" t="s">
        <v>75</v>
      </c>
      <c r="B58" s="97">
        <v>30.263157894736842</v>
      </c>
      <c r="C58" s="97">
        <v>28.703703703703702</v>
      </c>
      <c r="D58" s="97">
        <v>29.411764705882355</v>
      </c>
      <c r="E58" s="97">
        <v>31.884057971014489</v>
      </c>
      <c r="F58" s="97">
        <v>26.666666666666668</v>
      </c>
      <c r="G58" s="97">
        <v>17.094017094017094</v>
      </c>
      <c r="H58" s="97">
        <v>37.5</v>
      </c>
      <c r="I58" s="97">
        <v>13.333333333333334</v>
      </c>
      <c r="J58" s="97">
        <v>27.380952380952383</v>
      </c>
      <c r="K58" s="97">
        <v>18.181818181818183</v>
      </c>
      <c r="L58" s="97">
        <v>20.33898305084746</v>
      </c>
    </row>
    <row r="59" spans="1:12" ht="3" customHeight="1" x14ac:dyDescent="0.2">
      <c r="A59" s="36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</row>
    <row r="60" spans="1:12" x14ac:dyDescent="0.2">
      <c r="A60" s="363" t="s">
        <v>322</v>
      </c>
      <c r="B60" s="97">
        <v>20.552486187845304</v>
      </c>
      <c r="C60" s="97">
        <v>24.22360248447205</v>
      </c>
      <c r="D60" s="97">
        <v>25.531914893617021</v>
      </c>
      <c r="E60" s="97">
        <v>16.796267496111973</v>
      </c>
      <c r="F60" s="97">
        <v>8.5299455535390205</v>
      </c>
      <c r="G60" s="97">
        <v>8.5665818490245975</v>
      </c>
      <c r="H60" s="97">
        <v>14.944649446494465</v>
      </c>
      <c r="I60" s="97">
        <v>26.728110599078342</v>
      </c>
      <c r="J60" s="97">
        <v>19.438444924406049</v>
      </c>
      <c r="K60" s="97">
        <v>18.96869244935543</v>
      </c>
      <c r="L60" s="97">
        <v>20.077220077220076</v>
      </c>
    </row>
    <row r="61" spans="1:12" x14ac:dyDescent="0.2">
      <c r="A61" s="363" t="s">
        <v>775</v>
      </c>
      <c r="B61" s="97">
        <v>27.526467757459095</v>
      </c>
      <c r="C61" s="97">
        <v>23.765432098765434</v>
      </c>
      <c r="D61" s="97">
        <v>27.631578947368425</v>
      </c>
      <c r="E61" s="97">
        <v>21.579961464354529</v>
      </c>
      <c r="F61" s="97">
        <v>19.285714285714288</v>
      </c>
      <c r="G61" s="97">
        <v>9.9344978165938862</v>
      </c>
      <c r="H61" s="97">
        <v>34.195402298850574</v>
      </c>
      <c r="I61" s="97">
        <v>21.359223300970871</v>
      </c>
      <c r="J61" s="97">
        <v>26.306306306306304</v>
      </c>
      <c r="K61" s="97">
        <v>21.820615796519409</v>
      </c>
      <c r="L61" s="97">
        <v>22.815533980582526</v>
      </c>
    </row>
    <row r="62" spans="1:12" ht="3" customHeight="1" x14ac:dyDescent="0.2"/>
    <row r="63" spans="1:12" x14ac:dyDescent="0.2">
      <c r="A63" s="185" t="s">
        <v>29</v>
      </c>
      <c r="B63" s="97">
        <v>22.643979057591622</v>
      </c>
      <c r="C63" s="97">
        <v>22.29299363057325</v>
      </c>
      <c r="D63" s="97">
        <v>32.467532467532465</v>
      </c>
      <c r="E63" s="97">
        <v>15.304347826086955</v>
      </c>
      <c r="F63" s="97">
        <v>12.322274881516588</v>
      </c>
      <c r="G63" s="97">
        <v>6.7796610169491522</v>
      </c>
      <c r="H63" s="97">
        <v>23.333333333333332</v>
      </c>
      <c r="I63" s="97">
        <v>18.367346938775512</v>
      </c>
      <c r="J63" s="97">
        <v>18.73990306946688</v>
      </c>
      <c r="K63" s="97">
        <v>21.829521829521831</v>
      </c>
      <c r="L63" s="97">
        <v>22.413793103448278</v>
      </c>
    </row>
    <row r="64" spans="1:12" x14ac:dyDescent="0.2">
      <c r="A64" s="185" t="s">
        <v>30</v>
      </c>
      <c r="B64" s="97">
        <v>28.438228438228435</v>
      </c>
      <c r="C64" s="97">
        <v>22.115384615384613</v>
      </c>
      <c r="D64" s="97">
        <v>25</v>
      </c>
      <c r="E64" s="97">
        <v>20.680628272251308</v>
      </c>
      <c r="F64" s="97">
        <v>9.9526066350710902</v>
      </c>
      <c r="G64" s="97">
        <v>9.387755102040817</v>
      </c>
      <c r="H64" s="97">
        <v>18.897637795275589</v>
      </c>
      <c r="I64" s="97">
        <v>32.432432432432435</v>
      </c>
      <c r="J64" s="97">
        <v>23.12703583061889</v>
      </c>
      <c r="K64" s="97">
        <v>17.99163179916318</v>
      </c>
      <c r="L64" s="97">
        <v>21.686746987951807</v>
      </c>
    </row>
    <row r="65" spans="1:12" x14ac:dyDescent="0.2">
      <c r="A65" s="185" t="s">
        <v>31</v>
      </c>
      <c r="B65" s="97">
        <v>25</v>
      </c>
      <c r="C65" s="97">
        <v>38.461538461538467</v>
      </c>
      <c r="D65" s="97">
        <v>16.666666666666664</v>
      </c>
      <c r="E65" s="97">
        <v>27.551020408163261</v>
      </c>
      <c r="F65" s="97">
        <v>4.6242774566473983</v>
      </c>
      <c r="G65" s="97">
        <v>8.4375</v>
      </c>
      <c r="H65" s="97">
        <v>16.129032258064516</v>
      </c>
      <c r="I65" s="97">
        <v>35.593220338983052</v>
      </c>
      <c r="J65" s="97">
        <v>22.077922077922079</v>
      </c>
      <c r="K65" s="97">
        <v>22.839506172839506</v>
      </c>
      <c r="L65" s="97">
        <v>24.342105263157894</v>
      </c>
    </row>
    <row r="66" spans="1:12" x14ac:dyDescent="0.2">
      <c r="A66" s="200" t="s">
        <v>32</v>
      </c>
      <c r="B66" s="364">
        <v>22.755741127348646</v>
      </c>
      <c r="C66" s="364">
        <v>22.807017543859647</v>
      </c>
      <c r="D66" s="364">
        <v>21.052631578947366</v>
      </c>
      <c r="E66" s="364">
        <v>22.429906542056074</v>
      </c>
      <c r="F66" s="364">
        <v>18.556701030927837</v>
      </c>
      <c r="G66" s="364">
        <v>13.943355119825709</v>
      </c>
      <c r="H66" s="364">
        <v>27.868852459016392</v>
      </c>
      <c r="I66" s="364">
        <v>20.224719101123593</v>
      </c>
      <c r="J66" s="364">
        <v>26.851851851851855</v>
      </c>
      <c r="K66" s="364">
        <v>19.852941176470587</v>
      </c>
      <c r="L66" s="364">
        <v>19.854721549636803</v>
      </c>
    </row>
    <row r="68" spans="1:12" x14ac:dyDescent="0.2">
      <c r="A68" s="121" t="s">
        <v>543</v>
      </c>
      <c r="B68" s="97"/>
    </row>
  </sheetData>
  <mergeCells count="6">
    <mergeCell ref="A5:A6"/>
    <mergeCell ref="B26:L26"/>
    <mergeCell ref="N26:X26"/>
    <mergeCell ref="B47:L47"/>
    <mergeCell ref="B5:L5"/>
    <mergeCell ref="N5:X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A1:M129"/>
  <sheetViews>
    <sheetView topLeftCell="A52" workbookViewId="0">
      <selection activeCell="T27" sqref="T27"/>
    </sheetView>
  </sheetViews>
  <sheetFormatPr defaultColWidth="9.140625" defaultRowHeight="12.75" x14ac:dyDescent="0.2"/>
  <cols>
    <col min="1" max="1" width="49.28515625" bestFit="1" customWidth="1"/>
    <col min="2" max="2" width="11.28515625" customWidth="1"/>
    <col min="3" max="4" width="12.28515625" customWidth="1"/>
    <col min="7" max="7" width="0.85546875" customWidth="1"/>
    <col min="8" max="8" width="11" customWidth="1"/>
    <col min="9" max="9" width="27.85546875" customWidth="1"/>
    <col min="10" max="10" width="1.5703125" customWidth="1"/>
  </cols>
  <sheetData>
    <row r="1" spans="1:13" s="158" customFormat="1" ht="27" customHeight="1" x14ac:dyDescent="0.2">
      <c r="A1" s="470" t="s">
        <v>829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</row>
    <row r="2" spans="1:13" x14ac:dyDescent="0.2">
      <c r="A2" s="74" t="s">
        <v>129</v>
      </c>
      <c r="B2" s="74"/>
      <c r="C2" s="74"/>
    </row>
    <row r="3" spans="1:13" x14ac:dyDescent="0.2">
      <c r="A3" s="74"/>
      <c r="B3" s="74"/>
      <c r="C3" s="74"/>
    </row>
    <row r="4" spans="1:13" ht="18.75" customHeight="1" x14ac:dyDescent="0.2">
      <c r="A4" s="579" t="s">
        <v>834</v>
      </c>
      <c r="B4" s="572" t="s">
        <v>700</v>
      </c>
      <c r="C4" s="572"/>
      <c r="D4" s="572"/>
      <c r="E4" s="572"/>
      <c r="F4" s="572"/>
      <c r="G4" s="572"/>
      <c r="H4" s="572"/>
      <c r="I4" s="575" t="s">
        <v>242</v>
      </c>
      <c r="J4" s="61"/>
      <c r="K4" s="577" t="s">
        <v>705</v>
      </c>
      <c r="L4" s="577"/>
      <c r="M4" s="577"/>
    </row>
    <row r="5" spans="1:13" ht="12.75" customHeight="1" x14ac:dyDescent="0.2">
      <c r="A5" s="580"/>
      <c r="B5" s="520" t="s">
        <v>694</v>
      </c>
      <c r="C5" s="520" t="s">
        <v>695</v>
      </c>
      <c r="D5" s="573" t="s">
        <v>696</v>
      </c>
      <c r="E5" s="573" t="s">
        <v>697</v>
      </c>
      <c r="F5" s="573" t="s">
        <v>698</v>
      </c>
      <c r="G5" s="387"/>
      <c r="H5" s="573" t="s">
        <v>699</v>
      </c>
      <c r="I5" s="576"/>
      <c r="J5" s="395"/>
      <c r="K5" s="578"/>
      <c r="L5" s="578"/>
      <c r="M5" s="578"/>
    </row>
    <row r="6" spans="1:13" ht="54.75" customHeight="1" x14ac:dyDescent="0.2">
      <c r="A6" s="581"/>
      <c r="B6" s="520"/>
      <c r="C6" s="520"/>
      <c r="D6" s="574"/>
      <c r="E6" s="574"/>
      <c r="F6" s="574"/>
      <c r="G6" s="388"/>
      <c r="H6" s="574"/>
      <c r="I6" s="321" t="s">
        <v>701</v>
      </c>
      <c r="J6" s="321"/>
      <c r="K6" s="309" t="s">
        <v>702</v>
      </c>
      <c r="L6" s="309" t="s">
        <v>703</v>
      </c>
      <c r="M6" s="309" t="s">
        <v>704</v>
      </c>
    </row>
    <row r="7" spans="1:13" ht="3.75" customHeight="1" x14ac:dyDescent="0.2">
      <c r="A7" s="39"/>
      <c r="B7" s="79"/>
      <c r="C7" s="79"/>
      <c r="D7" s="422"/>
      <c r="E7" s="422"/>
      <c r="F7" s="422"/>
      <c r="G7" s="422"/>
      <c r="H7" s="422"/>
      <c r="I7" s="418"/>
      <c r="J7" s="418"/>
      <c r="K7" s="79"/>
      <c r="L7" s="79"/>
      <c r="M7" s="79"/>
    </row>
    <row r="8" spans="1:13" ht="13.5" customHeight="1" x14ac:dyDescent="0.2">
      <c r="A8" s="39"/>
      <c r="B8" s="582" t="s">
        <v>29</v>
      </c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</row>
    <row r="9" spans="1:13" ht="3.75" customHeight="1" x14ac:dyDescent="0.2">
      <c r="A9" s="39"/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</row>
    <row r="10" spans="1:13" ht="12.75" customHeight="1" x14ac:dyDescent="0.2">
      <c r="A10" s="39" t="s">
        <v>35</v>
      </c>
      <c r="B10" s="349">
        <v>31.085141903171952</v>
      </c>
      <c r="C10" s="349">
        <v>22.270450751252085</v>
      </c>
      <c r="D10" s="349">
        <v>13.78964941569282</v>
      </c>
      <c r="E10" s="349">
        <v>45.943238731218699</v>
      </c>
      <c r="F10" s="349">
        <v>31.352253756260435</v>
      </c>
      <c r="G10" s="349"/>
      <c r="H10" s="349">
        <v>12.721202003338899</v>
      </c>
      <c r="I10" s="320">
        <v>20.209973753280842</v>
      </c>
      <c r="J10" s="320"/>
      <c r="K10" s="349">
        <v>32.8881469115192</v>
      </c>
      <c r="L10" s="349">
        <v>68.647746243739576</v>
      </c>
      <c r="M10" s="349">
        <v>27.278797996661101</v>
      </c>
    </row>
    <row r="11" spans="1:13" x14ac:dyDescent="0.2">
      <c r="A11" s="39" t="s">
        <v>36</v>
      </c>
      <c r="B11" s="349">
        <v>15</v>
      </c>
      <c r="C11" s="349">
        <v>15</v>
      </c>
      <c r="D11" s="349">
        <v>5</v>
      </c>
      <c r="E11" s="349">
        <v>45</v>
      </c>
      <c r="F11" s="349">
        <v>5</v>
      </c>
      <c r="G11" s="349"/>
      <c r="H11" s="349">
        <v>15</v>
      </c>
      <c r="I11" s="320">
        <v>66.666666666666657</v>
      </c>
      <c r="J11" s="320"/>
      <c r="K11" s="349">
        <v>40</v>
      </c>
      <c r="L11" s="349">
        <v>65</v>
      </c>
      <c r="M11" s="349">
        <v>25</v>
      </c>
    </row>
    <row r="12" spans="1:13" x14ac:dyDescent="0.2">
      <c r="A12" s="39" t="s">
        <v>37</v>
      </c>
      <c r="B12" s="349">
        <v>4.3478260869565215</v>
      </c>
      <c r="C12" s="349">
        <v>60.869565217391312</v>
      </c>
      <c r="D12" s="349">
        <v>52.173913043478258</v>
      </c>
      <c r="E12" s="349">
        <v>65.217391304347828</v>
      </c>
      <c r="F12" s="349">
        <v>30.434782608695656</v>
      </c>
      <c r="G12" s="349"/>
      <c r="H12" s="349">
        <v>43.478260869565219</v>
      </c>
      <c r="I12" s="320">
        <v>50</v>
      </c>
      <c r="J12" s="320"/>
      <c r="K12" s="349">
        <v>47.826086956521742</v>
      </c>
      <c r="L12" s="349">
        <v>91.304347826086953</v>
      </c>
      <c r="M12" s="349">
        <v>34.782608695652172</v>
      </c>
    </row>
    <row r="13" spans="1:13" x14ac:dyDescent="0.2">
      <c r="A13" s="39" t="s">
        <v>38</v>
      </c>
      <c r="B13" s="349">
        <v>0</v>
      </c>
      <c r="C13" s="349">
        <v>100</v>
      </c>
      <c r="D13" s="349">
        <v>75</v>
      </c>
      <c r="E13" s="349">
        <v>25</v>
      </c>
      <c r="F13" s="349">
        <v>75</v>
      </c>
      <c r="G13" s="349"/>
      <c r="H13" s="349">
        <v>25</v>
      </c>
      <c r="I13" s="320">
        <v>100</v>
      </c>
      <c r="J13" s="320"/>
      <c r="K13" s="349">
        <v>25</v>
      </c>
      <c r="L13" s="349">
        <v>25</v>
      </c>
      <c r="M13" s="349">
        <v>75</v>
      </c>
    </row>
    <row r="14" spans="1:13" s="230" customFormat="1" x14ac:dyDescent="0.2">
      <c r="A14" s="423" t="s">
        <v>39</v>
      </c>
      <c r="B14" s="349">
        <v>30.736357659434582</v>
      </c>
      <c r="C14" s="349">
        <v>22.616699539776462</v>
      </c>
      <c r="D14" s="349">
        <v>14.102564102564102</v>
      </c>
      <c r="E14" s="349">
        <v>46.055226824457598</v>
      </c>
      <c r="F14" s="349">
        <v>31.229454306377384</v>
      </c>
      <c r="G14" s="349"/>
      <c r="H14" s="349">
        <v>12.984878369493755</v>
      </c>
      <c r="I14" s="320">
        <v>21.518987341772153</v>
      </c>
      <c r="J14" s="320"/>
      <c r="K14" s="349">
        <v>33.037475345167657</v>
      </c>
      <c r="L14" s="349">
        <v>68.737672583826424</v>
      </c>
      <c r="M14" s="349">
        <v>27.383300460223538</v>
      </c>
    </row>
    <row r="15" spans="1:13" ht="3.75" customHeight="1" x14ac:dyDescent="0.2">
      <c r="A15" s="55"/>
      <c r="B15" s="349"/>
      <c r="C15" s="349"/>
      <c r="D15" s="349"/>
      <c r="E15" s="349"/>
      <c r="F15" s="349"/>
      <c r="G15" s="394"/>
      <c r="H15" s="394"/>
      <c r="I15" s="394"/>
      <c r="J15" s="394"/>
      <c r="K15" s="394"/>
      <c r="L15" s="394"/>
      <c r="M15" s="394"/>
    </row>
    <row r="16" spans="1:13" x14ac:dyDescent="0.2">
      <c r="A16" s="55"/>
      <c r="B16" s="582" t="s">
        <v>30</v>
      </c>
      <c r="C16" s="582"/>
      <c r="D16" s="582"/>
      <c r="E16" s="582"/>
      <c r="F16" s="582"/>
      <c r="G16" s="582"/>
      <c r="H16" s="582"/>
      <c r="I16" s="582"/>
      <c r="J16" s="582"/>
      <c r="K16" s="582"/>
      <c r="L16" s="582"/>
      <c r="M16" s="582"/>
    </row>
    <row r="17" spans="1:13" ht="3.75" customHeight="1" x14ac:dyDescent="0.2">
      <c r="A17" s="55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</row>
    <row r="18" spans="1:13" ht="12.75" customHeight="1" x14ac:dyDescent="0.2">
      <c r="A18" s="39" t="s">
        <v>35</v>
      </c>
      <c r="B18" s="349">
        <v>29.280575539568343</v>
      </c>
      <c r="C18" s="349">
        <v>19.208633093525179</v>
      </c>
      <c r="D18" s="349">
        <v>12.23021582733813</v>
      </c>
      <c r="E18" s="349">
        <v>31.870503597122301</v>
      </c>
      <c r="F18" s="349">
        <v>18.489208633093526</v>
      </c>
      <c r="G18" s="349"/>
      <c r="H18" s="349">
        <v>11.654676258992806</v>
      </c>
      <c r="I18" s="320">
        <v>16.666666666666664</v>
      </c>
      <c r="J18" s="320"/>
      <c r="K18" s="349">
        <v>38.561151079136692</v>
      </c>
      <c r="L18" s="349">
        <v>68.057553956834539</v>
      </c>
      <c r="M18" s="349">
        <v>26.834532374100718</v>
      </c>
    </row>
    <row r="19" spans="1:13" x14ac:dyDescent="0.2">
      <c r="A19" s="39" t="s">
        <v>36</v>
      </c>
      <c r="B19" s="349">
        <v>10.714285714285714</v>
      </c>
      <c r="C19" s="349">
        <v>28.571428571428569</v>
      </c>
      <c r="D19" s="349">
        <v>17.857142857142858</v>
      </c>
      <c r="E19" s="349">
        <v>14.285714285714285</v>
      </c>
      <c r="F19" s="349">
        <v>32.142857142857146</v>
      </c>
      <c r="G19" s="349"/>
      <c r="H19" s="349">
        <v>10.714285714285714</v>
      </c>
      <c r="I19" s="320">
        <v>33.333333333333329</v>
      </c>
      <c r="J19" s="320"/>
      <c r="K19" s="349">
        <v>28.571428571428569</v>
      </c>
      <c r="L19" s="349">
        <v>50</v>
      </c>
      <c r="M19" s="349">
        <v>17.857142857142858</v>
      </c>
    </row>
    <row r="20" spans="1:13" x14ac:dyDescent="0.2">
      <c r="A20" s="39" t="s">
        <v>37</v>
      </c>
      <c r="B20" s="349">
        <v>18.75</v>
      </c>
      <c r="C20" s="349">
        <v>43.75</v>
      </c>
      <c r="D20" s="349">
        <v>56.25</v>
      </c>
      <c r="E20" s="349">
        <v>56.25</v>
      </c>
      <c r="F20" s="349">
        <v>12.5</v>
      </c>
      <c r="G20" s="349"/>
      <c r="H20" s="349">
        <v>25</v>
      </c>
      <c r="I20" s="320">
        <v>25</v>
      </c>
      <c r="J20" s="320"/>
      <c r="K20" s="349">
        <v>56.25</v>
      </c>
      <c r="L20" s="349">
        <v>81.25</v>
      </c>
      <c r="M20" s="349">
        <v>50</v>
      </c>
    </row>
    <row r="21" spans="1:13" x14ac:dyDescent="0.2">
      <c r="A21" s="39" t="s">
        <v>38</v>
      </c>
      <c r="B21" s="349">
        <v>50</v>
      </c>
      <c r="C21" s="349">
        <v>50</v>
      </c>
      <c r="D21" s="349">
        <v>50</v>
      </c>
      <c r="E21" s="349">
        <v>33.333333333333329</v>
      </c>
      <c r="F21" s="349">
        <v>50</v>
      </c>
      <c r="G21" s="349"/>
      <c r="H21" s="349">
        <v>16.666666666666664</v>
      </c>
      <c r="I21" s="424" t="s">
        <v>21</v>
      </c>
      <c r="J21" s="320"/>
      <c r="K21" s="349">
        <v>83.333333333333343</v>
      </c>
      <c r="L21" s="349">
        <v>83.333333333333343</v>
      </c>
      <c r="M21" s="349">
        <v>66.666666666666657</v>
      </c>
    </row>
    <row r="22" spans="1:13" s="230" customFormat="1" x14ac:dyDescent="0.2">
      <c r="A22" s="423" t="s">
        <v>39</v>
      </c>
      <c r="B22" s="349">
        <v>28.888888888888886</v>
      </c>
      <c r="C22" s="349">
        <v>19.791666666666664</v>
      </c>
      <c r="D22" s="349">
        <v>12.986111111111112</v>
      </c>
      <c r="E22" s="349">
        <v>31.805555555555554</v>
      </c>
      <c r="F22" s="349">
        <v>18.819444444444443</v>
      </c>
      <c r="G22" s="349"/>
      <c r="H22" s="349">
        <v>11.805555555555555</v>
      </c>
      <c r="I22" s="320">
        <v>17.058823529411764</v>
      </c>
      <c r="J22" s="320"/>
      <c r="K22" s="349">
        <v>38.75</v>
      </c>
      <c r="L22" s="349">
        <v>67.916666666666671</v>
      </c>
      <c r="M22" s="349">
        <v>27.083333333333332</v>
      </c>
    </row>
    <row r="23" spans="1:13" ht="3.75" customHeight="1" x14ac:dyDescent="0.2">
      <c r="A23" s="55"/>
      <c r="B23" s="349"/>
      <c r="C23" s="349"/>
      <c r="D23" s="349"/>
      <c r="E23" s="349"/>
      <c r="F23" s="349"/>
      <c r="G23" s="394"/>
      <c r="H23" s="394"/>
      <c r="I23" s="394"/>
      <c r="J23" s="394"/>
      <c r="K23" s="394"/>
      <c r="L23" s="394"/>
      <c r="M23" s="394"/>
    </row>
    <row r="24" spans="1:13" x14ac:dyDescent="0.2">
      <c r="A24" s="55"/>
      <c r="B24" s="582" t="s">
        <v>31</v>
      </c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M24" s="582"/>
    </row>
    <row r="25" spans="1:13" ht="3.75" customHeight="1" x14ac:dyDescent="0.2">
      <c r="A25" s="55"/>
      <c r="B25" s="349"/>
      <c r="C25" s="349"/>
      <c r="D25" s="349"/>
      <c r="E25" s="349"/>
      <c r="F25" s="349"/>
      <c r="G25" s="394"/>
      <c r="H25" s="394"/>
      <c r="I25" s="394"/>
      <c r="J25" s="394"/>
      <c r="K25" s="394"/>
      <c r="L25" s="394"/>
      <c r="M25" s="394"/>
    </row>
    <row r="26" spans="1:13" ht="12.75" customHeight="1" x14ac:dyDescent="0.2">
      <c r="A26" s="39" t="s">
        <v>35</v>
      </c>
      <c r="B26" s="349">
        <v>32.02479338842975</v>
      </c>
      <c r="C26" s="349">
        <v>20.24793388429752</v>
      </c>
      <c r="D26" s="349">
        <v>14.979338842975206</v>
      </c>
      <c r="E26" s="349">
        <v>35.330578512396691</v>
      </c>
      <c r="F26" s="349">
        <v>29.338842975206614</v>
      </c>
      <c r="G26" s="349"/>
      <c r="H26" s="349">
        <v>15.289256198347106</v>
      </c>
      <c r="I26" s="320">
        <v>21.621621621621621</v>
      </c>
      <c r="J26" s="320"/>
      <c r="K26" s="349">
        <v>27.789256198347108</v>
      </c>
      <c r="L26" s="349">
        <v>66.012396694214885</v>
      </c>
      <c r="M26" s="349">
        <v>24.483471074380166</v>
      </c>
    </row>
    <row r="27" spans="1:13" x14ac:dyDescent="0.2">
      <c r="A27" s="39" t="s">
        <v>36</v>
      </c>
      <c r="B27" s="349">
        <v>15</v>
      </c>
      <c r="C27" s="349">
        <v>5</v>
      </c>
      <c r="D27" s="349">
        <v>10</v>
      </c>
      <c r="E27" s="349">
        <v>35</v>
      </c>
      <c r="F27" s="349">
        <v>15</v>
      </c>
      <c r="G27" s="349"/>
      <c r="H27" s="349">
        <v>5</v>
      </c>
      <c r="I27" s="424" t="s">
        <v>21</v>
      </c>
      <c r="J27" s="320"/>
      <c r="K27" s="349">
        <v>25</v>
      </c>
      <c r="L27" s="349">
        <v>45</v>
      </c>
      <c r="M27" s="349">
        <v>25</v>
      </c>
    </row>
    <row r="28" spans="1:13" x14ac:dyDescent="0.2">
      <c r="A28" s="39" t="s">
        <v>37</v>
      </c>
      <c r="B28" s="349">
        <v>15</v>
      </c>
      <c r="C28" s="349">
        <v>30</v>
      </c>
      <c r="D28" s="349">
        <v>25</v>
      </c>
      <c r="E28" s="349">
        <v>50</v>
      </c>
      <c r="F28" s="349">
        <v>5</v>
      </c>
      <c r="G28" s="349"/>
      <c r="H28" s="349">
        <v>20</v>
      </c>
      <c r="I28" s="320">
        <v>25</v>
      </c>
      <c r="J28" s="320"/>
      <c r="K28" s="349">
        <v>40</v>
      </c>
      <c r="L28" s="349">
        <v>70</v>
      </c>
      <c r="M28" s="349">
        <v>35</v>
      </c>
    </row>
    <row r="29" spans="1:13" x14ac:dyDescent="0.2">
      <c r="A29" s="39" t="s">
        <v>38</v>
      </c>
      <c r="B29" s="349">
        <v>50</v>
      </c>
      <c r="C29" s="349">
        <v>100</v>
      </c>
      <c r="D29" s="349">
        <v>100</v>
      </c>
      <c r="E29" s="349">
        <v>75</v>
      </c>
      <c r="F29" s="349">
        <v>75</v>
      </c>
      <c r="G29" s="349"/>
      <c r="H29" s="349">
        <v>100</v>
      </c>
      <c r="I29" s="320">
        <v>25</v>
      </c>
      <c r="J29" s="320"/>
      <c r="K29" s="349">
        <v>75</v>
      </c>
      <c r="L29" s="349">
        <v>100</v>
      </c>
      <c r="M29" s="349">
        <v>25</v>
      </c>
    </row>
    <row r="30" spans="1:13" s="230" customFormat="1" x14ac:dyDescent="0.2">
      <c r="A30" s="423" t="s">
        <v>39</v>
      </c>
      <c r="B30" s="349">
        <v>31.422924901185773</v>
      </c>
      <c r="C30" s="349">
        <v>20.454545454545457</v>
      </c>
      <c r="D30" s="349">
        <v>15.41501976284585</v>
      </c>
      <c r="E30" s="349">
        <v>35.770750988142289</v>
      </c>
      <c r="F30" s="349">
        <v>28.754940711462453</v>
      </c>
      <c r="G30" s="349"/>
      <c r="H30" s="349">
        <v>15.513833992094861</v>
      </c>
      <c r="I30" s="320">
        <v>21.656050955414013</v>
      </c>
      <c r="J30" s="320"/>
      <c r="K30" s="349">
        <v>28.162055335968379</v>
      </c>
      <c r="L30" s="349">
        <v>65.810276679841891</v>
      </c>
      <c r="M30" s="349">
        <v>24.703557312252965</v>
      </c>
    </row>
    <row r="31" spans="1:13" ht="3.75" customHeight="1" x14ac:dyDescent="0.2">
      <c r="A31" s="55"/>
      <c r="B31" s="349"/>
      <c r="C31" s="349"/>
      <c r="D31" s="349"/>
      <c r="E31" s="349"/>
      <c r="F31" s="349"/>
      <c r="G31" s="394"/>
      <c r="H31" s="394"/>
      <c r="I31" s="394"/>
      <c r="J31" s="394"/>
      <c r="K31" s="394"/>
      <c r="L31" s="394"/>
      <c r="M31" s="394"/>
    </row>
    <row r="32" spans="1:13" x14ac:dyDescent="0.2">
      <c r="A32" s="55"/>
      <c r="B32" s="582" t="s">
        <v>32</v>
      </c>
      <c r="C32" s="582"/>
      <c r="D32" s="582"/>
      <c r="E32" s="582"/>
      <c r="F32" s="582"/>
      <c r="G32" s="582"/>
      <c r="H32" s="582"/>
      <c r="I32" s="582"/>
      <c r="J32" s="582"/>
      <c r="K32" s="582"/>
      <c r="L32" s="582"/>
      <c r="M32" s="582"/>
    </row>
    <row r="33" spans="1:13" ht="3.75" customHeight="1" x14ac:dyDescent="0.2">
      <c r="A33" s="55"/>
      <c r="B33" s="349"/>
      <c r="C33" s="349"/>
      <c r="D33" s="349"/>
      <c r="E33" s="349"/>
      <c r="F33" s="349"/>
      <c r="G33" s="394"/>
      <c r="H33" s="394"/>
      <c r="I33" s="394"/>
      <c r="J33" s="394"/>
      <c r="K33" s="394"/>
      <c r="L33" s="394"/>
      <c r="M33" s="394"/>
    </row>
    <row r="34" spans="1:13" ht="12.75" customHeight="1" x14ac:dyDescent="0.2">
      <c r="A34" s="39" t="s">
        <v>35</v>
      </c>
      <c r="B34" s="349">
        <v>23.990591924735398</v>
      </c>
      <c r="C34" s="349">
        <v>15.052920423363386</v>
      </c>
      <c r="D34" s="349">
        <v>9.3688749509996079</v>
      </c>
      <c r="E34" s="349">
        <v>30.929047432379459</v>
      </c>
      <c r="F34" s="349">
        <v>22.030576244609957</v>
      </c>
      <c r="G34" s="349"/>
      <c r="H34" s="349">
        <v>15.444923559388474</v>
      </c>
      <c r="I34" s="320">
        <v>19.796954314720814</v>
      </c>
      <c r="J34" s="320"/>
      <c r="K34" s="349">
        <v>25.284202273618188</v>
      </c>
      <c r="L34" s="349">
        <v>59.074872598980789</v>
      </c>
      <c r="M34" s="349">
        <v>24.304194433555466</v>
      </c>
    </row>
    <row r="35" spans="1:13" x14ac:dyDescent="0.2">
      <c r="A35" s="39" t="s">
        <v>36</v>
      </c>
      <c r="B35" s="349">
        <v>4.7619047619047619</v>
      </c>
      <c r="C35" s="349">
        <v>9.5238095238095237</v>
      </c>
      <c r="D35" s="349">
        <v>9.5238095238095237</v>
      </c>
      <c r="E35" s="349">
        <v>33.333333333333329</v>
      </c>
      <c r="F35" s="349">
        <v>19.047619047619047</v>
      </c>
      <c r="G35" s="349"/>
      <c r="H35" s="424" t="s">
        <v>21</v>
      </c>
      <c r="I35" s="424" t="s">
        <v>21</v>
      </c>
      <c r="J35" s="320"/>
      <c r="K35" s="349">
        <v>9.5238095238095237</v>
      </c>
      <c r="L35" s="349">
        <v>52.380952380952387</v>
      </c>
      <c r="M35" s="349">
        <v>4.7619047619047619</v>
      </c>
    </row>
    <row r="36" spans="1:13" x14ac:dyDescent="0.2">
      <c r="A36" s="39" t="s">
        <v>37</v>
      </c>
      <c r="B36" s="349">
        <v>20</v>
      </c>
      <c r="C36" s="349">
        <v>17.142857142857142</v>
      </c>
      <c r="D36" s="349">
        <v>17.142857142857142</v>
      </c>
      <c r="E36" s="349">
        <v>51.428571428571423</v>
      </c>
      <c r="F36" s="349">
        <v>14.285714285714285</v>
      </c>
      <c r="G36" s="349"/>
      <c r="H36" s="349">
        <v>22.857142857142858</v>
      </c>
      <c r="I36" s="320">
        <v>62.5</v>
      </c>
      <c r="J36" s="320"/>
      <c r="K36" s="349">
        <v>37.142857142857146</v>
      </c>
      <c r="L36" s="349">
        <v>65.714285714285708</v>
      </c>
      <c r="M36" s="349">
        <v>28.571428571428569</v>
      </c>
    </row>
    <row r="37" spans="1:13" x14ac:dyDescent="0.2">
      <c r="A37" s="39" t="s">
        <v>38</v>
      </c>
      <c r="B37" s="349">
        <v>25</v>
      </c>
      <c r="C37" s="349">
        <v>87.5</v>
      </c>
      <c r="D37" s="349">
        <v>87.5</v>
      </c>
      <c r="E37" s="349">
        <v>62.5</v>
      </c>
      <c r="F37" s="349">
        <v>62.5</v>
      </c>
      <c r="G37" s="349"/>
      <c r="H37" s="349">
        <v>50</v>
      </c>
      <c r="I37" s="320">
        <v>25</v>
      </c>
      <c r="J37" s="320"/>
      <c r="K37" s="349">
        <v>75</v>
      </c>
      <c r="L37" s="349">
        <v>100</v>
      </c>
      <c r="M37" s="349">
        <v>100</v>
      </c>
    </row>
    <row r="38" spans="1:13" s="230" customFormat="1" x14ac:dyDescent="0.2">
      <c r="A38" s="423" t="s">
        <v>39</v>
      </c>
      <c r="B38" s="349">
        <v>23.785850860420652</v>
      </c>
      <c r="C38" s="349">
        <v>15.258126195028682</v>
      </c>
      <c r="D38" s="349">
        <v>9.7131931166348</v>
      </c>
      <c r="E38" s="349">
        <v>31.319311663479926</v>
      </c>
      <c r="F38" s="349">
        <v>22.026768642447419</v>
      </c>
      <c r="G38" s="349"/>
      <c r="H38" s="349">
        <v>15.525812619502869</v>
      </c>
      <c r="I38" s="320">
        <v>20.689655172413794</v>
      </c>
      <c r="J38" s="320"/>
      <c r="K38" s="349">
        <v>25.468451242829826</v>
      </c>
      <c r="L38" s="349">
        <v>59.235181644359471</v>
      </c>
      <c r="M38" s="349">
        <v>24.435946462715105</v>
      </c>
    </row>
    <row r="39" spans="1:13" ht="3.75" customHeight="1" x14ac:dyDescent="0.2">
      <c r="A39" s="55"/>
      <c r="B39" s="261"/>
      <c r="C39" s="261"/>
      <c r="D39" s="261"/>
      <c r="E39" s="261"/>
      <c r="F39" s="261"/>
      <c r="G39" s="345"/>
      <c r="H39" s="345"/>
      <c r="I39" s="345"/>
      <c r="J39" s="71"/>
      <c r="K39" s="345"/>
      <c r="L39" s="345"/>
      <c r="M39" s="345"/>
    </row>
    <row r="40" spans="1:13" x14ac:dyDescent="0.2">
      <c r="A40" s="55"/>
      <c r="B40" s="583" t="s">
        <v>33</v>
      </c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5"/>
    </row>
    <row r="41" spans="1:13" ht="3.75" customHeight="1" x14ac:dyDescent="0.2">
      <c r="A41" s="55"/>
      <c r="B41" s="261"/>
      <c r="C41" s="261"/>
      <c r="D41" s="261"/>
      <c r="E41" s="261"/>
      <c r="F41" s="261"/>
      <c r="G41" s="345"/>
      <c r="H41" s="345"/>
      <c r="I41" s="345"/>
      <c r="J41" s="71"/>
      <c r="K41" s="345"/>
      <c r="L41" s="345"/>
      <c r="M41" s="345"/>
    </row>
    <row r="42" spans="1:13" ht="12.75" customHeight="1" x14ac:dyDescent="0.2">
      <c r="A42" s="39" t="s">
        <v>35</v>
      </c>
      <c r="B42" s="349">
        <v>28.593117408906881</v>
      </c>
      <c r="C42" s="349">
        <v>19.154858299595144</v>
      </c>
      <c r="D42" s="349">
        <v>12.234311740890687</v>
      </c>
      <c r="E42" s="349">
        <v>37.310222672064782</v>
      </c>
      <c r="F42" s="349">
        <v>25.847672064777328</v>
      </c>
      <c r="G42" s="394"/>
      <c r="H42" s="394">
        <v>13.727226720647772</v>
      </c>
      <c r="I42" s="71">
        <v>19.815668202764979</v>
      </c>
      <c r="J42" s="71"/>
      <c r="K42" s="394">
        <v>30.807186234817813</v>
      </c>
      <c r="L42" s="394">
        <v>65.131578947368425</v>
      </c>
      <c r="M42" s="394">
        <v>25.910931174089068</v>
      </c>
    </row>
    <row r="43" spans="1:13" x14ac:dyDescent="0.2">
      <c r="A43" s="39" t="s">
        <v>36</v>
      </c>
      <c r="B43" s="349">
        <v>11.235955056179774</v>
      </c>
      <c r="C43" s="349">
        <v>15.730337078651685</v>
      </c>
      <c r="D43" s="349">
        <v>11.235955056179774</v>
      </c>
      <c r="E43" s="349">
        <v>30.337078651685395</v>
      </c>
      <c r="F43" s="349">
        <v>19.101123595505616</v>
      </c>
      <c r="G43" s="349"/>
      <c r="H43" s="349">
        <v>7.8651685393258424</v>
      </c>
      <c r="I43" s="71">
        <v>42.857142857142854</v>
      </c>
      <c r="J43" s="71"/>
      <c r="K43" s="349">
        <v>25.842696629213485</v>
      </c>
      <c r="L43" s="349">
        <v>52.80898876404494</v>
      </c>
      <c r="M43" s="349">
        <v>17.977528089887642</v>
      </c>
    </row>
    <row r="44" spans="1:13" x14ac:dyDescent="0.2">
      <c r="A44" s="39" t="s">
        <v>37</v>
      </c>
      <c r="B44" s="349">
        <v>14.893617021276595</v>
      </c>
      <c r="C44" s="349">
        <v>35.106382978723403</v>
      </c>
      <c r="D44" s="349">
        <v>34.042553191489361</v>
      </c>
      <c r="E44" s="349">
        <v>55.319148936170215</v>
      </c>
      <c r="F44" s="349">
        <v>15.957446808510639</v>
      </c>
      <c r="G44" s="349"/>
      <c r="H44" s="349">
        <v>27.659574468085108</v>
      </c>
      <c r="I44" s="71">
        <v>46.15384615384616</v>
      </c>
      <c r="J44" s="71"/>
      <c r="K44" s="349">
        <v>43.61702127659575</v>
      </c>
      <c r="L44" s="349">
        <v>75.531914893617028</v>
      </c>
      <c r="M44" s="349">
        <v>35.106382978723403</v>
      </c>
    </row>
    <row r="45" spans="1:13" x14ac:dyDescent="0.2">
      <c r="A45" s="39" t="s">
        <v>38</v>
      </c>
      <c r="B45" s="353">
        <v>31.818181818181817</v>
      </c>
      <c r="C45" s="353">
        <v>81.818181818181827</v>
      </c>
      <c r="D45" s="353">
        <v>77.272727272727266</v>
      </c>
      <c r="E45" s="353">
        <v>50</v>
      </c>
      <c r="F45" s="353">
        <v>63.636363636363633</v>
      </c>
      <c r="G45" s="353"/>
      <c r="H45" s="353">
        <v>45.454545454545453</v>
      </c>
      <c r="I45" s="71">
        <v>30</v>
      </c>
      <c r="J45" s="71"/>
      <c r="K45" s="353">
        <v>68.181818181818173</v>
      </c>
      <c r="L45" s="353">
        <v>81.818181818181827</v>
      </c>
      <c r="M45" s="353">
        <v>72.727272727272734</v>
      </c>
    </row>
    <row r="46" spans="1:13" x14ac:dyDescent="0.2">
      <c r="A46" s="55" t="s">
        <v>39</v>
      </c>
      <c r="B46" s="261">
        <v>28.252558885189295</v>
      </c>
      <c r="C46" s="261">
        <v>19.472191392280184</v>
      </c>
      <c r="D46" s="261">
        <v>12.652608213096558</v>
      </c>
      <c r="E46" s="261">
        <v>37.476877543470216</v>
      </c>
      <c r="F46" s="261">
        <v>25.761499568380813</v>
      </c>
      <c r="G46" s="261"/>
      <c r="H46" s="261">
        <v>13.910469848316684</v>
      </c>
      <c r="I46" s="345">
        <v>20.656028368794328</v>
      </c>
      <c r="J46" s="71"/>
      <c r="K46" s="261">
        <v>31.002589715131336</v>
      </c>
      <c r="L46" s="261">
        <v>65.16216549512886</v>
      </c>
      <c r="M46" s="261">
        <v>26.057467011962014</v>
      </c>
    </row>
    <row r="47" spans="1:13" ht="6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ht="6" customHeight="1" x14ac:dyDescent="0.2"/>
    <row r="49" spans="1:13" ht="12.75" customHeight="1" x14ac:dyDescent="0.2">
      <c r="A49" s="586" t="s">
        <v>41</v>
      </c>
      <c r="B49" s="469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</row>
    <row r="50" spans="1:13" ht="21" customHeight="1" x14ac:dyDescent="0.2">
      <c r="A50" s="469" t="s">
        <v>535</v>
      </c>
      <c r="B50" s="469"/>
      <c r="C50" s="469"/>
      <c r="D50" s="469"/>
      <c r="E50" s="469"/>
      <c r="F50" s="469"/>
      <c r="G50" s="469"/>
      <c r="H50" s="469"/>
      <c r="I50" s="469"/>
      <c r="J50" s="469"/>
      <c r="K50" s="469"/>
      <c r="L50" s="469"/>
      <c r="M50" s="469"/>
    </row>
    <row r="51" spans="1:13" ht="21" customHeight="1" x14ac:dyDescent="0.2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</row>
    <row r="52" spans="1:13" ht="26.25" customHeight="1" x14ac:dyDescent="0.2">
      <c r="A52" s="470" t="s">
        <v>746</v>
      </c>
      <c r="B52" s="470"/>
      <c r="C52" s="470"/>
      <c r="D52" s="470"/>
      <c r="E52" s="470"/>
      <c r="F52" s="470"/>
      <c r="G52" s="470"/>
      <c r="H52" s="470"/>
      <c r="I52" s="470"/>
      <c r="J52" s="470"/>
      <c r="K52" s="470"/>
      <c r="L52" s="470"/>
      <c r="M52" s="470"/>
    </row>
    <row r="53" spans="1:13" x14ac:dyDescent="0.2">
      <c r="A53" s="74" t="s">
        <v>144</v>
      </c>
      <c r="B53" s="267"/>
      <c r="C53" s="267"/>
      <c r="D53" s="20"/>
      <c r="E53" s="20"/>
      <c r="F53" s="20"/>
      <c r="G53" s="20"/>
      <c r="H53" s="20"/>
      <c r="I53" s="20"/>
      <c r="J53" s="20"/>
      <c r="K53" s="20"/>
      <c r="L53" s="20"/>
    </row>
    <row r="54" spans="1:13" x14ac:dyDescent="0.2">
      <c r="A54" s="74"/>
      <c r="B54" s="267"/>
      <c r="C54" s="267"/>
      <c r="D54" s="20"/>
      <c r="E54" s="20"/>
      <c r="F54" s="20"/>
      <c r="G54" s="20"/>
      <c r="H54" s="20"/>
      <c r="I54" s="20"/>
      <c r="J54" s="20"/>
      <c r="K54" s="20"/>
      <c r="L54" s="20"/>
    </row>
    <row r="55" spans="1:13" x14ac:dyDescent="0.2">
      <c r="A55" s="505" t="s">
        <v>43</v>
      </c>
      <c r="B55" s="570" t="s">
        <v>700</v>
      </c>
      <c r="C55" s="570"/>
      <c r="D55" s="570"/>
      <c r="E55" s="570"/>
      <c r="F55" s="570"/>
      <c r="G55" s="570"/>
      <c r="H55" s="570"/>
      <c r="I55" s="575" t="s">
        <v>242</v>
      </c>
      <c r="J55" s="61"/>
      <c r="K55" s="577" t="s">
        <v>705</v>
      </c>
      <c r="L55" s="577"/>
      <c r="M55" s="577"/>
    </row>
    <row r="56" spans="1:13" ht="12.75" customHeight="1" x14ac:dyDescent="0.2">
      <c r="A56" s="571"/>
      <c r="B56" s="520" t="s">
        <v>694</v>
      </c>
      <c r="C56" s="520" t="s">
        <v>695</v>
      </c>
      <c r="D56" s="573" t="s">
        <v>696</v>
      </c>
      <c r="E56" s="573" t="s">
        <v>697</v>
      </c>
      <c r="F56" s="573" t="s">
        <v>698</v>
      </c>
      <c r="G56" s="387"/>
      <c r="H56" s="573" t="s">
        <v>699</v>
      </c>
      <c r="I56" s="576"/>
      <c r="J56" s="395"/>
      <c r="K56" s="578"/>
      <c r="L56" s="578"/>
      <c r="M56" s="578"/>
    </row>
    <row r="57" spans="1:13" ht="54.75" customHeight="1" x14ac:dyDescent="0.2">
      <c r="A57" s="36" t="s">
        <v>46</v>
      </c>
      <c r="B57" s="520"/>
      <c r="C57" s="520"/>
      <c r="D57" s="574"/>
      <c r="E57" s="574"/>
      <c r="F57" s="574"/>
      <c r="G57" s="388"/>
      <c r="H57" s="574"/>
      <c r="I57" s="321" t="s">
        <v>701</v>
      </c>
      <c r="J57" s="321"/>
      <c r="K57" s="309" t="s">
        <v>702</v>
      </c>
      <c r="L57" s="309" t="s">
        <v>703</v>
      </c>
      <c r="M57" s="309" t="s">
        <v>704</v>
      </c>
    </row>
    <row r="58" spans="1:13" x14ac:dyDescent="0.2">
      <c r="A58" s="28" t="s">
        <v>47</v>
      </c>
      <c r="B58" s="72">
        <v>37.425910245554618</v>
      </c>
      <c r="C58" s="72">
        <v>22.692633361558002</v>
      </c>
      <c r="D58" s="72">
        <v>14.563928873835733</v>
      </c>
      <c r="E58" s="72">
        <v>49.449618966977141</v>
      </c>
      <c r="F58" s="72">
        <v>31.160033869602032</v>
      </c>
      <c r="G58" s="72"/>
      <c r="H58" s="72">
        <v>11.515664690939881</v>
      </c>
      <c r="I58" s="71">
        <v>21.323529411764707</v>
      </c>
      <c r="J58" s="71"/>
      <c r="K58" s="71">
        <v>32.176121930567312</v>
      </c>
      <c r="L58" s="71">
        <v>68.416596104995762</v>
      </c>
      <c r="M58" s="71">
        <v>25.317527519051652</v>
      </c>
    </row>
    <row r="59" spans="1:13" x14ac:dyDescent="0.2">
      <c r="A59" s="28" t="s">
        <v>48</v>
      </c>
      <c r="B59" s="72">
        <v>9.4594594594594597</v>
      </c>
      <c r="C59" s="72">
        <v>6.756756756756757</v>
      </c>
      <c r="D59" s="72">
        <v>6.756756756756757</v>
      </c>
      <c r="E59" s="72">
        <v>37.837837837837839</v>
      </c>
      <c r="F59" s="72">
        <v>28.378378378378379</v>
      </c>
      <c r="G59" s="72"/>
      <c r="H59" s="72">
        <v>9.4594594594594597</v>
      </c>
      <c r="I59" s="393" t="s">
        <v>21</v>
      </c>
      <c r="J59" s="71"/>
      <c r="K59" s="72">
        <v>9.4594594594594597</v>
      </c>
      <c r="L59" s="72">
        <v>32.432432432432435</v>
      </c>
      <c r="M59" s="72">
        <v>6.756756756756757</v>
      </c>
    </row>
    <row r="60" spans="1:13" x14ac:dyDescent="0.2">
      <c r="A60" s="28" t="s">
        <v>49</v>
      </c>
      <c r="B60" s="72">
        <v>27.158034528552456</v>
      </c>
      <c r="C60" s="72">
        <v>22.642762284196547</v>
      </c>
      <c r="D60" s="72">
        <v>12.94820717131474</v>
      </c>
      <c r="E60" s="72">
        <v>45.484727755644087</v>
      </c>
      <c r="F60" s="72">
        <v>31.739707835325365</v>
      </c>
      <c r="G60" s="72"/>
      <c r="H60" s="72">
        <v>14.143426294820719</v>
      </c>
      <c r="I60" s="71">
        <v>21.12676056338028</v>
      </c>
      <c r="J60" s="71"/>
      <c r="K60" s="72">
        <v>35.391766268260291</v>
      </c>
      <c r="L60" s="72">
        <v>70.916334661354583</v>
      </c>
      <c r="M60" s="72">
        <v>29.814077025232404</v>
      </c>
    </row>
    <row r="61" spans="1:13" x14ac:dyDescent="0.2">
      <c r="A61" s="39" t="s">
        <v>50</v>
      </c>
      <c r="B61" s="72">
        <v>10.344827586206897</v>
      </c>
      <c r="C61" s="72">
        <v>17.241379310344829</v>
      </c>
      <c r="D61" s="72">
        <v>9.4827586206896548</v>
      </c>
      <c r="E61" s="72">
        <v>23.275862068965516</v>
      </c>
      <c r="F61" s="72">
        <v>15.517241379310345</v>
      </c>
      <c r="G61" s="72"/>
      <c r="H61" s="72">
        <v>23.275862068965516</v>
      </c>
      <c r="I61" s="71">
        <v>14.814814814814813</v>
      </c>
      <c r="J61" s="71"/>
      <c r="K61" s="72">
        <v>25.862068965517242</v>
      </c>
      <c r="L61" s="72">
        <v>59.482758620689658</v>
      </c>
      <c r="M61" s="72">
        <v>18.96551724137931</v>
      </c>
    </row>
    <row r="62" spans="1:13" x14ac:dyDescent="0.2">
      <c r="A62" s="39" t="s">
        <v>51</v>
      </c>
      <c r="B62" s="72">
        <v>43.373493975903614</v>
      </c>
      <c r="C62" s="72">
        <v>10.843373493975903</v>
      </c>
      <c r="D62" s="72">
        <v>6.024096385542169</v>
      </c>
      <c r="E62" s="72">
        <v>27.108433734939759</v>
      </c>
      <c r="F62" s="72">
        <v>9.6385542168674707</v>
      </c>
      <c r="G62" s="72"/>
      <c r="H62" s="72">
        <v>9.6385542168674707</v>
      </c>
      <c r="I62" s="393" t="s">
        <v>21</v>
      </c>
      <c r="J62" s="71"/>
      <c r="K62" s="72">
        <v>33.132530120481931</v>
      </c>
      <c r="L62" s="72">
        <v>61.445783132530117</v>
      </c>
      <c r="M62" s="72">
        <v>33.734939759036145</v>
      </c>
    </row>
    <row r="63" spans="1:13" x14ac:dyDescent="0.2">
      <c r="A63" s="28" t="s">
        <v>52</v>
      </c>
      <c r="B63" s="72">
        <v>30.728241563055064</v>
      </c>
      <c r="C63" s="72">
        <v>18.47246891651865</v>
      </c>
      <c r="D63" s="72">
        <v>9.946714031971581</v>
      </c>
      <c r="E63" s="72">
        <v>34.280639431616336</v>
      </c>
      <c r="F63" s="72">
        <v>16.873889875666073</v>
      </c>
      <c r="G63" s="72"/>
      <c r="H63" s="72">
        <v>7.8152753108348145</v>
      </c>
      <c r="I63" s="71">
        <v>11.363636363636365</v>
      </c>
      <c r="J63" s="71"/>
      <c r="K63" s="72">
        <v>37.477797513321491</v>
      </c>
      <c r="L63" s="72">
        <v>67.850799289520424</v>
      </c>
      <c r="M63" s="72">
        <v>28.241563055062169</v>
      </c>
    </row>
    <row r="64" spans="1:13" x14ac:dyDescent="0.2">
      <c r="A64" s="28" t="s">
        <v>53</v>
      </c>
      <c r="B64" s="72">
        <v>17.674418604651162</v>
      </c>
      <c r="C64" s="72">
        <v>12.558139534883722</v>
      </c>
      <c r="D64" s="72">
        <v>7.9069767441860463</v>
      </c>
      <c r="E64" s="72">
        <v>24.651162790697676</v>
      </c>
      <c r="F64" s="72">
        <v>15.348837209302326</v>
      </c>
      <c r="G64" s="72"/>
      <c r="H64" s="72">
        <v>6.0465116279069768</v>
      </c>
      <c r="I64" s="71">
        <v>15.384615384615385</v>
      </c>
      <c r="J64" s="71"/>
      <c r="K64" s="72">
        <v>42.325581395348841</v>
      </c>
      <c r="L64" s="72">
        <v>66.976744186046517</v>
      </c>
      <c r="M64" s="72">
        <v>21.395348837209301</v>
      </c>
    </row>
    <row r="65" spans="1:13" x14ac:dyDescent="0.2">
      <c r="A65" s="28" t="s">
        <v>54</v>
      </c>
      <c r="B65" s="72">
        <v>31.196581196581196</v>
      </c>
      <c r="C65" s="72">
        <v>22.649572649572651</v>
      </c>
      <c r="D65" s="72">
        <v>17.52136752136752</v>
      </c>
      <c r="E65" s="72">
        <v>33.760683760683762</v>
      </c>
      <c r="F65" s="72">
        <v>30.341880341880341</v>
      </c>
      <c r="G65" s="72"/>
      <c r="H65" s="72">
        <v>10.683760683760683</v>
      </c>
      <c r="I65" s="71">
        <v>16</v>
      </c>
      <c r="J65" s="71"/>
      <c r="K65" s="72">
        <v>27.777777777777779</v>
      </c>
      <c r="L65" s="72">
        <v>66.666666666666657</v>
      </c>
      <c r="M65" s="72">
        <v>27.350427350427353</v>
      </c>
    </row>
    <row r="66" spans="1:13" x14ac:dyDescent="0.2">
      <c r="A66" s="28" t="s">
        <v>55</v>
      </c>
      <c r="B66" s="72">
        <v>33.939393939393945</v>
      </c>
      <c r="C66" s="72">
        <v>29.393939393939394</v>
      </c>
      <c r="D66" s="72">
        <v>23.030303030303031</v>
      </c>
      <c r="E66" s="72">
        <v>37.878787878787875</v>
      </c>
      <c r="F66" s="72">
        <v>28.484848484848484</v>
      </c>
      <c r="G66" s="72"/>
      <c r="H66" s="72">
        <v>18.484848484848484</v>
      </c>
      <c r="I66" s="71">
        <v>26.229508196721312</v>
      </c>
      <c r="J66" s="71"/>
      <c r="K66" s="72">
        <v>44.848484848484851</v>
      </c>
      <c r="L66" s="72">
        <v>75.454545454545453</v>
      </c>
      <c r="M66" s="72">
        <v>27.27272727272727</v>
      </c>
    </row>
    <row r="67" spans="1:13" x14ac:dyDescent="0.2">
      <c r="A67" s="28" t="s">
        <v>56</v>
      </c>
      <c r="B67" s="72">
        <v>34.798534798534796</v>
      </c>
      <c r="C67" s="72">
        <v>26.373626373626376</v>
      </c>
      <c r="D67" s="72">
        <v>19.047619047619047</v>
      </c>
      <c r="E67" s="72">
        <v>34.065934065934066</v>
      </c>
      <c r="F67" s="72">
        <v>35.531135531135533</v>
      </c>
      <c r="G67" s="72"/>
      <c r="H67" s="72">
        <v>17.582417582417584</v>
      </c>
      <c r="I67" s="71">
        <v>12.5</v>
      </c>
      <c r="J67" s="71"/>
      <c r="K67" s="72">
        <v>31.5018315018315</v>
      </c>
      <c r="L67" s="72">
        <v>77.289377289377299</v>
      </c>
      <c r="M67" s="72">
        <v>28.937728937728942</v>
      </c>
    </row>
    <row r="68" spans="1:13" x14ac:dyDescent="0.2">
      <c r="A68" s="28" t="s">
        <v>57</v>
      </c>
      <c r="B68" s="72">
        <v>32.608695652173914</v>
      </c>
      <c r="C68" s="72">
        <v>16.304347826086957</v>
      </c>
      <c r="D68" s="72">
        <v>10.869565217391305</v>
      </c>
      <c r="E68" s="72">
        <v>25</v>
      </c>
      <c r="F68" s="72">
        <v>31.521739130434785</v>
      </c>
      <c r="G68" s="72"/>
      <c r="H68" s="72">
        <v>15.217391304347828</v>
      </c>
      <c r="I68" s="71">
        <v>57.142857142857139</v>
      </c>
      <c r="J68" s="71"/>
      <c r="K68" s="72">
        <v>30.434782608695656</v>
      </c>
      <c r="L68" s="72">
        <v>56.521739130434781</v>
      </c>
      <c r="M68" s="72">
        <v>22.826086956521738</v>
      </c>
    </row>
    <row r="69" spans="1:13" x14ac:dyDescent="0.2">
      <c r="A69" s="28" t="s">
        <v>58</v>
      </c>
      <c r="B69" s="72">
        <v>32.888888888888893</v>
      </c>
      <c r="C69" s="72">
        <v>17.333333333333336</v>
      </c>
      <c r="D69" s="72">
        <v>16</v>
      </c>
      <c r="E69" s="72">
        <v>36.444444444444443</v>
      </c>
      <c r="F69" s="72">
        <v>30.222222222222221</v>
      </c>
      <c r="G69" s="72"/>
      <c r="H69" s="72">
        <v>13.333333333333334</v>
      </c>
      <c r="I69" s="71">
        <v>23.333333333333332</v>
      </c>
      <c r="J69" s="71"/>
      <c r="K69" s="72">
        <v>27.111111111111114</v>
      </c>
      <c r="L69" s="72">
        <v>64.888888888888886</v>
      </c>
      <c r="M69" s="72">
        <v>20.888888888888889</v>
      </c>
    </row>
    <row r="70" spans="1:13" x14ac:dyDescent="0.2">
      <c r="A70" s="28" t="s">
        <v>59</v>
      </c>
      <c r="B70" s="72">
        <v>29.100529100529098</v>
      </c>
      <c r="C70" s="72">
        <v>18.518518518518519</v>
      </c>
      <c r="D70" s="72">
        <v>12.698412698412698</v>
      </c>
      <c r="E70" s="72">
        <v>37.830687830687829</v>
      </c>
      <c r="F70" s="72">
        <v>23.809523809523807</v>
      </c>
      <c r="G70" s="72"/>
      <c r="H70" s="72">
        <v>15.079365079365079</v>
      </c>
      <c r="I70" s="71">
        <v>19.298245614035086</v>
      </c>
      <c r="J70" s="71"/>
      <c r="K70" s="72">
        <v>25.132275132275133</v>
      </c>
      <c r="L70" s="72">
        <v>60.846560846560848</v>
      </c>
      <c r="M70" s="72">
        <v>24.074074074074073</v>
      </c>
    </row>
    <row r="71" spans="1:13" x14ac:dyDescent="0.2">
      <c r="A71" s="28" t="s">
        <v>60</v>
      </c>
      <c r="B71" s="72">
        <v>20</v>
      </c>
      <c r="C71" s="72">
        <v>10.819672131147541</v>
      </c>
      <c r="D71" s="72">
        <v>7.8688524590163942</v>
      </c>
      <c r="E71" s="72">
        <v>29.836065573770494</v>
      </c>
      <c r="F71" s="72">
        <v>20</v>
      </c>
      <c r="G71" s="72"/>
      <c r="H71" s="72">
        <v>12.786885245901638</v>
      </c>
      <c r="I71" s="71">
        <v>25.641025641025642</v>
      </c>
      <c r="J71" s="71"/>
      <c r="K71" s="72">
        <v>21.311475409836063</v>
      </c>
      <c r="L71" s="72">
        <v>61.639344262295083</v>
      </c>
      <c r="M71" s="72">
        <v>23.606557377049182</v>
      </c>
    </row>
    <row r="72" spans="1:13" x14ac:dyDescent="0.2">
      <c r="A72" s="28" t="s">
        <v>61</v>
      </c>
      <c r="B72" s="72">
        <v>20.588235294117645</v>
      </c>
      <c r="C72" s="72">
        <v>5.8823529411764701</v>
      </c>
      <c r="D72" s="72">
        <v>9.5588235294117645</v>
      </c>
      <c r="E72" s="72">
        <v>34.558823529411761</v>
      </c>
      <c r="F72" s="72">
        <v>20.588235294117645</v>
      </c>
      <c r="G72" s="72"/>
      <c r="H72" s="72">
        <v>12.5</v>
      </c>
      <c r="I72" s="71">
        <v>5.8823529411764701</v>
      </c>
      <c r="J72" s="71"/>
      <c r="K72" s="72">
        <v>25</v>
      </c>
      <c r="L72" s="72">
        <v>45.588235294117645</v>
      </c>
      <c r="M72" s="72">
        <v>21.323529411764707</v>
      </c>
    </row>
    <row r="73" spans="1:13" x14ac:dyDescent="0.2">
      <c r="A73" s="28" t="s">
        <v>62</v>
      </c>
      <c r="B73" s="72">
        <v>27.454545454545453</v>
      </c>
      <c r="C73" s="72">
        <v>19.636363636363637</v>
      </c>
      <c r="D73" s="72">
        <v>11.272727272727273</v>
      </c>
      <c r="E73" s="72">
        <v>28.545454545454547</v>
      </c>
      <c r="F73" s="72">
        <v>21.272727272727273</v>
      </c>
      <c r="G73" s="72"/>
      <c r="H73" s="72">
        <v>16.727272727272727</v>
      </c>
      <c r="I73" s="71">
        <v>19.565217391304348</v>
      </c>
      <c r="J73" s="71"/>
      <c r="K73" s="72">
        <v>22.727272727272727</v>
      </c>
      <c r="L73" s="72">
        <v>57.63636363636364</v>
      </c>
      <c r="M73" s="72">
        <v>21.09090909090909</v>
      </c>
    </row>
    <row r="74" spans="1:13" x14ac:dyDescent="0.2">
      <c r="A74" s="28" t="s">
        <v>63</v>
      </c>
      <c r="B74" s="72">
        <v>29.18287937743191</v>
      </c>
      <c r="C74" s="72">
        <v>17.898832684824903</v>
      </c>
      <c r="D74" s="72">
        <v>9.3385214007782107</v>
      </c>
      <c r="E74" s="72">
        <v>30.739299610894943</v>
      </c>
      <c r="F74" s="72">
        <v>27.626459143968873</v>
      </c>
      <c r="G74" s="72"/>
      <c r="H74" s="72">
        <v>22.178988326848248</v>
      </c>
      <c r="I74" s="71">
        <v>24.561403508771928</v>
      </c>
      <c r="J74" s="71"/>
      <c r="K74" s="72">
        <v>30.739299610894943</v>
      </c>
      <c r="L74" s="72">
        <v>64.202334630350194</v>
      </c>
      <c r="M74" s="72">
        <v>30.739299610894943</v>
      </c>
    </row>
    <row r="75" spans="1:13" x14ac:dyDescent="0.2">
      <c r="A75" s="28" t="s">
        <v>64</v>
      </c>
      <c r="B75" s="72">
        <v>18.320610687022899</v>
      </c>
      <c r="C75" s="72">
        <v>11.450381679389313</v>
      </c>
      <c r="D75" s="72">
        <v>8.3969465648854964</v>
      </c>
      <c r="E75" s="72">
        <v>26.717557251908396</v>
      </c>
      <c r="F75" s="72">
        <v>17.557251908396946</v>
      </c>
      <c r="G75" s="72"/>
      <c r="H75" s="72">
        <v>11.450381679389313</v>
      </c>
      <c r="I75" s="71">
        <v>20</v>
      </c>
      <c r="J75" s="71"/>
      <c r="K75" s="72">
        <v>29.007633587786259</v>
      </c>
      <c r="L75" s="72">
        <v>61.832061068702295</v>
      </c>
      <c r="M75" s="72">
        <v>26.717557251908396</v>
      </c>
    </row>
    <row r="76" spans="1:13" x14ac:dyDescent="0.2">
      <c r="A76" s="28" t="s">
        <v>65</v>
      </c>
      <c r="B76" s="72">
        <v>21.03960396039604</v>
      </c>
      <c r="C76" s="72">
        <v>9.9009900990099009</v>
      </c>
      <c r="D76" s="72">
        <v>7.4257425742574252</v>
      </c>
      <c r="E76" s="72">
        <v>32.178217821782177</v>
      </c>
      <c r="F76" s="72">
        <v>17.326732673267326</v>
      </c>
      <c r="G76" s="72"/>
      <c r="H76" s="72">
        <v>12.128712871287128</v>
      </c>
      <c r="I76" s="71">
        <v>24.489795918367346</v>
      </c>
      <c r="J76" s="71"/>
      <c r="K76" s="72">
        <v>24.009900990099009</v>
      </c>
      <c r="L76" s="72">
        <v>55.693069306930695</v>
      </c>
      <c r="M76" s="72">
        <v>23.514851485148512</v>
      </c>
    </row>
    <row r="77" spans="1:13" x14ac:dyDescent="0.2">
      <c r="A77" s="28" t="s">
        <v>66</v>
      </c>
      <c r="B77" s="72">
        <v>27.365728900255753</v>
      </c>
      <c r="C77" s="72">
        <v>18.15856777493606</v>
      </c>
      <c r="D77" s="72">
        <v>9.7186700767263421</v>
      </c>
      <c r="E77" s="72">
        <v>32.992327365728904</v>
      </c>
      <c r="F77" s="72">
        <v>24.808184143222505</v>
      </c>
      <c r="G77" s="72"/>
      <c r="H77" s="72">
        <v>18.925831202046037</v>
      </c>
      <c r="I77" s="71">
        <v>12.162162162162161</v>
      </c>
      <c r="J77" s="71"/>
      <c r="K77" s="72">
        <v>22.762148337595907</v>
      </c>
      <c r="L77" s="72">
        <v>56.010230179028127</v>
      </c>
      <c r="M77" s="72">
        <v>24.040920716112531</v>
      </c>
    </row>
    <row r="78" spans="1:13" x14ac:dyDescent="0.2">
      <c r="A78" s="28" t="s">
        <v>67</v>
      </c>
      <c r="B78" s="72">
        <v>21.220159151193634</v>
      </c>
      <c r="C78" s="72">
        <v>16.445623342175068</v>
      </c>
      <c r="D78" s="72">
        <v>9.8143236074270561</v>
      </c>
      <c r="E78" s="72">
        <v>32.095490716180372</v>
      </c>
      <c r="F78" s="72">
        <v>24.933687002652519</v>
      </c>
      <c r="G78" s="72"/>
      <c r="H78" s="72">
        <v>13.527851458885943</v>
      </c>
      <c r="I78" s="71">
        <v>19.607843137254903</v>
      </c>
      <c r="J78" s="71"/>
      <c r="K78" s="72">
        <v>31.299734748010611</v>
      </c>
      <c r="L78" s="72">
        <v>66.312997347480106</v>
      </c>
      <c r="M78" s="72">
        <v>26.259946949602121</v>
      </c>
    </row>
    <row r="80" spans="1:13" x14ac:dyDescent="0.2">
      <c r="A80" s="41" t="s">
        <v>33</v>
      </c>
      <c r="B80" s="261">
        <v>28.593117408906881</v>
      </c>
      <c r="C80" s="261">
        <v>19.154858299595144</v>
      </c>
      <c r="D80" s="261">
        <v>12.234311740890687</v>
      </c>
      <c r="E80" s="261">
        <v>37.310222672064782</v>
      </c>
      <c r="F80" s="261">
        <v>25.847672064777328</v>
      </c>
      <c r="G80" s="261"/>
      <c r="H80" s="261">
        <v>13.727226720647772</v>
      </c>
      <c r="I80" s="345">
        <v>19.815668202764979</v>
      </c>
      <c r="J80" s="71"/>
      <c r="K80" s="261">
        <v>30.807186234817813</v>
      </c>
      <c r="L80" s="261">
        <v>65.131578947368425</v>
      </c>
      <c r="M80" s="261">
        <v>25.910931174089068</v>
      </c>
    </row>
    <row r="82" spans="1:13" ht="13.15" customHeight="1" x14ac:dyDescent="0.2">
      <c r="A82" s="42" t="s">
        <v>68</v>
      </c>
      <c r="B82" s="72">
        <v>87.755102040816325</v>
      </c>
      <c r="C82" s="72">
        <v>57.142857142857139</v>
      </c>
      <c r="D82" s="72">
        <v>46.938775510204081</v>
      </c>
      <c r="E82" s="72">
        <v>45.91836734693878</v>
      </c>
      <c r="F82" s="72">
        <v>60.204081632653065</v>
      </c>
      <c r="G82" s="72"/>
      <c r="H82" s="72">
        <v>41.836734693877553</v>
      </c>
      <c r="I82" s="71">
        <v>31.707317073170731</v>
      </c>
      <c r="J82" s="71"/>
      <c r="K82" s="72">
        <v>58.163265306122447</v>
      </c>
      <c r="L82" s="72">
        <v>82.653061224489804</v>
      </c>
      <c r="M82" s="72">
        <v>40.816326530612244</v>
      </c>
    </row>
    <row r="83" spans="1:13" ht="13.15" customHeight="1" x14ac:dyDescent="0.2">
      <c r="A83" s="43" t="s">
        <v>69</v>
      </c>
      <c r="B83" s="72">
        <v>60.243902439024389</v>
      </c>
      <c r="C83" s="72">
        <v>41.463414634146339</v>
      </c>
      <c r="D83" s="72">
        <v>27.560975609756099</v>
      </c>
      <c r="E83" s="72">
        <v>46.09756097560976</v>
      </c>
      <c r="F83" s="72">
        <v>35.121951219512191</v>
      </c>
      <c r="G83" s="72"/>
      <c r="H83" s="72">
        <v>23.414634146341466</v>
      </c>
      <c r="I83" s="71">
        <v>22.916666666666664</v>
      </c>
      <c r="J83" s="71"/>
      <c r="K83" s="72">
        <v>39.268292682926834</v>
      </c>
      <c r="L83" s="72">
        <v>74.634146341463421</v>
      </c>
      <c r="M83" s="72">
        <v>34.878048780487802</v>
      </c>
    </row>
    <row r="84" spans="1:13" x14ac:dyDescent="0.2">
      <c r="A84" s="43" t="s">
        <v>70</v>
      </c>
      <c r="B84" s="72">
        <v>44.300144300144304</v>
      </c>
      <c r="C84" s="72">
        <v>31.457431457431458</v>
      </c>
      <c r="D84" s="72">
        <v>20.49062049062049</v>
      </c>
      <c r="E84" s="72">
        <v>41.702741702741704</v>
      </c>
      <c r="F84" s="72">
        <v>34.1991341991342</v>
      </c>
      <c r="G84" s="72"/>
      <c r="H84" s="72">
        <v>20.346320346320347</v>
      </c>
      <c r="I84" s="71">
        <v>23.404255319148938</v>
      </c>
      <c r="J84" s="71"/>
      <c r="K84" s="72">
        <v>43.145743145743147</v>
      </c>
      <c r="L84" s="72">
        <v>78.066378066378064</v>
      </c>
      <c r="M84" s="72">
        <v>34.776334776334778</v>
      </c>
    </row>
    <row r="85" spans="1:13" ht="13.15" customHeight="1" x14ac:dyDescent="0.2">
      <c r="A85" s="43" t="s">
        <v>71</v>
      </c>
      <c r="B85" s="72">
        <v>32.904884318766065</v>
      </c>
      <c r="C85" s="72">
        <v>26.392459297343617</v>
      </c>
      <c r="D85" s="72">
        <v>16.281062553556129</v>
      </c>
      <c r="E85" s="72">
        <v>39.331619537275067</v>
      </c>
      <c r="F85" s="72">
        <v>29.134532990574119</v>
      </c>
      <c r="G85" s="72"/>
      <c r="H85" s="72">
        <v>17.652099400171377</v>
      </c>
      <c r="I85" s="71">
        <v>16.990291262135919</v>
      </c>
      <c r="J85" s="71"/>
      <c r="K85" s="72">
        <v>35.561268209083117</v>
      </c>
      <c r="L85" s="72">
        <v>72.322193658954575</v>
      </c>
      <c r="M85" s="72">
        <v>31.790916880891174</v>
      </c>
    </row>
    <row r="86" spans="1:13" x14ac:dyDescent="0.2">
      <c r="A86" s="43" t="s">
        <v>72</v>
      </c>
      <c r="B86" s="72">
        <v>23.034227567067532</v>
      </c>
      <c r="C86" s="72">
        <v>16.28122109158187</v>
      </c>
      <c r="D86" s="72">
        <v>9.990749306197964</v>
      </c>
      <c r="E86" s="72">
        <v>38.945420906567989</v>
      </c>
      <c r="F86" s="72">
        <v>24.144310823311748</v>
      </c>
      <c r="G86" s="72"/>
      <c r="H86" s="72">
        <v>11.655874190564292</v>
      </c>
      <c r="I86" s="71">
        <v>19.841269841269838</v>
      </c>
      <c r="J86" s="71"/>
      <c r="K86" s="72">
        <v>30.064754856614247</v>
      </c>
      <c r="L86" s="72">
        <v>68.085106382978722</v>
      </c>
      <c r="M86" s="72">
        <v>25.624421831637374</v>
      </c>
    </row>
    <row r="87" spans="1:13" x14ac:dyDescent="0.2">
      <c r="A87" s="43" t="s">
        <v>73</v>
      </c>
      <c r="B87" s="261">
        <v>22.552255225522551</v>
      </c>
      <c r="C87" s="72">
        <v>14.19141914191419</v>
      </c>
      <c r="D87" s="72">
        <v>7.5907590759075907</v>
      </c>
      <c r="E87" s="72">
        <v>34.653465346534652</v>
      </c>
      <c r="F87" s="72">
        <v>25.192519251925194</v>
      </c>
      <c r="G87" s="72"/>
      <c r="H87" s="72">
        <v>12.651265126512651</v>
      </c>
      <c r="I87" s="71">
        <v>12.173913043478262</v>
      </c>
      <c r="J87" s="71"/>
      <c r="K87" s="72">
        <v>25.852585258525849</v>
      </c>
      <c r="L87" s="72">
        <v>62.046204620462042</v>
      </c>
      <c r="M87" s="72">
        <v>22.222222222222221</v>
      </c>
    </row>
    <row r="88" spans="1:13" ht="13.15" customHeight="1" x14ac:dyDescent="0.2">
      <c r="A88" s="45" t="s">
        <v>74</v>
      </c>
      <c r="B88" s="72">
        <v>20.931758530183728</v>
      </c>
      <c r="C88" s="72">
        <v>13.713910761154855</v>
      </c>
      <c r="D88" s="72">
        <v>8.9895013123359586</v>
      </c>
      <c r="E88" s="72">
        <v>35.236220472440941</v>
      </c>
      <c r="F88" s="72">
        <v>21.391076115485564</v>
      </c>
      <c r="G88" s="72"/>
      <c r="H88" s="72">
        <v>10.826771653543307</v>
      </c>
      <c r="I88" s="71">
        <v>20.606060606060606</v>
      </c>
      <c r="J88" s="71"/>
      <c r="K88" s="72">
        <v>27.887139107611546</v>
      </c>
      <c r="L88" s="72">
        <v>61.614173228346459</v>
      </c>
      <c r="M88" s="72">
        <v>23.097112860892388</v>
      </c>
    </row>
    <row r="89" spans="1:13" x14ac:dyDescent="0.2">
      <c r="A89" s="46" t="s">
        <v>75</v>
      </c>
      <c r="B89" s="72">
        <v>22.859970311726869</v>
      </c>
      <c r="C89" s="72">
        <v>12.271152894606631</v>
      </c>
      <c r="D89" s="72">
        <v>8.0158337456704594</v>
      </c>
      <c r="E89" s="72">
        <v>34.487877288471054</v>
      </c>
      <c r="F89" s="72">
        <v>22.068283028203858</v>
      </c>
      <c r="G89" s="72"/>
      <c r="H89" s="72">
        <v>9.6486887679366653</v>
      </c>
      <c r="I89" s="71">
        <v>20.512820512820511</v>
      </c>
      <c r="J89" s="71"/>
      <c r="K89" s="72">
        <v>25.680356259277588</v>
      </c>
      <c r="L89" s="72">
        <v>56.259277585353786</v>
      </c>
      <c r="M89" s="72">
        <v>20.880752102919349</v>
      </c>
    </row>
    <row r="90" spans="1:13" ht="4.5" customHeight="1" x14ac:dyDescent="0.2">
      <c r="A90" s="46"/>
    </row>
    <row r="91" spans="1:13" x14ac:dyDescent="0.2">
      <c r="A91" s="46" t="s">
        <v>76</v>
      </c>
      <c r="B91" s="72">
        <v>43.243243243243242</v>
      </c>
      <c r="C91" s="72">
        <v>31.756756756756754</v>
      </c>
      <c r="D91" s="72">
        <v>20.734797297297298</v>
      </c>
      <c r="E91" s="72">
        <v>41.385135135135137</v>
      </c>
      <c r="F91" s="72">
        <v>32.981418918918919</v>
      </c>
      <c r="G91" s="72"/>
      <c r="H91" s="72">
        <v>20.439189189189189</v>
      </c>
      <c r="I91" s="71">
        <v>20.867768595041323</v>
      </c>
      <c r="J91" s="71"/>
      <c r="K91" s="72">
        <v>39.358108108108105</v>
      </c>
      <c r="L91" s="72">
        <v>74.873310810810807</v>
      </c>
      <c r="M91" s="72">
        <v>33.530405405405403</v>
      </c>
    </row>
    <row r="92" spans="1:13" x14ac:dyDescent="0.2">
      <c r="A92" s="46" t="s">
        <v>775</v>
      </c>
      <c r="B92" s="72">
        <v>22.312556458897923</v>
      </c>
      <c r="C92" s="72">
        <v>13.766937669376695</v>
      </c>
      <c r="D92" s="72">
        <v>8.599819331526648</v>
      </c>
      <c r="E92" s="72">
        <v>35.573622402890699</v>
      </c>
      <c r="F92" s="72">
        <v>22.800361336946704</v>
      </c>
      <c r="G92" s="72"/>
      <c r="H92" s="72">
        <v>10.858175248419151</v>
      </c>
      <c r="I92" s="71">
        <v>18.968386023294507</v>
      </c>
      <c r="J92" s="71"/>
      <c r="K92" s="72">
        <v>27.172538392050587</v>
      </c>
      <c r="L92" s="72">
        <v>60.975609756097562</v>
      </c>
      <c r="M92" s="72">
        <v>22.637759710930442</v>
      </c>
    </row>
    <row r="93" spans="1:13" ht="5.25" customHeight="1" x14ac:dyDescent="0.2">
      <c r="A93" s="23"/>
      <c r="B93" s="23"/>
      <c r="C93" s="23"/>
      <c r="D93" s="123"/>
      <c r="E93" s="23"/>
      <c r="F93" s="23"/>
      <c r="G93" s="23"/>
      <c r="H93" s="23"/>
      <c r="I93" s="337"/>
      <c r="J93" s="337"/>
      <c r="K93" s="337"/>
      <c r="L93" s="337"/>
      <c r="M93" s="337"/>
    </row>
    <row r="94" spans="1:13" ht="5.25" customHeight="1" x14ac:dyDescent="0.2">
      <c r="A94" s="569"/>
      <c r="B94" s="569"/>
      <c r="C94" s="569"/>
      <c r="D94" s="569"/>
      <c r="E94" s="569"/>
      <c r="F94" s="569"/>
      <c r="G94" s="8"/>
      <c r="H94" s="259"/>
    </row>
    <row r="95" spans="1:13" x14ac:dyDescent="0.2">
      <c r="A95" s="469" t="s">
        <v>535</v>
      </c>
      <c r="B95" s="469"/>
      <c r="C95" s="469"/>
      <c r="D95" s="469"/>
    </row>
    <row r="127" ht="13.15" customHeight="1" x14ac:dyDescent="0.2"/>
    <row r="129" ht="13.15" customHeight="1" x14ac:dyDescent="0.2"/>
  </sheetData>
  <mergeCells count="31">
    <mergeCell ref="K55:M56"/>
    <mergeCell ref="A4:A6"/>
    <mergeCell ref="A52:M52"/>
    <mergeCell ref="A1:M1"/>
    <mergeCell ref="E5:E6"/>
    <mergeCell ref="F5:F6"/>
    <mergeCell ref="H5:H6"/>
    <mergeCell ref="I4:I5"/>
    <mergeCell ref="K4:M5"/>
    <mergeCell ref="B8:M8"/>
    <mergeCell ref="B16:M16"/>
    <mergeCell ref="B24:M24"/>
    <mergeCell ref="B32:M32"/>
    <mergeCell ref="B40:M40"/>
    <mergeCell ref="A49:M49"/>
    <mergeCell ref="A94:F94"/>
    <mergeCell ref="A95:D95"/>
    <mergeCell ref="B55:H55"/>
    <mergeCell ref="A55:A56"/>
    <mergeCell ref="B4:H4"/>
    <mergeCell ref="B5:B6"/>
    <mergeCell ref="C5:C6"/>
    <mergeCell ref="D5:D6"/>
    <mergeCell ref="B56:B57"/>
    <mergeCell ref="C56:C57"/>
    <mergeCell ref="D56:D57"/>
    <mergeCell ref="E56:E57"/>
    <mergeCell ref="F56:F57"/>
    <mergeCell ref="H56:H57"/>
    <mergeCell ref="A50:M50"/>
    <mergeCell ref="I55:I5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A1:N90"/>
  <sheetViews>
    <sheetView topLeftCell="A16" zoomScale="110" zoomScaleNormal="110" workbookViewId="0">
      <selection activeCell="A45" sqref="A45:XFD45"/>
    </sheetView>
  </sheetViews>
  <sheetFormatPr defaultRowHeight="12.75" x14ac:dyDescent="0.2"/>
  <cols>
    <col min="1" max="1" width="31.7109375"/>
    <col min="2" max="4" width="17"/>
    <col min="5" max="8" width="15.140625" customWidth="1"/>
    <col min="9" max="1022" width="8.5703125"/>
  </cols>
  <sheetData>
    <row r="1" spans="1:14" x14ac:dyDescent="0.2">
      <c r="A1" s="470" t="s">
        <v>831</v>
      </c>
      <c r="B1" s="470"/>
      <c r="C1" s="470"/>
      <c r="D1" s="470"/>
      <c r="E1" s="470"/>
      <c r="F1" s="470"/>
      <c r="G1" s="470"/>
      <c r="H1" s="470"/>
      <c r="I1" s="160"/>
    </row>
    <row r="2" spans="1:14" x14ac:dyDescent="0.2">
      <c r="A2" s="19" t="s">
        <v>83</v>
      </c>
      <c r="B2" s="19"/>
    </row>
    <row r="4" spans="1:14" ht="32.25" customHeight="1" x14ac:dyDescent="0.2">
      <c r="A4" s="201" t="s">
        <v>268</v>
      </c>
      <c r="B4" s="520" t="s">
        <v>323</v>
      </c>
      <c r="C4" s="520" t="s">
        <v>324</v>
      </c>
      <c r="D4" s="520" t="s">
        <v>325</v>
      </c>
      <c r="E4" s="520" t="s">
        <v>326</v>
      </c>
      <c r="F4" s="79"/>
      <c r="G4" s="79"/>
      <c r="H4" s="79"/>
    </row>
    <row r="5" spans="1:14" ht="32.25" customHeight="1" x14ac:dyDescent="0.2">
      <c r="A5" s="24" t="s">
        <v>148</v>
      </c>
      <c r="B5" s="520"/>
      <c r="C5" s="520"/>
      <c r="D5" s="520"/>
      <c r="E5" s="520"/>
      <c r="F5" s="79"/>
      <c r="G5" s="79"/>
      <c r="H5" s="79"/>
    </row>
    <row r="6" spans="1:14" x14ac:dyDescent="0.2">
      <c r="A6" s="28"/>
      <c r="B6" s="589" t="s">
        <v>29</v>
      </c>
      <c r="C6" s="589"/>
      <c r="D6" s="589"/>
      <c r="E6" s="589"/>
      <c r="F6" s="191"/>
      <c r="G6" s="191"/>
      <c r="H6" s="191"/>
    </row>
    <row r="7" spans="1:14" x14ac:dyDescent="0.2">
      <c r="A7" s="39" t="s">
        <v>35</v>
      </c>
      <c r="B7" s="432">
        <v>39.933222036727877</v>
      </c>
      <c r="C7" s="432">
        <v>50.350584307178636</v>
      </c>
      <c r="D7" s="432">
        <v>66.444073455759593</v>
      </c>
      <c r="E7" s="432">
        <v>81.368948247078464</v>
      </c>
      <c r="F7" s="64"/>
      <c r="G7" s="64"/>
      <c r="H7" s="64"/>
      <c r="I7" s="72"/>
      <c r="J7" s="72"/>
      <c r="K7" s="72"/>
      <c r="L7" s="72"/>
      <c r="M7" s="72"/>
    </row>
    <row r="8" spans="1:14" x14ac:dyDescent="0.2">
      <c r="A8" s="39" t="s">
        <v>36</v>
      </c>
      <c r="B8" s="432">
        <v>55.000000000000007</v>
      </c>
      <c r="C8" s="432">
        <v>75</v>
      </c>
      <c r="D8" s="432">
        <v>55.000000000000007</v>
      </c>
      <c r="E8" s="432">
        <v>75</v>
      </c>
      <c r="F8" s="64"/>
      <c r="G8" s="64"/>
      <c r="H8" s="64"/>
      <c r="I8" s="72"/>
      <c r="J8" s="72"/>
      <c r="K8" s="72"/>
      <c r="L8" s="72"/>
      <c r="M8" s="72"/>
    </row>
    <row r="9" spans="1:14" x14ac:dyDescent="0.2">
      <c r="A9" s="39" t="s">
        <v>37</v>
      </c>
      <c r="B9" s="432">
        <v>60.869565217391312</v>
      </c>
      <c r="C9" s="432">
        <v>69.565217391304344</v>
      </c>
      <c r="D9" s="432">
        <v>69.565217391304344</v>
      </c>
      <c r="E9" s="432">
        <v>86.956521739130437</v>
      </c>
      <c r="F9" s="64"/>
      <c r="G9" s="64"/>
      <c r="H9" s="64"/>
      <c r="I9" s="72"/>
      <c r="J9" s="72"/>
      <c r="K9" s="72"/>
      <c r="L9" s="72"/>
      <c r="M9" s="72"/>
    </row>
    <row r="10" spans="1:14" x14ac:dyDescent="0.2">
      <c r="A10" s="39" t="s">
        <v>38</v>
      </c>
      <c r="B10" s="432">
        <v>25</v>
      </c>
      <c r="C10" s="432">
        <v>100</v>
      </c>
      <c r="D10" s="432">
        <v>75</v>
      </c>
      <c r="E10" s="432">
        <v>100</v>
      </c>
      <c r="F10" s="64"/>
      <c r="G10" s="64"/>
      <c r="H10" s="64"/>
      <c r="I10" s="72"/>
      <c r="J10" s="72"/>
      <c r="K10" s="72"/>
      <c r="L10" s="72"/>
      <c r="M10" s="72"/>
    </row>
    <row r="11" spans="1:14" ht="15" x14ac:dyDescent="0.2">
      <c r="A11" s="55" t="s">
        <v>39</v>
      </c>
      <c r="B11" s="432">
        <v>40.17094017094017</v>
      </c>
      <c r="C11" s="432">
        <v>50.723208415516105</v>
      </c>
      <c r="D11" s="432">
        <v>66.403681788297177</v>
      </c>
      <c r="E11" s="432">
        <v>81.393819855358316</v>
      </c>
      <c r="F11" s="235"/>
      <c r="G11" s="235"/>
      <c r="H11" s="235"/>
      <c r="I11" s="311"/>
      <c r="J11" s="311"/>
      <c r="K11" s="311"/>
      <c r="L11" s="311"/>
      <c r="M11" s="311"/>
    </row>
    <row r="12" spans="1:14" ht="4.1500000000000004" customHeight="1" x14ac:dyDescent="0.2">
      <c r="B12" s="451"/>
      <c r="C12" s="451"/>
      <c r="D12" s="451"/>
      <c r="E12" s="451"/>
      <c r="I12" s="72"/>
      <c r="J12" s="72"/>
      <c r="K12" s="72"/>
      <c r="L12" s="72"/>
      <c r="M12" s="72"/>
    </row>
    <row r="13" spans="1:14" x14ac:dyDescent="0.2">
      <c r="B13" s="587" t="s">
        <v>30</v>
      </c>
      <c r="C13" s="587"/>
      <c r="D13" s="587"/>
      <c r="E13" s="587"/>
      <c r="F13" s="113"/>
      <c r="G13" s="113"/>
      <c r="H13" s="113"/>
    </row>
    <row r="14" spans="1:14" ht="4.1500000000000004" customHeight="1" x14ac:dyDescent="0.2">
      <c r="B14" s="452"/>
      <c r="C14" s="453"/>
      <c r="D14" s="453"/>
      <c r="E14" s="453"/>
      <c r="F14" s="206"/>
      <c r="G14" s="206"/>
      <c r="H14" s="206"/>
      <c r="N14" s="20"/>
    </row>
    <row r="15" spans="1:14" x14ac:dyDescent="0.2">
      <c r="A15" s="39" t="s">
        <v>35</v>
      </c>
      <c r="B15" s="432">
        <v>33.669064748201436</v>
      </c>
      <c r="C15" s="432">
        <v>51.654676258992808</v>
      </c>
      <c r="D15" s="432">
        <v>66.402877697841717</v>
      </c>
      <c r="E15" s="432">
        <v>86.258992805755398</v>
      </c>
      <c r="F15" s="64"/>
      <c r="G15" s="64"/>
      <c r="H15" s="64"/>
      <c r="N15" s="20"/>
    </row>
    <row r="16" spans="1:14" x14ac:dyDescent="0.2">
      <c r="A16" s="39" t="s">
        <v>36</v>
      </c>
      <c r="B16" s="432">
        <v>60.714285714285708</v>
      </c>
      <c r="C16" s="432">
        <v>35.714285714285715</v>
      </c>
      <c r="D16" s="432">
        <v>32.142857142857146</v>
      </c>
      <c r="E16" s="432">
        <v>60.714285714285708</v>
      </c>
      <c r="F16" s="64"/>
      <c r="G16" s="64"/>
      <c r="H16" s="64"/>
      <c r="N16" s="20"/>
    </row>
    <row r="17" spans="1:14" x14ac:dyDescent="0.2">
      <c r="A17" s="39" t="s">
        <v>37</v>
      </c>
      <c r="B17" s="432">
        <v>56.25</v>
      </c>
      <c r="C17" s="432">
        <v>37.5</v>
      </c>
      <c r="D17" s="432">
        <v>37.5</v>
      </c>
      <c r="E17" s="432">
        <v>81.25</v>
      </c>
      <c r="F17" s="64"/>
      <c r="G17" s="64"/>
      <c r="H17" s="64"/>
      <c r="N17" s="20"/>
    </row>
    <row r="18" spans="1:14" x14ac:dyDescent="0.2">
      <c r="A18" s="39" t="s">
        <v>38</v>
      </c>
      <c r="B18" s="432">
        <v>83.333333333333343</v>
      </c>
      <c r="C18" s="432">
        <v>100</v>
      </c>
      <c r="D18" s="432">
        <v>83.333333333333343</v>
      </c>
      <c r="E18" s="432">
        <v>100</v>
      </c>
      <c r="F18" s="64"/>
      <c r="G18" s="64"/>
      <c r="H18" s="64"/>
    </row>
    <row r="19" spans="1:14" x14ac:dyDescent="0.2">
      <c r="A19" s="55" t="s">
        <v>39</v>
      </c>
      <c r="B19" s="432">
        <v>34.652777777777779</v>
      </c>
      <c r="C19" s="432">
        <v>51.388888888888886</v>
      </c>
      <c r="D19" s="432">
        <v>65.486111111111114</v>
      </c>
      <c r="E19" s="432">
        <v>85.763888888888886</v>
      </c>
      <c r="F19" s="235"/>
      <c r="G19" s="235"/>
      <c r="H19" s="235"/>
    </row>
    <row r="20" spans="1:14" ht="4.1500000000000004" customHeight="1" x14ac:dyDescent="0.2">
      <c r="B20" s="452"/>
      <c r="C20" s="451"/>
      <c r="D20" s="454"/>
      <c r="E20" s="454"/>
      <c r="F20" s="19"/>
      <c r="G20" s="19"/>
      <c r="H20" s="19"/>
    </row>
    <row r="21" spans="1:14" x14ac:dyDescent="0.2">
      <c r="B21" s="587" t="s">
        <v>31</v>
      </c>
      <c r="C21" s="587"/>
      <c r="D21" s="587"/>
      <c r="E21" s="587"/>
      <c r="F21" s="113"/>
      <c r="G21" s="113"/>
      <c r="H21" s="113"/>
    </row>
    <row r="22" spans="1:14" ht="4.1500000000000004" customHeight="1" x14ac:dyDescent="0.2">
      <c r="B22" s="452"/>
      <c r="C22" s="455"/>
      <c r="D22" s="455"/>
      <c r="E22" s="455"/>
      <c r="F22" s="27"/>
      <c r="G22" s="27"/>
      <c r="H22" s="27"/>
    </row>
    <row r="23" spans="1:14" x14ac:dyDescent="0.2">
      <c r="A23" s="39" t="s">
        <v>35</v>
      </c>
      <c r="B23" s="432">
        <v>41.425619834710744</v>
      </c>
      <c r="C23" s="432">
        <v>41.735537190082646</v>
      </c>
      <c r="D23" s="432">
        <v>59.194214876033058</v>
      </c>
      <c r="E23" s="432">
        <v>75.516528925619824</v>
      </c>
      <c r="F23" s="64"/>
      <c r="G23" s="64"/>
      <c r="H23" s="64"/>
    </row>
    <row r="24" spans="1:14" x14ac:dyDescent="0.2">
      <c r="A24" s="39" t="s">
        <v>36</v>
      </c>
      <c r="B24" s="432">
        <v>30</v>
      </c>
      <c r="C24" s="456" t="s">
        <v>21</v>
      </c>
      <c r="D24" s="432">
        <v>5</v>
      </c>
      <c r="E24" s="432">
        <v>10</v>
      </c>
      <c r="F24" s="64"/>
      <c r="G24" s="64"/>
      <c r="H24" s="64"/>
    </row>
    <row r="25" spans="1:14" x14ac:dyDescent="0.2">
      <c r="A25" s="39" t="s">
        <v>37</v>
      </c>
      <c r="B25" s="432">
        <v>55.000000000000007</v>
      </c>
      <c r="C25" s="432">
        <v>25</v>
      </c>
      <c r="D25" s="432">
        <v>25</v>
      </c>
      <c r="E25" s="432">
        <v>65</v>
      </c>
      <c r="F25" s="64"/>
      <c r="G25" s="64"/>
      <c r="H25" s="64"/>
    </row>
    <row r="26" spans="1:14" x14ac:dyDescent="0.2">
      <c r="A26" s="39" t="s">
        <v>38</v>
      </c>
      <c r="B26" s="432">
        <v>50</v>
      </c>
      <c r="C26" s="432">
        <v>100</v>
      </c>
      <c r="D26" s="432">
        <v>100</v>
      </c>
      <c r="E26" s="432">
        <v>100</v>
      </c>
      <c r="F26" s="64"/>
      <c r="G26" s="64"/>
      <c r="H26" s="64"/>
    </row>
    <row r="27" spans="1:14" x14ac:dyDescent="0.2">
      <c r="A27" s="55" t="s">
        <v>39</v>
      </c>
      <c r="B27" s="432">
        <v>41.501976284584977</v>
      </c>
      <c r="C27" s="432">
        <v>40.810276679841891</v>
      </c>
      <c r="D27" s="432">
        <v>57.608695652173914</v>
      </c>
      <c r="E27" s="432">
        <v>74.110671936758905</v>
      </c>
      <c r="F27" s="235"/>
      <c r="G27" s="235"/>
      <c r="H27" s="235"/>
    </row>
    <row r="28" spans="1:14" ht="4.1500000000000004" customHeight="1" x14ac:dyDescent="0.2">
      <c r="B28" s="452"/>
      <c r="C28" s="457"/>
      <c r="D28" s="451"/>
      <c r="E28" s="451"/>
    </row>
    <row r="29" spans="1:14" x14ac:dyDescent="0.2">
      <c r="B29" s="587" t="s">
        <v>32</v>
      </c>
      <c r="C29" s="587"/>
      <c r="D29" s="587"/>
      <c r="E29" s="587"/>
      <c r="F29" s="113"/>
      <c r="G29" s="113"/>
      <c r="H29" s="113"/>
    </row>
    <row r="30" spans="1:14" ht="4.1500000000000004" customHeight="1" x14ac:dyDescent="0.2">
      <c r="B30" s="452"/>
      <c r="C30" s="458"/>
      <c r="D30" s="455"/>
      <c r="E30" s="455"/>
      <c r="F30" s="27"/>
      <c r="G30" s="27"/>
      <c r="H30" s="27"/>
    </row>
    <row r="31" spans="1:14" x14ac:dyDescent="0.2">
      <c r="A31" s="39" t="s">
        <v>35</v>
      </c>
      <c r="B31" s="432">
        <v>41.552332418659347</v>
      </c>
      <c r="C31" s="432">
        <v>33.045864366914934</v>
      </c>
      <c r="D31" s="432">
        <v>49.823598588788713</v>
      </c>
      <c r="E31" s="432">
        <v>67.463739709917675</v>
      </c>
      <c r="F31" s="64"/>
      <c r="G31" s="64"/>
      <c r="H31" s="64"/>
    </row>
    <row r="32" spans="1:14" x14ac:dyDescent="0.2">
      <c r="A32" s="39" t="s">
        <v>36</v>
      </c>
      <c r="B32" s="432">
        <v>28.571428571428569</v>
      </c>
      <c r="C32" s="432">
        <v>4.7619047619047619</v>
      </c>
      <c r="D32" s="432">
        <v>4.7619047619047619</v>
      </c>
      <c r="E32" s="432">
        <v>4.7619047619047619</v>
      </c>
      <c r="F32" s="64"/>
      <c r="G32" s="64"/>
      <c r="H32" s="64"/>
    </row>
    <row r="33" spans="1:11" x14ac:dyDescent="0.2">
      <c r="A33" s="39" t="s">
        <v>37</v>
      </c>
      <c r="B33" s="432">
        <v>62.857142857142854</v>
      </c>
      <c r="C33" s="432">
        <v>28.571428571428569</v>
      </c>
      <c r="D33" s="432">
        <v>34.285714285714285</v>
      </c>
      <c r="E33" s="432">
        <v>57.142857142857139</v>
      </c>
      <c r="F33" s="64"/>
      <c r="G33" s="64"/>
      <c r="H33" s="64"/>
    </row>
    <row r="34" spans="1:11" x14ac:dyDescent="0.2">
      <c r="A34" s="39" t="s">
        <v>38</v>
      </c>
      <c r="B34" s="432">
        <v>75</v>
      </c>
      <c r="C34" s="432">
        <v>62.5</v>
      </c>
      <c r="D34" s="432">
        <v>75</v>
      </c>
      <c r="E34" s="432">
        <v>100</v>
      </c>
      <c r="F34" s="64"/>
      <c r="G34" s="64"/>
      <c r="H34" s="64"/>
    </row>
    <row r="35" spans="1:11" x14ac:dyDescent="0.2">
      <c r="A35" s="55" t="s">
        <v>39</v>
      </c>
      <c r="B35" s="432">
        <v>41.835564053537283</v>
      </c>
      <c r="C35" s="432">
        <v>32.848948374760994</v>
      </c>
      <c r="D35" s="432">
        <v>49.330783938814534</v>
      </c>
      <c r="E35" s="432">
        <v>66.921606118546848</v>
      </c>
      <c r="F35" s="235"/>
      <c r="G35" s="235"/>
      <c r="H35" s="235"/>
    </row>
    <row r="36" spans="1:11" ht="4.1500000000000004" customHeight="1" x14ac:dyDescent="0.2">
      <c r="B36" s="451"/>
      <c r="C36" s="457"/>
      <c r="D36" s="451"/>
      <c r="E36" s="451"/>
    </row>
    <row r="37" spans="1:11" x14ac:dyDescent="0.2">
      <c r="B37" s="588" t="s">
        <v>33</v>
      </c>
      <c r="C37" s="588"/>
      <c r="D37" s="588"/>
      <c r="E37" s="588"/>
      <c r="F37" s="117"/>
      <c r="G37" s="117"/>
      <c r="H37" s="117"/>
    </row>
    <row r="38" spans="1:11" ht="4.1500000000000004" customHeight="1" x14ac:dyDescent="0.2">
      <c r="B38" s="451"/>
      <c r="C38" s="458"/>
      <c r="D38" s="455"/>
      <c r="E38" s="455"/>
      <c r="F38" s="27"/>
      <c r="G38" s="27"/>
      <c r="H38" s="27"/>
    </row>
    <row r="39" spans="1:11" x14ac:dyDescent="0.2">
      <c r="A39" s="39" t="s">
        <v>35</v>
      </c>
      <c r="B39" s="432">
        <v>39.549595141700408</v>
      </c>
      <c r="C39" s="432">
        <v>43.952429149797574</v>
      </c>
      <c r="D39" s="432">
        <v>60.19736842105263</v>
      </c>
      <c r="E39" s="432">
        <v>77.02429149797571</v>
      </c>
      <c r="F39" s="64"/>
      <c r="G39" s="64"/>
      <c r="H39" s="64"/>
      <c r="I39" s="241"/>
    </row>
    <row r="40" spans="1:11" x14ac:dyDescent="0.2">
      <c r="A40" s="39" t="s">
        <v>36</v>
      </c>
      <c r="B40" s="432">
        <v>44.943820224719097</v>
      </c>
      <c r="C40" s="432">
        <v>29.213483146067414</v>
      </c>
      <c r="D40" s="432">
        <v>24.719101123595504</v>
      </c>
      <c r="E40" s="432">
        <v>39.325842696629216</v>
      </c>
      <c r="F40" s="64"/>
      <c r="G40" s="64"/>
      <c r="H40" s="64"/>
      <c r="I40" s="241"/>
    </row>
    <row r="41" spans="1:11" x14ac:dyDescent="0.2">
      <c r="A41" s="39" t="s">
        <v>37</v>
      </c>
      <c r="B41" s="432">
        <v>59.574468085106382</v>
      </c>
      <c r="C41" s="432">
        <v>39.361702127659576</v>
      </c>
      <c r="D41" s="432">
        <v>41.48936170212766</v>
      </c>
      <c r="E41" s="432">
        <v>70.212765957446805</v>
      </c>
      <c r="F41" s="64"/>
      <c r="G41" s="64"/>
      <c r="H41" s="64"/>
      <c r="I41" s="241"/>
    </row>
    <row r="42" spans="1:11" x14ac:dyDescent="0.2">
      <c r="A42" s="39" t="s">
        <v>38</v>
      </c>
      <c r="B42" s="432">
        <v>63.636363636363633</v>
      </c>
      <c r="C42" s="432">
        <v>86.36363636363636</v>
      </c>
      <c r="D42" s="432">
        <v>81.818181818181827</v>
      </c>
      <c r="E42" s="432">
        <v>100</v>
      </c>
      <c r="F42" s="64"/>
      <c r="G42" s="64"/>
      <c r="H42" s="64"/>
      <c r="I42" s="241"/>
    </row>
    <row r="43" spans="1:11" ht="15" x14ac:dyDescent="0.2">
      <c r="A43" s="55" t="s">
        <v>39</v>
      </c>
      <c r="B43" s="449">
        <v>39.906276976199287</v>
      </c>
      <c r="C43" s="449">
        <v>43.852509557282033</v>
      </c>
      <c r="D43" s="449">
        <v>59.649771858428899</v>
      </c>
      <c r="E43" s="449">
        <v>76.593908003452952</v>
      </c>
      <c r="F43" s="336"/>
      <c r="G43" s="336"/>
      <c r="H43" s="336"/>
    </row>
    <row r="44" spans="1:11" ht="3" customHeight="1" x14ac:dyDescent="0.2">
      <c r="A44" s="23"/>
      <c r="B44" s="23"/>
      <c r="C44" s="23"/>
      <c r="D44" s="23"/>
      <c r="E44" s="23"/>
    </row>
    <row r="45" spans="1:11" ht="4.5" customHeight="1" x14ac:dyDescent="0.2">
      <c r="A45" s="118"/>
      <c r="B45" s="118"/>
    </row>
    <row r="46" spans="1:11" ht="12.75" customHeight="1" x14ac:dyDescent="0.2">
      <c r="A46" s="469" t="s">
        <v>535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9"/>
    </row>
    <row r="48" spans="1:11" ht="12.75" customHeight="1" x14ac:dyDescent="0.2">
      <c r="A48" s="470" t="s">
        <v>542</v>
      </c>
      <c r="B48" s="470"/>
      <c r="C48" s="470"/>
      <c r="D48" s="470"/>
      <c r="E48" s="470"/>
      <c r="F48" s="470"/>
      <c r="G48" s="470"/>
      <c r="H48" s="470"/>
    </row>
    <row r="49" spans="1:8" x14ac:dyDescent="0.2">
      <c r="A49" s="74" t="s">
        <v>84</v>
      </c>
      <c r="B49" s="74"/>
    </row>
    <row r="50" spans="1:8" x14ac:dyDescent="0.2">
      <c r="A50" s="23"/>
      <c r="B50" s="23"/>
      <c r="C50" s="23"/>
      <c r="D50" s="23"/>
      <c r="E50" s="23"/>
    </row>
    <row r="51" spans="1:8" ht="24" customHeight="1" x14ac:dyDescent="0.2">
      <c r="A51" s="35" t="s">
        <v>43</v>
      </c>
      <c r="B51" s="520" t="s">
        <v>323</v>
      </c>
      <c r="C51" s="520" t="s">
        <v>324</v>
      </c>
      <c r="D51" s="520" t="s">
        <v>325</v>
      </c>
      <c r="E51" s="520" t="s">
        <v>326</v>
      </c>
      <c r="F51" s="79"/>
      <c r="G51" s="79"/>
      <c r="H51" s="79"/>
    </row>
    <row r="52" spans="1:8" ht="24" customHeight="1" x14ac:dyDescent="0.2">
      <c r="A52" s="36" t="s">
        <v>46</v>
      </c>
      <c r="B52" s="520"/>
      <c r="C52" s="520"/>
      <c r="D52" s="520"/>
      <c r="E52" s="520"/>
      <c r="F52" s="79"/>
      <c r="G52" s="79"/>
      <c r="H52" s="79"/>
    </row>
    <row r="53" spans="1:8" x14ac:dyDescent="0.2">
      <c r="A53" s="28" t="s">
        <v>47</v>
      </c>
      <c r="B53" s="72">
        <v>40.304826418289586</v>
      </c>
      <c r="C53" s="72">
        <v>41.574936494496193</v>
      </c>
      <c r="D53" s="72">
        <v>66.807790008467407</v>
      </c>
      <c r="E53" s="222">
        <v>77.138018628281117</v>
      </c>
      <c r="F53" s="64"/>
      <c r="G53" s="64"/>
      <c r="H53" s="64"/>
    </row>
    <row r="54" spans="1:8" x14ac:dyDescent="0.2">
      <c r="A54" s="28" t="s">
        <v>48</v>
      </c>
      <c r="B54" s="72">
        <v>20.27027027027027</v>
      </c>
      <c r="C54" s="72">
        <v>28.378378378378379</v>
      </c>
      <c r="D54" s="72">
        <v>100</v>
      </c>
      <c r="E54" s="222">
        <v>100</v>
      </c>
      <c r="F54" s="64"/>
      <c r="G54" s="64"/>
      <c r="H54" s="64"/>
    </row>
    <row r="55" spans="1:8" x14ac:dyDescent="0.2">
      <c r="A55" s="28" t="s">
        <v>49</v>
      </c>
      <c r="B55" s="72">
        <v>40.637450199203187</v>
      </c>
      <c r="C55" s="72">
        <v>60.491367861885792</v>
      </c>
      <c r="D55" s="72">
        <v>66.201859229747669</v>
      </c>
      <c r="E55" s="222">
        <v>85.258964143426297</v>
      </c>
      <c r="F55" s="64"/>
      <c r="G55" s="64"/>
      <c r="H55" s="64"/>
    </row>
    <row r="56" spans="1:8" x14ac:dyDescent="0.2">
      <c r="A56" s="39" t="s">
        <v>50</v>
      </c>
      <c r="B56" s="72">
        <v>37.931034482758619</v>
      </c>
      <c r="C56" s="72">
        <v>81.034482758620683</v>
      </c>
      <c r="D56" s="72">
        <v>75</v>
      </c>
      <c r="E56" s="222">
        <v>84.482758620689651</v>
      </c>
      <c r="F56" s="64"/>
      <c r="G56" s="64"/>
      <c r="H56" s="64"/>
    </row>
    <row r="57" spans="1:8" x14ac:dyDescent="0.2">
      <c r="A57" s="39" t="s">
        <v>51</v>
      </c>
      <c r="B57" s="72">
        <v>28.313253012048197</v>
      </c>
      <c r="C57" s="72">
        <v>52.409638554216862</v>
      </c>
      <c r="D57" s="72">
        <v>42.771084337349393</v>
      </c>
      <c r="E57" s="222">
        <v>72.891566265060234</v>
      </c>
      <c r="F57" s="64"/>
      <c r="G57" s="64"/>
      <c r="H57" s="64"/>
    </row>
    <row r="58" spans="1:8" x14ac:dyDescent="0.2">
      <c r="A58" s="28" t="s">
        <v>52</v>
      </c>
      <c r="B58" s="72">
        <v>35.701598579040855</v>
      </c>
      <c r="C58" s="72">
        <v>34.635879218472468</v>
      </c>
      <c r="D58" s="72">
        <v>65.008880994671401</v>
      </c>
      <c r="E58" s="222">
        <v>90.053285968028419</v>
      </c>
      <c r="F58" s="64"/>
      <c r="G58" s="64"/>
      <c r="H58" s="64"/>
    </row>
    <row r="59" spans="1:8" x14ac:dyDescent="0.2">
      <c r="A59" s="28" t="s">
        <v>53</v>
      </c>
      <c r="B59" s="72">
        <v>40</v>
      </c>
      <c r="C59" s="72">
        <v>80.930232558139537</v>
      </c>
      <c r="D59" s="72">
        <v>79.534883720930225</v>
      </c>
      <c r="E59" s="222">
        <v>83.255813953488371</v>
      </c>
      <c r="F59" s="64"/>
      <c r="G59" s="64"/>
      <c r="H59" s="64"/>
    </row>
    <row r="60" spans="1:8" x14ac:dyDescent="0.2">
      <c r="A60" s="28" t="s">
        <v>54</v>
      </c>
      <c r="B60" s="72">
        <v>40.17094017094017</v>
      </c>
      <c r="C60" s="72">
        <v>36.324786324786324</v>
      </c>
      <c r="D60" s="72">
        <v>55.555555555555557</v>
      </c>
      <c r="E60" s="222">
        <v>71.794871794871796</v>
      </c>
      <c r="F60" s="64"/>
      <c r="G60" s="64"/>
      <c r="H60" s="64"/>
    </row>
    <row r="61" spans="1:8" x14ac:dyDescent="0.2">
      <c r="A61" s="28" t="s">
        <v>55</v>
      </c>
      <c r="B61" s="72">
        <v>27.575757575757574</v>
      </c>
      <c r="C61" s="72">
        <v>50.606060606060609</v>
      </c>
      <c r="D61" s="72">
        <v>69.090909090909093</v>
      </c>
      <c r="E61" s="222">
        <v>88.787878787878796</v>
      </c>
      <c r="F61" s="64"/>
      <c r="G61" s="64"/>
      <c r="H61" s="64"/>
    </row>
    <row r="62" spans="1:8" x14ac:dyDescent="0.2">
      <c r="A62" s="28" t="s">
        <v>56</v>
      </c>
      <c r="B62" s="72">
        <v>35.897435897435898</v>
      </c>
      <c r="C62" s="72">
        <v>61.53846153846154</v>
      </c>
      <c r="D62" s="72">
        <v>76.556776556776555</v>
      </c>
      <c r="E62" s="222">
        <v>93.040293040293037</v>
      </c>
      <c r="F62" s="64"/>
      <c r="G62" s="64"/>
      <c r="H62" s="64"/>
    </row>
    <row r="63" spans="1:8" x14ac:dyDescent="0.2">
      <c r="A63" s="28" t="s">
        <v>57</v>
      </c>
      <c r="B63" s="72">
        <v>45.652173913043477</v>
      </c>
      <c r="C63" s="72">
        <v>42.391304347826086</v>
      </c>
      <c r="D63" s="72">
        <v>58.695652173913047</v>
      </c>
      <c r="E63" s="222">
        <v>86.956521739130437</v>
      </c>
      <c r="F63" s="64"/>
      <c r="G63" s="64"/>
      <c r="H63" s="64"/>
    </row>
    <row r="64" spans="1:8" x14ac:dyDescent="0.2">
      <c r="A64" s="28" t="s">
        <v>58</v>
      </c>
      <c r="B64" s="72">
        <v>54.222222222222229</v>
      </c>
      <c r="C64" s="72">
        <v>39.555555555555557</v>
      </c>
      <c r="D64" s="72">
        <v>48</v>
      </c>
      <c r="E64" s="222">
        <v>65.333333333333329</v>
      </c>
      <c r="F64" s="64"/>
      <c r="G64" s="64"/>
      <c r="H64" s="64"/>
    </row>
    <row r="65" spans="1:8" x14ac:dyDescent="0.2">
      <c r="A65" s="28" t="s">
        <v>59</v>
      </c>
      <c r="B65" s="72">
        <v>36.772486772486772</v>
      </c>
      <c r="C65" s="72">
        <v>28.571428571428569</v>
      </c>
      <c r="D65" s="72">
        <v>53.703703703703709</v>
      </c>
      <c r="E65" s="222">
        <v>66.137566137566139</v>
      </c>
      <c r="F65" s="64"/>
      <c r="G65" s="64"/>
      <c r="H65" s="64"/>
    </row>
    <row r="66" spans="1:8" x14ac:dyDescent="0.2">
      <c r="A66" s="28" t="s">
        <v>60</v>
      </c>
      <c r="B66" s="72">
        <v>42.295081967213115</v>
      </c>
      <c r="C66" s="72">
        <v>26.885245901639344</v>
      </c>
      <c r="D66" s="72">
        <v>49.836065573770497</v>
      </c>
      <c r="E66" s="222">
        <v>64.918032786885249</v>
      </c>
      <c r="F66" s="64"/>
      <c r="G66" s="64"/>
      <c r="H66" s="64"/>
    </row>
    <row r="67" spans="1:8" x14ac:dyDescent="0.2">
      <c r="A67" s="28" t="s">
        <v>61</v>
      </c>
      <c r="B67" s="72">
        <v>52.941176470588239</v>
      </c>
      <c r="C67" s="72">
        <v>21.323529411764707</v>
      </c>
      <c r="D67" s="72">
        <v>44.852941176470587</v>
      </c>
      <c r="E67" s="222">
        <v>60.294117647058819</v>
      </c>
      <c r="F67" s="64"/>
      <c r="G67" s="64"/>
      <c r="H67" s="64"/>
    </row>
    <row r="68" spans="1:8" x14ac:dyDescent="0.2">
      <c r="A68" s="28" t="s">
        <v>62</v>
      </c>
      <c r="B68" s="72">
        <v>44.727272727272727</v>
      </c>
      <c r="C68" s="72">
        <v>32.545454545454547</v>
      </c>
      <c r="D68" s="72">
        <v>49.81818181818182</v>
      </c>
      <c r="E68" s="222">
        <v>68.181818181818173</v>
      </c>
      <c r="F68" s="64"/>
      <c r="G68" s="64"/>
      <c r="H68" s="64"/>
    </row>
    <row r="69" spans="1:8" x14ac:dyDescent="0.2">
      <c r="A69" s="28" t="s">
        <v>63</v>
      </c>
      <c r="B69" s="72">
        <v>48.638132295719842</v>
      </c>
      <c r="C69" s="72">
        <v>45.914396887159533</v>
      </c>
      <c r="D69" s="72">
        <v>63.035019455252915</v>
      </c>
      <c r="E69" s="222">
        <v>81.712062256809332</v>
      </c>
      <c r="F69" s="64"/>
      <c r="G69" s="64"/>
      <c r="H69" s="64"/>
    </row>
    <row r="70" spans="1:8" x14ac:dyDescent="0.2">
      <c r="A70" s="28" t="s">
        <v>64</v>
      </c>
      <c r="B70" s="72">
        <v>46.564885496183209</v>
      </c>
      <c r="C70" s="72">
        <v>48.854961832061065</v>
      </c>
      <c r="D70" s="72">
        <v>58.778625954198475</v>
      </c>
      <c r="E70" s="222">
        <v>81.679389312977108</v>
      </c>
      <c r="F70" s="64"/>
      <c r="G70" s="64"/>
      <c r="H70" s="64"/>
    </row>
    <row r="71" spans="1:8" x14ac:dyDescent="0.2">
      <c r="A71" s="28" t="s">
        <v>65</v>
      </c>
      <c r="B71" s="72">
        <v>31.93069306930693</v>
      </c>
      <c r="C71" s="72">
        <v>22.772277227722775</v>
      </c>
      <c r="D71" s="72">
        <v>44.306930693069305</v>
      </c>
      <c r="E71" s="222">
        <v>58.910891089108908</v>
      </c>
      <c r="F71" s="64"/>
      <c r="G71" s="64"/>
      <c r="H71" s="64"/>
    </row>
    <row r="72" spans="1:8" x14ac:dyDescent="0.2">
      <c r="A72" s="28" t="s">
        <v>66</v>
      </c>
      <c r="B72" s="72">
        <v>49.36061381074169</v>
      </c>
      <c r="C72" s="72">
        <v>25.063938618925828</v>
      </c>
      <c r="D72" s="72">
        <v>41.943734015345271</v>
      </c>
      <c r="E72" s="222">
        <v>59.335038363171357</v>
      </c>
      <c r="F72" s="64"/>
      <c r="G72" s="64"/>
      <c r="H72" s="64"/>
    </row>
    <row r="73" spans="1:8" x14ac:dyDescent="0.2">
      <c r="A73" s="28" t="s">
        <v>67</v>
      </c>
      <c r="B73" s="72">
        <v>27.586206896551722</v>
      </c>
      <c r="C73" s="72">
        <v>48.010610079575592</v>
      </c>
      <c r="D73" s="72">
        <v>53.58090185676393</v>
      </c>
      <c r="E73" s="222">
        <v>73.474801061007952</v>
      </c>
      <c r="F73" s="64"/>
      <c r="G73" s="64"/>
      <c r="H73" s="64"/>
    </row>
    <row r="75" spans="1:8" x14ac:dyDescent="0.2">
      <c r="A75" s="41" t="s">
        <v>33</v>
      </c>
      <c r="B75" s="261">
        <v>39.549595141700408</v>
      </c>
      <c r="C75" s="261">
        <v>43.952429149797574</v>
      </c>
      <c r="D75" s="261">
        <v>60.19736842105263</v>
      </c>
      <c r="E75" s="262">
        <v>77.02429149797571</v>
      </c>
      <c r="F75" s="235"/>
      <c r="G75" s="235"/>
      <c r="H75" s="235"/>
    </row>
    <row r="77" spans="1:8" x14ac:dyDescent="0.2">
      <c r="A77" s="42" t="s">
        <v>68</v>
      </c>
      <c r="B77" s="72">
        <v>35.714285714285715</v>
      </c>
      <c r="C77" s="72">
        <v>70.408163265306129</v>
      </c>
      <c r="D77" s="72">
        <v>82.653061224489804</v>
      </c>
      <c r="E77" s="222">
        <v>98.979591836734699</v>
      </c>
      <c r="F77" s="64"/>
      <c r="G77" s="64"/>
      <c r="H77" s="64"/>
    </row>
    <row r="78" spans="1:8" x14ac:dyDescent="0.2">
      <c r="A78" s="43" t="s">
        <v>69</v>
      </c>
      <c r="B78" s="72">
        <v>43.658536585365852</v>
      </c>
      <c r="C78" s="72">
        <v>56.58536585365853</v>
      </c>
      <c r="D78" s="72">
        <v>72.682926829268297</v>
      </c>
      <c r="E78" s="222">
        <v>92.195121951219519</v>
      </c>
      <c r="F78" s="64"/>
      <c r="G78" s="64"/>
      <c r="H78" s="64"/>
    </row>
    <row r="79" spans="1:8" x14ac:dyDescent="0.2">
      <c r="A79" s="43" t="s">
        <v>70</v>
      </c>
      <c r="B79" s="72">
        <v>39.393939393939391</v>
      </c>
      <c r="C79" s="72">
        <v>53.535353535353536</v>
      </c>
      <c r="D79" s="72">
        <v>70.562770562770567</v>
      </c>
      <c r="E79" s="222">
        <v>89.466089466089471</v>
      </c>
      <c r="F79" s="64"/>
      <c r="G79" s="64"/>
      <c r="H79" s="64"/>
    </row>
    <row r="80" spans="1:8" x14ac:dyDescent="0.2">
      <c r="A80" s="43" t="s">
        <v>71</v>
      </c>
      <c r="B80" s="72">
        <v>41.988003427592119</v>
      </c>
      <c r="C80" s="72">
        <v>49.957155098543268</v>
      </c>
      <c r="D80" s="72">
        <v>67.095115681233935</v>
      </c>
      <c r="E80" s="222">
        <v>87.746358183376188</v>
      </c>
      <c r="F80" s="64"/>
      <c r="G80" s="64"/>
      <c r="H80" s="64"/>
    </row>
    <row r="81" spans="1:11" x14ac:dyDescent="0.2">
      <c r="A81" s="43" t="s">
        <v>72</v>
      </c>
      <c r="B81" s="72">
        <v>45.513413506012952</v>
      </c>
      <c r="C81" s="72">
        <v>47.086031452358931</v>
      </c>
      <c r="D81" s="72">
        <v>61.887141535615179</v>
      </c>
      <c r="E81" s="222">
        <v>79.648473635522663</v>
      </c>
      <c r="F81" s="64"/>
      <c r="G81" s="64"/>
      <c r="H81" s="64"/>
    </row>
    <row r="82" spans="1:11" x14ac:dyDescent="0.2">
      <c r="A82" s="43" t="s">
        <v>73</v>
      </c>
      <c r="B82" s="72">
        <v>39.163916391639162</v>
      </c>
      <c r="C82" s="72">
        <v>42.244224422442244</v>
      </c>
      <c r="D82" s="72">
        <v>55.885588558855879</v>
      </c>
      <c r="E82" s="222">
        <v>75.687568756875692</v>
      </c>
      <c r="F82" s="64"/>
      <c r="G82" s="64"/>
      <c r="H82" s="64"/>
    </row>
    <row r="83" spans="1:11" x14ac:dyDescent="0.2">
      <c r="A83" s="45" t="s">
        <v>74</v>
      </c>
      <c r="B83" s="72">
        <v>38.123359580052494</v>
      </c>
      <c r="C83" s="72">
        <v>39.69816272965879</v>
      </c>
      <c r="D83" s="72">
        <v>56.036745406824153</v>
      </c>
      <c r="E83" s="222">
        <v>70.866141732283467</v>
      </c>
      <c r="F83" s="64"/>
      <c r="G83" s="64"/>
      <c r="H83" s="64"/>
    </row>
    <row r="84" spans="1:11" x14ac:dyDescent="0.2">
      <c r="A84" s="46" t="s">
        <v>75</v>
      </c>
      <c r="B84" s="72">
        <v>35.576447303315192</v>
      </c>
      <c r="C84" s="72">
        <v>35.675408213755567</v>
      </c>
      <c r="D84" s="72">
        <v>53.191489361702125</v>
      </c>
      <c r="E84" s="222">
        <v>66.303809995051949</v>
      </c>
      <c r="F84" s="64"/>
      <c r="G84" s="64"/>
      <c r="H84" s="64"/>
    </row>
    <row r="85" spans="1:11" x14ac:dyDescent="0.2">
      <c r="A85" s="46"/>
    </row>
    <row r="86" spans="1:11" x14ac:dyDescent="0.2">
      <c r="A86" s="46" t="s">
        <v>76</v>
      </c>
      <c r="B86" s="72">
        <v>41.258445945945951</v>
      </c>
      <c r="C86" s="72">
        <v>52.998310810810814</v>
      </c>
      <c r="D86" s="72">
        <v>69.72128378378379</v>
      </c>
      <c r="E86" s="222">
        <v>89.442567567567565</v>
      </c>
      <c r="F86" s="64"/>
      <c r="G86" s="64"/>
      <c r="H86" s="64"/>
    </row>
    <row r="87" spans="1:11" x14ac:dyDescent="0.2">
      <c r="A87" s="46" t="s">
        <v>775</v>
      </c>
      <c r="B87" s="72">
        <v>38.807588075880759</v>
      </c>
      <c r="C87" s="72">
        <v>40.090334236675702</v>
      </c>
      <c r="D87" s="72">
        <v>56.133694670280029</v>
      </c>
      <c r="E87" s="222">
        <v>71.725383920505863</v>
      </c>
      <c r="F87" s="64"/>
      <c r="G87" s="64"/>
      <c r="H87" s="64"/>
    </row>
    <row r="88" spans="1:11" x14ac:dyDescent="0.2">
      <c r="A88" s="23"/>
      <c r="B88" s="23"/>
      <c r="C88" s="123"/>
      <c r="D88" s="123"/>
      <c r="E88" s="123"/>
      <c r="F88" s="29"/>
      <c r="G88" s="29"/>
      <c r="H88" s="29"/>
    </row>
    <row r="89" spans="1:11" x14ac:dyDescent="0.2">
      <c r="C89" s="29"/>
      <c r="D89" s="29"/>
      <c r="E89" s="29"/>
      <c r="F89" s="29"/>
      <c r="G89" s="29"/>
      <c r="H89" s="29"/>
    </row>
    <row r="90" spans="1:11" ht="12.75" customHeight="1" x14ac:dyDescent="0.2">
      <c r="A90" s="469" t="s">
        <v>535</v>
      </c>
      <c r="B90" s="469"/>
      <c r="C90" s="469"/>
      <c r="D90" s="469"/>
      <c r="E90" s="469"/>
      <c r="F90" s="469"/>
      <c r="G90" s="469"/>
      <c r="H90" s="469"/>
      <c r="I90" s="469"/>
      <c r="J90" s="469"/>
      <c r="K90" s="469"/>
    </row>
  </sheetData>
  <mergeCells count="17">
    <mergeCell ref="A90:K90"/>
    <mergeCell ref="A46:K46"/>
    <mergeCell ref="A48:H48"/>
    <mergeCell ref="B51:B52"/>
    <mergeCell ref="C51:C52"/>
    <mergeCell ref="D51:D52"/>
    <mergeCell ref="E51:E52"/>
    <mergeCell ref="A1:H1"/>
    <mergeCell ref="B4:B5"/>
    <mergeCell ref="C4:C5"/>
    <mergeCell ref="D4:D5"/>
    <mergeCell ref="E4:E5"/>
    <mergeCell ref="B21:E21"/>
    <mergeCell ref="B29:E29"/>
    <mergeCell ref="B37:E37"/>
    <mergeCell ref="B6:E6"/>
    <mergeCell ref="B13:E1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AB92"/>
  <sheetViews>
    <sheetView topLeftCell="A73" zoomScale="110" zoomScaleNormal="110" workbookViewId="0">
      <selection activeCell="B96" sqref="B96"/>
    </sheetView>
  </sheetViews>
  <sheetFormatPr defaultRowHeight="12.75" x14ac:dyDescent="0.2"/>
  <cols>
    <col min="1" max="1" width="35.5703125" customWidth="1"/>
    <col min="2" max="5" width="16.7109375" customWidth="1"/>
    <col min="6" max="6" width="2.7109375" customWidth="1"/>
    <col min="7" max="12" width="15.7109375" customWidth="1"/>
  </cols>
  <sheetData>
    <row r="1" spans="1:28" ht="27" customHeight="1" x14ac:dyDescent="0.2">
      <c r="A1" s="470" t="s">
        <v>833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</row>
    <row r="2" spans="1:28" x14ac:dyDescent="0.2">
      <c r="A2" s="19" t="s">
        <v>129</v>
      </c>
      <c r="B2" s="19"/>
    </row>
    <row r="4" spans="1:28" ht="34.5" customHeight="1" x14ac:dyDescent="0.2">
      <c r="A4" s="129" t="s">
        <v>268</v>
      </c>
      <c r="B4" s="539" t="s">
        <v>327</v>
      </c>
      <c r="C4" s="539" t="s">
        <v>328</v>
      </c>
      <c r="D4" s="531" t="s">
        <v>770</v>
      </c>
      <c r="E4" s="539" t="s">
        <v>329</v>
      </c>
      <c r="F4" s="61"/>
      <c r="G4" s="523" t="s">
        <v>619</v>
      </c>
      <c r="H4" s="523"/>
      <c r="I4" s="523"/>
      <c r="J4" s="523"/>
      <c r="K4" s="523"/>
      <c r="L4" s="523"/>
    </row>
    <row r="5" spans="1:28" ht="54.75" customHeight="1" x14ac:dyDescent="0.2">
      <c r="A5" s="24" t="s">
        <v>148</v>
      </c>
      <c r="B5" s="531"/>
      <c r="C5" s="531"/>
      <c r="D5" s="591"/>
      <c r="E5" s="531"/>
      <c r="G5" s="370" t="s">
        <v>331</v>
      </c>
      <c r="H5" s="370" t="s">
        <v>332</v>
      </c>
      <c r="I5" s="370" t="s">
        <v>422</v>
      </c>
      <c r="J5" s="370" t="s">
        <v>625</v>
      </c>
      <c r="K5" s="370" t="s">
        <v>623</v>
      </c>
      <c r="L5" s="370" t="s">
        <v>624</v>
      </c>
    </row>
    <row r="6" spans="1:28" x14ac:dyDescent="0.2">
      <c r="A6" s="28"/>
      <c r="B6" s="524" t="s">
        <v>29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28" ht="15" x14ac:dyDescent="0.2">
      <c r="A7" s="39" t="s">
        <v>35</v>
      </c>
      <c r="B7" s="71">
        <v>24.774624373956595</v>
      </c>
      <c r="C7" s="71">
        <v>31.118530884808017</v>
      </c>
      <c r="D7" s="71">
        <v>34.123539232053425</v>
      </c>
      <c r="E7" s="71">
        <v>66.277128547579295</v>
      </c>
      <c r="F7" s="71"/>
      <c r="G7" s="371">
        <v>47.808564231738039</v>
      </c>
      <c r="H7" s="371">
        <v>67.959697732997483</v>
      </c>
      <c r="I7" s="371">
        <v>61.158690176322416</v>
      </c>
      <c r="J7" s="371">
        <v>29.521410579345087</v>
      </c>
      <c r="K7" s="371">
        <v>40.050377833753146</v>
      </c>
      <c r="L7" s="372">
        <v>80.604534005037792</v>
      </c>
    </row>
    <row r="8" spans="1:28" ht="15" x14ac:dyDescent="0.2">
      <c r="A8" s="39" t="s">
        <v>36</v>
      </c>
      <c r="B8" s="72">
        <v>30.693845550764404</v>
      </c>
      <c r="C8" s="72">
        <v>23.559388475107802</v>
      </c>
      <c r="D8" s="72">
        <v>30.184241473931788</v>
      </c>
      <c r="E8" s="72">
        <v>53.430027440219519</v>
      </c>
      <c r="F8" s="72"/>
      <c r="G8" s="339">
        <v>55.319148936170215</v>
      </c>
      <c r="H8" s="339">
        <v>62.142333088774762</v>
      </c>
      <c r="I8" s="339">
        <v>56.272927366104184</v>
      </c>
      <c r="J8" s="339">
        <v>39.471753484959649</v>
      </c>
      <c r="K8" s="339">
        <v>56.419662509170941</v>
      </c>
      <c r="L8" s="342">
        <v>81.511371973587671</v>
      </c>
    </row>
    <row r="9" spans="1:28" ht="15" x14ac:dyDescent="0.2">
      <c r="A9" s="39" t="s">
        <v>37</v>
      </c>
      <c r="B9" s="72">
        <v>52.173913043478258</v>
      </c>
      <c r="C9" s="72">
        <v>73.91304347826086</v>
      </c>
      <c r="D9" s="72">
        <v>60.869565217391312</v>
      </c>
      <c r="E9" s="72">
        <v>91.304347826086953</v>
      </c>
      <c r="F9" s="72"/>
      <c r="G9" s="339">
        <v>52.380952380952387</v>
      </c>
      <c r="H9" s="339">
        <v>85.714285714285708</v>
      </c>
      <c r="I9" s="339">
        <v>71.428571428571431</v>
      </c>
      <c r="J9" s="339">
        <v>9.5238095238095237</v>
      </c>
      <c r="K9" s="339">
        <v>14.285714285714285</v>
      </c>
      <c r="L9" s="342">
        <v>80.952380952380949</v>
      </c>
    </row>
    <row r="10" spans="1:28" ht="15" x14ac:dyDescent="0.2">
      <c r="A10" s="39" t="s">
        <v>38</v>
      </c>
      <c r="B10" s="72">
        <v>75</v>
      </c>
      <c r="C10" s="72">
        <v>100</v>
      </c>
      <c r="D10" s="72">
        <v>100</v>
      </c>
      <c r="E10" s="72">
        <v>100</v>
      </c>
      <c r="F10" s="72"/>
      <c r="G10" s="339">
        <v>75</v>
      </c>
      <c r="H10" s="339">
        <v>50</v>
      </c>
      <c r="I10" s="339">
        <v>50</v>
      </c>
      <c r="J10" s="339">
        <v>25</v>
      </c>
      <c r="K10" s="339">
        <v>75</v>
      </c>
      <c r="L10" s="342">
        <v>75</v>
      </c>
    </row>
    <row r="11" spans="1:28" ht="15" x14ac:dyDescent="0.2">
      <c r="A11" s="55" t="s">
        <v>39</v>
      </c>
      <c r="B11" s="72">
        <v>25.115055884286651</v>
      </c>
      <c r="C11" s="72">
        <v>31.558185404339252</v>
      </c>
      <c r="D11" s="72">
        <v>34.451019066403681</v>
      </c>
      <c r="E11" s="72">
        <v>66.403681788297177</v>
      </c>
      <c r="F11" s="72"/>
      <c r="G11" s="339">
        <v>47.821782178217816</v>
      </c>
      <c r="H11" s="339">
        <v>68.019801980198025</v>
      </c>
      <c r="I11" s="339">
        <v>61.237623762376238</v>
      </c>
      <c r="J11" s="339">
        <v>29.306930693069305</v>
      </c>
      <c r="K11" s="339">
        <v>39.950495049504951</v>
      </c>
      <c r="L11" s="342">
        <v>80.594059405940598</v>
      </c>
    </row>
    <row r="12" spans="1:28" ht="5.25" customHeight="1" x14ac:dyDescent="0.2"/>
    <row r="13" spans="1:28" x14ac:dyDescent="0.2">
      <c r="B13" s="472" t="s">
        <v>30</v>
      </c>
      <c r="C13" s="472"/>
      <c r="D13" s="472"/>
      <c r="E13" s="472"/>
      <c r="F13" s="472"/>
      <c r="G13" s="472"/>
      <c r="H13" s="472"/>
      <c r="I13" s="472"/>
      <c r="J13" s="472"/>
      <c r="K13" s="472"/>
      <c r="L13" s="472"/>
    </row>
    <row r="14" spans="1:28" ht="4.5" customHeight="1" x14ac:dyDescent="0.2">
      <c r="B14" s="40"/>
      <c r="C14" s="206"/>
      <c r="D14" s="206"/>
      <c r="E14" s="206"/>
      <c r="F14" s="20"/>
      <c r="G14" s="172"/>
      <c r="H14" s="172"/>
      <c r="I14" s="172"/>
      <c r="J14" s="172"/>
      <c r="K14" s="172"/>
      <c r="L14" s="172"/>
    </row>
    <row r="15" spans="1:28" ht="15" x14ac:dyDescent="0.2">
      <c r="A15" s="39" t="s">
        <v>35</v>
      </c>
      <c r="B15" s="72">
        <v>34.60431654676259</v>
      </c>
      <c r="C15" s="72">
        <v>33.165467625899282</v>
      </c>
      <c r="D15" s="72">
        <v>41.294964028776974</v>
      </c>
      <c r="E15" s="72">
        <v>70.287769784172667</v>
      </c>
      <c r="F15" s="72"/>
      <c r="G15" s="339">
        <v>47.697031729785053</v>
      </c>
      <c r="H15" s="339">
        <v>69.498464687819862</v>
      </c>
      <c r="I15" s="339">
        <v>63.766632548618219</v>
      </c>
      <c r="J15" s="339">
        <v>20.368474923234391</v>
      </c>
      <c r="K15" s="339">
        <v>39.815762538382806</v>
      </c>
      <c r="L15" s="342">
        <v>81.576253838280451</v>
      </c>
    </row>
    <row r="16" spans="1:28" ht="15" x14ac:dyDescent="0.2">
      <c r="A16" s="39" t="s">
        <v>36</v>
      </c>
      <c r="B16" s="72">
        <v>35</v>
      </c>
      <c r="C16" s="72">
        <v>35</v>
      </c>
      <c r="D16" s="72">
        <v>40</v>
      </c>
      <c r="E16" s="72">
        <v>50</v>
      </c>
      <c r="F16" s="72"/>
      <c r="G16" s="339">
        <v>30</v>
      </c>
      <c r="H16" s="339">
        <v>50</v>
      </c>
      <c r="I16" s="339">
        <v>60</v>
      </c>
      <c r="J16" s="339">
        <v>30</v>
      </c>
      <c r="K16" s="339">
        <v>60</v>
      </c>
      <c r="L16" s="342">
        <v>80</v>
      </c>
    </row>
    <row r="17" spans="1:12" ht="15" x14ac:dyDescent="0.2">
      <c r="A17" s="39" t="s">
        <v>37</v>
      </c>
      <c r="B17" s="72">
        <v>75</v>
      </c>
      <c r="C17" s="72">
        <v>62.5</v>
      </c>
      <c r="D17" s="72">
        <v>56.25</v>
      </c>
      <c r="E17" s="72">
        <v>93.75</v>
      </c>
      <c r="F17" s="72"/>
      <c r="G17" s="339">
        <v>26.666666666666668</v>
      </c>
      <c r="H17" s="339">
        <v>66.666666666666657</v>
      </c>
      <c r="I17" s="339">
        <v>53.333333333333336</v>
      </c>
      <c r="J17" s="339">
        <v>13.333333333333334</v>
      </c>
      <c r="K17" s="339">
        <v>26.666666666666668</v>
      </c>
      <c r="L17" s="342">
        <v>80</v>
      </c>
    </row>
    <row r="18" spans="1:12" ht="15" x14ac:dyDescent="0.2">
      <c r="A18" s="39" t="s">
        <v>38</v>
      </c>
      <c r="B18" s="72">
        <v>66.666666666666657</v>
      </c>
      <c r="C18" s="72">
        <v>83.333333333333343</v>
      </c>
      <c r="D18" s="72">
        <v>83.333333333333343</v>
      </c>
      <c r="E18" s="72">
        <v>100</v>
      </c>
      <c r="F18" s="72"/>
      <c r="G18" s="339">
        <v>66.666666666666657</v>
      </c>
      <c r="H18" s="339">
        <v>83.333333333333343</v>
      </c>
      <c r="I18" s="339">
        <v>66.666666666666657</v>
      </c>
      <c r="J18" s="339">
        <v>16.666666666666664</v>
      </c>
      <c r="K18" s="339">
        <v>16.666666666666664</v>
      </c>
      <c r="L18" s="342">
        <v>83.333333333333343</v>
      </c>
    </row>
    <row r="19" spans="1:12" ht="15" x14ac:dyDescent="0.2">
      <c r="A19" s="55" t="s">
        <v>39</v>
      </c>
      <c r="B19" s="72">
        <v>34.652777777777779</v>
      </c>
      <c r="C19" s="72">
        <v>33.958333333333336</v>
      </c>
      <c r="D19" s="72">
        <v>41.458333333333336</v>
      </c>
      <c r="E19" s="72">
        <v>70.208333333333329</v>
      </c>
      <c r="F19" s="72"/>
      <c r="G19" s="339">
        <v>47.378832838773491</v>
      </c>
      <c r="H19" s="339">
        <v>69.634025717111768</v>
      </c>
      <c r="I19" s="339">
        <v>63.501483679525229</v>
      </c>
      <c r="J19" s="339">
        <v>20.474777448071215</v>
      </c>
      <c r="K19" s="339">
        <v>39.366963402571706</v>
      </c>
      <c r="L19" s="342">
        <v>81.602373887240347</v>
      </c>
    </row>
    <row r="20" spans="1:12" ht="5.25" customHeight="1" x14ac:dyDescent="0.2">
      <c r="B20" s="40"/>
      <c r="D20" s="19"/>
      <c r="G20" s="174"/>
      <c r="H20" s="174"/>
      <c r="I20" s="174"/>
      <c r="J20" s="174"/>
      <c r="K20" s="174"/>
      <c r="L20" s="174"/>
    </row>
    <row r="21" spans="1:12" x14ac:dyDescent="0.2">
      <c r="B21" s="472" t="s">
        <v>31</v>
      </c>
      <c r="C21" s="472"/>
      <c r="D21" s="472"/>
      <c r="E21" s="472"/>
      <c r="F21" s="472"/>
      <c r="G21" s="472"/>
      <c r="H21" s="472"/>
      <c r="I21" s="472"/>
      <c r="J21" s="472"/>
      <c r="K21" s="472"/>
      <c r="L21" s="472"/>
    </row>
    <row r="22" spans="1:12" ht="4.5" customHeight="1" x14ac:dyDescent="0.2">
      <c r="B22" s="40"/>
      <c r="C22" s="27"/>
      <c r="D22" s="27"/>
      <c r="E22" s="27"/>
      <c r="G22" s="172"/>
      <c r="H22" s="172"/>
      <c r="I22" s="172"/>
      <c r="J22" s="172"/>
      <c r="K22" s="172"/>
      <c r="L22" s="172"/>
    </row>
    <row r="23" spans="1:12" ht="15" x14ac:dyDescent="0.2">
      <c r="A23" s="39" t="s">
        <v>35</v>
      </c>
      <c r="B23" s="72">
        <v>27.376033057851242</v>
      </c>
      <c r="C23" s="72">
        <v>26.033057851239672</v>
      </c>
      <c r="D23" s="72">
        <v>32.334710743801651</v>
      </c>
      <c r="E23" s="72">
        <v>67.768595041322314</v>
      </c>
      <c r="F23" s="72"/>
      <c r="G23" s="339">
        <v>59.146341463414629</v>
      </c>
      <c r="H23" s="339">
        <v>73.475609756097555</v>
      </c>
      <c r="I23" s="339">
        <v>68.597560975609767</v>
      </c>
      <c r="J23" s="339">
        <v>35.975609756097562</v>
      </c>
      <c r="K23" s="339">
        <v>51.829268292682926</v>
      </c>
      <c r="L23" s="342">
        <v>87.042682926829272</v>
      </c>
    </row>
    <row r="24" spans="1:12" ht="15" x14ac:dyDescent="0.2">
      <c r="A24" s="39" t="s">
        <v>36</v>
      </c>
      <c r="B24" s="72">
        <v>10</v>
      </c>
      <c r="C24" s="72">
        <v>10</v>
      </c>
      <c r="D24" s="72">
        <v>25</v>
      </c>
      <c r="E24" s="72">
        <v>15</v>
      </c>
      <c r="F24" s="72"/>
      <c r="G24" s="339">
        <v>100</v>
      </c>
      <c r="H24" s="339">
        <v>66.666666666666657</v>
      </c>
      <c r="I24" s="339">
        <v>66.666666666666657</v>
      </c>
      <c r="J24" s="339">
        <v>66.666666666666657</v>
      </c>
      <c r="K24" s="339">
        <v>33.333333333333329</v>
      </c>
      <c r="L24" s="342">
        <v>100</v>
      </c>
    </row>
    <row r="25" spans="1:12" ht="15" x14ac:dyDescent="0.2">
      <c r="A25" s="39" t="s">
        <v>37</v>
      </c>
      <c r="B25" s="72">
        <v>40</v>
      </c>
      <c r="C25" s="72">
        <v>45</v>
      </c>
      <c r="D25" s="72">
        <v>65</v>
      </c>
      <c r="E25" s="72">
        <v>70</v>
      </c>
      <c r="F25" s="72"/>
      <c r="G25" s="339">
        <v>42.857142857142854</v>
      </c>
      <c r="H25" s="339">
        <v>57.142857142857139</v>
      </c>
      <c r="I25" s="339">
        <v>50</v>
      </c>
      <c r="J25" s="339">
        <v>14.285714285714285</v>
      </c>
      <c r="K25" s="339">
        <v>28.571428571428569</v>
      </c>
      <c r="L25" s="342">
        <v>78.571428571428569</v>
      </c>
    </row>
    <row r="26" spans="1:12" ht="15" x14ac:dyDescent="0.2">
      <c r="A26" s="39" t="s">
        <v>38</v>
      </c>
      <c r="B26" s="72">
        <v>75</v>
      </c>
      <c r="C26" s="72">
        <v>100</v>
      </c>
      <c r="D26" s="72">
        <v>100</v>
      </c>
      <c r="E26" s="72">
        <v>100</v>
      </c>
      <c r="F26" s="72"/>
      <c r="G26" s="339">
        <v>75</v>
      </c>
      <c r="H26" s="339">
        <v>100</v>
      </c>
      <c r="I26" s="339">
        <v>75</v>
      </c>
      <c r="J26" s="339">
        <v>25</v>
      </c>
      <c r="K26" s="339">
        <v>50</v>
      </c>
      <c r="L26" s="342">
        <v>100</v>
      </c>
    </row>
    <row r="27" spans="1:12" ht="15" x14ac:dyDescent="0.2">
      <c r="A27" s="55" t="s">
        <v>39</v>
      </c>
      <c r="B27" s="72">
        <v>27.4703557312253</v>
      </c>
      <c r="C27" s="72">
        <v>26.383399209486164</v>
      </c>
      <c r="D27" s="72">
        <v>33.102766798418969</v>
      </c>
      <c r="E27" s="72">
        <v>66.897233201581031</v>
      </c>
      <c r="F27" s="72"/>
      <c r="G27" s="339">
        <v>59.084194977843431</v>
      </c>
      <c r="H27" s="339">
        <v>73.264401772525844</v>
      </c>
      <c r="I27" s="339">
        <v>68.242245199409155</v>
      </c>
      <c r="J27" s="339">
        <v>35.598227474150661</v>
      </c>
      <c r="K27" s="339">
        <v>51.255539143279172</v>
      </c>
      <c r="L27" s="342">
        <v>87.001477104874454</v>
      </c>
    </row>
    <row r="28" spans="1:12" ht="4.5" customHeight="1" x14ac:dyDescent="0.2"/>
    <row r="29" spans="1:12" x14ac:dyDescent="0.2">
      <c r="B29" s="472" t="s">
        <v>32</v>
      </c>
      <c r="C29" s="472"/>
      <c r="D29" s="472"/>
      <c r="E29" s="472"/>
      <c r="F29" s="472"/>
      <c r="G29" s="472"/>
      <c r="H29" s="472"/>
      <c r="I29" s="472"/>
      <c r="J29" s="472"/>
      <c r="K29" s="472"/>
      <c r="L29" s="472"/>
    </row>
    <row r="30" spans="1:12" ht="3.75" customHeight="1" x14ac:dyDescent="0.2">
      <c r="B30" s="40"/>
      <c r="C30" s="115"/>
      <c r="D30" s="27"/>
      <c r="E30" s="115"/>
      <c r="G30" s="172"/>
      <c r="H30" s="172"/>
      <c r="I30" s="172"/>
      <c r="J30" s="172"/>
      <c r="K30" s="172"/>
      <c r="L30" s="172"/>
    </row>
    <row r="31" spans="1:12" ht="15" x14ac:dyDescent="0.2">
      <c r="A31" s="39" t="s">
        <v>35</v>
      </c>
      <c r="B31" s="72">
        <v>30.693845550764404</v>
      </c>
      <c r="C31" s="72">
        <v>23.559388475107802</v>
      </c>
      <c r="D31" s="72">
        <v>30.184241473931788</v>
      </c>
      <c r="E31" s="72">
        <v>53.430027440219519</v>
      </c>
      <c r="F31" s="72"/>
      <c r="G31" s="339">
        <v>55.319148936170215</v>
      </c>
      <c r="H31" s="339">
        <v>62.142333088774762</v>
      </c>
      <c r="I31" s="339">
        <v>56.272927366104184</v>
      </c>
      <c r="J31" s="339">
        <v>39.471753484959649</v>
      </c>
      <c r="K31" s="339">
        <v>56.419662509170941</v>
      </c>
      <c r="L31" s="342">
        <v>81.511371973587671</v>
      </c>
    </row>
    <row r="32" spans="1:12" ht="15" x14ac:dyDescent="0.2">
      <c r="A32" s="39" t="s">
        <v>36</v>
      </c>
      <c r="B32" s="72">
        <v>14.285714285714285</v>
      </c>
      <c r="C32" s="72">
        <v>4.7619047619047619</v>
      </c>
      <c r="D32" s="72">
        <v>9.5238095238095237</v>
      </c>
      <c r="E32" s="72">
        <v>38.095238095238095</v>
      </c>
      <c r="F32" s="72"/>
      <c r="G32" s="339">
        <v>25</v>
      </c>
      <c r="H32" s="339">
        <v>50</v>
      </c>
      <c r="I32" s="339">
        <v>37.5</v>
      </c>
      <c r="J32" s="339">
        <v>37.5</v>
      </c>
      <c r="K32" s="339">
        <v>62.5</v>
      </c>
      <c r="L32" s="342">
        <v>75</v>
      </c>
    </row>
    <row r="33" spans="1:12" ht="15" x14ac:dyDescent="0.2">
      <c r="A33" s="39" t="s">
        <v>37</v>
      </c>
      <c r="B33" s="72">
        <v>42.857142857142854</v>
      </c>
      <c r="C33" s="72">
        <v>54.285714285714285</v>
      </c>
      <c r="D33" s="72">
        <v>48.571428571428569</v>
      </c>
      <c r="E33" s="72">
        <v>62.857142857142854</v>
      </c>
      <c r="F33" s="72"/>
      <c r="G33" s="339">
        <v>45.454545454545453</v>
      </c>
      <c r="H33" s="339">
        <v>59.090909090909093</v>
      </c>
      <c r="I33" s="339">
        <v>50</v>
      </c>
      <c r="J33" s="339">
        <v>18.181818181818183</v>
      </c>
      <c r="K33" s="339">
        <v>31.818181818181817</v>
      </c>
      <c r="L33" s="342">
        <v>95.454545454545453</v>
      </c>
    </row>
    <row r="34" spans="1:12" ht="15" x14ac:dyDescent="0.2">
      <c r="A34" s="39" t="s">
        <v>38</v>
      </c>
      <c r="B34" s="72">
        <v>62.5</v>
      </c>
      <c r="C34" s="72">
        <v>100</v>
      </c>
      <c r="D34" s="72">
        <v>75</v>
      </c>
      <c r="E34" s="72">
        <v>100</v>
      </c>
      <c r="F34" s="72"/>
      <c r="G34" s="339">
        <v>87.5</v>
      </c>
      <c r="H34" s="339">
        <v>87.5</v>
      </c>
      <c r="I34" s="339">
        <v>87.5</v>
      </c>
      <c r="J34" s="339">
        <v>37.5</v>
      </c>
      <c r="K34" s="339">
        <v>75</v>
      </c>
      <c r="L34" s="342">
        <v>100</v>
      </c>
    </row>
    <row r="35" spans="1:12" ht="15" x14ac:dyDescent="0.2">
      <c r="A35" s="55" t="s">
        <v>39</v>
      </c>
      <c r="B35" s="72">
        <v>30.822179732313575</v>
      </c>
      <c r="C35" s="72">
        <v>24.053537284894837</v>
      </c>
      <c r="D35" s="72">
        <v>30.401529636711285</v>
      </c>
      <c r="E35" s="72">
        <v>53.575525812619503</v>
      </c>
      <c r="F35" s="72"/>
      <c r="G35" s="339">
        <v>55.174875089221985</v>
      </c>
      <c r="H35" s="339">
        <v>62.169878658101354</v>
      </c>
      <c r="I35" s="339">
        <v>56.245538900785149</v>
      </c>
      <c r="J35" s="339">
        <v>39.114917915774441</v>
      </c>
      <c r="K35" s="339">
        <v>56.174161313347604</v>
      </c>
      <c r="L35" s="342">
        <v>81.798715203426127</v>
      </c>
    </row>
    <row r="36" spans="1:12" ht="4.5" customHeight="1" x14ac:dyDescent="0.2">
      <c r="C36" s="114"/>
      <c r="E36" s="114"/>
    </row>
    <row r="37" spans="1:12" x14ac:dyDescent="0.2">
      <c r="B37" s="504" t="s">
        <v>33</v>
      </c>
      <c r="C37" s="504"/>
      <c r="D37" s="504"/>
      <c r="E37" s="504"/>
      <c r="F37" s="504"/>
      <c r="G37" s="504"/>
      <c r="H37" s="504"/>
      <c r="I37" s="504"/>
      <c r="J37" s="504"/>
      <c r="K37" s="504"/>
      <c r="L37" s="504"/>
    </row>
    <row r="38" spans="1:12" ht="5.25" customHeight="1" x14ac:dyDescent="0.2">
      <c r="C38" s="115"/>
      <c r="D38" s="27"/>
      <c r="E38" s="115"/>
    </row>
    <row r="39" spans="1:12" ht="15" x14ac:dyDescent="0.2">
      <c r="A39" s="39" t="s">
        <v>35</v>
      </c>
      <c r="B39" s="72">
        <v>28.732287449392715</v>
      </c>
      <c r="C39" s="72">
        <v>28.415991902834008</v>
      </c>
      <c r="D39" s="72">
        <v>33.894230769230774</v>
      </c>
      <c r="E39" s="72">
        <v>63.018724696356273</v>
      </c>
      <c r="F39" s="72"/>
      <c r="G39" s="339">
        <v>51.314996988556516</v>
      </c>
      <c r="H39" s="339">
        <v>67.376028909857453</v>
      </c>
      <c r="I39" s="339">
        <v>61.312989359566352</v>
      </c>
      <c r="J39" s="339">
        <v>31.319012246536843</v>
      </c>
      <c r="K39" s="339">
        <v>46.034932744428829</v>
      </c>
      <c r="L39" s="342">
        <v>81.911262798634809</v>
      </c>
    </row>
    <row r="40" spans="1:12" ht="15" x14ac:dyDescent="0.2">
      <c r="A40" s="39" t="s">
        <v>36</v>
      </c>
      <c r="B40" s="72">
        <v>15.730337078651685</v>
      </c>
      <c r="C40" s="72">
        <v>25.842696629213485</v>
      </c>
      <c r="D40" s="72">
        <v>26.966292134831459</v>
      </c>
      <c r="E40" s="72">
        <v>38.202247191011232</v>
      </c>
      <c r="F40" s="72"/>
      <c r="G40" s="339">
        <v>38.235294117647058</v>
      </c>
      <c r="H40" s="339">
        <v>61.764705882352942</v>
      </c>
      <c r="I40" s="339">
        <v>52.941176470588239</v>
      </c>
      <c r="J40" s="339">
        <v>38.235294117647058</v>
      </c>
      <c r="K40" s="339">
        <v>47.058823529411761</v>
      </c>
      <c r="L40" s="342">
        <v>82.35294117647058</v>
      </c>
    </row>
    <row r="41" spans="1:12" ht="15" x14ac:dyDescent="0.2">
      <c r="A41" s="39" t="s">
        <v>37</v>
      </c>
      <c r="B41" s="72">
        <v>50</v>
      </c>
      <c r="C41" s="72">
        <v>58.51063829787234</v>
      </c>
      <c r="D41" s="72">
        <v>56.38297872340425</v>
      </c>
      <c r="E41" s="72">
        <v>76.59574468085107</v>
      </c>
      <c r="F41" s="72"/>
      <c r="G41" s="339">
        <v>43.055555555555557</v>
      </c>
      <c r="H41" s="339">
        <v>68.055555555555557</v>
      </c>
      <c r="I41" s="339">
        <v>56.944444444444443</v>
      </c>
      <c r="J41" s="339">
        <v>13.888888888888889</v>
      </c>
      <c r="K41" s="339">
        <v>25</v>
      </c>
      <c r="L41" s="342">
        <v>84.722222222222214</v>
      </c>
    </row>
    <row r="42" spans="1:12" ht="15" x14ac:dyDescent="0.2">
      <c r="A42" s="39" t="s">
        <v>38</v>
      </c>
      <c r="B42" s="72">
        <v>68.181818181818173</v>
      </c>
      <c r="C42" s="72">
        <v>95.454545454545453</v>
      </c>
      <c r="D42" s="72">
        <v>86.36363636363636</v>
      </c>
      <c r="E42" s="72">
        <v>100</v>
      </c>
      <c r="F42" s="72"/>
      <c r="G42" s="339">
        <v>77.272727272727266</v>
      </c>
      <c r="H42" s="339">
        <v>81.818181818181827</v>
      </c>
      <c r="I42" s="339">
        <v>72.727272727272734</v>
      </c>
      <c r="J42" s="339">
        <v>27.27272727272727</v>
      </c>
      <c r="K42" s="339">
        <v>54.54545454545454</v>
      </c>
      <c r="L42" s="342">
        <v>90.909090909090907</v>
      </c>
    </row>
    <row r="43" spans="1:12" ht="15" x14ac:dyDescent="0.2">
      <c r="A43" s="55" t="s">
        <v>39</v>
      </c>
      <c r="B43" s="311">
        <v>28.943149586878775</v>
      </c>
      <c r="C43" s="311">
        <v>28.918485633247009</v>
      </c>
      <c r="D43" s="311">
        <v>34.22123566407695</v>
      </c>
      <c r="E43" s="311">
        <v>63.004069552349243</v>
      </c>
      <c r="F43" s="311"/>
      <c r="G43" s="340">
        <v>51.223331376003131</v>
      </c>
      <c r="H43" s="340">
        <v>67.410452143276572</v>
      </c>
      <c r="I43" s="340">
        <v>61.244862008220792</v>
      </c>
      <c r="J43" s="340">
        <v>31.101976903503619</v>
      </c>
      <c r="K43" s="340">
        <v>45.781953415541203</v>
      </c>
      <c r="L43" s="369">
        <v>81.992562145233904</v>
      </c>
    </row>
    <row r="44" spans="1:12" ht="6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ht="6" customHeight="1" x14ac:dyDescent="0.2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</row>
    <row r="46" spans="1:12" ht="13.15" customHeight="1" x14ac:dyDescent="0.2">
      <c r="A46" s="469" t="s">
        <v>595</v>
      </c>
      <c r="B46" s="469"/>
      <c r="C46" s="469"/>
      <c r="D46" s="469"/>
      <c r="E46" s="469"/>
      <c r="F46" s="469"/>
      <c r="G46" s="469"/>
    </row>
    <row r="47" spans="1:12" x14ac:dyDescent="0.2">
      <c r="A47" s="469" t="s">
        <v>535</v>
      </c>
      <c r="B47" s="469"/>
      <c r="C47" s="469"/>
      <c r="D47" s="469"/>
      <c r="E47" s="469"/>
      <c r="F47" s="469"/>
      <c r="G47" s="469"/>
    </row>
    <row r="48" spans="1:12" ht="12.75" customHeight="1" x14ac:dyDescent="0.2">
      <c r="A48" s="469"/>
      <c r="B48" s="469"/>
      <c r="C48" s="469"/>
      <c r="D48" s="469"/>
      <c r="E48" s="469"/>
      <c r="F48" s="469"/>
      <c r="G48" s="469"/>
      <c r="H48" s="469"/>
      <c r="I48" s="469"/>
      <c r="J48" s="469"/>
      <c r="K48" s="469"/>
      <c r="L48" s="469"/>
    </row>
    <row r="49" spans="1:12" ht="23.25" customHeight="1" x14ac:dyDescent="0.2">
      <c r="A49" s="470" t="s">
        <v>626</v>
      </c>
      <c r="B49" s="470"/>
      <c r="C49" s="470"/>
      <c r="D49" s="470"/>
      <c r="E49" s="470"/>
      <c r="F49" s="470"/>
      <c r="G49" s="470"/>
      <c r="H49" s="470"/>
      <c r="I49" s="470"/>
      <c r="J49" s="470"/>
      <c r="K49" s="470"/>
      <c r="L49" s="470"/>
    </row>
    <row r="50" spans="1:12" x14ac:dyDescent="0.2">
      <c r="A50" s="74" t="s">
        <v>144</v>
      </c>
      <c r="B50" s="74"/>
    </row>
    <row r="51" spans="1:12" x14ac:dyDescent="0.2">
      <c r="A51" s="23"/>
      <c r="B51" s="23"/>
      <c r="C51" s="23"/>
      <c r="D51" s="23"/>
      <c r="E51" s="23"/>
    </row>
    <row r="52" spans="1:12" ht="23.25" customHeight="1" x14ac:dyDescent="0.2">
      <c r="A52" s="35" t="s">
        <v>43</v>
      </c>
      <c r="B52" s="539" t="s">
        <v>327</v>
      </c>
      <c r="C52" s="539" t="s">
        <v>328</v>
      </c>
      <c r="D52" s="531" t="s">
        <v>620</v>
      </c>
      <c r="E52" s="539" t="s">
        <v>329</v>
      </c>
      <c r="F52" s="61"/>
      <c r="G52" s="523" t="s">
        <v>330</v>
      </c>
      <c r="H52" s="523"/>
      <c r="I52" s="523"/>
      <c r="J52" s="523"/>
      <c r="K52" s="523"/>
      <c r="L52" s="523"/>
    </row>
    <row r="53" spans="1:12" ht="50.25" customHeight="1" x14ac:dyDescent="0.2">
      <c r="A53" s="36" t="s">
        <v>46</v>
      </c>
      <c r="B53" s="539"/>
      <c r="C53" s="539"/>
      <c r="D53" s="533"/>
      <c r="E53" s="539"/>
      <c r="F53" s="23"/>
      <c r="G53" s="203" t="s">
        <v>331</v>
      </c>
      <c r="H53" s="203" t="s">
        <v>332</v>
      </c>
      <c r="I53" s="203" t="s">
        <v>422</v>
      </c>
      <c r="J53" s="203" t="s">
        <v>625</v>
      </c>
      <c r="K53" s="203" t="s">
        <v>623</v>
      </c>
      <c r="L53" s="203" t="s">
        <v>624</v>
      </c>
    </row>
    <row r="54" spans="1:12" ht="15" x14ac:dyDescent="0.2">
      <c r="A54" s="28" t="s">
        <v>47</v>
      </c>
      <c r="B54" s="72">
        <v>19.898391193903471</v>
      </c>
      <c r="C54" s="72">
        <v>28.535139712108382</v>
      </c>
      <c r="D54" s="72">
        <v>30.397967823878069</v>
      </c>
      <c r="E54" s="72">
        <v>64.521591871295513</v>
      </c>
      <c r="G54" s="339">
        <v>51.706036745406827</v>
      </c>
      <c r="H54" s="339">
        <v>67.585301837270336</v>
      </c>
      <c r="I54" s="339">
        <v>61.942257217847775</v>
      </c>
      <c r="J54" s="339">
        <v>30.971128608923888</v>
      </c>
      <c r="K54" s="339">
        <v>42.782152230971128</v>
      </c>
      <c r="L54" s="339">
        <v>85.170603674540672</v>
      </c>
    </row>
    <row r="55" spans="1:12" ht="15" x14ac:dyDescent="0.2">
      <c r="A55" s="28" t="s">
        <v>48</v>
      </c>
      <c r="B55" s="72">
        <v>20.27027027027027</v>
      </c>
      <c r="C55" s="72">
        <v>35.135135135135137</v>
      </c>
      <c r="D55" s="72">
        <v>27.027027027027028</v>
      </c>
      <c r="E55" s="72">
        <v>41.891891891891895</v>
      </c>
      <c r="G55" s="339">
        <v>22.58064516129032</v>
      </c>
      <c r="H55" s="339">
        <v>54.838709677419352</v>
      </c>
      <c r="I55" s="339">
        <v>38.70967741935484</v>
      </c>
      <c r="J55" s="339">
        <v>19.35483870967742</v>
      </c>
      <c r="K55" s="339">
        <v>35.483870967741936</v>
      </c>
      <c r="L55" s="339">
        <v>64.516129032258064</v>
      </c>
    </row>
    <row r="56" spans="1:12" ht="15" x14ac:dyDescent="0.2">
      <c r="A56" s="28" t="s">
        <v>49</v>
      </c>
      <c r="B56" s="72">
        <v>28.552456839309432</v>
      </c>
      <c r="C56" s="72">
        <v>33.53253652058433</v>
      </c>
      <c r="D56" s="72">
        <v>37.450199203187253</v>
      </c>
      <c r="E56" s="72">
        <v>69.389110225763616</v>
      </c>
      <c r="G56" s="339">
        <v>45.263157894736842</v>
      </c>
      <c r="H56" s="339">
        <v>68.803827751196167</v>
      </c>
      <c r="I56" s="339">
        <v>60.861244019138759</v>
      </c>
      <c r="J56" s="339">
        <v>28.325358851674643</v>
      </c>
      <c r="K56" s="339">
        <v>37.799043062200951</v>
      </c>
      <c r="L56" s="339">
        <v>78.181818181818187</v>
      </c>
    </row>
    <row r="57" spans="1:12" ht="15" x14ac:dyDescent="0.2">
      <c r="A57" s="39" t="s">
        <v>50</v>
      </c>
      <c r="B57" s="72">
        <v>25</v>
      </c>
      <c r="C57" s="72">
        <v>69.827586206896555</v>
      </c>
      <c r="D57" s="72">
        <v>27.586206896551722</v>
      </c>
      <c r="E57" s="72">
        <v>58.620689655172406</v>
      </c>
      <c r="G57" s="339">
        <v>52.941176470588239</v>
      </c>
      <c r="H57" s="339">
        <v>47.058823529411761</v>
      </c>
      <c r="I57" s="339">
        <v>41.17647058823529</v>
      </c>
      <c r="J57" s="339">
        <v>44.117647058823529</v>
      </c>
      <c r="K57" s="339">
        <v>48.529411764705884</v>
      </c>
      <c r="L57" s="339">
        <v>66.17647058823529</v>
      </c>
    </row>
    <row r="58" spans="1:12" ht="25.5" x14ac:dyDescent="0.2">
      <c r="A58" s="39" t="s">
        <v>51</v>
      </c>
      <c r="B58" s="72">
        <v>19.277108433734941</v>
      </c>
      <c r="C58" s="72">
        <v>21.686746987951807</v>
      </c>
      <c r="D58" s="72">
        <v>30.722891566265059</v>
      </c>
      <c r="E58" s="72">
        <v>56.626506024096393</v>
      </c>
      <c r="G58" s="339">
        <v>38.297872340425535</v>
      </c>
      <c r="H58" s="339">
        <v>54.255319148936167</v>
      </c>
      <c r="I58" s="339">
        <v>47.872340425531917</v>
      </c>
      <c r="J58" s="339">
        <v>20.212765957446805</v>
      </c>
      <c r="K58" s="339">
        <v>31.914893617021278</v>
      </c>
      <c r="L58" s="339">
        <v>76.59574468085107</v>
      </c>
    </row>
    <row r="59" spans="1:12" ht="15" x14ac:dyDescent="0.2">
      <c r="A59" s="28" t="s">
        <v>52</v>
      </c>
      <c r="B59" s="72">
        <v>41.03019538188277</v>
      </c>
      <c r="C59" s="72">
        <v>32.682060390763766</v>
      </c>
      <c r="D59" s="72">
        <v>54.706927175843688</v>
      </c>
      <c r="E59" s="72">
        <v>72.824156305506222</v>
      </c>
      <c r="G59" s="339">
        <v>51.951219512195124</v>
      </c>
      <c r="H59" s="339">
        <v>71.219512195121951</v>
      </c>
      <c r="I59" s="339">
        <v>63.902439024390247</v>
      </c>
      <c r="J59" s="339">
        <v>16.585365853658537</v>
      </c>
      <c r="K59" s="339">
        <v>37.804878048780488</v>
      </c>
      <c r="L59" s="339">
        <v>80.731707317073173</v>
      </c>
    </row>
    <row r="60" spans="1:12" ht="15" x14ac:dyDescent="0.2">
      <c r="A60" s="28" t="s">
        <v>53</v>
      </c>
      <c r="B60" s="72">
        <v>26.976744186046513</v>
      </c>
      <c r="C60" s="72">
        <v>15.813953488372093</v>
      </c>
      <c r="D60" s="72">
        <v>26.511627906976742</v>
      </c>
      <c r="E60" s="72">
        <v>71.627906976744185</v>
      </c>
      <c r="G60" s="339">
        <v>37.662337662337663</v>
      </c>
      <c r="H60" s="339">
        <v>75.324675324675326</v>
      </c>
      <c r="I60" s="339">
        <v>69.480519480519476</v>
      </c>
      <c r="J60" s="339">
        <v>14.285714285714285</v>
      </c>
      <c r="K60" s="339">
        <v>44.805194805194802</v>
      </c>
      <c r="L60" s="339">
        <v>82.467532467532465</v>
      </c>
    </row>
    <row r="61" spans="1:12" ht="15" x14ac:dyDescent="0.2">
      <c r="A61" s="28" t="s">
        <v>54</v>
      </c>
      <c r="B61" s="72">
        <v>26.923076923076923</v>
      </c>
      <c r="C61" s="72">
        <v>27.350427350427353</v>
      </c>
      <c r="D61" s="72">
        <v>33.760683760683762</v>
      </c>
      <c r="E61" s="72">
        <v>62.820512820512818</v>
      </c>
      <c r="G61" s="339">
        <v>51.020408163265309</v>
      </c>
      <c r="H61" s="339">
        <v>66.666666666666657</v>
      </c>
      <c r="I61" s="339">
        <v>63.945578231292522</v>
      </c>
      <c r="J61" s="339">
        <v>33.333333333333329</v>
      </c>
      <c r="K61" s="339">
        <v>42.857142857142854</v>
      </c>
      <c r="L61" s="339">
        <v>77.551020408163268</v>
      </c>
    </row>
    <row r="62" spans="1:12" ht="15" x14ac:dyDescent="0.2">
      <c r="A62" s="28" t="s">
        <v>55</v>
      </c>
      <c r="B62" s="72">
        <v>40</v>
      </c>
      <c r="C62" s="72">
        <v>37.878787878787875</v>
      </c>
      <c r="D62" s="72">
        <v>38.181818181818187</v>
      </c>
      <c r="E62" s="72">
        <v>76.060606060606062</v>
      </c>
      <c r="G62" s="339">
        <v>49.003984063745023</v>
      </c>
      <c r="H62" s="339">
        <v>74.900398406374507</v>
      </c>
      <c r="I62" s="339">
        <v>71.713147410358573</v>
      </c>
      <c r="J62" s="339">
        <v>24.302788844621514</v>
      </c>
      <c r="K62" s="339">
        <v>40.637450199203187</v>
      </c>
      <c r="L62" s="339">
        <v>88.047808764940243</v>
      </c>
    </row>
    <row r="63" spans="1:12" ht="15" x14ac:dyDescent="0.2">
      <c r="A63" s="28" t="s">
        <v>56</v>
      </c>
      <c r="B63" s="72">
        <v>32.234432234432234</v>
      </c>
      <c r="C63" s="72">
        <v>27.838827838827839</v>
      </c>
      <c r="D63" s="72">
        <v>37.362637362637365</v>
      </c>
      <c r="E63" s="72">
        <v>76.556776556776555</v>
      </c>
      <c r="G63" s="339">
        <v>56.459330143540662</v>
      </c>
      <c r="H63" s="339">
        <v>78.94736842105263</v>
      </c>
      <c r="I63" s="339">
        <v>79.904306220095691</v>
      </c>
      <c r="J63" s="339">
        <v>28.229665071770331</v>
      </c>
      <c r="K63" s="339">
        <v>45.933014354066984</v>
      </c>
      <c r="L63" s="339">
        <v>89.952153110047846</v>
      </c>
    </row>
    <row r="64" spans="1:12" ht="15" x14ac:dyDescent="0.2">
      <c r="A64" s="28" t="s">
        <v>57</v>
      </c>
      <c r="B64" s="72">
        <v>29.347826086956523</v>
      </c>
      <c r="C64" s="72">
        <v>30.434782608695656</v>
      </c>
      <c r="D64" s="72">
        <v>27.173913043478258</v>
      </c>
      <c r="E64" s="72">
        <v>63.04347826086957</v>
      </c>
      <c r="G64" s="339">
        <v>51.724137931034484</v>
      </c>
      <c r="H64" s="339">
        <v>74.137931034482762</v>
      </c>
      <c r="I64" s="339">
        <v>63.793103448275865</v>
      </c>
      <c r="J64" s="339">
        <v>32.758620689655174</v>
      </c>
      <c r="K64" s="339">
        <v>46.551724137931032</v>
      </c>
      <c r="L64" s="339">
        <v>82.758620689655174</v>
      </c>
    </row>
    <row r="65" spans="1:12" ht="15" x14ac:dyDescent="0.2">
      <c r="A65" s="28" t="s">
        <v>58</v>
      </c>
      <c r="B65" s="72">
        <v>25.333333333333336</v>
      </c>
      <c r="C65" s="72">
        <v>28.888888888888886</v>
      </c>
      <c r="D65" s="72">
        <v>34.222222222222221</v>
      </c>
      <c r="E65" s="72">
        <v>68.888888888888886</v>
      </c>
      <c r="G65" s="339">
        <v>49.032258064516128</v>
      </c>
      <c r="H65" s="339">
        <v>70.967741935483872</v>
      </c>
      <c r="I65" s="339">
        <v>58.709677419354833</v>
      </c>
      <c r="J65" s="339">
        <v>38.70967741935484</v>
      </c>
      <c r="K65" s="339">
        <v>55.483870967741936</v>
      </c>
      <c r="L65" s="339">
        <v>83.225806451612911</v>
      </c>
    </row>
    <row r="66" spans="1:12" ht="15" x14ac:dyDescent="0.2">
      <c r="A66" s="28" t="s">
        <v>59</v>
      </c>
      <c r="B66" s="72">
        <v>24.603174603174601</v>
      </c>
      <c r="C66" s="72">
        <v>21.693121693121693</v>
      </c>
      <c r="D66" s="72">
        <v>28.835978835978835</v>
      </c>
      <c r="E66" s="72">
        <v>61.904761904761905</v>
      </c>
      <c r="G66" s="339">
        <v>70.085470085470078</v>
      </c>
      <c r="H66" s="339">
        <v>70.085470085470078</v>
      </c>
      <c r="I66" s="339">
        <v>65.811965811965806</v>
      </c>
      <c r="J66" s="339">
        <v>41.880341880341881</v>
      </c>
      <c r="K66" s="339">
        <v>55.982905982905983</v>
      </c>
      <c r="L66" s="339">
        <v>88.461538461538453</v>
      </c>
    </row>
    <row r="67" spans="1:12" ht="15" x14ac:dyDescent="0.2">
      <c r="A67" s="28" t="s">
        <v>60</v>
      </c>
      <c r="B67" s="72">
        <v>22.950819672131146</v>
      </c>
      <c r="C67" s="72">
        <v>21.311475409836063</v>
      </c>
      <c r="D67" s="72">
        <v>25.901639344262296</v>
      </c>
      <c r="E67" s="72">
        <v>54.42622950819672</v>
      </c>
      <c r="G67" s="339">
        <v>49.397590361445779</v>
      </c>
      <c r="H67" s="339">
        <v>59.036144578313255</v>
      </c>
      <c r="I67" s="339">
        <v>48.795180722891565</v>
      </c>
      <c r="J67" s="339">
        <v>34.337349397590359</v>
      </c>
      <c r="K67" s="339">
        <v>53.01204819277109</v>
      </c>
      <c r="L67" s="339">
        <v>80.722891566265062</v>
      </c>
    </row>
    <row r="68" spans="1:12" ht="15" x14ac:dyDescent="0.2">
      <c r="A68" s="28" t="s">
        <v>61</v>
      </c>
      <c r="B68" s="72">
        <v>23.52941176470588</v>
      </c>
      <c r="C68" s="72">
        <v>16.176470588235293</v>
      </c>
      <c r="D68" s="72">
        <v>27.941176470588236</v>
      </c>
      <c r="E68" s="72">
        <v>48.529411764705884</v>
      </c>
      <c r="G68" s="339">
        <v>36.363636363636367</v>
      </c>
      <c r="H68" s="339">
        <v>50</v>
      </c>
      <c r="I68" s="339">
        <v>42.424242424242422</v>
      </c>
      <c r="J68" s="339">
        <v>34.848484848484851</v>
      </c>
      <c r="K68" s="339">
        <v>53.030303030303031</v>
      </c>
      <c r="L68" s="339">
        <v>84.848484848484844</v>
      </c>
    </row>
    <row r="69" spans="1:12" ht="15" x14ac:dyDescent="0.2">
      <c r="A69" s="28" t="s">
        <v>62</v>
      </c>
      <c r="B69" s="72">
        <v>33.636363636363633</v>
      </c>
      <c r="C69" s="72">
        <v>19.636363636363637</v>
      </c>
      <c r="D69" s="72">
        <v>34</v>
      </c>
      <c r="E69" s="72">
        <v>50.363636363636367</v>
      </c>
      <c r="G69" s="339">
        <v>59.927797833935017</v>
      </c>
      <c r="H69" s="339">
        <v>68.592057761732846</v>
      </c>
      <c r="I69" s="339">
        <v>61.371841155234655</v>
      </c>
      <c r="J69" s="339">
        <v>40.433212996389891</v>
      </c>
      <c r="K69" s="339">
        <v>59.566787003610109</v>
      </c>
      <c r="L69" s="339">
        <v>80.505415162454881</v>
      </c>
    </row>
    <row r="70" spans="1:12" ht="15" x14ac:dyDescent="0.2">
      <c r="A70" s="28" t="s">
        <v>63</v>
      </c>
      <c r="B70" s="72">
        <v>33.463035019455248</v>
      </c>
      <c r="C70" s="72">
        <v>34.24124513618677</v>
      </c>
      <c r="D70" s="72">
        <v>37.7431906614786</v>
      </c>
      <c r="E70" s="72">
        <v>61.478599221789885</v>
      </c>
      <c r="G70" s="339">
        <v>62.658227848101269</v>
      </c>
      <c r="H70" s="339">
        <v>78.48101265822784</v>
      </c>
      <c r="I70" s="339">
        <v>72.151898734177209</v>
      </c>
      <c r="J70" s="339">
        <v>45.569620253164558</v>
      </c>
      <c r="K70" s="339">
        <v>57.594936708860757</v>
      </c>
      <c r="L70" s="339">
        <v>82.278481012658233</v>
      </c>
    </row>
    <row r="71" spans="1:12" ht="15" x14ac:dyDescent="0.2">
      <c r="A71" s="28" t="s">
        <v>64</v>
      </c>
      <c r="B71" s="72">
        <v>28.244274809160309</v>
      </c>
      <c r="C71" s="72">
        <v>19.847328244274809</v>
      </c>
      <c r="D71" s="72">
        <v>30.534351145038169</v>
      </c>
      <c r="E71" s="72">
        <v>56.488549618320619</v>
      </c>
      <c r="G71" s="339">
        <v>62.162162162162161</v>
      </c>
      <c r="H71" s="339">
        <v>55.405405405405403</v>
      </c>
      <c r="I71" s="339">
        <v>59.45945945945946</v>
      </c>
      <c r="J71" s="339">
        <v>45.945945945945951</v>
      </c>
      <c r="K71" s="339">
        <v>55.405405405405403</v>
      </c>
      <c r="L71" s="339">
        <v>82.432432432432435</v>
      </c>
    </row>
    <row r="72" spans="1:12" ht="15" x14ac:dyDescent="0.2">
      <c r="A72" s="28" t="s">
        <v>65</v>
      </c>
      <c r="B72" s="72">
        <v>26.237623762376238</v>
      </c>
      <c r="C72" s="72">
        <v>15.099009900990099</v>
      </c>
      <c r="D72" s="72">
        <v>21.287128712871286</v>
      </c>
      <c r="E72" s="72">
        <v>43.316831683168317</v>
      </c>
      <c r="G72" s="339">
        <v>57.714285714285715</v>
      </c>
      <c r="H72" s="339">
        <v>55.428571428571431</v>
      </c>
      <c r="I72" s="339">
        <v>49.142857142857146</v>
      </c>
      <c r="J72" s="339">
        <v>46.857142857142861</v>
      </c>
      <c r="K72" s="339">
        <v>60</v>
      </c>
      <c r="L72" s="339">
        <v>84.571428571428569</v>
      </c>
    </row>
    <row r="73" spans="1:12" ht="15" x14ac:dyDescent="0.2">
      <c r="A73" s="28" t="s">
        <v>66</v>
      </c>
      <c r="B73" s="72">
        <v>30.690537084398979</v>
      </c>
      <c r="C73" s="72">
        <v>27.877237851662407</v>
      </c>
      <c r="D73" s="72">
        <v>31.713554987212277</v>
      </c>
      <c r="E73" s="72">
        <v>55.242966751918154</v>
      </c>
      <c r="G73" s="339">
        <v>57.870370370370374</v>
      </c>
      <c r="H73" s="339">
        <v>57.870370370370374</v>
      </c>
      <c r="I73" s="339">
        <v>58.796296296296291</v>
      </c>
      <c r="J73" s="339">
        <v>40.74074074074074</v>
      </c>
      <c r="K73" s="339">
        <v>58.333333333333336</v>
      </c>
      <c r="L73" s="339">
        <v>80.092592592592595</v>
      </c>
    </row>
    <row r="74" spans="1:12" ht="15" x14ac:dyDescent="0.2">
      <c r="A74" s="28" t="s">
        <v>67</v>
      </c>
      <c r="B74" s="72">
        <v>38.992042440318301</v>
      </c>
      <c r="C74" s="72">
        <v>32.360742705570296</v>
      </c>
      <c r="D74" s="72">
        <v>31.564986737400531</v>
      </c>
      <c r="E74" s="72">
        <v>61.273209549071616</v>
      </c>
      <c r="G74" s="339">
        <v>47.619047619047613</v>
      </c>
      <c r="H74" s="339">
        <v>59.307359307359306</v>
      </c>
      <c r="I74" s="339">
        <v>51.515151515151516</v>
      </c>
      <c r="J74" s="339">
        <v>30.303030303030305</v>
      </c>
      <c r="K74" s="339">
        <v>50.649350649350644</v>
      </c>
      <c r="L74" s="339">
        <v>80.519480519480524</v>
      </c>
    </row>
    <row r="75" spans="1:12" ht="5.25" customHeight="1" x14ac:dyDescent="0.2"/>
    <row r="76" spans="1:12" ht="15" x14ac:dyDescent="0.2">
      <c r="A76" s="41" t="s">
        <v>33</v>
      </c>
      <c r="B76" s="312">
        <v>28.732287449392715</v>
      </c>
      <c r="C76" s="312">
        <v>28.415991902834008</v>
      </c>
      <c r="D76" s="312">
        <v>33.894230769230774</v>
      </c>
      <c r="E76" s="312">
        <v>63.018724696356273</v>
      </c>
      <c r="F76" s="312"/>
      <c r="G76" s="340">
        <v>51.314996988556516</v>
      </c>
      <c r="H76" s="340">
        <v>67.376028909857453</v>
      </c>
      <c r="I76" s="340">
        <v>61.312989359566352</v>
      </c>
      <c r="J76" s="340">
        <v>31.319012246536843</v>
      </c>
      <c r="K76" s="340">
        <v>46.034932744428829</v>
      </c>
      <c r="L76" s="369">
        <v>81.911262798634809</v>
      </c>
    </row>
    <row r="77" spans="1:12" ht="5.25" customHeight="1" x14ac:dyDescent="0.2"/>
    <row r="78" spans="1:12" ht="15" x14ac:dyDescent="0.2">
      <c r="A78" s="42" t="s">
        <v>68</v>
      </c>
      <c r="B78" s="72">
        <v>61.224489795918366</v>
      </c>
      <c r="C78" s="72">
        <v>69.387755102040813</v>
      </c>
      <c r="D78" s="72">
        <v>67.346938775510196</v>
      </c>
      <c r="E78" s="72">
        <v>88.775510204081627</v>
      </c>
      <c r="G78" s="339">
        <v>65.517241379310349</v>
      </c>
      <c r="H78" s="339">
        <v>89.65517241379311</v>
      </c>
      <c r="I78" s="339">
        <v>85.057471264367805</v>
      </c>
      <c r="J78" s="339">
        <v>31.03448275862069</v>
      </c>
      <c r="K78" s="339">
        <v>48.275862068965516</v>
      </c>
      <c r="L78" s="339">
        <v>96.551724137931032</v>
      </c>
    </row>
    <row r="79" spans="1:12" ht="15" x14ac:dyDescent="0.2">
      <c r="A79" s="43" t="s">
        <v>69</v>
      </c>
      <c r="B79" s="72">
        <v>46.585365853658537</v>
      </c>
      <c r="C79" s="72">
        <v>49.756097560975611</v>
      </c>
      <c r="D79" s="72">
        <v>50</v>
      </c>
      <c r="E79" s="72">
        <v>84.146341463414629</v>
      </c>
      <c r="G79" s="339">
        <v>63.768115942028977</v>
      </c>
      <c r="H79" s="339">
        <v>79.420289855072468</v>
      </c>
      <c r="I79" s="339">
        <v>76.231884057971016</v>
      </c>
      <c r="J79" s="339">
        <v>30.434782608695656</v>
      </c>
      <c r="K79" s="339">
        <v>45.79710144927536</v>
      </c>
      <c r="L79" s="339">
        <v>90.724637681159422</v>
      </c>
    </row>
    <row r="80" spans="1:12" ht="15" x14ac:dyDescent="0.2">
      <c r="A80" s="43" t="s">
        <v>70</v>
      </c>
      <c r="B80" s="72">
        <v>36.940836940836938</v>
      </c>
      <c r="C80" s="72">
        <v>43.578643578643579</v>
      </c>
      <c r="D80" s="72">
        <v>46.464646464646464</v>
      </c>
      <c r="E80" s="72">
        <v>79.076479076479075</v>
      </c>
      <c r="G80" s="339">
        <v>64.416058394160586</v>
      </c>
      <c r="H80" s="339">
        <v>78.102189781021906</v>
      </c>
      <c r="I80" s="339">
        <v>71.715328467153284</v>
      </c>
      <c r="J80" s="339">
        <v>30.10948905109489</v>
      </c>
      <c r="K80" s="339">
        <v>46.715328467153284</v>
      </c>
      <c r="L80" s="339">
        <v>87.956204379562038</v>
      </c>
    </row>
    <row r="81" spans="1:12" ht="15" x14ac:dyDescent="0.2">
      <c r="A81" s="43" t="s">
        <v>71</v>
      </c>
      <c r="B81" s="72">
        <v>34.961439588688947</v>
      </c>
      <c r="C81" s="72">
        <v>32.562125107112259</v>
      </c>
      <c r="D81" s="72">
        <v>39.76006855184233</v>
      </c>
      <c r="E81" s="72">
        <v>70.351328191945157</v>
      </c>
      <c r="F81" s="29"/>
      <c r="G81" s="339">
        <v>57.003654080389765</v>
      </c>
      <c r="H81" s="339">
        <v>76.735688185140077</v>
      </c>
      <c r="I81" s="339">
        <v>69.183922046285019</v>
      </c>
      <c r="J81" s="339">
        <v>29.841656516443361</v>
      </c>
      <c r="K81" s="339">
        <v>44.457978075517666</v>
      </c>
      <c r="L81" s="339">
        <v>86.358099878197322</v>
      </c>
    </row>
    <row r="82" spans="1:12" ht="15" x14ac:dyDescent="0.2">
      <c r="A82" s="43" t="s">
        <v>72</v>
      </c>
      <c r="B82" s="72">
        <v>32.284921369102683</v>
      </c>
      <c r="C82" s="72">
        <v>26.641998149861241</v>
      </c>
      <c r="D82" s="72">
        <v>35.892691951896396</v>
      </c>
      <c r="E82" s="72">
        <v>64.754856614246066</v>
      </c>
      <c r="F82" s="29"/>
      <c r="G82" s="339">
        <v>49</v>
      </c>
      <c r="H82" s="339">
        <v>67.285714285714278</v>
      </c>
      <c r="I82" s="339">
        <v>61</v>
      </c>
      <c r="J82" s="339">
        <v>28.285714285714285</v>
      </c>
      <c r="K82" s="339">
        <v>44.142857142857146</v>
      </c>
      <c r="L82" s="339">
        <v>80</v>
      </c>
    </row>
    <row r="83" spans="1:12" ht="15" x14ac:dyDescent="0.2">
      <c r="A83" s="43" t="s">
        <v>73</v>
      </c>
      <c r="B83" s="72">
        <v>26.292629262926294</v>
      </c>
      <c r="C83" s="72">
        <v>25.192519251925194</v>
      </c>
      <c r="D83" s="72">
        <v>29.372937293729372</v>
      </c>
      <c r="E83" s="72">
        <v>61.166116611661167</v>
      </c>
      <c r="F83" s="29"/>
      <c r="G83" s="339">
        <v>46.223021582733814</v>
      </c>
      <c r="H83" s="339">
        <v>65.287769784172667</v>
      </c>
      <c r="I83" s="339">
        <v>58.273381294964032</v>
      </c>
      <c r="J83" s="339">
        <v>30.215827338129497</v>
      </c>
      <c r="K83" s="339">
        <v>46.582733812949641</v>
      </c>
      <c r="L83" s="339">
        <v>80.75539568345323</v>
      </c>
    </row>
    <row r="84" spans="1:12" ht="15" x14ac:dyDescent="0.2">
      <c r="A84" s="45" t="s">
        <v>74</v>
      </c>
      <c r="B84" s="72">
        <v>24.803149606299215</v>
      </c>
      <c r="C84" s="72">
        <v>22.178477690288716</v>
      </c>
      <c r="D84" s="72">
        <v>28.477690288713909</v>
      </c>
      <c r="E84" s="72">
        <v>57.152230971128603</v>
      </c>
      <c r="F84" s="29"/>
      <c r="G84" s="339">
        <v>47.990815154994259</v>
      </c>
      <c r="H84" s="339">
        <v>61.079219288174514</v>
      </c>
      <c r="I84" s="339">
        <v>54.994259471871409</v>
      </c>
      <c r="J84" s="339">
        <v>32.606199770378872</v>
      </c>
      <c r="K84" s="339">
        <v>45.694603903559127</v>
      </c>
      <c r="L84" s="339">
        <v>78.071182548794496</v>
      </c>
    </row>
    <row r="85" spans="1:12" ht="15" x14ac:dyDescent="0.2">
      <c r="A85" s="46" t="s">
        <v>75</v>
      </c>
      <c r="B85" s="72">
        <v>19.346857991093518</v>
      </c>
      <c r="C85" s="72">
        <v>21.573478476001977</v>
      </c>
      <c r="D85" s="72">
        <v>26.373082632360216</v>
      </c>
      <c r="E85" s="72">
        <v>52.102919346857988</v>
      </c>
      <c r="F85" s="29"/>
      <c r="G85" s="339">
        <v>41.785375118708451</v>
      </c>
      <c r="H85" s="339">
        <v>55.080721747388417</v>
      </c>
      <c r="I85" s="339">
        <v>49.857549857549863</v>
      </c>
      <c r="J85" s="339">
        <v>34.852801519468187</v>
      </c>
      <c r="K85" s="339">
        <v>47.958214624881293</v>
      </c>
      <c r="L85" s="339">
        <v>76.258309591642927</v>
      </c>
    </row>
    <row r="86" spans="1:12" ht="4.5" customHeight="1" x14ac:dyDescent="0.2">
      <c r="A86" s="46"/>
    </row>
    <row r="87" spans="1:12" ht="15" x14ac:dyDescent="0.2">
      <c r="A87" s="46" t="s">
        <v>76</v>
      </c>
      <c r="B87" s="72">
        <v>38.597972972972968</v>
      </c>
      <c r="C87" s="72">
        <v>40.287162162162161</v>
      </c>
      <c r="D87" s="72">
        <v>44.636824324324323</v>
      </c>
      <c r="E87" s="72">
        <v>76.055743243243242</v>
      </c>
      <c r="F87" s="29"/>
      <c r="G87" s="339">
        <v>60.966129927817882</v>
      </c>
      <c r="H87" s="339">
        <v>78.345363686840642</v>
      </c>
      <c r="I87" s="339">
        <v>72.071071626873959</v>
      </c>
      <c r="J87" s="339">
        <v>30.094392004441978</v>
      </c>
      <c r="K87" s="339">
        <v>45.585785674625207</v>
      </c>
      <c r="L87" s="339">
        <v>88.173237090505268</v>
      </c>
    </row>
    <row r="88" spans="1:12" ht="15" x14ac:dyDescent="0.2">
      <c r="A88" s="46" t="s">
        <v>775</v>
      </c>
      <c r="B88" s="72">
        <v>24.498644986449865</v>
      </c>
      <c r="C88" s="72">
        <v>23.342366757000903</v>
      </c>
      <c r="D88" s="72">
        <v>29.30442637759711</v>
      </c>
      <c r="E88" s="72">
        <v>57.452574525745263</v>
      </c>
      <c r="F88" s="29"/>
      <c r="G88" s="339">
        <v>45.849056603773583</v>
      </c>
      <c r="H88" s="339">
        <v>61.19496855345912</v>
      </c>
      <c r="I88" s="339">
        <v>55.220125786163521</v>
      </c>
      <c r="J88" s="339">
        <v>32.012578616352201</v>
      </c>
      <c r="K88" s="339">
        <v>46.289308176100633</v>
      </c>
      <c r="L88" s="339">
        <v>78.364779874213838</v>
      </c>
    </row>
    <row r="89" spans="1:12" ht="5.25" customHeight="1" x14ac:dyDescent="0.2">
      <c r="A89" s="23"/>
      <c r="B89" s="23"/>
      <c r="C89" s="123"/>
      <c r="D89" s="123"/>
      <c r="E89" s="123"/>
      <c r="G89" s="23"/>
      <c r="H89" s="23"/>
      <c r="I89" s="23"/>
      <c r="J89" s="23"/>
      <c r="K89" s="23"/>
      <c r="L89" s="23"/>
    </row>
    <row r="90" spans="1:12" ht="5.25" customHeight="1" x14ac:dyDescent="0.2">
      <c r="C90" s="29"/>
      <c r="D90" s="29"/>
      <c r="E90" s="29"/>
    </row>
    <row r="91" spans="1:12" ht="13.15" customHeight="1" x14ac:dyDescent="0.2">
      <c r="A91" s="590" t="s">
        <v>595</v>
      </c>
      <c r="B91" s="590"/>
      <c r="C91" s="590"/>
      <c r="D91" s="590"/>
      <c r="E91" s="590"/>
      <c r="F91" s="590"/>
      <c r="G91" s="590"/>
    </row>
    <row r="92" spans="1:12" ht="12.75" customHeight="1" x14ac:dyDescent="0.2">
      <c r="A92" s="121" t="s">
        <v>535</v>
      </c>
      <c r="B92" s="259"/>
      <c r="C92" s="259"/>
      <c r="D92" s="259"/>
      <c r="E92" s="259"/>
      <c r="F92" s="259"/>
      <c r="G92" s="259"/>
      <c r="H92" s="259"/>
      <c r="I92" s="259"/>
      <c r="J92" s="259"/>
      <c r="K92" s="259"/>
      <c r="L92" s="259"/>
    </row>
  </sheetData>
  <mergeCells count="21">
    <mergeCell ref="B52:B53"/>
    <mergeCell ref="C52:C53"/>
    <mergeCell ref="D52:D53"/>
    <mergeCell ref="E52:E53"/>
    <mergeCell ref="G52:L52"/>
    <mergeCell ref="A46:G46"/>
    <mergeCell ref="A91:G91"/>
    <mergeCell ref="A1:L1"/>
    <mergeCell ref="B4:B5"/>
    <mergeCell ref="C4:C5"/>
    <mergeCell ref="D4:D5"/>
    <mergeCell ref="E4:E5"/>
    <mergeCell ref="G4:L4"/>
    <mergeCell ref="B37:L37"/>
    <mergeCell ref="B29:L29"/>
    <mergeCell ref="B21:L21"/>
    <mergeCell ref="B13:L13"/>
    <mergeCell ref="B6:L6"/>
    <mergeCell ref="A47:G47"/>
    <mergeCell ref="A48:L48"/>
    <mergeCell ref="A49:L49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rowBreaks count="1" manualBreakCount="1">
    <brk id="48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A1:I97"/>
  <sheetViews>
    <sheetView topLeftCell="A28" zoomScale="110" zoomScaleNormal="110" zoomScalePageLayoutView="160" workbookViewId="0">
      <selection activeCell="H13" sqref="H13"/>
    </sheetView>
  </sheetViews>
  <sheetFormatPr defaultRowHeight="12.75" x14ac:dyDescent="0.2"/>
  <cols>
    <col min="1" max="1" width="30.7109375" customWidth="1"/>
    <col min="2" max="4" width="22.140625" customWidth="1"/>
  </cols>
  <sheetData>
    <row r="1" spans="1:9" s="158" customFormat="1" ht="27" customHeight="1" x14ac:dyDescent="0.2">
      <c r="A1" s="368" t="s">
        <v>835</v>
      </c>
      <c r="B1" s="18"/>
      <c r="C1" s="18"/>
      <c r="D1" s="18"/>
    </row>
    <row r="2" spans="1:9" ht="14.25" x14ac:dyDescent="0.2">
      <c r="A2" s="74" t="s">
        <v>260</v>
      </c>
    </row>
    <row r="4" spans="1:9" ht="12.75" customHeight="1" x14ac:dyDescent="0.2">
      <c r="A4" s="129" t="s">
        <v>268</v>
      </c>
      <c r="B4" s="592" t="s">
        <v>333</v>
      </c>
      <c r="C4" s="592" t="s">
        <v>334</v>
      </c>
      <c r="D4" s="592" t="s">
        <v>335</v>
      </c>
    </row>
    <row r="5" spans="1:9" ht="54.75" customHeight="1" x14ac:dyDescent="0.2">
      <c r="A5" s="24" t="s">
        <v>148</v>
      </c>
      <c r="B5" s="593"/>
      <c r="C5" s="593"/>
      <c r="D5" s="593"/>
    </row>
    <row r="6" spans="1:9" x14ac:dyDescent="0.2">
      <c r="A6" s="28"/>
      <c r="B6" s="594" t="s">
        <v>29</v>
      </c>
      <c r="C6" s="594"/>
      <c r="D6" s="594"/>
    </row>
    <row r="7" spans="1:9" x14ac:dyDescent="0.2">
      <c r="A7" s="39" t="s">
        <v>35</v>
      </c>
      <c r="B7" s="72">
        <v>73.856427378964938</v>
      </c>
      <c r="C7" s="72">
        <v>39.165275459098496</v>
      </c>
      <c r="D7" s="72">
        <v>21.903171953255427</v>
      </c>
    </row>
    <row r="8" spans="1:9" x14ac:dyDescent="0.2">
      <c r="A8" s="39" t="s">
        <v>36</v>
      </c>
      <c r="B8" s="72">
        <v>65</v>
      </c>
      <c r="C8" s="72">
        <v>15</v>
      </c>
      <c r="D8" s="72">
        <v>10</v>
      </c>
    </row>
    <row r="9" spans="1:9" x14ac:dyDescent="0.2">
      <c r="A9" s="39" t="s">
        <v>37</v>
      </c>
      <c r="B9" s="72">
        <v>82.608695652173907</v>
      </c>
      <c r="C9" s="72">
        <v>26.086956521739129</v>
      </c>
      <c r="D9" s="72">
        <v>21.739130434782609</v>
      </c>
    </row>
    <row r="10" spans="1:9" x14ac:dyDescent="0.2">
      <c r="A10" s="39" t="s">
        <v>38</v>
      </c>
      <c r="B10" s="72">
        <v>100</v>
      </c>
      <c r="C10" s="72">
        <v>100</v>
      </c>
      <c r="D10" s="72">
        <v>100</v>
      </c>
    </row>
    <row r="11" spans="1:9" x14ac:dyDescent="0.2">
      <c r="A11" s="55" t="s">
        <v>39</v>
      </c>
      <c r="B11" s="261">
        <v>73.898750821827747</v>
      </c>
      <c r="C11" s="261">
        <v>38.987508218277448</v>
      </c>
      <c r="D11" s="261">
        <v>21.926364234056543</v>
      </c>
    </row>
    <row r="12" spans="1:9" ht="5.25" customHeight="1" x14ac:dyDescent="0.2"/>
    <row r="13" spans="1:9" x14ac:dyDescent="0.2">
      <c r="B13" s="472" t="s">
        <v>30</v>
      </c>
      <c r="C13" s="472"/>
      <c r="D13" s="472"/>
    </row>
    <row r="14" spans="1:9" ht="4.5" customHeight="1" x14ac:dyDescent="0.2">
      <c r="B14" s="20"/>
      <c r="C14" s="206"/>
      <c r="D14" s="206"/>
      <c r="E14" s="20"/>
      <c r="F14" s="20"/>
      <c r="G14" s="20"/>
      <c r="H14" s="20"/>
      <c r="I14" s="20"/>
    </row>
    <row r="15" spans="1:9" x14ac:dyDescent="0.2">
      <c r="A15" s="39" t="s">
        <v>35</v>
      </c>
      <c r="B15" s="72">
        <v>73.525179856115102</v>
      </c>
      <c r="C15" s="72">
        <v>41.870503597122301</v>
      </c>
      <c r="D15" s="72">
        <v>20.14388489208633</v>
      </c>
      <c r="E15" s="20"/>
      <c r="F15" s="20"/>
      <c r="G15" s="20"/>
      <c r="H15" s="20"/>
      <c r="I15" s="20"/>
    </row>
    <row r="16" spans="1:9" x14ac:dyDescent="0.2">
      <c r="A16" s="39" t="s">
        <v>36</v>
      </c>
      <c r="B16" s="72">
        <v>75</v>
      </c>
      <c r="C16" s="72">
        <v>42.857142857142854</v>
      </c>
      <c r="D16" s="72">
        <v>35.714285714285715</v>
      </c>
      <c r="E16" s="20"/>
      <c r="F16" s="20"/>
      <c r="G16" s="20"/>
      <c r="H16" s="20"/>
      <c r="I16" s="20"/>
    </row>
    <row r="17" spans="1:9" x14ac:dyDescent="0.2">
      <c r="A17" s="39" t="s">
        <v>37</v>
      </c>
      <c r="B17" s="72">
        <v>81.25</v>
      </c>
      <c r="C17" s="72">
        <v>31.25</v>
      </c>
      <c r="D17" s="72">
        <v>12.5</v>
      </c>
      <c r="E17" s="20"/>
      <c r="F17" s="20"/>
      <c r="G17" s="20"/>
      <c r="H17" s="20"/>
      <c r="I17" s="20"/>
    </row>
    <row r="18" spans="1:9" x14ac:dyDescent="0.2">
      <c r="A18" s="39" t="s">
        <v>38</v>
      </c>
      <c r="B18" s="72">
        <v>83.333333333333343</v>
      </c>
      <c r="C18" s="72">
        <v>50</v>
      </c>
      <c r="D18" s="72">
        <v>66.666666666666657</v>
      </c>
    </row>
    <row r="19" spans="1:9" x14ac:dyDescent="0.2">
      <c r="A19" s="55" t="s">
        <v>39</v>
      </c>
      <c r="B19" s="261">
        <v>73.680555555555557</v>
      </c>
      <c r="C19" s="261">
        <v>41.805555555555557</v>
      </c>
      <c r="D19" s="261">
        <v>20.555555555555554</v>
      </c>
    </row>
    <row r="20" spans="1:9" ht="5.25" customHeight="1" x14ac:dyDescent="0.2">
      <c r="D20" s="19"/>
    </row>
    <row r="21" spans="1:9" x14ac:dyDescent="0.2">
      <c r="B21" s="472" t="s">
        <v>31</v>
      </c>
      <c r="C21" s="472"/>
      <c r="D21" s="472"/>
    </row>
    <row r="22" spans="1:9" ht="4.5" customHeight="1" x14ac:dyDescent="0.2">
      <c r="C22" s="27"/>
      <c r="D22" s="27"/>
    </row>
    <row r="23" spans="1:9" x14ac:dyDescent="0.2">
      <c r="A23" s="39" t="s">
        <v>35</v>
      </c>
      <c r="B23" s="72">
        <v>73.450413223140501</v>
      </c>
      <c r="C23" s="72">
        <v>38.533057851239668</v>
      </c>
      <c r="D23" s="72">
        <v>17.871900826446279</v>
      </c>
    </row>
    <row r="24" spans="1:9" x14ac:dyDescent="0.2">
      <c r="A24" s="39" t="s">
        <v>36</v>
      </c>
      <c r="B24" s="72">
        <v>20</v>
      </c>
      <c r="C24" s="72">
        <v>5</v>
      </c>
      <c r="D24" s="318" t="s">
        <v>21</v>
      </c>
    </row>
    <row r="25" spans="1:9" x14ac:dyDescent="0.2">
      <c r="A25" s="39" t="s">
        <v>37</v>
      </c>
      <c r="B25" s="72">
        <v>75</v>
      </c>
      <c r="C25" s="72">
        <v>20</v>
      </c>
      <c r="D25" s="72">
        <v>10</v>
      </c>
    </row>
    <row r="26" spans="1:9" x14ac:dyDescent="0.2">
      <c r="A26" s="39" t="s">
        <v>38</v>
      </c>
      <c r="B26" s="72">
        <v>100</v>
      </c>
      <c r="C26" s="72">
        <v>100</v>
      </c>
      <c r="D26" s="72">
        <v>100</v>
      </c>
    </row>
    <row r="27" spans="1:9" x14ac:dyDescent="0.2">
      <c r="A27" s="55" t="s">
        <v>39</v>
      </c>
      <c r="B27" s="261">
        <v>72.529644268774703</v>
      </c>
      <c r="C27" s="261">
        <v>37.747035573122531</v>
      </c>
      <c r="D27" s="261">
        <v>17.687747035573125</v>
      </c>
    </row>
    <row r="28" spans="1:9" ht="4.5" customHeight="1" x14ac:dyDescent="0.2">
      <c r="C28" s="114"/>
    </row>
    <row r="29" spans="1:9" x14ac:dyDescent="0.2">
      <c r="B29" s="472" t="s">
        <v>32</v>
      </c>
      <c r="C29" s="472"/>
      <c r="D29" s="472"/>
    </row>
    <row r="30" spans="1:9" ht="3.75" customHeight="1" x14ac:dyDescent="0.2">
      <c r="C30" s="115"/>
      <c r="D30" s="27"/>
    </row>
    <row r="31" spans="1:9" x14ac:dyDescent="0.2">
      <c r="A31" s="39" t="s">
        <v>35</v>
      </c>
      <c r="B31" s="72">
        <v>64.60211681693454</v>
      </c>
      <c r="C31" s="72">
        <v>34.14347314778518</v>
      </c>
      <c r="D31" s="72">
        <v>15.680125441003529</v>
      </c>
    </row>
    <row r="32" spans="1:9" x14ac:dyDescent="0.2">
      <c r="A32" s="39" t="s">
        <v>36</v>
      </c>
      <c r="B32" s="72">
        <v>28.571428571428569</v>
      </c>
      <c r="C32" s="72">
        <v>4.7619047619047619</v>
      </c>
      <c r="D32" s="318" t="s">
        <v>21</v>
      </c>
    </row>
    <row r="33" spans="1:6" x14ac:dyDescent="0.2">
      <c r="A33" s="39" t="s">
        <v>37</v>
      </c>
      <c r="B33" s="72">
        <v>65.714285714285708</v>
      </c>
      <c r="C33" s="72">
        <v>14.285714285714285</v>
      </c>
      <c r="D33" s="318" t="s">
        <v>21</v>
      </c>
    </row>
    <row r="34" spans="1:6" x14ac:dyDescent="0.2">
      <c r="A34" s="39" t="s">
        <v>38</v>
      </c>
      <c r="B34" s="72">
        <v>100</v>
      </c>
      <c r="C34" s="72">
        <v>75</v>
      </c>
      <c r="D34" s="72">
        <v>75</v>
      </c>
    </row>
    <row r="35" spans="1:6" x14ac:dyDescent="0.2">
      <c r="A35" s="55" t="s">
        <v>39</v>
      </c>
      <c r="B35" s="261">
        <v>64.435946462715108</v>
      </c>
      <c r="C35" s="261">
        <v>33.766730401529635</v>
      </c>
      <c r="D35" s="261">
        <v>15.525812619502869</v>
      </c>
    </row>
    <row r="36" spans="1:6" ht="4.5" customHeight="1" x14ac:dyDescent="0.2">
      <c r="C36" s="114"/>
    </row>
    <row r="37" spans="1:6" x14ac:dyDescent="0.2">
      <c r="B37" s="595" t="s">
        <v>33</v>
      </c>
      <c r="C37" s="595"/>
      <c r="D37" s="595"/>
    </row>
    <row r="38" spans="1:6" ht="5.25" customHeight="1" x14ac:dyDescent="0.2">
      <c r="C38" s="115"/>
      <c r="D38" s="27"/>
    </row>
    <row r="39" spans="1:6" x14ac:dyDescent="0.2">
      <c r="A39" s="39" t="s">
        <v>35</v>
      </c>
      <c r="B39" s="40">
        <v>70.77429149797571</v>
      </c>
      <c r="C39" s="40">
        <v>37.955465587044536</v>
      </c>
      <c r="D39" s="40">
        <v>19.0915991902834</v>
      </c>
    </row>
    <row r="40" spans="1:6" x14ac:dyDescent="0.2">
      <c r="A40" s="39" t="s">
        <v>36</v>
      </c>
      <c r="B40" s="40">
        <v>49.438202247191008</v>
      </c>
      <c r="C40" s="40">
        <v>19.101123595505616</v>
      </c>
      <c r="D40" s="40">
        <v>13.48314606741573</v>
      </c>
    </row>
    <row r="41" spans="1:6" x14ac:dyDescent="0.2">
      <c r="A41" s="39" t="s">
        <v>37</v>
      </c>
      <c r="B41" s="40">
        <v>74.468085106382972</v>
      </c>
      <c r="C41" s="40">
        <v>21.276595744680851</v>
      </c>
      <c r="D41" s="40">
        <v>9.5744680851063837</v>
      </c>
    </row>
    <row r="42" spans="1:6" x14ac:dyDescent="0.2">
      <c r="A42" s="39" t="s">
        <v>38</v>
      </c>
      <c r="B42" s="40">
        <v>95.454545454545453</v>
      </c>
      <c r="C42" s="40">
        <v>77.272727272727266</v>
      </c>
      <c r="D42" s="40">
        <v>81.818181818181827</v>
      </c>
    </row>
    <row r="43" spans="1:6" x14ac:dyDescent="0.2">
      <c r="A43" s="55" t="s">
        <v>39</v>
      </c>
      <c r="B43" s="229">
        <v>70.64989517819707</v>
      </c>
      <c r="C43" s="229">
        <v>37.661857195708471</v>
      </c>
      <c r="D43" s="229">
        <v>19.089900110987791</v>
      </c>
    </row>
    <row r="44" spans="1:6" ht="6" customHeight="1" x14ac:dyDescent="0.2">
      <c r="A44" s="23"/>
      <c r="B44" s="23"/>
      <c r="C44" s="23"/>
      <c r="D44" s="23"/>
    </row>
    <row r="45" spans="1:6" ht="6" customHeight="1" x14ac:dyDescent="0.2"/>
    <row r="46" spans="1:6" ht="12.75" customHeight="1" x14ac:dyDescent="0.2">
      <c r="A46" s="425" t="s">
        <v>595</v>
      </c>
      <c r="B46" s="144"/>
      <c r="C46" s="144"/>
      <c r="D46" s="144"/>
      <c r="E46" s="144"/>
      <c r="F46" s="144"/>
    </row>
    <row r="47" spans="1:6" ht="12.75" customHeight="1" x14ac:dyDescent="0.2">
      <c r="A47" s="196" t="s">
        <v>41</v>
      </c>
      <c r="B47" s="144"/>
      <c r="C47" s="144"/>
      <c r="D47" s="144"/>
      <c r="E47" s="144"/>
    </row>
    <row r="48" spans="1:6" ht="20.25" customHeight="1" x14ac:dyDescent="0.2">
      <c r="A48" s="135" t="s">
        <v>535</v>
      </c>
      <c r="B48" s="144"/>
      <c r="C48" s="144"/>
      <c r="D48" s="144"/>
    </row>
    <row r="49" spans="1:4" ht="20.25" customHeight="1" x14ac:dyDescent="0.2">
      <c r="A49" s="144"/>
      <c r="B49" s="144"/>
      <c r="C49" s="144"/>
      <c r="D49" s="144"/>
    </row>
    <row r="50" spans="1:4" ht="26.25" customHeight="1" x14ac:dyDescent="0.2">
      <c r="A50" s="368" t="s">
        <v>541</v>
      </c>
      <c r="B50" s="18"/>
      <c r="C50" s="18"/>
      <c r="D50" s="18"/>
    </row>
    <row r="51" spans="1:4" ht="14.25" x14ac:dyDescent="0.2">
      <c r="A51" s="74" t="s">
        <v>336</v>
      </c>
    </row>
    <row r="52" spans="1:4" x14ac:dyDescent="0.2">
      <c r="A52" s="23"/>
      <c r="B52" s="23"/>
      <c r="C52" s="23"/>
    </row>
    <row r="53" spans="1:4" ht="25.5" customHeight="1" x14ac:dyDescent="0.2">
      <c r="A53" s="35" t="s">
        <v>43</v>
      </c>
      <c r="B53" s="592" t="s">
        <v>333</v>
      </c>
      <c r="C53" s="592" t="s">
        <v>334</v>
      </c>
      <c r="D53" s="592" t="s">
        <v>335</v>
      </c>
    </row>
    <row r="54" spans="1:4" ht="25.5" customHeight="1" x14ac:dyDescent="0.2">
      <c r="A54" s="36" t="s">
        <v>46</v>
      </c>
      <c r="B54" s="593"/>
      <c r="C54" s="593"/>
      <c r="D54" s="593"/>
    </row>
    <row r="55" spans="1:4" x14ac:dyDescent="0.2">
      <c r="A55" s="28" t="s">
        <v>47</v>
      </c>
      <c r="B55" s="72">
        <v>74.259102455546142</v>
      </c>
      <c r="C55" s="72">
        <v>36.240474174428449</v>
      </c>
      <c r="D55" s="72">
        <v>14.902624894157492</v>
      </c>
    </row>
    <row r="56" spans="1:4" x14ac:dyDescent="0.2">
      <c r="A56" s="28" t="s">
        <v>48</v>
      </c>
      <c r="B56" s="72">
        <v>64.86486486486487</v>
      </c>
      <c r="C56" s="72">
        <v>66.21621621621621</v>
      </c>
      <c r="D56" s="72">
        <v>21.621621621621621</v>
      </c>
    </row>
    <row r="57" spans="1:4" x14ac:dyDescent="0.2">
      <c r="A57" s="28" t="s">
        <v>49</v>
      </c>
      <c r="B57" s="72">
        <v>73.638778220451528</v>
      </c>
      <c r="C57" s="72">
        <v>37.981407702523242</v>
      </c>
      <c r="D57" s="72">
        <v>28.15405046480744</v>
      </c>
    </row>
    <row r="58" spans="1:4" x14ac:dyDescent="0.2">
      <c r="A58" s="39" t="s">
        <v>50</v>
      </c>
      <c r="B58" s="72">
        <v>75</v>
      </c>
      <c r="C58" s="72">
        <v>40.517241379310342</v>
      </c>
      <c r="D58" s="72">
        <v>51.724137931034484</v>
      </c>
    </row>
    <row r="59" spans="1:4" x14ac:dyDescent="0.2">
      <c r="A59" s="39" t="s">
        <v>51</v>
      </c>
      <c r="B59" s="72">
        <v>69.879518072289159</v>
      </c>
      <c r="C59" s="72">
        <v>50.602409638554214</v>
      </c>
      <c r="D59" s="72">
        <v>4.8192771084337354</v>
      </c>
    </row>
    <row r="60" spans="1:4" x14ac:dyDescent="0.2">
      <c r="A60" s="28" t="s">
        <v>52</v>
      </c>
      <c r="B60" s="72">
        <v>76.376554174067493</v>
      </c>
      <c r="C60" s="72">
        <v>39.96447602131439</v>
      </c>
      <c r="D60" s="72">
        <v>23.801065719360569</v>
      </c>
    </row>
    <row r="61" spans="1:4" x14ac:dyDescent="0.2">
      <c r="A61" s="28" t="s">
        <v>53</v>
      </c>
      <c r="B61" s="72">
        <v>70.232558139534888</v>
      </c>
      <c r="C61" s="72">
        <v>33.488372093023258</v>
      </c>
      <c r="D61" s="72">
        <v>10.697674418604651</v>
      </c>
    </row>
    <row r="62" spans="1:4" x14ac:dyDescent="0.2">
      <c r="A62" s="28" t="s">
        <v>54</v>
      </c>
      <c r="B62" s="72">
        <v>76.068376068376068</v>
      </c>
      <c r="C62" s="72">
        <v>52.991452991452995</v>
      </c>
      <c r="D62" s="72">
        <v>17.094017094017094</v>
      </c>
    </row>
    <row r="63" spans="1:4" x14ac:dyDescent="0.2">
      <c r="A63" s="28" t="s">
        <v>55</v>
      </c>
      <c r="B63" s="72">
        <v>72.424242424242422</v>
      </c>
      <c r="C63" s="72">
        <v>46.969696969696969</v>
      </c>
      <c r="D63" s="72">
        <v>16.363636363636363</v>
      </c>
    </row>
    <row r="64" spans="1:4" x14ac:dyDescent="0.2">
      <c r="A64" s="28" t="s">
        <v>56</v>
      </c>
      <c r="B64" s="72">
        <v>79.853479853479854</v>
      </c>
      <c r="C64" s="72">
        <v>51.648351648351657</v>
      </c>
      <c r="D64" s="72">
        <v>23.076923076923077</v>
      </c>
    </row>
    <row r="65" spans="1:7" x14ac:dyDescent="0.2">
      <c r="A65" s="28" t="s">
        <v>57</v>
      </c>
      <c r="B65" s="72">
        <v>69.565217391304344</v>
      </c>
      <c r="C65" s="72">
        <v>20.652173913043477</v>
      </c>
      <c r="D65" s="72">
        <v>9.7826086956521738</v>
      </c>
    </row>
    <row r="66" spans="1:7" x14ac:dyDescent="0.2">
      <c r="A66" s="28" t="s">
        <v>58</v>
      </c>
      <c r="B66" s="72">
        <v>79.555555555555557</v>
      </c>
      <c r="C66" s="72">
        <v>48.888888888888886</v>
      </c>
      <c r="D66" s="72">
        <v>16</v>
      </c>
    </row>
    <row r="67" spans="1:7" x14ac:dyDescent="0.2">
      <c r="A67" s="28" t="s">
        <v>59</v>
      </c>
      <c r="B67" s="72">
        <v>66.137566137566139</v>
      </c>
      <c r="C67" s="72">
        <v>27.24867724867725</v>
      </c>
      <c r="D67" s="72">
        <v>17.195767195767196</v>
      </c>
    </row>
    <row r="68" spans="1:7" x14ac:dyDescent="0.2">
      <c r="A68" s="28" t="s">
        <v>60</v>
      </c>
      <c r="B68" s="72">
        <v>67.540983606557376</v>
      </c>
      <c r="C68" s="72">
        <v>39.672131147540988</v>
      </c>
      <c r="D68" s="72">
        <v>11.475409836065573</v>
      </c>
    </row>
    <row r="69" spans="1:7" x14ac:dyDescent="0.2">
      <c r="A69" s="28" t="s">
        <v>61</v>
      </c>
      <c r="B69" s="72">
        <v>72.058823529411768</v>
      </c>
      <c r="C69" s="72">
        <v>60.294117647058819</v>
      </c>
      <c r="D69" s="72">
        <v>7.3529411764705888</v>
      </c>
    </row>
    <row r="70" spans="1:7" x14ac:dyDescent="0.2">
      <c r="A70" s="28" t="s">
        <v>62</v>
      </c>
      <c r="B70" s="72">
        <v>59.636363636363633</v>
      </c>
      <c r="C70" s="72">
        <v>27.090909090909093</v>
      </c>
      <c r="D70" s="72">
        <v>15.454545454545453</v>
      </c>
    </row>
    <row r="71" spans="1:7" x14ac:dyDescent="0.2">
      <c r="A71" s="28" t="s">
        <v>63</v>
      </c>
      <c r="B71" s="72">
        <v>70.42801556420234</v>
      </c>
      <c r="C71" s="72">
        <v>28.01556420233463</v>
      </c>
      <c r="D71" s="72">
        <v>17.120622568093385</v>
      </c>
    </row>
    <row r="72" spans="1:7" x14ac:dyDescent="0.2">
      <c r="A72" s="28" t="s">
        <v>64</v>
      </c>
      <c r="B72" s="72">
        <v>74.045801526717554</v>
      </c>
      <c r="C72" s="72">
        <v>34.351145038167942</v>
      </c>
      <c r="D72" s="72">
        <v>12.213740458015266</v>
      </c>
    </row>
    <row r="73" spans="1:7" x14ac:dyDescent="0.2">
      <c r="A73" s="28" t="s">
        <v>65</v>
      </c>
      <c r="B73" s="72">
        <v>55.445544554455452</v>
      </c>
      <c r="C73" s="72">
        <v>25.742574257425744</v>
      </c>
      <c r="D73" s="72">
        <v>11.633663366336634</v>
      </c>
    </row>
    <row r="74" spans="1:7" x14ac:dyDescent="0.2">
      <c r="A74" s="28" t="s">
        <v>66</v>
      </c>
      <c r="B74" s="72">
        <v>62.148337595907932</v>
      </c>
      <c r="C74" s="72">
        <v>30.179028132992325</v>
      </c>
      <c r="D74" s="72">
        <v>17.135549872122763</v>
      </c>
    </row>
    <row r="75" spans="1:7" x14ac:dyDescent="0.2">
      <c r="A75" s="28" t="s">
        <v>67</v>
      </c>
      <c r="B75" s="72">
        <v>72.148541114058347</v>
      </c>
      <c r="C75" s="72">
        <v>47.480106100795751</v>
      </c>
      <c r="D75" s="72">
        <v>25.46419098143236</v>
      </c>
    </row>
    <row r="77" spans="1:7" x14ac:dyDescent="0.2">
      <c r="A77" s="41" t="s">
        <v>33</v>
      </c>
    </row>
    <row r="78" spans="1:7" x14ac:dyDescent="0.2">
      <c r="B78" s="404"/>
      <c r="C78" s="404"/>
      <c r="D78" s="404"/>
      <c r="E78" s="404"/>
      <c r="F78" s="404"/>
    </row>
    <row r="79" spans="1:7" x14ac:dyDescent="0.2">
      <c r="A79" s="42" t="s">
        <v>68</v>
      </c>
      <c r="B79" s="72">
        <v>85.714285714285708</v>
      </c>
      <c r="C79" s="72">
        <v>60.204081632653065</v>
      </c>
      <c r="D79" s="72">
        <v>54.081632653061227</v>
      </c>
      <c r="E79" s="29"/>
      <c r="F79" s="20"/>
      <c r="G79" s="20"/>
    </row>
    <row r="80" spans="1:7" x14ac:dyDescent="0.2">
      <c r="A80" s="43" t="s">
        <v>69</v>
      </c>
      <c r="B80" s="72">
        <v>80.975609756097569</v>
      </c>
      <c r="C80" s="72">
        <v>43.902439024390247</v>
      </c>
      <c r="D80" s="72">
        <v>36.829268292682926</v>
      </c>
      <c r="E80" s="29"/>
      <c r="F80" s="20"/>
      <c r="G80" s="20"/>
    </row>
    <row r="81" spans="1:7" x14ac:dyDescent="0.2">
      <c r="A81" s="43" t="s">
        <v>70</v>
      </c>
      <c r="B81" s="72">
        <v>81.240981240981242</v>
      </c>
      <c r="C81" s="72">
        <v>45.454545454545453</v>
      </c>
      <c r="D81" s="72">
        <v>31.024531024531026</v>
      </c>
      <c r="E81" s="29"/>
      <c r="F81" s="20"/>
      <c r="G81" s="20"/>
    </row>
    <row r="82" spans="1:7" x14ac:dyDescent="0.2">
      <c r="A82" s="43" t="s">
        <v>71</v>
      </c>
      <c r="B82" s="72">
        <v>75.407026563838912</v>
      </c>
      <c r="C82" s="72">
        <v>43.273350471293917</v>
      </c>
      <c r="D82" s="72">
        <v>25.278491859468723</v>
      </c>
      <c r="E82" s="29"/>
      <c r="F82" s="20"/>
      <c r="G82" s="20"/>
    </row>
    <row r="83" spans="1:7" x14ac:dyDescent="0.2">
      <c r="A83" s="43" t="s">
        <v>72</v>
      </c>
      <c r="B83" s="72">
        <v>72.525439407955588</v>
      </c>
      <c r="C83" s="72">
        <v>38.945420906567989</v>
      </c>
      <c r="D83" s="72">
        <v>20.721554116558742</v>
      </c>
      <c r="E83" s="29"/>
      <c r="F83" s="20"/>
      <c r="G83" s="20"/>
    </row>
    <row r="84" spans="1:7" x14ac:dyDescent="0.2">
      <c r="A84" s="43" t="s">
        <v>73</v>
      </c>
      <c r="B84" s="72">
        <v>70.187018701870187</v>
      </c>
      <c r="C84" s="72">
        <v>38.943894389438945</v>
      </c>
      <c r="D84" s="72">
        <v>18.811881188118811</v>
      </c>
      <c r="E84" s="29"/>
      <c r="F84" s="20"/>
      <c r="G84" s="20"/>
    </row>
    <row r="85" spans="1:7" x14ac:dyDescent="0.2">
      <c r="A85" s="45" t="s">
        <v>74</v>
      </c>
      <c r="B85" s="72">
        <v>66.863517060367457</v>
      </c>
      <c r="C85" s="72">
        <v>34.383202099737531</v>
      </c>
      <c r="D85" s="72">
        <v>14.566929133858267</v>
      </c>
      <c r="E85" s="29"/>
      <c r="F85" s="20"/>
      <c r="G85" s="20"/>
    </row>
    <row r="86" spans="1:7" x14ac:dyDescent="0.2">
      <c r="A86" s="46" t="s">
        <v>75</v>
      </c>
      <c r="B86" s="72">
        <v>63.978228599703115</v>
      </c>
      <c r="C86" s="72">
        <v>31.766452251360711</v>
      </c>
      <c r="D86" s="72">
        <v>8.7580405739732807</v>
      </c>
      <c r="E86" s="29"/>
      <c r="F86" s="20"/>
      <c r="G86" s="20"/>
    </row>
    <row r="87" spans="1:7" ht="4.5" customHeight="1" x14ac:dyDescent="0.2">
      <c r="A87" s="46"/>
      <c r="E87" s="29"/>
      <c r="F87" s="20"/>
      <c r="G87" s="20"/>
    </row>
    <row r="88" spans="1:7" x14ac:dyDescent="0.2">
      <c r="A88" s="46" t="s">
        <v>76</v>
      </c>
      <c r="B88" s="72">
        <v>78.547297297297305</v>
      </c>
      <c r="C88" s="72">
        <v>44.721283783783782</v>
      </c>
      <c r="D88" s="72">
        <v>30.194256756756754</v>
      </c>
      <c r="E88" s="29"/>
      <c r="F88" s="20"/>
      <c r="G88" s="20"/>
    </row>
    <row r="89" spans="1:7" x14ac:dyDescent="0.2">
      <c r="A89" s="249" t="s">
        <v>775</v>
      </c>
      <c r="B89" s="315">
        <v>67.461607949412823</v>
      </c>
      <c r="C89" s="315">
        <v>35.049683830171638</v>
      </c>
      <c r="D89" s="315">
        <v>14.345076784101174</v>
      </c>
      <c r="E89" s="29"/>
      <c r="F89" s="20"/>
      <c r="G89" s="20"/>
    </row>
    <row r="90" spans="1:7" ht="4.1500000000000004" customHeight="1" x14ac:dyDescent="0.2">
      <c r="A90" s="46"/>
      <c r="B90" s="64"/>
      <c r="C90" s="64"/>
      <c r="D90" s="64"/>
      <c r="E90" s="29"/>
      <c r="F90" s="20"/>
      <c r="G90" s="20"/>
    </row>
    <row r="91" spans="1:7" x14ac:dyDescent="0.2">
      <c r="A91" s="135" t="s">
        <v>595</v>
      </c>
      <c r="B91" s="144"/>
      <c r="C91" s="144"/>
      <c r="D91" s="144"/>
      <c r="E91" s="144"/>
    </row>
    <row r="92" spans="1:7" ht="12.75" customHeight="1" x14ac:dyDescent="0.2">
      <c r="A92" s="196" t="s">
        <v>41</v>
      </c>
      <c r="B92" s="144"/>
      <c r="C92" s="144"/>
      <c r="D92" s="144"/>
      <c r="E92" s="144"/>
    </row>
    <row r="93" spans="1:7" x14ac:dyDescent="0.2">
      <c r="A93" s="135" t="s">
        <v>535</v>
      </c>
      <c r="B93" s="120"/>
      <c r="C93" s="38"/>
    </row>
    <row r="94" spans="1:7" ht="20.25" customHeight="1" x14ac:dyDescent="0.2">
      <c r="B94" s="144"/>
      <c r="C94" s="144"/>
      <c r="D94" s="144"/>
    </row>
    <row r="95" spans="1:7" ht="6.75" customHeight="1" x14ac:dyDescent="0.2"/>
    <row r="96" spans="1:7" ht="6.75" customHeight="1" x14ac:dyDescent="0.2"/>
    <row r="97" ht="6.75" customHeight="1" x14ac:dyDescent="0.2"/>
  </sheetData>
  <mergeCells count="11">
    <mergeCell ref="B13:D13"/>
    <mergeCell ref="B21:D21"/>
    <mergeCell ref="B29:D29"/>
    <mergeCell ref="B37:D37"/>
    <mergeCell ref="B53:B54"/>
    <mergeCell ref="C53:C54"/>
    <mergeCell ref="D53:D54"/>
    <mergeCell ref="B4:B5"/>
    <mergeCell ref="C4:C5"/>
    <mergeCell ref="D4:D5"/>
    <mergeCell ref="B6:D6"/>
  </mergeCells>
  <pageMargins left="0.7" right="0.7" top="0.75" bottom="0.75" header="0.51180555555555496" footer="0.51180555555555496"/>
  <pageSetup paperSize="9" firstPageNumber="0" orientation="portrait" r:id="rId1"/>
  <rowBreaks count="1" manualBreakCount="1">
    <brk id="49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A1:K37"/>
  <sheetViews>
    <sheetView zoomScale="110" zoomScaleNormal="110" zoomScalePageLayoutView="130" workbookViewId="0">
      <selection activeCell="C21" sqref="C21"/>
    </sheetView>
  </sheetViews>
  <sheetFormatPr defaultRowHeight="12.75" x14ac:dyDescent="0.2"/>
  <cols>
    <col min="1" max="1" width="35.7109375" customWidth="1"/>
    <col min="2" max="6" width="18.7109375" customWidth="1"/>
  </cols>
  <sheetData>
    <row r="1" spans="1:11" ht="15" customHeight="1" x14ac:dyDescent="0.2">
      <c r="A1" s="513" t="s">
        <v>837</v>
      </c>
      <c r="B1" s="513"/>
      <c r="C1" s="513"/>
      <c r="D1" s="513"/>
      <c r="E1" s="513"/>
      <c r="F1" s="513"/>
      <c r="G1" s="513"/>
    </row>
    <row r="2" spans="1:11" x14ac:dyDescent="0.2">
      <c r="A2" s="19" t="s">
        <v>83</v>
      </c>
    </row>
    <row r="4" spans="1:11" s="158" customFormat="1" ht="40.5" customHeight="1" x14ac:dyDescent="0.2">
      <c r="A4" s="168" t="s">
        <v>824</v>
      </c>
      <c r="B4" s="207" t="s">
        <v>29</v>
      </c>
      <c r="C4" s="207" t="s">
        <v>30</v>
      </c>
      <c r="D4" s="207" t="s">
        <v>31</v>
      </c>
      <c r="E4" s="207" t="s">
        <v>32</v>
      </c>
      <c r="F4" s="208" t="s">
        <v>339</v>
      </c>
    </row>
    <row r="6" spans="1:11" x14ac:dyDescent="0.2">
      <c r="A6" t="s">
        <v>35</v>
      </c>
      <c r="B6" s="72">
        <v>7.5459098497495827</v>
      </c>
      <c r="C6" s="72">
        <v>7.985611510791367</v>
      </c>
      <c r="D6" s="72">
        <v>8.884297520661157</v>
      </c>
      <c r="E6" s="72">
        <v>11.172089376715014</v>
      </c>
      <c r="F6" s="312">
        <v>8.9574898785425106</v>
      </c>
      <c r="H6" s="72"/>
    </row>
    <row r="7" spans="1:11" x14ac:dyDescent="0.2">
      <c r="A7" t="s">
        <v>36</v>
      </c>
      <c r="B7" s="335" t="s">
        <v>21</v>
      </c>
      <c r="C7" s="72">
        <v>10.714285714285714</v>
      </c>
      <c r="D7" s="72">
        <v>10</v>
      </c>
      <c r="E7" s="72">
        <v>4.7619047619047619</v>
      </c>
      <c r="F7" s="312">
        <v>6.7415730337078648</v>
      </c>
      <c r="H7" s="72"/>
    </row>
    <row r="8" spans="1:11" x14ac:dyDescent="0.2">
      <c r="A8" t="s">
        <v>37</v>
      </c>
      <c r="B8" s="72">
        <v>8.695652173913043</v>
      </c>
      <c r="C8" s="72">
        <v>25</v>
      </c>
      <c r="D8" s="72">
        <v>10</v>
      </c>
      <c r="E8" s="72">
        <v>8.5714285714285712</v>
      </c>
      <c r="F8" s="312">
        <v>11.702127659574469</v>
      </c>
      <c r="H8" s="72"/>
    </row>
    <row r="9" spans="1:11" x14ac:dyDescent="0.2">
      <c r="A9" t="s">
        <v>38</v>
      </c>
      <c r="B9" s="72">
        <v>50</v>
      </c>
      <c r="C9" s="72">
        <v>50</v>
      </c>
      <c r="D9" s="72">
        <v>75</v>
      </c>
      <c r="E9" s="72">
        <v>62.5</v>
      </c>
      <c r="F9" s="312">
        <v>59.090909090909093</v>
      </c>
      <c r="H9" s="72"/>
    </row>
    <row r="10" spans="1:11" ht="15" x14ac:dyDescent="0.2">
      <c r="A10" s="30" t="s">
        <v>39</v>
      </c>
      <c r="B10" s="261">
        <v>7.5608152531229464</v>
      </c>
      <c r="C10" s="261">
        <v>8.4027777777777786</v>
      </c>
      <c r="D10" s="261">
        <v>9.1897233201581017</v>
      </c>
      <c r="E10" s="261">
        <v>11.242829827915871</v>
      </c>
      <c r="F10" s="311">
        <v>9.1009988901220868</v>
      </c>
      <c r="H10" s="72"/>
    </row>
    <row r="11" spans="1:11" s="30" customFormat="1" ht="4.5" customHeight="1" x14ac:dyDescent="0.2">
      <c r="A11" s="31"/>
      <c r="B11" s="31"/>
      <c r="C11" s="31"/>
      <c r="D11" s="31"/>
      <c r="E11" s="31"/>
      <c r="F11" s="31"/>
      <c r="H11" s="72"/>
    </row>
    <row r="12" spans="1:11" ht="6" customHeight="1" x14ac:dyDescent="0.2">
      <c r="A12" s="196"/>
      <c r="H12" s="72"/>
    </row>
    <row r="13" spans="1:11" x14ac:dyDescent="0.2">
      <c r="A13" s="196" t="s">
        <v>41</v>
      </c>
      <c r="H13" s="72"/>
    </row>
    <row r="14" spans="1:11" ht="12.75" customHeight="1" x14ac:dyDescent="0.2">
      <c r="A14" s="637" t="s">
        <v>535</v>
      </c>
      <c r="B14" s="652"/>
      <c r="C14" s="652"/>
      <c r="D14" s="652"/>
      <c r="E14" s="652"/>
      <c r="F14" s="652"/>
      <c r="G14" s="652"/>
      <c r="H14" s="72"/>
      <c r="I14" s="20"/>
      <c r="J14" s="20"/>
      <c r="K14" s="20"/>
    </row>
    <row r="15" spans="1:11" x14ac:dyDescent="0.2">
      <c r="B15" s="20"/>
      <c r="C15" s="20"/>
      <c r="D15" s="20"/>
      <c r="E15" s="20"/>
      <c r="F15" s="20"/>
      <c r="G15" s="20"/>
      <c r="H15" s="72"/>
      <c r="I15" s="20"/>
      <c r="J15" s="20"/>
      <c r="K15" s="20"/>
    </row>
    <row r="16" spans="1:11" ht="27" customHeight="1" x14ac:dyDescent="0.2">
      <c r="A16" s="470" t="s">
        <v>540</v>
      </c>
      <c r="B16" s="516"/>
      <c r="C16" s="516"/>
      <c r="D16" s="516"/>
      <c r="E16" s="516"/>
      <c r="F16" s="516"/>
      <c r="G16" s="516"/>
      <c r="H16" s="72"/>
      <c r="I16" s="20"/>
      <c r="J16" s="20"/>
      <c r="K16" s="20"/>
    </row>
    <row r="17" spans="1:9" x14ac:dyDescent="0.2">
      <c r="A17" s="74" t="s">
        <v>84</v>
      </c>
      <c r="B17" s="137"/>
      <c r="C17" s="137"/>
      <c r="D17" s="137"/>
      <c r="E17" s="137"/>
      <c r="F17" s="137"/>
      <c r="H17" s="72"/>
    </row>
    <row r="18" spans="1:9" x14ac:dyDescent="0.2">
      <c r="A18" s="74"/>
      <c r="B18" s="137"/>
      <c r="C18" s="137"/>
      <c r="D18" s="137"/>
      <c r="E18" s="137"/>
      <c r="F18" s="137"/>
      <c r="H18" s="72"/>
    </row>
    <row r="19" spans="1:9" ht="21" customHeight="1" x14ac:dyDescent="0.2">
      <c r="A19" s="35"/>
      <c r="B19" s="539" t="s">
        <v>340</v>
      </c>
      <c r="C19" s="27"/>
      <c r="H19" s="72"/>
    </row>
    <row r="20" spans="1:9" ht="21" customHeight="1" x14ac:dyDescent="0.2">
      <c r="A20" s="36" t="s">
        <v>46</v>
      </c>
      <c r="B20" s="539"/>
      <c r="C20" s="150"/>
      <c r="F20" s="205"/>
      <c r="H20" s="72"/>
    </row>
    <row r="21" spans="1:9" ht="4.5" customHeight="1" x14ac:dyDescent="0.2">
      <c r="B21" s="40"/>
      <c r="C21" s="150"/>
      <c r="H21" s="72"/>
    </row>
    <row r="22" spans="1:9" x14ac:dyDescent="0.2">
      <c r="A22" s="41" t="s">
        <v>33</v>
      </c>
      <c r="B22" s="312">
        <v>8.9574898785425106</v>
      </c>
      <c r="C22" s="150"/>
      <c r="H22" s="72"/>
    </row>
    <row r="23" spans="1:9" ht="4.5" customHeight="1" x14ac:dyDescent="0.2">
      <c r="B23" s="40"/>
      <c r="C23" s="150"/>
      <c r="D23" s="27"/>
      <c r="H23" s="72"/>
    </row>
    <row r="24" spans="1:9" x14ac:dyDescent="0.2">
      <c r="A24" s="42" t="s">
        <v>68</v>
      </c>
      <c r="B24" s="72">
        <v>26.530612244897959</v>
      </c>
      <c r="C24" s="29"/>
      <c r="D24" s="29"/>
      <c r="E24" s="29"/>
      <c r="F24" s="20"/>
      <c r="G24" s="20"/>
      <c r="H24" s="72"/>
      <c r="I24" s="20"/>
    </row>
    <row r="25" spans="1:9" x14ac:dyDescent="0.2">
      <c r="A25" s="43" t="s">
        <v>69</v>
      </c>
      <c r="B25" s="72">
        <v>12.682926829268293</v>
      </c>
      <c r="C25" s="29"/>
      <c r="D25" s="29"/>
      <c r="E25" s="29"/>
      <c r="F25" s="20"/>
      <c r="G25" s="20"/>
      <c r="H25" s="72"/>
      <c r="I25" s="20"/>
    </row>
    <row r="26" spans="1:9" x14ac:dyDescent="0.2">
      <c r="A26" s="43" t="s">
        <v>70</v>
      </c>
      <c r="B26" s="72">
        <v>10.38961038961039</v>
      </c>
      <c r="C26" s="29"/>
      <c r="D26" s="29"/>
      <c r="E26" s="29"/>
      <c r="F26" s="20"/>
      <c r="G26" s="20"/>
      <c r="H26" s="20"/>
      <c r="I26" s="20"/>
    </row>
    <row r="27" spans="1:9" x14ac:dyDescent="0.2">
      <c r="A27" s="43" t="s">
        <v>71</v>
      </c>
      <c r="B27" s="72">
        <v>9.7686375321336758</v>
      </c>
      <c r="C27" s="29"/>
      <c r="D27" s="29"/>
      <c r="E27" s="29"/>
      <c r="F27" s="20"/>
      <c r="G27" s="20"/>
      <c r="H27" s="20"/>
      <c r="I27" s="20"/>
    </row>
    <row r="28" spans="1:9" x14ac:dyDescent="0.2">
      <c r="A28" s="43" t="s">
        <v>72</v>
      </c>
      <c r="B28" s="72">
        <v>9.990749306197964</v>
      </c>
      <c r="C28" s="29"/>
      <c r="D28" s="29"/>
      <c r="E28" s="29"/>
      <c r="F28" s="20"/>
      <c r="G28" s="20"/>
      <c r="H28" s="20"/>
      <c r="I28" s="20"/>
    </row>
    <row r="29" spans="1:9" x14ac:dyDescent="0.2">
      <c r="A29" s="43" t="s">
        <v>73</v>
      </c>
      <c r="B29" s="72">
        <v>7.04070407040704</v>
      </c>
      <c r="C29" s="29"/>
      <c r="D29" s="29"/>
      <c r="E29" s="29"/>
      <c r="F29" s="20"/>
      <c r="G29" s="20"/>
      <c r="H29" s="20"/>
      <c r="I29" s="20"/>
    </row>
    <row r="30" spans="1:9" x14ac:dyDescent="0.2">
      <c r="A30" s="45" t="s">
        <v>74</v>
      </c>
      <c r="B30" s="72">
        <v>8.1364829396325451</v>
      </c>
      <c r="C30" s="29"/>
      <c r="D30" s="29"/>
      <c r="E30" s="29"/>
      <c r="F30" s="20"/>
      <c r="G30" s="20"/>
      <c r="H30" s="20"/>
      <c r="I30" s="20"/>
    </row>
    <row r="31" spans="1:9" x14ac:dyDescent="0.2">
      <c r="A31" s="46" t="s">
        <v>75</v>
      </c>
      <c r="B31" s="72">
        <v>7.3231073725878284</v>
      </c>
      <c r="C31" s="29"/>
      <c r="D31" s="29"/>
      <c r="E31" s="29"/>
      <c r="F31" s="20"/>
      <c r="G31" s="20"/>
      <c r="H31" s="20"/>
      <c r="I31" s="20"/>
    </row>
    <row r="32" spans="1:9" ht="4.5" customHeight="1" x14ac:dyDescent="0.2">
      <c r="A32" s="46"/>
      <c r="C32" s="29"/>
      <c r="D32" s="29"/>
      <c r="E32" s="29"/>
      <c r="F32" s="20"/>
      <c r="G32" s="20"/>
      <c r="H32" s="20"/>
      <c r="I32" s="20"/>
    </row>
    <row r="33" spans="1:9" x14ac:dyDescent="0.2">
      <c r="A33" s="46" t="s">
        <v>76</v>
      </c>
      <c r="B33" s="72">
        <v>11.148648648648649</v>
      </c>
      <c r="C33" s="29"/>
      <c r="D33" s="29"/>
      <c r="E33" s="29"/>
      <c r="F33" s="20"/>
      <c r="G33" s="20"/>
      <c r="H33" s="20"/>
      <c r="I33" s="20"/>
    </row>
    <row r="34" spans="1:9" x14ac:dyDescent="0.2">
      <c r="A34" s="46" t="s">
        <v>775</v>
      </c>
      <c r="B34" s="72">
        <v>8.021680216802169</v>
      </c>
      <c r="C34" s="29"/>
      <c r="D34" s="29"/>
      <c r="E34" s="29"/>
      <c r="F34" s="20"/>
      <c r="G34" s="20"/>
      <c r="H34" s="20"/>
      <c r="I34" s="20"/>
    </row>
    <row r="35" spans="1:9" ht="4.5" customHeight="1" x14ac:dyDescent="0.2">
      <c r="A35" s="23"/>
      <c r="B35" s="22"/>
    </row>
    <row r="36" spans="1:9" ht="4.5" customHeight="1" x14ac:dyDescent="0.2">
      <c r="A36" s="196"/>
    </row>
    <row r="37" spans="1:9" x14ac:dyDescent="0.2">
      <c r="A37" s="590" t="s">
        <v>535</v>
      </c>
      <c r="B37" s="590"/>
      <c r="C37" s="590"/>
      <c r="D37" s="590"/>
      <c r="E37" s="590"/>
      <c r="F37" s="590"/>
      <c r="G37" s="590"/>
    </row>
  </sheetData>
  <mergeCells count="5">
    <mergeCell ref="A37:G37"/>
    <mergeCell ref="A1:G1"/>
    <mergeCell ref="A14:G14"/>
    <mergeCell ref="A16:G16"/>
    <mergeCell ref="B19:B20"/>
  </mergeCells>
  <pageMargins left="0.75" right="0.75" top="1" bottom="1" header="0.51180555555555496" footer="0.51180555555555496"/>
  <pageSetup paperSize="9" firstPageNumber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A1:H57"/>
  <sheetViews>
    <sheetView topLeftCell="A31" zoomScale="110" zoomScaleNormal="110" zoomScalePageLayoutView="130" workbookViewId="0">
      <selection activeCell="A62" sqref="A62"/>
    </sheetView>
  </sheetViews>
  <sheetFormatPr defaultRowHeight="12.75" x14ac:dyDescent="0.2"/>
  <cols>
    <col min="1" max="1" width="35.7109375" customWidth="1"/>
    <col min="2" max="2" width="17.28515625" bestFit="1" customWidth="1"/>
    <col min="3" max="3" width="8.85546875" bestFit="1" customWidth="1"/>
    <col min="4" max="4" width="7.140625" bestFit="1" customWidth="1"/>
    <col min="5" max="5" width="12.28515625" bestFit="1" customWidth="1"/>
    <col min="6" max="6" width="14.28515625" bestFit="1" customWidth="1"/>
  </cols>
  <sheetData>
    <row r="1" spans="1:8" ht="29.25" customHeight="1" x14ac:dyDescent="0.2">
      <c r="A1" s="470" t="s">
        <v>538</v>
      </c>
      <c r="B1" s="470"/>
      <c r="C1" s="470"/>
      <c r="D1" s="470"/>
      <c r="E1" s="470"/>
      <c r="F1" s="470"/>
    </row>
    <row r="2" spans="1:8" x14ac:dyDescent="0.2">
      <c r="A2" s="74" t="s">
        <v>83</v>
      </c>
    </row>
    <row r="3" spans="1:8" x14ac:dyDescent="0.2">
      <c r="A3" s="23"/>
    </row>
    <row r="4" spans="1:8" s="158" customFormat="1" ht="49.5" customHeight="1" x14ac:dyDescent="0.2">
      <c r="A4" s="168" t="s">
        <v>824</v>
      </c>
      <c r="B4" s="25" t="s">
        <v>29</v>
      </c>
      <c r="C4" s="25" t="s">
        <v>30</v>
      </c>
      <c r="D4" s="25" t="s">
        <v>31</v>
      </c>
      <c r="E4" s="25" t="s">
        <v>32</v>
      </c>
      <c r="F4" s="169" t="s">
        <v>337</v>
      </c>
    </row>
    <row r="5" spans="1:8" ht="6" customHeight="1" x14ac:dyDescent="0.2">
      <c r="A5" s="28"/>
      <c r="B5" s="27"/>
      <c r="C5" s="27"/>
      <c r="D5" s="27"/>
      <c r="E5" s="27"/>
      <c r="F5" s="27"/>
      <c r="G5" s="27"/>
    </row>
    <row r="6" spans="1:8" ht="12.75" customHeight="1" x14ac:dyDescent="0.2">
      <c r="A6" s="39" t="s">
        <v>35</v>
      </c>
      <c r="B6" s="72">
        <v>55.492487479131889</v>
      </c>
      <c r="C6" s="72">
        <v>61.510791366906467</v>
      </c>
      <c r="D6" s="72">
        <v>60.330578512396691</v>
      </c>
      <c r="E6" s="72">
        <v>53.077224617796951</v>
      </c>
      <c r="F6" s="312">
        <v>56.363866396761132</v>
      </c>
      <c r="G6" s="68"/>
      <c r="H6" s="72"/>
    </row>
    <row r="7" spans="1:8" x14ac:dyDescent="0.2">
      <c r="A7" s="39" t="s">
        <v>36</v>
      </c>
      <c r="B7" s="72">
        <v>10</v>
      </c>
      <c r="C7" s="72">
        <v>17.857142857142858</v>
      </c>
      <c r="D7" s="72">
        <v>5</v>
      </c>
      <c r="E7" s="335" t="s">
        <v>21</v>
      </c>
      <c r="F7" s="312">
        <v>8.9887640449438209</v>
      </c>
      <c r="G7" s="204"/>
      <c r="H7" s="72"/>
    </row>
    <row r="8" spans="1:8" x14ac:dyDescent="0.2">
      <c r="A8" s="39" t="s">
        <v>37</v>
      </c>
      <c r="B8" s="72">
        <v>30.434782608695656</v>
      </c>
      <c r="C8" s="72">
        <v>56.25</v>
      </c>
      <c r="D8" s="72">
        <v>30</v>
      </c>
      <c r="E8" s="72">
        <v>11.428571428571429</v>
      </c>
      <c r="F8" s="312">
        <v>27.659574468085108</v>
      </c>
      <c r="G8" s="204"/>
      <c r="H8" s="72"/>
    </row>
    <row r="9" spans="1:8" x14ac:dyDescent="0.2">
      <c r="A9" s="39" t="s">
        <v>38</v>
      </c>
      <c r="B9" s="72">
        <v>100</v>
      </c>
      <c r="C9" s="72">
        <v>50</v>
      </c>
      <c r="D9" s="72">
        <v>75</v>
      </c>
      <c r="E9" s="72">
        <v>50</v>
      </c>
      <c r="F9" s="312">
        <v>63.636363636363633</v>
      </c>
      <c r="G9" s="68"/>
      <c r="H9" s="72"/>
    </row>
    <row r="10" spans="1:8" ht="15" x14ac:dyDescent="0.2">
      <c r="A10" s="55" t="s">
        <v>39</v>
      </c>
      <c r="B10" s="261">
        <v>55.062458908612754</v>
      </c>
      <c r="C10" s="261">
        <v>60.55555555555555</v>
      </c>
      <c r="D10" s="261">
        <v>58.695652173913047</v>
      </c>
      <c r="E10" s="261">
        <v>52.084130019120458</v>
      </c>
      <c r="F10" s="311">
        <v>55.530891601923791</v>
      </c>
      <c r="G10" s="20"/>
      <c r="H10" s="72"/>
    </row>
    <row r="11" spans="1:8" ht="6.75" customHeight="1" x14ac:dyDescent="0.2">
      <c r="A11" s="23"/>
      <c r="B11" s="56"/>
      <c r="C11" s="165"/>
      <c r="D11" s="56"/>
      <c r="E11" s="56"/>
      <c r="F11" s="165"/>
      <c r="H11" s="72"/>
    </row>
    <row r="12" spans="1:8" ht="6.75" customHeight="1" x14ac:dyDescent="0.2">
      <c r="A12" s="196"/>
      <c r="B12" s="34"/>
      <c r="C12" s="34"/>
      <c r="D12" s="34"/>
      <c r="E12" s="34"/>
      <c r="F12" s="34"/>
      <c r="H12" s="72"/>
    </row>
    <row r="13" spans="1:8" x14ac:dyDescent="0.2">
      <c r="A13" s="196" t="s">
        <v>41</v>
      </c>
      <c r="B13" s="34"/>
      <c r="C13" s="34"/>
      <c r="D13" s="34"/>
      <c r="E13" s="34"/>
      <c r="F13" s="34"/>
      <c r="H13" s="72"/>
    </row>
    <row r="14" spans="1:8" ht="12.75" customHeight="1" x14ac:dyDescent="0.2">
      <c r="A14" s="196" t="s">
        <v>535</v>
      </c>
      <c r="B14" s="196"/>
      <c r="C14" s="196"/>
      <c r="D14" s="196"/>
      <c r="E14" s="196"/>
      <c r="F14" s="196"/>
      <c r="H14" s="72"/>
    </row>
    <row r="15" spans="1:8" x14ac:dyDescent="0.2">
      <c r="B15" s="70"/>
      <c r="C15" s="68"/>
      <c r="D15" s="70"/>
      <c r="E15" s="70"/>
      <c r="F15" s="68"/>
      <c r="G15" s="20"/>
      <c r="H15" s="72"/>
    </row>
    <row r="16" spans="1:8" ht="30" customHeight="1" x14ac:dyDescent="0.2">
      <c r="A16" s="470" t="s">
        <v>539</v>
      </c>
      <c r="B16" s="516"/>
      <c r="C16" s="516"/>
      <c r="D16" s="516"/>
      <c r="E16" s="516"/>
      <c r="F16" s="516"/>
      <c r="G16" s="20"/>
      <c r="H16" s="72"/>
    </row>
    <row r="17" spans="1:8" x14ac:dyDescent="0.2">
      <c r="A17" s="74" t="s">
        <v>84</v>
      </c>
      <c r="B17" s="190"/>
      <c r="C17" s="190"/>
      <c r="D17" s="190"/>
      <c r="E17" s="190"/>
      <c r="F17" s="190"/>
      <c r="G17" s="20"/>
      <c r="H17" s="72"/>
    </row>
    <row r="18" spans="1:8" x14ac:dyDescent="0.2">
      <c r="A18" s="74"/>
      <c r="B18" s="190"/>
      <c r="C18" s="190"/>
      <c r="D18" s="190"/>
      <c r="E18" s="190"/>
      <c r="F18" s="190"/>
      <c r="G18" s="20"/>
      <c r="H18" s="72"/>
    </row>
    <row r="19" spans="1:8" ht="36.75" customHeight="1" x14ac:dyDescent="0.2">
      <c r="A19" s="35" t="s">
        <v>43</v>
      </c>
      <c r="B19" s="539" t="s">
        <v>338</v>
      </c>
      <c r="D19" s="205"/>
      <c r="H19" s="72"/>
    </row>
    <row r="20" spans="1:8" ht="36.75" customHeight="1" x14ac:dyDescent="0.2">
      <c r="A20" s="36" t="s">
        <v>46</v>
      </c>
      <c r="B20" s="539"/>
      <c r="D20" s="205"/>
      <c r="H20" s="72"/>
    </row>
    <row r="21" spans="1:8" ht="12.75" customHeight="1" x14ac:dyDescent="0.2">
      <c r="A21" s="28" t="s">
        <v>47</v>
      </c>
      <c r="B21" s="72">
        <v>57.747671464860282</v>
      </c>
      <c r="D21" s="205"/>
      <c r="H21" s="72"/>
    </row>
    <row r="22" spans="1:8" ht="12.75" customHeight="1" x14ac:dyDescent="0.2">
      <c r="A22" s="28" t="s">
        <v>48</v>
      </c>
      <c r="B22" s="72">
        <v>27.027027027027028</v>
      </c>
      <c r="D22" s="205"/>
      <c r="H22" s="72"/>
    </row>
    <row r="23" spans="1:8" ht="12.75" customHeight="1" x14ac:dyDescent="0.2">
      <c r="A23" s="28" t="s">
        <v>49</v>
      </c>
      <c r="B23" s="72">
        <v>52.39043824701195</v>
      </c>
      <c r="D23" s="205"/>
      <c r="H23" s="72"/>
    </row>
    <row r="24" spans="1:8" x14ac:dyDescent="0.2">
      <c r="A24" s="39" t="s">
        <v>50</v>
      </c>
      <c r="B24" s="72">
        <v>61.206896551724135</v>
      </c>
      <c r="D24" s="205"/>
      <c r="H24" s="72"/>
    </row>
    <row r="25" spans="1:8" x14ac:dyDescent="0.2">
      <c r="A25" s="39" t="s">
        <v>51</v>
      </c>
      <c r="B25" s="72">
        <v>48.795180722891565</v>
      </c>
      <c r="D25" s="205"/>
      <c r="H25" s="72"/>
    </row>
    <row r="26" spans="1:8" x14ac:dyDescent="0.2">
      <c r="A26" s="28" t="s">
        <v>52</v>
      </c>
      <c r="B26" s="72">
        <v>57.015985790408529</v>
      </c>
      <c r="D26" s="205"/>
      <c r="H26" s="72"/>
    </row>
    <row r="27" spans="1:8" x14ac:dyDescent="0.2">
      <c r="A27" s="28" t="s">
        <v>53</v>
      </c>
      <c r="B27" s="72">
        <v>50.697674418604656</v>
      </c>
      <c r="C27" s="68"/>
      <c r="D27" s="70"/>
      <c r="F27" s="205"/>
    </row>
    <row r="28" spans="1:8" x14ac:dyDescent="0.2">
      <c r="A28" s="28" t="s">
        <v>54</v>
      </c>
      <c r="B28" s="72">
        <v>73.076923076923066</v>
      </c>
      <c r="C28" s="68"/>
      <c r="D28" s="70"/>
      <c r="F28" s="205"/>
    </row>
    <row r="29" spans="1:8" x14ac:dyDescent="0.2">
      <c r="A29" s="28" t="s">
        <v>55</v>
      </c>
      <c r="B29" s="72">
        <v>83.030303030303031</v>
      </c>
      <c r="C29" s="68"/>
      <c r="D29" s="70"/>
      <c r="F29" s="205"/>
    </row>
    <row r="30" spans="1:8" x14ac:dyDescent="0.2">
      <c r="A30" s="28" t="s">
        <v>56</v>
      </c>
      <c r="B30" s="72">
        <v>64.468864468864467</v>
      </c>
      <c r="C30" s="68"/>
      <c r="D30" s="70"/>
      <c r="F30" s="205"/>
    </row>
    <row r="31" spans="1:8" x14ac:dyDescent="0.2">
      <c r="A31" s="28" t="s">
        <v>57</v>
      </c>
      <c r="B31" s="72">
        <v>67.391304347826093</v>
      </c>
      <c r="C31" s="68"/>
      <c r="D31" s="70"/>
      <c r="F31" s="205"/>
    </row>
    <row r="32" spans="1:8" x14ac:dyDescent="0.2">
      <c r="A32" s="28" t="s">
        <v>58</v>
      </c>
      <c r="B32" s="72">
        <v>73.777777777777771</v>
      </c>
      <c r="C32" s="68"/>
      <c r="D32" s="70"/>
    </row>
    <row r="33" spans="1:8" x14ac:dyDescent="0.2">
      <c r="A33" s="28" t="s">
        <v>59</v>
      </c>
      <c r="B33" s="72">
        <v>47.619047619047613</v>
      </c>
      <c r="C33" s="68"/>
      <c r="D33" s="70"/>
    </row>
    <row r="34" spans="1:8" x14ac:dyDescent="0.2">
      <c r="A34" s="28" t="s">
        <v>60</v>
      </c>
      <c r="B34" s="72">
        <v>58.688524590163937</v>
      </c>
      <c r="C34" s="68"/>
      <c r="D34" s="70"/>
    </row>
    <row r="35" spans="1:8" x14ac:dyDescent="0.2">
      <c r="A35" s="28" t="s">
        <v>61</v>
      </c>
      <c r="B35" s="72">
        <v>65.441176470588232</v>
      </c>
      <c r="C35" s="68"/>
      <c r="D35" s="70"/>
    </row>
    <row r="36" spans="1:8" x14ac:dyDescent="0.2">
      <c r="A36" s="28" t="s">
        <v>62</v>
      </c>
      <c r="B36" s="72">
        <v>54.727272727272727</v>
      </c>
      <c r="C36" s="68"/>
      <c r="D36" s="70"/>
      <c r="E36" s="150"/>
    </row>
    <row r="37" spans="1:8" x14ac:dyDescent="0.2">
      <c r="A37" s="28" t="s">
        <v>63</v>
      </c>
      <c r="B37" s="72">
        <v>48.638132295719842</v>
      </c>
      <c r="C37" s="68"/>
      <c r="D37" s="70"/>
      <c r="E37" s="150"/>
      <c r="F37" s="20"/>
    </row>
    <row r="38" spans="1:8" x14ac:dyDescent="0.2">
      <c r="A38" s="28" t="s">
        <v>64</v>
      </c>
      <c r="B38" s="72">
        <v>74.045801526717554</v>
      </c>
      <c r="C38" s="68"/>
      <c r="D38" s="70"/>
      <c r="E38" s="150"/>
      <c r="F38" s="20"/>
    </row>
    <row r="39" spans="1:8" x14ac:dyDescent="0.2">
      <c r="A39" s="28" t="s">
        <v>65</v>
      </c>
      <c r="B39" s="72">
        <v>49.257425742574256</v>
      </c>
      <c r="C39" s="68"/>
      <c r="D39" s="70"/>
      <c r="E39" s="150"/>
      <c r="F39" s="20"/>
    </row>
    <row r="40" spans="1:8" x14ac:dyDescent="0.2">
      <c r="A40" s="28" t="s">
        <v>66</v>
      </c>
      <c r="B40" s="72">
        <v>59.335038363171357</v>
      </c>
      <c r="C40" s="20"/>
      <c r="D40" s="70"/>
    </row>
    <row r="41" spans="1:8" x14ac:dyDescent="0.2">
      <c r="A41" s="28" t="s">
        <v>67</v>
      </c>
      <c r="B41" s="72">
        <v>35.013262599469499</v>
      </c>
      <c r="C41" s="20"/>
      <c r="D41" s="70"/>
      <c r="E41" s="108"/>
      <c r="F41" s="108"/>
    </row>
    <row r="42" spans="1:8" ht="9" customHeight="1" x14ac:dyDescent="0.2">
      <c r="C42" s="68"/>
      <c r="D42" s="20"/>
    </row>
    <row r="43" spans="1:8" x14ac:dyDescent="0.2">
      <c r="A43" s="41" t="s">
        <v>33</v>
      </c>
      <c r="B43" s="312">
        <v>56.363866396761132</v>
      </c>
      <c r="C43" s="11"/>
      <c r="D43" s="20"/>
    </row>
    <row r="44" spans="1:8" ht="7.5" customHeight="1" x14ac:dyDescent="0.2">
      <c r="C44" s="68"/>
      <c r="D44" s="206"/>
    </row>
    <row r="45" spans="1:8" x14ac:dyDescent="0.2">
      <c r="A45" s="42" t="s">
        <v>68</v>
      </c>
      <c r="B45" s="72">
        <v>73.469387755102048</v>
      </c>
      <c r="C45" s="29"/>
      <c r="D45" s="29"/>
      <c r="E45" s="29"/>
      <c r="F45" s="20"/>
      <c r="G45" s="20"/>
      <c r="H45" s="20"/>
    </row>
    <row r="46" spans="1:8" x14ac:dyDescent="0.2">
      <c r="A46" s="43" t="s">
        <v>69</v>
      </c>
      <c r="B46" s="72">
        <v>70.243902439024382</v>
      </c>
      <c r="C46" s="29"/>
      <c r="D46" s="29"/>
      <c r="E46" s="29"/>
      <c r="F46" s="20"/>
      <c r="G46" s="20"/>
      <c r="H46" s="20"/>
    </row>
    <row r="47" spans="1:8" x14ac:dyDescent="0.2">
      <c r="A47" s="43" t="s">
        <v>70</v>
      </c>
      <c r="B47" s="72">
        <v>66.810966810966804</v>
      </c>
      <c r="C47" s="29"/>
      <c r="D47" s="29"/>
      <c r="E47" s="29"/>
      <c r="F47" s="20"/>
      <c r="G47" s="20"/>
      <c r="H47" s="20"/>
    </row>
    <row r="48" spans="1:8" x14ac:dyDescent="0.2">
      <c r="A48" s="43" t="s">
        <v>71</v>
      </c>
      <c r="B48" s="72">
        <v>60.154241645244213</v>
      </c>
      <c r="C48" s="29"/>
      <c r="D48" s="29"/>
      <c r="E48" s="29"/>
      <c r="F48" s="20"/>
      <c r="G48" s="20"/>
      <c r="H48" s="20"/>
    </row>
    <row r="49" spans="1:8" x14ac:dyDescent="0.2">
      <c r="A49" s="43" t="s">
        <v>72</v>
      </c>
      <c r="B49" s="72">
        <v>54.394079555966698</v>
      </c>
      <c r="C49" s="29"/>
      <c r="D49" s="29"/>
      <c r="E49" s="29"/>
      <c r="F49" s="20"/>
      <c r="G49" s="20"/>
      <c r="H49" s="20"/>
    </row>
    <row r="50" spans="1:8" x14ac:dyDescent="0.2">
      <c r="A50" s="43" t="s">
        <v>73</v>
      </c>
      <c r="B50" s="72">
        <v>52.255225522552252</v>
      </c>
      <c r="C50" s="29"/>
      <c r="D50" s="29"/>
      <c r="E50" s="29"/>
      <c r="F50" s="20"/>
      <c r="G50" s="20"/>
      <c r="H50" s="20"/>
    </row>
    <row r="51" spans="1:8" x14ac:dyDescent="0.2">
      <c r="A51" s="45" t="s">
        <v>74</v>
      </c>
      <c r="B51" s="72">
        <v>53.346456692913392</v>
      </c>
      <c r="C51" s="29"/>
      <c r="D51" s="29"/>
      <c r="E51" s="29"/>
      <c r="F51" s="20"/>
      <c r="G51" s="20"/>
      <c r="H51" s="20"/>
    </row>
    <row r="52" spans="1:8" x14ac:dyDescent="0.2">
      <c r="A52" s="46" t="s">
        <v>75</v>
      </c>
      <c r="B52" s="72">
        <v>52.102919346857988</v>
      </c>
      <c r="C52" s="29"/>
      <c r="D52" s="29"/>
      <c r="E52" s="29"/>
      <c r="F52" s="20"/>
      <c r="G52" s="20"/>
      <c r="H52" s="20"/>
    </row>
    <row r="53" spans="1:8" ht="4.5" customHeight="1" x14ac:dyDescent="0.2">
      <c r="A53" s="46"/>
      <c r="C53" s="29"/>
      <c r="D53" s="29"/>
      <c r="E53" s="29"/>
      <c r="F53" s="20"/>
      <c r="G53" s="20"/>
      <c r="H53" s="20"/>
    </row>
    <row r="54" spans="1:8" x14ac:dyDescent="0.2">
      <c r="A54" s="46" t="s">
        <v>76</v>
      </c>
      <c r="B54" s="72">
        <v>64.442567567567565</v>
      </c>
      <c r="C54" s="29"/>
      <c r="D54" s="29"/>
      <c r="E54" s="29"/>
      <c r="F54" s="20"/>
      <c r="G54" s="20"/>
      <c r="H54" s="20"/>
    </row>
    <row r="55" spans="1:8" x14ac:dyDescent="0.2">
      <c r="A55" s="46" t="s">
        <v>775</v>
      </c>
      <c r="B55" s="72">
        <v>52.917795844625118</v>
      </c>
      <c r="C55" s="29"/>
      <c r="D55" s="29"/>
      <c r="E55" s="29"/>
      <c r="F55" s="20"/>
      <c r="G55" s="20"/>
      <c r="H55" s="20"/>
    </row>
    <row r="56" spans="1:8" ht="7.5" customHeight="1" x14ac:dyDescent="0.2">
      <c r="A56" s="23"/>
      <c r="B56" s="22"/>
    </row>
    <row r="57" spans="1:8" ht="33.75" customHeight="1" x14ac:dyDescent="0.2">
      <c r="A57" s="653" t="s">
        <v>535</v>
      </c>
      <c r="B57" s="653"/>
      <c r="C57" s="653"/>
      <c r="D57" s="653"/>
      <c r="E57" s="653"/>
      <c r="F57" s="259"/>
    </row>
  </sheetData>
  <mergeCells count="3">
    <mergeCell ref="A1:F1"/>
    <mergeCell ref="A16:F16"/>
    <mergeCell ref="B19:B20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A1:V16"/>
  <sheetViews>
    <sheetView zoomScale="110" zoomScaleNormal="110" zoomScalePageLayoutView="130" workbookViewId="0">
      <selection activeCell="A20" sqref="A20"/>
    </sheetView>
  </sheetViews>
  <sheetFormatPr defaultRowHeight="12.75" x14ac:dyDescent="0.2"/>
  <cols>
    <col min="1" max="1" width="65.28515625" customWidth="1"/>
    <col min="3" max="3" width="11.28515625" customWidth="1"/>
    <col min="7" max="7" width="11.28515625" customWidth="1"/>
    <col min="11" max="11" width="11.28515625" customWidth="1"/>
    <col min="15" max="15" width="11.28515625" customWidth="1"/>
    <col min="19" max="19" width="11.28515625" customWidth="1"/>
  </cols>
  <sheetData>
    <row r="1" spans="1:22" ht="30.75" customHeight="1" x14ac:dyDescent="0.2">
      <c r="A1" s="470" t="s">
        <v>622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</row>
    <row r="2" spans="1:22" x14ac:dyDescent="0.2">
      <c r="A2" s="19" t="s">
        <v>83</v>
      </c>
    </row>
    <row r="3" spans="1:22" x14ac:dyDescent="0.2">
      <c r="A3" s="211"/>
    </row>
    <row r="4" spans="1:22" ht="30.75" customHeight="1" x14ac:dyDescent="0.2">
      <c r="A4" s="212" t="s">
        <v>268</v>
      </c>
      <c r="B4" s="596" t="s">
        <v>35</v>
      </c>
      <c r="C4" s="596"/>
      <c r="D4" s="596"/>
      <c r="E4" s="596"/>
      <c r="F4" s="596" t="s">
        <v>78</v>
      </c>
      <c r="G4" s="596"/>
      <c r="H4" s="596"/>
      <c r="I4" s="596"/>
      <c r="J4" s="596" t="s">
        <v>37</v>
      </c>
      <c r="K4" s="596"/>
      <c r="L4" s="596"/>
      <c r="M4" s="596"/>
      <c r="N4" s="596" t="s">
        <v>341</v>
      </c>
      <c r="O4" s="596"/>
      <c r="P4" s="596"/>
      <c r="Q4" s="596"/>
      <c r="R4" s="597" t="s">
        <v>39</v>
      </c>
      <c r="S4" s="597"/>
      <c r="T4" s="597"/>
      <c r="U4" s="597"/>
    </row>
    <row r="5" spans="1:22" ht="30.75" customHeight="1" x14ac:dyDescent="0.2">
      <c r="A5" s="154" t="s">
        <v>342</v>
      </c>
      <c r="B5" s="213" t="s">
        <v>343</v>
      </c>
      <c r="C5" s="213" t="s">
        <v>344</v>
      </c>
      <c r="D5" s="213" t="s">
        <v>345</v>
      </c>
      <c r="E5" s="213" t="s">
        <v>346</v>
      </c>
      <c r="F5" s="213" t="s">
        <v>343</v>
      </c>
      <c r="G5" s="213" t="s">
        <v>344</v>
      </c>
      <c r="H5" s="213" t="s">
        <v>345</v>
      </c>
      <c r="I5" s="213" t="s">
        <v>346</v>
      </c>
      <c r="J5" s="213" t="s">
        <v>343</v>
      </c>
      <c r="K5" s="213" t="s">
        <v>344</v>
      </c>
      <c r="L5" s="213" t="s">
        <v>345</v>
      </c>
      <c r="M5" s="213" t="s">
        <v>346</v>
      </c>
      <c r="N5" s="213" t="s">
        <v>343</v>
      </c>
      <c r="O5" s="213" t="s">
        <v>344</v>
      </c>
      <c r="P5" s="213" t="s">
        <v>345</v>
      </c>
      <c r="Q5" s="213" t="s">
        <v>346</v>
      </c>
      <c r="R5" s="213" t="s">
        <v>343</v>
      </c>
      <c r="S5" s="213" t="s">
        <v>344</v>
      </c>
      <c r="T5" s="213" t="s">
        <v>345</v>
      </c>
      <c r="U5" s="213" t="s">
        <v>346</v>
      </c>
    </row>
    <row r="6" spans="1:22" ht="6" customHeight="1" x14ac:dyDescent="0.2"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T6" s="214"/>
      <c r="U6" s="214"/>
    </row>
    <row r="7" spans="1:22" x14ac:dyDescent="0.2">
      <c r="A7" s="215" t="s">
        <v>347</v>
      </c>
      <c r="B7" s="97">
        <v>5.086032388663968</v>
      </c>
      <c r="C7" s="97">
        <v>37.145748987854248</v>
      </c>
      <c r="D7" s="97">
        <v>38.031376518218622</v>
      </c>
      <c r="E7" s="97">
        <v>19.724190283400812</v>
      </c>
      <c r="F7" s="97">
        <v>5.6179775280898872</v>
      </c>
      <c r="G7" s="97">
        <v>35.955056179775283</v>
      </c>
      <c r="H7" s="97">
        <v>37.078651685393261</v>
      </c>
      <c r="I7" s="97">
        <v>21.348314606741571</v>
      </c>
      <c r="J7" s="97">
        <v>3.1914893617021276</v>
      </c>
      <c r="K7" s="97">
        <v>35.106382978723403</v>
      </c>
      <c r="L7" s="97">
        <v>41.48936170212766</v>
      </c>
      <c r="M7" s="97">
        <v>20.212765957446805</v>
      </c>
      <c r="N7" s="97">
        <v>13.636363636363635</v>
      </c>
      <c r="O7" s="97">
        <v>40.909090909090914</v>
      </c>
      <c r="P7" s="97">
        <v>36.363636363636367</v>
      </c>
      <c r="Q7" s="97">
        <v>9.0909090909090917</v>
      </c>
      <c r="R7" s="97">
        <v>5.0931064249599212</v>
      </c>
      <c r="S7" s="97">
        <v>37.119250215809593</v>
      </c>
      <c r="T7" s="97">
        <v>38.056480453816746</v>
      </c>
      <c r="U7" s="97">
        <v>19.718830928597857</v>
      </c>
      <c r="V7" s="20"/>
    </row>
    <row r="8" spans="1:22" x14ac:dyDescent="0.2">
      <c r="A8" s="215" t="s">
        <v>348</v>
      </c>
      <c r="B8" s="97">
        <v>16.561234817813766</v>
      </c>
      <c r="C8" s="97">
        <v>44.585020242914979</v>
      </c>
      <c r="D8" s="97">
        <v>29.162449392712553</v>
      </c>
      <c r="E8" s="97">
        <v>9.7039473684210531</v>
      </c>
      <c r="F8" s="97">
        <v>13.48314606741573</v>
      </c>
      <c r="G8" s="97">
        <v>43.820224719101127</v>
      </c>
      <c r="H8" s="97">
        <v>30.337078651685395</v>
      </c>
      <c r="I8" s="97">
        <v>12.359550561797752</v>
      </c>
      <c r="J8" s="97">
        <v>11.702127659574469</v>
      </c>
      <c r="K8" s="97">
        <v>46.808510638297875</v>
      </c>
      <c r="L8" s="97">
        <v>32.978723404255319</v>
      </c>
      <c r="M8" s="97">
        <v>8.5106382978723403</v>
      </c>
      <c r="N8" s="97">
        <v>22.727272727272727</v>
      </c>
      <c r="O8" s="97">
        <v>59.090909090909093</v>
      </c>
      <c r="P8" s="97">
        <v>13.636363636363635</v>
      </c>
      <c r="Q8" s="97">
        <v>4.5454545454545459</v>
      </c>
      <c r="R8" s="97">
        <v>16.487853002836356</v>
      </c>
      <c r="S8" s="97">
        <v>44.641756073498584</v>
      </c>
      <c r="T8" s="97">
        <v>29.177457146380565</v>
      </c>
      <c r="U8" s="97">
        <v>9.7052657541003828</v>
      </c>
      <c r="V8" s="20"/>
    </row>
    <row r="9" spans="1:22" x14ac:dyDescent="0.2">
      <c r="A9" s="215" t="s">
        <v>349</v>
      </c>
      <c r="B9" s="97">
        <v>6.7181174089068829</v>
      </c>
      <c r="C9" s="97">
        <v>39.574898785425098</v>
      </c>
      <c r="D9" s="97">
        <v>41.409412955465584</v>
      </c>
      <c r="E9" s="97">
        <v>12.297570850202428</v>
      </c>
      <c r="F9" s="97">
        <v>3.3707865168539324</v>
      </c>
      <c r="G9" s="97">
        <v>28.08988764044944</v>
      </c>
      <c r="H9" s="97">
        <v>39.325842696629216</v>
      </c>
      <c r="I9" s="97">
        <v>29.213483146067414</v>
      </c>
      <c r="J9" s="97">
        <v>6.3829787234042552</v>
      </c>
      <c r="K9" s="97">
        <v>43.61702127659575</v>
      </c>
      <c r="L9" s="97">
        <v>38.297872340425535</v>
      </c>
      <c r="M9" s="97">
        <v>11.702127659574469</v>
      </c>
      <c r="N9" s="97">
        <v>31.818181818181817</v>
      </c>
      <c r="O9" s="97">
        <v>36.363636363636367</v>
      </c>
      <c r="P9" s="97">
        <v>27.27272727272727</v>
      </c>
      <c r="Q9" s="97">
        <v>4.5454545454545459</v>
      </c>
      <c r="R9" s="97">
        <v>6.7455913182883211</v>
      </c>
      <c r="S9" s="97">
        <v>39.486989764459238</v>
      </c>
      <c r="T9" s="97">
        <v>41.312122333210013</v>
      </c>
      <c r="U9" s="97">
        <v>12.455296584042422</v>
      </c>
      <c r="V9" s="20"/>
    </row>
    <row r="10" spans="1:22" x14ac:dyDescent="0.2">
      <c r="A10" s="215" t="s">
        <v>350</v>
      </c>
      <c r="B10" s="97">
        <v>42.725202429149803</v>
      </c>
      <c r="C10" s="97">
        <v>46.748481781376519</v>
      </c>
      <c r="D10" s="97">
        <v>8.1730769230769234</v>
      </c>
      <c r="E10" s="97">
        <v>2.3532388663967612</v>
      </c>
      <c r="F10" s="97">
        <v>34.831460674157306</v>
      </c>
      <c r="G10" s="97">
        <v>42.696629213483142</v>
      </c>
      <c r="H10" s="97">
        <v>14.606741573033707</v>
      </c>
      <c r="I10" s="97">
        <v>7.8651685393258424</v>
      </c>
      <c r="J10" s="97">
        <v>57.446808510638306</v>
      </c>
      <c r="K10" s="97">
        <v>36.170212765957451</v>
      </c>
      <c r="L10" s="97">
        <v>5.3191489361702127</v>
      </c>
      <c r="M10" s="97">
        <v>1.0638297872340425</v>
      </c>
      <c r="N10" s="97">
        <v>50</v>
      </c>
      <c r="O10" s="97">
        <v>45.454545454545453</v>
      </c>
      <c r="P10" s="316" t="s">
        <v>21</v>
      </c>
      <c r="Q10" s="97">
        <v>4.5454545454545459</v>
      </c>
      <c r="R10" s="97">
        <v>42.828955481563696</v>
      </c>
      <c r="S10" s="97">
        <v>46.577876433592301</v>
      </c>
      <c r="T10" s="97">
        <v>8.1884326057467014</v>
      </c>
      <c r="U10" s="97">
        <v>2.4047354790972992</v>
      </c>
      <c r="V10" s="20"/>
    </row>
    <row r="11" spans="1:22" x14ac:dyDescent="0.2">
      <c r="A11" s="215" t="s">
        <v>351</v>
      </c>
      <c r="B11" s="97">
        <v>41.244939271255063</v>
      </c>
      <c r="C11" s="97">
        <v>47.026821862348179</v>
      </c>
      <c r="D11" s="97">
        <v>9.1599190283400809</v>
      </c>
      <c r="E11" s="97">
        <v>2.5683198380566803</v>
      </c>
      <c r="F11" s="97">
        <v>30.337078651685395</v>
      </c>
      <c r="G11" s="97">
        <v>41.573033707865171</v>
      </c>
      <c r="H11" s="97">
        <v>20.224719101123593</v>
      </c>
      <c r="I11" s="97">
        <v>7.8651685393258424</v>
      </c>
      <c r="J11" s="97">
        <v>52.12765957446809</v>
      </c>
      <c r="K11" s="97">
        <v>45.744680851063826</v>
      </c>
      <c r="L11" s="97">
        <v>1.0638297872340425</v>
      </c>
      <c r="M11" s="97">
        <v>1.0638297872340425</v>
      </c>
      <c r="N11" s="97">
        <v>63.636363636363633</v>
      </c>
      <c r="O11" s="97">
        <v>27.27272727272727</v>
      </c>
      <c r="P11" s="97">
        <v>4.5454545454545459</v>
      </c>
      <c r="Q11" s="97">
        <v>4.5454545454545459</v>
      </c>
      <c r="R11" s="97">
        <v>41.312122333210013</v>
      </c>
      <c r="S11" s="97">
        <v>46.898507830805279</v>
      </c>
      <c r="T11" s="97">
        <v>9.174990751017388</v>
      </c>
      <c r="U11" s="97">
        <v>2.6143790849673203</v>
      </c>
      <c r="V11" s="20"/>
    </row>
    <row r="12" spans="1:22" s="241" customFormat="1" x14ac:dyDescent="0.2">
      <c r="A12" s="346" t="s">
        <v>604</v>
      </c>
      <c r="B12" s="347">
        <v>41.029858299595141</v>
      </c>
      <c r="C12" s="347">
        <v>38.081983805668017</v>
      </c>
      <c r="D12" s="347">
        <v>15.776821862348179</v>
      </c>
      <c r="E12" s="347">
        <v>5.0986842105263159</v>
      </c>
      <c r="F12" s="347">
        <v>14.606741573033707</v>
      </c>
      <c r="G12" s="97">
        <v>24.719101123595504</v>
      </c>
      <c r="H12" s="347">
        <v>26.966292134831459</v>
      </c>
      <c r="I12" s="347">
        <v>33.707865168539328</v>
      </c>
      <c r="J12" s="347">
        <v>20.212765957446805</v>
      </c>
      <c r="K12" s="347">
        <v>24.468085106382979</v>
      </c>
      <c r="L12" s="347">
        <v>30.851063829787233</v>
      </c>
      <c r="M12" s="97">
        <v>24.468085106382979</v>
      </c>
      <c r="N12" s="347">
        <v>59.090909090909093</v>
      </c>
      <c r="O12" s="347">
        <v>27.27272727272727</v>
      </c>
      <c r="P12" s="347">
        <v>4.5454545454545459</v>
      </c>
      <c r="Q12" s="347">
        <v>9.0909090909090917</v>
      </c>
      <c r="R12" s="347">
        <v>40.547539770625228</v>
      </c>
      <c r="S12" s="347">
        <v>37.748181033419655</v>
      </c>
      <c r="T12" s="347">
        <v>16.043901837464546</v>
      </c>
      <c r="U12" s="347">
        <v>5.6480453816746827</v>
      </c>
    </row>
    <row r="13" spans="1:22" ht="4.1500000000000004" customHeight="1" x14ac:dyDescent="0.2">
      <c r="A13" s="23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</row>
    <row r="14" spans="1:22" s="241" customFormat="1" ht="4.1500000000000004" customHeight="1" x14ac:dyDescent="0.2">
      <c r="A14" s="346"/>
      <c r="B14" s="320"/>
      <c r="C14" s="320"/>
      <c r="D14" s="320"/>
      <c r="E14" s="320"/>
      <c r="F14" s="320"/>
      <c r="G14" s="216"/>
      <c r="H14" s="320"/>
      <c r="I14" s="320"/>
      <c r="J14" s="320"/>
      <c r="K14" s="320"/>
      <c r="L14" s="320"/>
      <c r="M14" s="216"/>
      <c r="N14" s="320"/>
      <c r="O14" s="320"/>
      <c r="P14" s="320"/>
      <c r="Q14" s="320"/>
      <c r="R14" s="320"/>
      <c r="S14" s="320"/>
      <c r="T14" s="320"/>
      <c r="U14" s="320"/>
    </row>
    <row r="15" spans="1:22" ht="13.5" customHeight="1" x14ac:dyDescent="0.2">
      <c r="A15" s="121" t="s">
        <v>41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</row>
    <row r="16" spans="1:22" ht="12.75" customHeight="1" x14ac:dyDescent="0.2">
      <c r="A16" s="469" t="s">
        <v>537</v>
      </c>
      <c r="B16" s="525"/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469"/>
      <c r="S16" s="469"/>
      <c r="T16" s="469"/>
      <c r="U16" s="469"/>
    </row>
  </sheetData>
  <mergeCells count="7">
    <mergeCell ref="A16:U16"/>
    <mergeCell ref="A1:U1"/>
    <mergeCell ref="B4:E4"/>
    <mergeCell ref="F4:I4"/>
    <mergeCell ref="J4:M4"/>
    <mergeCell ref="N4:Q4"/>
    <mergeCell ref="R4:U4"/>
  </mergeCells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A1:N63"/>
  <sheetViews>
    <sheetView topLeftCell="A19" zoomScale="110" zoomScaleNormal="110" zoomScalePageLayoutView="115" workbookViewId="0">
      <selection activeCell="J16" sqref="J16"/>
    </sheetView>
  </sheetViews>
  <sheetFormatPr defaultRowHeight="12.75" x14ac:dyDescent="0.2"/>
  <cols>
    <col min="1" max="1" width="29.5703125"/>
    <col min="2" max="2" width="16.42578125" customWidth="1"/>
    <col min="3" max="3" width="12.85546875"/>
    <col min="4" max="4" width="15.5703125" customWidth="1"/>
    <col min="5" max="5" width="11" customWidth="1"/>
    <col min="6" max="6" width="17.28515625" customWidth="1"/>
    <col min="7" max="7" width="13.85546875" customWidth="1"/>
    <col min="8" max="8" width="13.28515625" customWidth="1"/>
    <col min="9" max="10" width="11.7109375" customWidth="1"/>
    <col min="11" max="11" width="11.42578125" customWidth="1"/>
    <col min="12" max="12" width="9.5703125" customWidth="1"/>
    <col min="13" max="1016" width="8.5703125"/>
  </cols>
  <sheetData>
    <row r="1" spans="1:14" s="158" customFormat="1" ht="27" customHeight="1" x14ac:dyDescent="0.2">
      <c r="A1" s="470" t="s">
        <v>842</v>
      </c>
      <c r="B1" s="470"/>
      <c r="C1" s="470"/>
      <c r="D1" s="470"/>
      <c r="E1" s="470"/>
      <c r="F1" s="470"/>
      <c r="G1" s="470"/>
      <c r="H1" s="470"/>
      <c r="I1" s="18"/>
      <c r="K1"/>
    </row>
    <row r="2" spans="1:14" ht="14.25" x14ac:dyDescent="0.2">
      <c r="A2" s="74" t="s">
        <v>603</v>
      </c>
      <c r="B2" s="74"/>
      <c r="C2" s="74"/>
    </row>
    <row r="3" spans="1:14" x14ac:dyDescent="0.2">
      <c r="A3" s="74"/>
      <c r="B3" s="74"/>
      <c r="C3" s="74"/>
    </row>
    <row r="4" spans="1:14" ht="24.75" customHeight="1" x14ac:dyDescent="0.2">
      <c r="A4" s="129" t="s">
        <v>268</v>
      </c>
      <c r="B4" s="605" t="s">
        <v>29</v>
      </c>
      <c r="C4" s="605" t="s">
        <v>30</v>
      </c>
      <c r="D4" s="605" t="s">
        <v>31</v>
      </c>
      <c r="E4" s="605" t="s">
        <v>32</v>
      </c>
      <c r="F4" s="602" t="s">
        <v>841</v>
      </c>
      <c r="G4" s="509" t="s">
        <v>601</v>
      </c>
      <c r="H4" s="509"/>
      <c r="I4" s="509"/>
      <c r="J4" s="509"/>
      <c r="K4" s="509"/>
      <c r="L4" s="509"/>
      <c r="M4" s="209"/>
    </row>
    <row r="5" spans="1:14" ht="12.75" customHeight="1" x14ac:dyDescent="0.2">
      <c r="B5" s="606"/>
      <c r="C5" s="606"/>
      <c r="D5" s="606"/>
      <c r="E5" s="606"/>
      <c r="F5" s="603"/>
      <c r="G5" s="598" t="s">
        <v>596</v>
      </c>
      <c r="H5" s="598" t="s">
        <v>771</v>
      </c>
      <c r="I5" s="598" t="s">
        <v>598</v>
      </c>
      <c r="J5" s="598" t="s">
        <v>599</v>
      </c>
      <c r="K5" s="598" t="s">
        <v>600</v>
      </c>
      <c r="L5" s="600" t="s">
        <v>98</v>
      </c>
      <c r="M5" s="210"/>
    </row>
    <row r="6" spans="1:14" ht="61.9" customHeight="1" x14ac:dyDescent="0.2">
      <c r="A6" s="24" t="s">
        <v>148</v>
      </c>
      <c r="B6" s="607"/>
      <c r="C6" s="607"/>
      <c r="D6" s="607"/>
      <c r="E6" s="607"/>
      <c r="F6" s="604"/>
      <c r="G6" s="599"/>
      <c r="H6" s="599"/>
      <c r="I6" s="599"/>
      <c r="J6" s="599"/>
      <c r="K6" s="599"/>
      <c r="L6" s="601"/>
      <c r="M6" s="210"/>
    </row>
    <row r="7" spans="1:14" ht="12.75" customHeight="1" x14ac:dyDescent="0.2">
      <c r="A7" s="39" t="s">
        <v>35</v>
      </c>
      <c r="B7" s="72">
        <v>3.4390651085141903</v>
      </c>
      <c r="C7" s="72">
        <v>5.1079136690647484</v>
      </c>
      <c r="D7" s="72">
        <v>5.3719008264462813</v>
      </c>
      <c r="E7" s="72">
        <v>6.3504508036064289</v>
      </c>
      <c r="F7" s="71">
        <v>4.9089068825910926</v>
      </c>
      <c r="G7" s="20">
        <v>25.773195876288657</v>
      </c>
      <c r="H7" s="68">
        <v>14.175257731958762</v>
      </c>
      <c r="I7" s="68">
        <v>35.051546391752574</v>
      </c>
      <c r="J7" s="68">
        <v>71.391752577319593</v>
      </c>
      <c r="K7" s="68">
        <v>60.567010309278345</v>
      </c>
      <c r="L7" s="40">
        <v>24.742268041237114</v>
      </c>
      <c r="M7" s="40"/>
    </row>
    <row r="8" spans="1:14" x14ac:dyDescent="0.2">
      <c r="A8" s="39" t="s">
        <v>36</v>
      </c>
      <c r="B8" s="318" t="s">
        <v>21</v>
      </c>
      <c r="C8" s="318" t="s">
        <v>21</v>
      </c>
      <c r="D8" s="318" t="s">
        <v>21</v>
      </c>
      <c r="E8" s="72">
        <v>9.5238095238095237</v>
      </c>
      <c r="F8" s="72">
        <v>2.2471910112359552</v>
      </c>
      <c r="G8" s="344" t="s">
        <v>21</v>
      </c>
      <c r="H8" s="344" t="s">
        <v>21</v>
      </c>
      <c r="I8" s="344" t="s">
        <v>21</v>
      </c>
      <c r="J8" s="344" t="s">
        <v>21</v>
      </c>
      <c r="K8" s="141">
        <v>50</v>
      </c>
      <c r="L8" s="141">
        <v>50</v>
      </c>
      <c r="M8" s="178"/>
    </row>
    <row r="9" spans="1:14" x14ac:dyDescent="0.2">
      <c r="A9" s="39" t="s">
        <v>37</v>
      </c>
      <c r="B9" s="72">
        <v>13.043478260869565</v>
      </c>
      <c r="C9" s="72">
        <v>12.5</v>
      </c>
      <c r="D9" s="72">
        <v>5</v>
      </c>
      <c r="E9" s="72">
        <v>5.7142857142857144</v>
      </c>
      <c r="F9" s="72">
        <v>8.5106382978723403</v>
      </c>
      <c r="G9" s="344" t="s">
        <v>21</v>
      </c>
      <c r="H9" s="344" t="s">
        <v>21</v>
      </c>
      <c r="I9" s="68">
        <v>75</v>
      </c>
      <c r="J9" s="68">
        <v>50</v>
      </c>
      <c r="K9" s="68">
        <v>12.5</v>
      </c>
      <c r="L9" s="40">
        <v>25</v>
      </c>
      <c r="M9" s="29"/>
    </row>
    <row r="10" spans="1:14" x14ac:dyDescent="0.2">
      <c r="A10" s="39" t="s">
        <v>38</v>
      </c>
      <c r="B10" s="72">
        <v>100</v>
      </c>
      <c r="C10" s="72">
        <v>66.666666666666657</v>
      </c>
      <c r="D10" s="72">
        <v>75</v>
      </c>
      <c r="E10" s="72">
        <v>87.5</v>
      </c>
      <c r="F10" s="72">
        <v>81.818181818181827</v>
      </c>
      <c r="G10" s="20">
        <v>55.555555555555557</v>
      </c>
      <c r="H10" s="68">
        <v>44.444444444444443</v>
      </c>
      <c r="I10" s="68">
        <v>83.333333333333343</v>
      </c>
      <c r="J10" s="68">
        <v>77.777777777777786</v>
      </c>
      <c r="K10" s="68">
        <v>66.666666666666657</v>
      </c>
      <c r="L10" s="40">
        <v>33.333333333333329</v>
      </c>
      <c r="M10" s="29"/>
    </row>
    <row r="11" spans="1:14" ht="15" x14ac:dyDescent="0.2">
      <c r="A11" s="55" t="s">
        <v>39</v>
      </c>
      <c r="B11" s="261">
        <v>3.6160420775805391</v>
      </c>
      <c r="C11" s="261">
        <v>5.3472222222222223</v>
      </c>
      <c r="D11" s="261">
        <v>5.5335968379446641</v>
      </c>
      <c r="E11" s="261">
        <v>6.6156787762906317</v>
      </c>
      <c r="F11" s="311">
        <v>5.1301023554075718</v>
      </c>
      <c r="G11" s="10">
        <v>26.442307692307693</v>
      </c>
      <c r="H11" s="11">
        <v>15.144230769230768</v>
      </c>
      <c r="I11" s="11">
        <v>37.740384615384613</v>
      </c>
      <c r="J11" s="11">
        <v>70.913461538461547</v>
      </c>
      <c r="K11" s="11">
        <v>59.855769230769226</v>
      </c>
      <c r="L11" s="111">
        <v>25.240384615384613</v>
      </c>
      <c r="M11" s="111"/>
    </row>
    <row r="12" spans="1:14" ht="6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4" ht="6" customHeight="1" x14ac:dyDescent="0.2">
      <c r="K13" s="28"/>
      <c r="L13" s="150"/>
      <c r="M13" s="28"/>
      <c r="N13" s="28"/>
    </row>
    <row r="14" spans="1:14" ht="12.75" customHeight="1" x14ac:dyDescent="0.2">
      <c r="A14" s="469" t="s">
        <v>778</v>
      </c>
      <c r="B14" s="469"/>
      <c r="C14" s="469"/>
      <c r="D14" s="469"/>
      <c r="E14" s="469"/>
      <c r="F14" s="469"/>
      <c r="G14" s="469"/>
      <c r="H14" s="469"/>
      <c r="I14" s="266"/>
      <c r="J14" s="20"/>
      <c r="K14" s="20"/>
    </row>
    <row r="15" spans="1:14" x14ac:dyDescent="0.2">
      <c r="A15" s="196" t="s">
        <v>41</v>
      </c>
      <c r="B15" s="196"/>
      <c r="C15" s="268"/>
      <c r="D15" s="20"/>
      <c r="E15" s="20"/>
      <c r="F15" s="20"/>
      <c r="G15" s="20"/>
      <c r="H15" s="20"/>
      <c r="I15" s="20"/>
    </row>
    <row r="16" spans="1:14" ht="21" customHeight="1" x14ac:dyDescent="0.2">
      <c r="A16" s="469" t="s">
        <v>535</v>
      </c>
      <c r="B16" s="469"/>
      <c r="C16" s="525"/>
      <c r="D16" s="525"/>
      <c r="E16" s="525"/>
      <c r="F16" s="525"/>
      <c r="G16" s="525"/>
      <c r="H16" s="525"/>
      <c r="I16" s="266"/>
      <c r="J16" s="20"/>
      <c r="K16" s="20"/>
    </row>
    <row r="17" spans="1:11" ht="21" customHeight="1" x14ac:dyDescent="0.2">
      <c r="A17" s="144"/>
      <c r="B17" s="144"/>
      <c r="C17" s="266"/>
      <c r="D17" s="266"/>
      <c r="E17" s="266"/>
      <c r="F17" s="266"/>
      <c r="G17" s="266"/>
      <c r="H17" s="266"/>
      <c r="I17" s="266"/>
      <c r="J17" s="20"/>
      <c r="K17" s="20"/>
    </row>
    <row r="18" spans="1:11" ht="26.25" customHeight="1" x14ac:dyDescent="0.2">
      <c r="A18" s="470" t="s">
        <v>621</v>
      </c>
      <c r="B18" s="470"/>
      <c r="C18" s="470"/>
      <c r="D18" s="470"/>
      <c r="E18" s="470"/>
      <c r="F18" s="470"/>
      <c r="G18" s="470"/>
      <c r="H18" s="470"/>
      <c r="I18" s="18"/>
    </row>
    <row r="19" spans="1:11" ht="14.25" x14ac:dyDescent="0.2">
      <c r="A19" s="74" t="s">
        <v>427</v>
      </c>
      <c r="B19" s="74"/>
      <c r="C19" s="74"/>
    </row>
    <row r="20" spans="1:11" x14ac:dyDescent="0.2">
      <c r="C20" s="23"/>
      <c r="D20" s="23"/>
      <c r="E20" s="23"/>
      <c r="F20" s="23"/>
      <c r="G20" s="23"/>
      <c r="H20" s="23"/>
    </row>
    <row r="21" spans="1:11" ht="12.75" customHeight="1" x14ac:dyDescent="0.2">
      <c r="A21" s="35" t="s">
        <v>43</v>
      </c>
      <c r="B21" s="608" t="s">
        <v>602</v>
      </c>
      <c r="C21" s="509" t="s">
        <v>601</v>
      </c>
      <c r="D21" s="509"/>
      <c r="E21" s="509"/>
      <c r="F21" s="509"/>
      <c r="G21" s="509"/>
      <c r="H21" s="509"/>
      <c r="I21" s="209"/>
    </row>
    <row r="22" spans="1:11" ht="12.75" customHeight="1" x14ac:dyDescent="0.2">
      <c r="B22" s="609"/>
      <c r="C22" s="598" t="s">
        <v>596</v>
      </c>
      <c r="D22" s="598" t="s">
        <v>597</v>
      </c>
      <c r="E22" s="598" t="s">
        <v>598</v>
      </c>
      <c r="F22" s="598" t="s">
        <v>599</v>
      </c>
      <c r="G22" s="598" t="s">
        <v>600</v>
      </c>
      <c r="H22" s="600" t="s">
        <v>98</v>
      </c>
      <c r="I22" s="210"/>
    </row>
    <row r="23" spans="1:11" ht="54.75" customHeight="1" x14ac:dyDescent="0.2">
      <c r="A23" s="36" t="s">
        <v>46</v>
      </c>
      <c r="B23" s="610"/>
      <c r="C23" s="599"/>
      <c r="D23" s="599"/>
      <c r="E23" s="599"/>
      <c r="F23" s="599"/>
      <c r="G23" s="599"/>
      <c r="H23" s="601"/>
      <c r="I23" s="210"/>
    </row>
    <row r="24" spans="1:11" x14ac:dyDescent="0.2">
      <c r="A24" s="28" t="s">
        <v>47</v>
      </c>
      <c r="B24" s="72">
        <v>3.8103302286198142</v>
      </c>
      <c r="C24" s="72">
        <v>15.555555555555555</v>
      </c>
      <c r="D24" s="72">
        <v>6.666666666666667</v>
      </c>
      <c r="E24" s="72">
        <v>22.222222222222221</v>
      </c>
      <c r="F24" s="72">
        <v>77.777777777777786</v>
      </c>
      <c r="G24" s="72">
        <v>75.555555555555557</v>
      </c>
      <c r="H24" s="72">
        <v>15.555555555555555</v>
      </c>
      <c r="I24" s="29"/>
    </row>
    <row r="25" spans="1:11" x14ac:dyDescent="0.2">
      <c r="A25" s="28" t="s">
        <v>48</v>
      </c>
      <c r="B25" s="72">
        <v>9.4594594594594597</v>
      </c>
      <c r="C25" s="319" t="s">
        <v>21</v>
      </c>
      <c r="D25" s="319" t="s">
        <v>21</v>
      </c>
      <c r="E25" s="319" t="s">
        <v>21</v>
      </c>
      <c r="F25" s="72">
        <v>85.714285714285708</v>
      </c>
      <c r="G25" s="72">
        <v>42.857142857142854</v>
      </c>
      <c r="H25" s="319" t="s">
        <v>21</v>
      </c>
      <c r="I25" s="29"/>
    </row>
    <row r="26" spans="1:11" x14ac:dyDescent="0.2">
      <c r="A26" s="28" t="s">
        <v>49</v>
      </c>
      <c r="B26" s="72">
        <v>2.8552456839309426</v>
      </c>
      <c r="C26" s="72">
        <v>23.255813953488371</v>
      </c>
      <c r="D26" s="72">
        <v>9.3023255813953494</v>
      </c>
      <c r="E26" s="72">
        <v>39.534883720930232</v>
      </c>
      <c r="F26" s="72">
        <v>74.418604651162795</v>
      </c>
      <c r="G26" s="72">
        <v>65.116279069767444</v>
      </c>
      <c r="H26" s="72">
        <v>23.255813953488371</v>
      </c>
      <c r="I26" s="29"/>
    </row>
    <row r="27" spans="1:11" x14ac:dyDescent="0.2">
      <c r="A27" s="39" t="s">
        <v>50</v>
      </c>
      <c r="B27" s="72">
        <v>4.3103448275862073</v>
      </c>
      <c r="C27" s="319" t="s">
        <v>21</v>
      </c>
      <c r="D27" s="72">
        <v>20</v>
      </c>
      <c r="E27" s="72">
        <v>40</v>
      </c>
      <c r="F27" s="72">
        <v>40</v>
      </c>
      <c r="G27" s="72">
        <v>20</v>
      </c>
      <c r="H27" s="72">
        <v>60</v>
      </c>
      <c r="I27" s="29"/>
    </row>
    <row r="28" spans="1:11" x14ac:dyDescent="0.2">
      <c r="A28" s="39" t="s">
        <v>51</v>
      </c>
      <c r="B28" s="72">
        <v>3.6144578313253009</v>
      </c>
      <c r="C28" s="319" t="s">
        <v>21</v>
      </c>
      <c r="D28" s="319" t="s">
        <v>21</v>
      </c>
      <c r="E28" s="72">
        <v>16.666666666666664</v>
      </c>
      <c r="F28" s="72">
        <v>66.666666666666657</v>
      </c>
      <c r="G28" s="72">
        <v>50</v>
      </c>
      <c r="H28" s="72">
        <v>16.666666666666664</v>
      </c>
      <c r="I28" s="29"/>
    </row>
    <row r="29" spans="1:11" x14ac:dyDescent="0.2">
      <c r="A29" s="28" t="s">
        <v>52</v>
      </c>
      <c r="B29" s="72">
        <v>5.3285968028419184</v>
      </c>
      <c r="C29" s="72">
        <v>30</v>
      </c>
      <c r="D29" s="72">
        <v>30</v>
      </c>
      <c r="E29" s="72">
        <v>60</v>
      </c>
      <c r="F29" s="72">
        <v>60</v>
      </c>
      <c r="G29" s="72">
        <v>46.666666666666664</v>
      </c>
      <c r="H29" s="72">
        <v>23.333333333333332</v>
      </c>
      <c r="I29" s="29"/>
    </row>
    <row r="30" spans="1:11" x14ac:dyDescent="0.2">
      <c r="A30" s="28" t="s">
        <v>53</v>
      </c>
      <c r="B30" s="72">
        <v>2.3255813953488373</v>
      </c>
      <c r="C30" s="72">
        <v>40</v>
      </c>
      <c r="D30" s="319" t="s">
        <v>21</v>
      </c>
      <c r="E30" s="72">
        <v>20</v>
      </c>
      <c r="F30" s="72">
        <v>60</v>
      </c>
      <c r="G30" s="72">
        <v>80</v>
      </c>
      <c r="H30" s="72">
        <v>40</v>
      </c>
      <c r="I30" s="29"/>
    </row>
    <row r="31" spans="1:11" x14ac:dyDescent="0.2">
      <c r="A31" s="28" t="s">
        <v>54</v>
      </c>
      <c r="B31" s="72">
        <v>3.4188034188034191</v>
      </c>
      <c r="C31" s="319" t="s">
        <v>21</v>
      </c>
      <c r="D31" s="319" t="s">
        <v>21</v>
      </c>
      <c r="E31" s="72">
        <v>62.5</v>
      </c>
      <c r="F31" s="72">
        <v>62.5</v>
      </c>
      <c r="G31" s="72">
        <v>62.5</v>
      </c>
      <c r="H31" s="72">
        <v>62.5</v>
      </c>
      <c r="I31" s="29"/>
    </row>
    <row r="32" spans="1:11" x14ac:dyDescent="0.2">
      <c r="A32" s="28" t="s">
        <v>55</v>
      </c>
      <c r="B32" s="72">
        <v>7.5757575757575761</v>
      </c>
      <c r="C32" s="72">
        <v>32</v>
      </c>
      <c r="D32" s="72">
        <v>4</v>
      </c>
      <c r="E32" s="72">
        <v>52</v>
      </c>
      <c r="F32" s="72">
        <v>92</v>
      </c>
      <c r="G32" s="72">
        <v>12</v>
      </c>
      <c r="H32" s="72">
        <v>4</v>
      </c>
      <c r="I32" s="29"/>
    </row>
    <row r="33" spans="1:11" x14ac:dyDescent="0.2">
      <c r="A33" s="28" t="s">
        <v>56</v>
      </c>
      <c r="B33" s="72">
        <v>5.1282051282051277</v>
      </c>
      <c r="C33" s="72">
        <v>42.857142857142854</v>
      </c>
      <c r="D33" s="72">
        <v>7.1428571428571423</v>
      </c>
      <c r="E33" s="72">
        <v>42.857142857142854</v>
      </c>
      <c r="F33" s="72">
        <v>71.428571428571431</v>
      </c>
      <c r="G33" s="72">
        <v>42.857142857142854</v>
      </c>
      <c r="H33" s="72">
        <v>28.571428571428569</v>
      </c>
      <c r="I33" s="29"/>
    </row>
    <row r="34" spans="1:11" x14ac:dyDescent="0.2">
      <c r="A34" s="28" t="s">
        <v>57</v>
      </c>
      <c r="B34" s="72">
        <v>7.608695652173914</v>
      </c>
      <c r="C34" s="72">
        <v>57.142857142857139</v>
      </c>
      <c r="D34" s="72">
        <v>28.571428571428569</v>
      </c>
      <c r="E34" s="72">
        <v>100</v>
      </c>
      <c r="F34" s="72">
        <v>100</v>
      </c>
      <c r="G34" s="72">
        <v>57.142857142857139</v>
      </c>
      <c r="H34" s="319" t="s">
        <v>21</v>
      </c>
      <c r="I34" s="29"/>
    </row>
    <row r="35" spans="1:11" x14ac:dyDescent="0.2">
      <c r="A35" s="28" t="s">
        <v>58</v>
      </c>
      <c r="B35" s="72">
        <v>4</v>
      </c>
      <c r="C35" s="72">
        <v>11.111111111111111</v>
      </c>
      <c r="D35" s="72">
        <v>22.222222222222221</v>
      </c>
      <c r="E35" s="72">
        <v>33.333333333333329</v>
      </c>
      <c r="F35" s="72">
        <v>55.555555555555557</v>
      </c>
      <c r="G35" s="72">
        <v>55.555555555555557</v>
      </c>
      <c r="H35" s="72">
        <v>11.111111111111111</v>
      </c>
      <c r="I35" s="29"/>
    </row>
    <row r="36" spans="1:11" x14ac:dyDescent="0.2">
      <c r="A36" s="28" t="s">
        <v>59</v>
      </c>
      <c r="B36" s="72">
        <v>5.8201058201058196</v>
      </c>
      <c r="C36" s="72">
        <v>22.727272727272727</v>
      </c>
      <c r="D36" s="72">
        <v>22.727272727272727</v>
      </c>
      <c r="E36" s="72">
        <v>36.363636363636367</v>
      </c>
      <c r="F36" s="72">
        <v>63.636363636363633</v>
      </c>
      <c r="G36" s="72">
        <v>45.454545454545453</v>
      </c>
      <c r="H36" s="72">
        <v>36.363636363636367</v>
      </c>
      <c r="I36" s="29"/>
    </row>
    <row r="37" spans="1:11" x14ac:dyDescent="0.2">
      <c r="A37" s="28" t="s">
        <v>60</v>
      </c>
      <c r="B37" s="72">
        <v>5.9016393442622954</v>
      </c>
      <c r="C37" s="72">
        <v>22.222222222222221</v>
      </c>
      <c r="D37" s="72">
        <v>5.5555555555555554</v>
      </c>
      <c r="E37" s="72">
        <v>22.222222222222221</v>
      </c>
      <c r="F37" s="72">
        <v>77.777777777777786</v>
      </c>
      <c r="G37" s="72">
        <v>94.444444444444443</v>
      </c>
      <c r="H37" s="72">
        <v>22.222222222222221</v>
      </c>
      <c r="I37" s="29"/>
    </row>
    <row r="38" spans="1:11" x14ac:dyDescent="0.2">
      <c r="A38" s="28" t="s">
        <v>61</v>
      </c>
      <c r="B38" s="72">
        <v>11.029411764705882</v>
      </c>
      <c r="C38" s="72">
        <v>20</v>
      </c>
      <c r="D38" s="72">
        <v>20</v>
      </c>
      <c r="E38" s="72">
        <v>6.666666666666667</v>
      </c>
      <c r="F38" s="72">
        <v>60</v>
      </c>
      <c r="G38" s="72">
        <v>80</v>
      </c>
      <c r="H38" s="72">
        <v>33.333333333333329</v>
      </c>
      <c r="I38" s="29"/>
    </row>
    <row r="39" spans="1:11" x14ac:dyDescent="0.2">
      <c r="A39" s="28" t="s">
        <v>62</v>
      </c>
      <c r="B39" s="72">
        <v>8.9090909090909101</v>
      </c>
      <c r="C39" s="72">
        <v>34.693877551020407</v>
      </c>
      <c r="D39" s="72">
        <v>16.326530612244898</v>
      </c>
      <c r="E39" s="72">
        <v>30.612244897959183</v>
      </c>
      <c r="F39" s="72">
        <v>71.428571428571431</v>
      </c>
      <c r="G39" s="72">
        <v>71.428571428571431</v>
      </c>
      <c r="H39" s="72">
        <v>20.408163265306122</v>
      </c>
      <c r="I39" s="29"/>
    </row>
    <row r="40" spans="1:11" x14ac:dyDescent="0.2">
      <c r="A40" s="28" t="s">
        <v>63</v>
      </c>
      <c r="B40" s="72">
        <v>4.6692607003891053</v>
      </c>
      <c r="C40" s="72">
        <v>41.666666666666671</v>
      </c>
      <c r="D40" s="72">
        <v>16.666666666666664</v>
      </c>
      <c r="E40" s="72">
        <v>16.666666666666664</v>
      </c>
      <c r="F40" s="72">
        <v>50</v>
      </c>
      <c r="G40" s="72">
        <v>25</v>
      </c>
      <c r="H40" s="72">
        <v>8.3333333333333321</v>
      </c>
      <c r="I40" s="29"/>
    </row>
    <row r="41" spans="1:11" x14ac:dyDescent="0.2">
      <c r="A41" s="28" t="s">
        <v>64</v>
      </c>
      <c r="B41" s="72">
        <v>9.1603053435114496</v>
      </c>
      <c r="C41" s="72">
        <v>25</v>
      </c>
      <c r="D41" s="72">
        <v>33.333333333333329</v>
      </c>
      <c r="E41" s="72">
        <v>25</v>
      </c>
      <c r="F41" s="72">
        <v>75</v>
      </c>
      <c r="G41" s="72">
        <v>58.333333333333336</v>
      </c>
      <c r="H41" s="72">
        <v>25</v>
      </c>
      <c r="I41" s="29"/>
    </row>
    <row r="42" spans="1:11" x14ac:dyDescent="0.2">
      <c r="A42" s="28" t="s">
        <v>65</v>
      </c>
      <c r="B42" s="72">
        <v>4.2079207920792081</v>
      </c>
      <c r="C42" s="72">
        <v>17.647058823529413</v>
      </c>
      <c r="D42" s="72">
        <v>11.76470588235294</v>
      </c>
      <c r="E42" s="72">
        <v>41.17647058823529</v>
      </c>
      <c r="F42" s="72">
        <v>52.941176470588239</v>
      </c>
      <c r="G42" s="72">
        <v>82.35294117647058</v>
      </c>
      <c r="H42" s="72">
        <v>70.588235294117652</v>
      </c>
      <c r="I42" s="29"/>
    </row>
    <row r="43" spans="1:11" x14ac:dyDescent="0.2">
      <c r="A43" s="28" t="s">
        <v>66</v>
      </c>
      <c r="B43" s="72">
        <v>7.1611253196930944</v>
      </c>
      <c r="C43" s="72">
        <v>32.142857142857146</v>
      </c>
      <c r="D43" s="72">
        <v>17.857142857142858</v>
      </c>
      <c r="E43" s="72">
        <v>32.142857142857146</v>
      </c>
      <c r="F43" s="72">
        <v>75</v>
      </c>
      <c r="G43" s="72">
        <v>67.857142857142861</v>
      </c>
      <c r="H43" s="72">
        <v>17.857142857142858</v>
      </c>
      <c r="I43" s="29"/>
    </row>
    <row r="44" spans="1:11" x14ac:dyDescent="0.2">
      <c r="A44" s="28" t="s">
        <v>67</v>
      </c>
      <c r="B44" s="72">
        <v>3.183023872679045</v>
      </c>
      <c r="C44" s="72">
        <v>25</v>
      </c>
      <c r="D44" s="72">
        <v>8.3333333333333321</v>
      </c>
      <c r="E44" s="72">
        <v>25</v>
      </c>
      <c r="F44" s="72">
        <v>66.666666666666657</v>
      </c>
      <c r="G44" s="72">
        <v>58.333333333333336</v>
      </c>
      <c r="H44" s="72">
        <v>41.666666666666671</v>
      </c>
      <c r="I44" s="29"/>
    </row>
    <row r="45" spans="1:11" x14ac:dyDescent="0.2">
      <c r="I45" s="29"/>
    </row>
    <row r="46" spans="1:11" x14ac:dyDescent="0.2">
      <c r="A46" s="41" t="s">
        <v>33</v>
      </c>
      <c r="B46" s="345">
        <v>4.9089068825910926</v>
      </c>
      <c r="C46" s="233">
        <v>25.773195876288657</v>
      </c>
      <c r="D46" s="242">
        <v>14.175257731958762</v>
      </c>
      <c r="E46" s="242">
        <v>35.051546391752574</v>
      </c>
      <c r="F46" s="242">
        <v>71.391752577319593</v>
      </c>
      <c r="G46" s="242">
        <v>60.567010309278345</v>
      </c>
      <c r="H46" s="229">
        <v>24.742268041237114</v>
      </c>
      <c r="I46" s="122"/>
    </row>
    <row r="47" spans="1:11" x14ac:dyDescent="0.2">
      <c r="I47" s="29"/>
    </row>
    <row r="48" spans="1:11" x14ac:dyDescent="0.2">
      <c r="A48" s="42" t="s">
        <v>68</v>
      </c>
      <c r="B48" s="72">
        <v>36.734693877551024</v>
      </c>
      <c r="C48" s="72">
        <v>58.333333333333336</v>
      </c>
      <c r="D48" s="72">
        <v>16.666666666666664</v>
      </c>
      <c r="E48" s="72">
        <v>80.555555555555557</v>
      </c>
      <c r="F48" s="72">
        <v>88.888888888888886</v>
      </c>
      <c r="G48" s="72">
        <v>36.111111111111107</v>
      </c>
      <c r="H48" s="72">
        <v>13.888888888888889</v>
      </c>
      <c r="I48" s="20"/>
      <c r="J48" s="20"/>
      <c r="K48" s="20"/>
    </row>
    <row r="49" spans="1:11" x14ac:dyDescent="0.2">
      <c r="A49" s="43" t="s">
        <v>69</v>
      </c>
      <c r="B49" s="72">
        <v>10.24390243902439</v>
      </c>
      <c r="C49" s="72">
        <v>59.523809523809526</v>
      </c>
      <c r="D49" s="72">
        <v>35.714285714285715</v>
      </c>
      <c r="E49" s="72">
        <v>59.523809523809526</v>
      </c>
      <c r="F49" s="72">
        <v>59.523809523809526</v>
      </c>
      <c r="G49" s="72">
        <v>42.857142857142854</v>
      </c>
      <c r="H49" s="72">
        <v>9.5238095238095237</v>
      </c>
      <c r="I49" s="20"/>
      <c r="J49" s="20"/>
      <c r="K49" s="20"/>
    </row>
    <row r="50" spans="1:11" x14ac:dyDescent="0.2">
      <c r="A50" s="43" t="s">
        <v>70</v>
      </c>
      <c r="B50" s="72">
        <v>4.1847041847041844</v>
      </c>
      <c r="C50" s="72">
        <v>34.482758620689658</v>
      </c>
      <c r="D50" s="72">
        <v>10.344827586206897</v>
      </c>
      <c r="E50" s="72">
        <v>44.827586206896555</v>
      </c>
      <c r="F50" s="72">
        <v>72.41379310344827</v>
      </c>
      <c r="G50" s="72">
        <v>58.620689655172406</v>
      </c>
      <c r="H50" s="72">
        <v>6.8965517241379306</v>
      </c>
      <c r="I50" s="20"/>
      <c r="J50" s="20"/>
      <c r="K50" s="20"/>
    </row>
    <row r="51" spans="1:11" x14ac:dyDescent="0.2">
      <c r="A51" s="43" t="s">
        <v>71</v>
      </c>
      <c r="B51" s="72">
        <v>3.7703513281919454</v>
      </c>
      <c r="C51" s="72">
        <v>27.27272727272727</v>
      </c>
      <c r="D51" s="72">
        <v>13.636363636363635</v>
      </c>
      <c r="E51" s="72">
        <v>34.090909090909086</v>
      </c>
      <c r="F51" s="72">
        <v>75</v>
      </c>
      <c r="G51" s="72">
        <v>52.272727272727273</v>
      </c>
      <c r="H51" s="72">
        <v>15.909090909090908</v>
      </c>
      <c r="I51" s="20"/>
      <c r="J51" s="20"/>
      <c r="K51" s="20"/>
    </row>
    <row r="52" spans="1:11" x14ac:dyDescent="0.2">
      <c r="A52" s="43" t="s">
        <v>72</v>
      </c>
      <c r="B52" s="72">
        <v>4.9028677150786306</v>
      </c>
      <c r="C52" s="72">
        <v>32.075471698113205</v>
      </c>
      <c r="D52" s="72">
        <v>20.754716981132077</v>
      </c>
      <c r="E52" s="72">
        <v>30.188679245283019</v>
      </c>
      <c r="F52" s="72">
        <v>75.471698113207552</v>
      </c>
      <c r="G52" s="72">
        <v>73.584905660377359</v>
      </c>
      <c r="H52" s="72">
        <v>32.075471698113205</v>
      </c>
      <c r="I52" s="20"/>
      <c r="J52" s="20"/>
      <c r="K52" s="20"/>
    </row>
    <row r="53" spans="1:11" x14ac:dyDescent="0.2">
      <c r="A53" s="43" t="s">
        <v>73</v>
      </c>
      <c r="B53" s="72">
        <v>3.6303630363036308</v>
      </c>
      <c r="C53" s="72">
        <v>6.0606060606060606</v>
      </c>
      <c r="D53" s="318" t="s">
        <v>21</v>
      </c>
      <c r="E53" s="72">
        <v>18.181818181818183</v>
      </c>
      <c r="F53" s="72">
        <v>87.878787878787875</v>
      </c>
      <c r="G53" s="72">
        <v>54.54545454545454</v>
      </c>
      <c r="H53" s="72">
        <v>21.212121212121211</v>
      </c>
      <c r="I53" s="20"/>
      <c r="J53" s="20"/>
      <c r="K53" s="20"/>
    </row>
    <row r="54" spans="1:11" x14ac:dyDescent="0.2">
      <c r="A54" s="45" t="s">
        <v>74</v>
      </c>
      <c r="B54" s="72">
        <v>4.3963254593175858</v>
      </c>
      <c r="C54" s="72">
        <v>11.940298507462686</v>
      </c>
      <c r="D54" s="72">
        <v>11.940298507462686</v>
      </c>
      <c r="E54" s="72">
        <v>32.835820895522389</v>
      </c>
      <c r="F54" s="72">
        <v>80.597014925373131</v>
      </c>
      <c r="G54" s="72">
        <v>74.626865671641795</v>
      </c>
      <c r="H54" s="72">
        <v>31.343283582089555</v>
      </c>
      <c r="I54" s="20"/>
      <c r="J54" s="20"/>
      <c r="K54" s="20"/>
    </row>
    <row r="55" spans="1:11" x14ac:dyDescent="0.2">
      <c r="A55" s="46" t="s">
        <v>75</v>
      </c>
      <c r="B55" s="72">
        <v>4.106877783275606</v>
      </c>
      <c r="C55" s="72">
        <v>7.2289156626506017</v>
      </c>
      <c r="D55" s="72">
        <v>6.024096385542169</v>
      </c>
      <c r="E55" s="72">
        <v>14.457831325301203</v>
      </c>
      <c r="F55" s="72">
        <v>50.602409638554214</v>
      </c>
      <c r="G55" s="72">
        <v>67.46987951807229</v>
      </c>
      <c r="H55" s="72">
        <v>39.75903614457831</v>
      </c>
      <c r="I55" s="20"/>
      <c r="J55" s="20"/>
      <c r="K55" s="20"/>
    </row>
    <row r="56" spans="1:11" ht="4.5" customHeight="1" x14ac:dyDescent="0.2">
      <c r="A56" s="46"/>
      <c r="I56" s="20"/>
      <c r="J56" s="20"/>
      <c r="K56" s="20"/>
    </row>
    <row r="57" spans="1:11" x14ac:dyDescent="0.2">
      <c r="A57" s="46" t="s">
        <v>76</v>
      </c>
      <c r="B57" s="72">
        <v>6.4189189189189184</v>
      </c>
      <c r="C57" s="72">
        <v>44.736842105263158</v>
      </c>
      <c r="D57" s="72">
        <v>20.394736842105264</v>
      </c>
      <c r="E57" s="72">
        <v>53.94736842105263</v>
      </c>
      <c r="F57" s="72">
        <v>73.026315789473685</v>
      </c>
      <c r="G57" s="72">
        <v>47.368421052631575</v>
      </c>
      <c r="H57" s="72">
        <v>11.842105263157894</v>
      </c>
      <c r="I57" s="20"/>
      <c r="J57" s="20"/>
      <c r="K57" s="20"/>
    </row>
    <row r="58" spans="1:11" x14ac:dyDescent="0.2">
      <c r="A58" s="46" t="s">
        <v>775</v>
      </c>
      <c r="B58" s="72">
        <v>4.2637759710930441</v>
      </c>
      <c r="C58" s="72">
        <v>13.983050847457626</v>
      </c>
      <c r="D58" s="72">
        <v>10.16949152542373</v>
      </c>
      <c r="E58" s="72">
        <v>23.305084745762709</v>
      </c>
      <c r="F58" s="72">
        <v>70.33898305084746</v>
      </c>
      <c r="G58" s="72">
        <v>69.067796610169495</v>
      </c>
      <c r="H58" s="72">
        <v>33.050847457627121</v>
      </c>
      <c r="I58" s="20"/>
      <c r="J58" s="20"/>
      <c r="K58" s="20"/>
    </row>
    <row r="59" spans="1:11" ht="6.75" customHeight="1" x14ac:dyDescent="0.2">
      <c r="A59" s="23"/>
      <c r="B59" s="23"/>
      <c r="C59" s="22"/>
      <c r="D59" s="123"/>
      <c r="E59" s="123"/>
      <c r="F59" s="123"/>
      <c r="G59" s="123"/>
      <c r="H59" s="123"/>
      <c r="I59" s="29"/>
    </row>
    <row r="60" spans="1:11" ht="7.5" customHeight="1" x14ac:dyDescent="0.2">
      <c r="C60" s="20"/>
      <c r="D60" s="29"/>
      <c r="E60" s="29"/>
      <c r="F60" s="29"/>
      <c r="G60" s="29"/>
      <c r="H60" s="29"/>
      <c r="I60" s="29"/>
    </row>
    <row r="61" spans="1:11" ht="12.75" customHeight="1" x14ac:dyDescent="0.2">
      <c r="A61" s="469" t="s">
        <v>778</v>
      </c>
      <c r="B61" s="469"/>
      <c r="C61" s="469"/>
      <c r="D61" s="469"/>
      <c r="E61" s="469"/>
      <c r="F61" s="469"/>
      <c r="G61" s="469"/>
      <c r="H61" s="469"/>
      <c r="I61" s="266"/>
      <c r="J61" s="20"/>
      <c r="K61" s="20"/>
    </row>
    <row r="62" spans="1:11" x14ac:dyDescent="0.2">
      <c r="A62" s="196" t="s">
        <v>41</v>
      </c>
      <c r="B62" s="196"/>
      <c r="C62" s="196"/>
      <c r="D62" s="70"/>
      <c r="E62" s="70"/>
      <c r="F62" s="70"/>
      <c r="G62" s="70"/>
      <c r="H62" s="120"/>
    </row>
    <row r="63" spans="1:11" ht="12.75" customHeight="1" x14ac:dyDescent="0.2">
      <c r="A63" s="469" t="s">
        <v>535</v>
      </c>
      <c r="B63" s="469"/>
      <c r="C63" s="469"/>
      <c r="D63" s="469"/>
      <c r="E63" s="469"/>
      <c r="F63" s="469"/>
      <c r="G63" s="469"/>
      <c r="H63" s="469"/>
      <c r="I63" s="144"/>
    </row>
  </sheetData>
  <mergeCells count="26">
    <mergeCell ref="A63:H63"/>
    <mergeCell ref="A16:H16"/>
    <mergeCell ref="A18:H18"/>
    <mergeCell ref="G22:G23"/>
    <mergeCell ref="F22:F23"/>
    <mergeCell ref="H22:H23"/>
    <mergeCell ref="A61:H61"/>
    <mergeCell ref="B21:B23"/>
    <mergeCell ref="C21:H21"/>
    <mergeCell ref="C22:C23"/>
    <mergeCell ref="D22:D23"/>
    <mergeCell ref="E22:E23"/>
    <mergeCell ref="A14:H14"/>
    <mergeCell ref="A1:H1"/>
    <mergeCell ref="K5:K6"/>
    <mergeCell ref="J5:J6"/>
    <mergeCell ref="L5:L6"/>
    <mergeCell ref="F4:F6"/>
    <mergeCell ref="G5:G6"/>
    <mergeCell ref="H5:H6"/>
    <mergeCell ref="I5:I6"/>
    <mergeCell ref="G4:L4"/>
    <mergeCell ref="B4:B6"/>
    <mergeCell ref="C4:C6"/>
    <mergeCell ref="D4:D6"/>
    <mergeCell ref="E4:E6"/>
  </mergeCells>
  <pageMargins left="0.7" right="0.7" top="0.75" bottom="0.75" header="0.51180555555555496" footer="0.51180555555555496"/>
  <pageSetup paperSize="9" firstPageNumber="0" orientation="portrait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60"/>
  <sheetViews>
    <sheetView topLeftCell="A10" zoomScale="110" zoomScaleNormal="110" zoomScalePageLayoutView="130" workbookViewId="0">
      <selection activeCell="Q12" sqref="Q12"/>
    </sheetView>
  </sheetViews>
  <sheetFormatPr defaultRowHeight="12.75" x14ac:dyDescent="0.2"/>
  <sheetData>
    <row r="1" spans="1:16" ht="39" customHeight="1" x14ac:dyDescent="0.2">
      <c r="A1" s="470" t="s">
        <v>573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16" x14ac:dyDescent="0.2">
      <c r="A2" s="19" t="s">
        <v>85</v>
      </c>
    </row>
    <row r="3" spans="1:16" x14ac:dyDescent="0.2">
      <c r="A3" s="74"/>
    </row>
    <row r="4" spans="1:16" s="61" customFormat="1" ht="60" x14ac:dyDescent="0.2">
      <c r="A4" s="75" t="s">
        <v>811</v>
      </c>
      <c r="B4" s="76" t="s">
        <v>86</v>
      </c>
      <c r="C4" s="76" t="s">
        <v>87</v>
      </c>
      <c r="D4" s="76" t="s">
        <v>88</v>
      </c>
      <c r="E4" s="76" t="s">
        <v>89</v>
      </c>
      <c r="F4" s="76" t="s">
        <v>90</v>
      </c>
      <c r="G4" s="76" t="s">
        <v>91</v>
      </c>
      <c r="H4" s="76" t="s">
        <v>92</v>
      </c>
      <c r="I4" s="76" t="s">
        <v>93</v>
      </c>
      <c r="J4" s="76" t="s">
        <v>94</v>
      </c>
      <c r="K4" s="76" t="s">
        <v>95</v>
      </c>
      <c r="L4" s="76" t="s">
        <v>96</v>
      </c>
      <c r="M4" s="76" t="s">
        <v>97</v>
      </c>
      <c r="N4" s="76" t="s">
        <v>577</v>
      </c>
      <c r="O4" s="76" t="s">
        <v>98</v>
      </c>
    </row>
    <row r="5" spans="1:16" x14ac:dyDescent="0.2">
      <c r="A5" s="28" t="s">
        <v>35</v>
      </c>
      <c r="B5" s="63">
        <v>19.716520253247751</v>
      </c>
      <c r="C5" s="63">
        <v>23.166911297566102</v>
      </c>
      <c r="D5" s="63">
        <v>71.362849694393944</v>
      </c>
      <c r="E5" s="63">
        <v>13.144346835498499</v>
      </c>
      <c r="F5" s="63">
        <v>42.445286656297235</v>
      </c>
      <c r="G5" s="63">
        <v>48.798387626788177</v>
      </c>
      <c r="H5" s="20">
        <v>1.2596665717352729</v>
      </c>
      <c r="I5" s="20">
        <v>11.172694810173724</v>
      </c>
      <c r="J5" s="20">
        <v>5.969724187788902</v>
      </c>
      <c r="K5" s="64">
        <v>24.974258987447147</v>
      </c>
      <c r="L5" s="20">
        <v>6.2983328586763641</v>
      </c>
      <c r="M5" s="64">
        <v>5.8601879641597474</v>
      </c>
      <c r="N5" s="20">
        <v>3.3956229325037786</v>
      </c>
      <c r="O5" s="20">
        <v>15.17076697263785</v>
      </c>
    </row>
    <row r="6" spans="1:16" x14ac:dyDescent="0.2">
      <c r="A6" s="28" t="s">
        <v>78</v>
      </c>
      <c r="B6" s="63">
        <v>23.333333333333332</v>
      </c>
      <c r="C6" s="63">
        <v>20</v>
      </c>
      <c r="D6" s="63">
        <v>83.333333333333343</v>
      </c>
      <c r="E6" s="63">
        <v>16.666666666666664</v>
      </c>
      <c r="F6" s="63">
        <v>50</v>
      </c>
      <c r="G6" s="63">
        <v>56.666666666666664</v>
      </c>
      <c r="H6" s="316" t="s">
        <v>21</v>
      </c>
      <c r="I6" s="20">
        <v>6.666666666666667</v>
      </c>
      <c r="J6" s="20">
        <v>3.3333333333333335</v>
      </c>
      <c r="K6" s="64">
        <v>23.333333333333332</v>
      </c>
      <c r="L6" s="316" t="s">
        <v>21</v>
      </c>
      <c r="M6" s="264">
        <v>3.3333333333333335</v>
      </c>
      <c r="N6" s="316" t="s">
        <v>21</v>
      </c>
      <c r="O6" s="20">
        <v>16.666666666666664</v>
      </c>
    </row>
    <row r="7" spans="1:16" x14ac:dyDescent="0.2">
      <c r="A7" s="28" t="s">
        <v>37</v>
      </c>
      <c r="B7" s="63">
        <v>25.806451612903224</v>
      </c>
      <c r="C7" s="63">
        <v>16.129032258064516</v>
      </c>
      <c r="D7" s="63">
        <v>66.129032258064512</v>
      </c>
      <c r="E7" s="63">
        <v>14.516129032258066</v>
      </c>
      <c r="F7" s="63">
        <v>30.64516129032258</v>
      </c>
      <c r="G7" s="63">
        <v>53.225806451612897</v>
      </c>
      <c r="H7" s="316" t="s">
        <v>21</v>
      </c>
      <c r="I7" s="20">
        <v>17.741935483870968</v>
      </c>
      <c r="J7" s="20">
        <v>6.4516129032258061</v>
      </c>
      <c r="K7" s="64">
        <v>12.903225806451612</v>
      </c>
      <c r="L7" s="20">
        <v>3.225806451612903</v>
      </c>
      <c r="M7" s="64">
        <v>9.67741935483871</v>
      </c>
      <c r="N7" s="20">
        <v>8.064516129032258</v>
      </c>
      <c r="O7" s="20">
        <v>32.258064516129032</v>
      </c>
    </row>
    <row r="8" spans="1:16" x14ac:dyDescent="0.2">
      <c r="A8" s="28" t="s">
        <v>38</v>
      </c>
      <c r="B8" s="63">
        <v>66.666666666666657</v>
      </c>
      <c r="C8" s="63">
        <v>16.666666666666664</v>
      </c>
      <c r="D8" s="63">
        <v>72.222222222222214</v>
      </c>
      <c r="E8" s="63">
        <v>5.5555555555555554</v>
      </c>
      <c r="F8" s="63">
        <v>38.888888888888893</v>
      </c>
      <c r="G8" s="63">
        <v>83.333333333333343</v>
      </c>
      <c r="H8" s="316" t="s">
        <v>21</v>
      </c>
      <c r="I8" s="20">
        <v>61.111111111111114</v>
      </c>
      <c r="J8" s="316" t="s">
        <v>21</v>
      </c>
      <c r="K8" s="64">
        <v>27.777777777777779</v>
      </c>
      <c r="L8" s="20">
        <v>5.5555555555555554</v>
      </c>
      <c r="M8" s="64">
        <v>16.666666666666664</v>
      </c>
      <c r="N8" s="316" t="s">
        <v>21</v>
      </c>
      <c r="O8" s="20">
        <v>33.333333333333329</v>
      </c>
    </row>
    <row r="9" spans="1:16" x14ac:dyDescent="0.2">
      <c r="A9" s="30" t="s">
        <v>39</v>
      </c>
      <c r="B9" s="10">
        <v>20.404157282476184</v>
      </c>
      <c r="C9" s="10">
        <v>22.831993718618921</v>
      </c>
      <c r="D9" s="10">
        <v>71.388722441473647</v>
      </c>
      <c r="E9" s="10">
        <v>13.172304068433993</v>
      </c>
      <c r="F9" s="10">
        <v>42.151373018988778</v>
      </c>
      <c r="G9" s="10">
        <v>49.383226233030967</v>
      </c>
      <c r="H9" s="10">
        <v>1.1880901708783602</v>
      </c>
      <c r="I9" s="10">
        <v>11.777589520011571</v>
      </c>
      <c r="J9" s="10">
        <v>5.8887947600057853</v>
      </c>
      <c r="K9" s="10">
        <v>24.588300927743454</v>
      </c>
      <c r="L9" s="10">
        <v>6.0954191375498477</v>
      </c>
      <c r="M9" s="10">
        <v>6.0437630431638318</v>
      </c>
      <c r="N9" s="10">
        <v>3.460958323863049</v>
      </c>
      <c r="O9" s="10">
        <v>15.910077070892822</v>
      </c>
    </row>
    <row r="10" spans="1:16" ht="5.0999999999999996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6" x14ac:dyDescent="0.2">
      <c r="A11" s="196" t="s">
        <v>41</v>
      </c>
    </row>
    <row r="12" spans="1:16" x14ac:dyDescent="0.2">
      <c r="A12" s="196" t="s">
        <v>537</v>
      </c>
    </row>
    <row r="14" spans="1:16" ht="36.75" customHeight="1" x14ac:dyDescent="0.2">
      <c r="A14" s="479" t="s">
        <v>578</v>
      </c>
      <c r="B14" s="479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20"/>
    </row>
    <row r="15" spans="1:16" x14ac:dyDescent="0.2">
      <c r="A15" s="19" t="s">
        <v>99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2">
      <c r="B16" s="20"/>
      <c r="C16" s="20"/>
      <c r="D16" s="20"/>
      <c r="E16" s="20"/>
      <c r="F16" s="20"/>
      <c r="G16" s="19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60" customHeight="1" x14ac:dyDescent="0.2">
      <c r="A17" s="77" t="s">
        <v>257</v>
      </c>
      <c r="B17" s="278" t="s">
        <v>86</v>
      </c>
      <c r="C17" s="278" t="s">
        <v>87</v>
      </c>
      <c r="D17" s="278" t="s">
        <v>88</v>
      </c>
      <c r="E17" s="278" t="s">
        <v>89</v>
      </c>
      <c r="F17" s="278" t="s">
        <v>90</v>
      </c>
      <c r="G17" s="278" t="s">
        <v>91</v>
      </c>
      <c r="H17" s="278" t="s">
        <v>92</v>
      </c>
      <c r="I17" s="278" t="s">
        <v>93</v>
      </c>
      <c r="J17" s="278" t="s">
        <v>94</v>
      </c>
      <c r="K17" s="278" t="s">
        <v>95</v>
      </c>
      <c r="L17" s="278" t="s">
        <v>96</v>
      </c>
      <c r="M17" s="278" t="s">
        <v>97</v>
      </c>
      <c r="N17" s="76" t="s">
        <v>577</v>
      </c>
      <c r="O17" s="278" t="s">
        <v>98</v>
      </c>
      <c r="P17" s="20"/>
    </row>
    <row r="18" spans="1:16" ht="6.75" customHeight="1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6" x14ac:dyDescent="0.2">
      <c r="A19" s="28" t="s">
        <v>47</v>
      </c>
      <c r="B19" s="72">
        <v>12.151283479317504</v>
      </c>
      <c r="C19" s="72">
        <v>28.859298263379067</v>
      </c>
      <c r="D19" s="72">
        <v>77.464432180649084</v>
      </c>
      <c r="E19" s="72">
        <v>9.6197660877930229</v>
      </c>
      <c r="F19" s="72">
        <v>35.441243481342717</v>
      </c>
      <c r="G19" s="72">
        <v>48.098830438965116</v>
      </c>
      <c r="H19" s="319" t="s">
        <v>21</v>
      </c>
      <c r="I19" s="72">
        <v>8.6071591311832307</v>
      </c>
      <c r="J19" s="72">
        <v>9.6197660877930229</v>
      </c>
      <c r="K19" s="72">
        <v>23.796263480330111</v>
      </c>
      <c r="L19" s="72">
        <v>4.0504278264391678</v>
      </c>
      <c r="M19" s="72">
        <v>4.5567313047440638</v>
      </c>
      <c r="N19" s="72">
        <v>5.569338261353856</v>
      </c>
      <c r="O19" s="72">
        <v>13.163890435927295</v>
      </c>
      <c r="P19" s="64"/>
    </row>
    <row r="20" spans="1:16" x14ac:dyDescent="0.2">
      <c r="A20" s="28" t="s">
        <v>48</v>
      </c>
      <c r="B20" s="72">
        <v>62.959076600209862</v>
      </c>
      <c r="C20" s="72">
        <v>3.4977264777894366</v>
      </c>
      <c r="D20" s="72">
        <v>55.963623644630985</v>
      </c>
      <c r="E20" s="319" t="s">
        <v>21</v>
      </c>
      <c r="F20" s="72">
        <v>17.488632388947185</v>
      </c>
      <c r="G20" s="72">
        <v>10.49317943336831</v>
      </c>
      <c r="H20" s="319" t="s">
        <v>21</v>
      </c>
      <c r="I20" s="72">
        <v>6.9954529555788731</v>
      </c>
      <c r="J20" s="319" t="s">
        <v>21</v>
      </c>
      <c r="K20" s="72">
        <v>20.986358866736619</v>
      </c>
      <c r="L20" s="319" t="s">
        <v>21</v>
      </c>
      <c r="M20" s="319" t="s">
        <v>21</v>
      </c>
      <c r="N20" s="319" t="s">
        <v>21</v>
      </c>
      <c r="O20" s="72">
        <v>6.9954529555788731</v>
      </c>
      <c r="P20" s="64"/>
    </row>
    <row r="21" spans="1:16" x14ac:dyDescent="0.2">
      <c r="A21" s="28" t="s">
        <v>49</v>
      </c>
      <c r="B21" s="72">
        <v>16.613047835029796</v>
      </c>
      <c r="C21" s="72">
        <v>19.250039554875798</v>
      </c>
      <c r="D21" s="72">
        <v>70.671378091872782</v>
      </c>
      <c r="E21" s="72">
        <v>9.4931701914455981</v>
      </c>
      <c r="F21" s="72">
        <v>44.828859237381991</v>
      </c>
      <c r="G21" s="72">
        <v>51.685037708981582</v>
      </c>
      <c r="H21" s="72">
        <v>0.52739834396919993</v>
      </c>
      <c r="I21" s="72">
        <v>5.8013817836611992</v>
      </c>
      <c r="J21" s="72">
        <v>3.6917884077843994</v>
      </c>
      <c r="K21" s="72">
        <v>25.842518854490791</v>
      </c>
      <c r="L21" s="72">
        <v>5.5376826116765994</v>
      </c>
      <c r="M21" s="72">
        <v>5.5376826116765994</v>
      </c>
      <c r="N21" s="72">
        <v>3.4280892357997992</v>
      </c>
      <c r="O21" s="72">
        <v>14.239755287168398</v>
      </c>
      <c r="P21" s="64"/>
    </row>
    <row r="22" spans="1:16" x14ac:dyDescent="0.2">
      <c r="A22" s="39" t="s">
        <v>50</v>
      </c>
      <c r="B22" s="72">
        <v>31.541218637992831</v>
      </c>
      <c r="C22" s="72">
        <v>28.673835125448026</v>
      </c>
      <c r="D22" s="72">
        <v>77.41935483870968</v>
      </c>
      <c r="E22" s="72">
        <v>15.770609318996415</v>
      </c>
      <c r="F22" s="72">
        <v>54.480286738351261</v>
      </c>
      <c r="G22" s="72">
        <v>57.347670250896051</v>
      </c>
      <c r="H22" s="319" t="s">
        <v>21</v>
      </c>
      <c r="I22" s="72">
        <v>53.046594982078851</v>
      </c>
      <c r="J22" s="72">
        <v>2.8673835125448028</v>
      </c>
      <c r="K22" s="72">
        <v>25.806451612903224</v>
      </c>
      <c r="L22" s="72">
        <v>8.6021505376344098</v>
      </c>
      <c r="M22" s="72">
        <v>1.4336917562724014</v>
      </c>
      <c r="N22" s="319" t="s">
        <v>21</v>
      </c>
      <c r="O22" s="72">
        <v>4.3010752688172049</v>
      </c>
      <c r="P22" s="64"/>
    </row>
    <row r="23" spans="1:16" x14ac:dyDescent="0.2">
      <c r="A23" s="39" t="s">
        <v>51</v>
      </c>
      <c r="B23" s="72">
        <v>13.026487190620928</v>
      </c>
      <c r="C23" s="72">
        <v>21.710811984368213</v>
      </c>
      <c r="D23" s="72">
        <v>71.645679548415103</v>
      </c>
      <c r="E23" s="72">
        <v>8.6843247937472867</v>
      </c>
      <c r="F23" s="72">
        <v>54.27702996092053</v>
      </c>
      <c r="G23" s="72">
        <v>45.59270516717325</v>
      </c>
      <c r="H23" s="72">
        <v>2.1710811984368217</v>
      </c>
      <c r="I23" s="72">
        <v>8.6843247937472867</v>
      </c>
      <c r="J23" s="72">
        <v>8.6843247937472867</v>
      </c>
      <c r="K23" s="72">
        <v>30.3951367781155</v>
      </c>
      <c r="L23" s="72">
        <v>4.3421623968736434</v>
      </c>
      <c r="M23" s="72">
        <v>2.1710811984368217</v>
      </c>
      <c r="N23" s="72">
        <v>4.3421623968736434</v>
      </c>
      <c r="O23" s="72">
        <v>13.026487190620928</v>
      </c>
      <c r="P23" s="64"/>
    </row>
    <row r="24" spans="1:16" x14ac:dyDescent="0.2">
      <c r="A24" s="28" t="s">
        <v>52</v>
      </c>
      <c r="B24" s="72">
        <v>13.886960144424384</v>
      </c>
      <c r="C24" s="72">
        <v>17.127250844790076</v>
      </c>
      <c r="D24" s="72">
        <v>72.21219275100681</v>
      </c>
      <c r="E24" s="72">
        <v>11.572466787020321</v>
      </c>
      <c r="F24" s="72">
        <v>43.975373790677217</v>
      </c>
      <c r="G24" s="72">
        <v>56.473637920659172</v>
      </c>
      <c r="H24" s="72">
        <v>0.46289867148081282</v>
      </c>
      <c r="I24" s="72">
        <v>10.646669444058695</v>
      </c>
      <c r="J24" s="72">
        <v>3.2402907003656902</v>
      </c>
      <c r="K24" s="72">
        <v>17.590149516270888</v>
      </c>
      <c r="L24" s="72">
        <v>5.554784057769754</v>
      </c>
      <c r="M24" s="72">
        <v>6.9434800722121919</v>
      </c>
      <c r="N24" s="72">
        <v>3.2402907003656902</v>
      </c>
      <c r="O24" s="72">
        <v>13.886960144424384</v>
      </c>
      <c r="P24" s="64"/>
    </row>
    <row r="25" spans="1:16" x14ac:dyDescent="0.2">
      <c r="A25" s="28" t="s">
        <v>53</v>
      </c>
      <c r="B25" s="72">
        <v>16.969696969696972</v>
      </c>
      <c r="C25" s="72">
        <v>3.6363636363636362</v>
      </c>
      <c r="D25" s="72">
        <v>71.515151515151516</v>
      </c>
      <c r="E25" s="72">
        <v>18.181818181818183</v>
      </c>
      <c r="F25" s="72">
        <v>54.54545454545454</v>
      </c>
      <c r="G25" s="72">
        <v>52.121212121212125</v>
      </c>
      <c r="H25" s="319" t="s">
        <v>21</v>
      </c>
      <c r="I25" s="72">
        <v>12.121212121212121</v>
      </c>
      <c r="J25" s="72">
        <v>2.4242424242424243</v>
      </c>
      <c r="K25" s="72">
        <v>25.454545454545453</v>
      </c>
      <c r="L25" s="72">
        <v>9.6969696969696972</v>
      </c>
      <c r="M25" s="72">
        <v>7.2727272727272725</v>
      </c>
      <c r="N25" s="72">
        <v>4.8484848484848486</v>
      </c>
      <c r="O25" s="72">
        <v>19.393939393939394</v>
      </c>
      <c r="P25" s="64"/>
    </row>
    <row r="26" spans="1:16" x14ac:dyDescent="0.2">
      <c r="A26" s="28" t="s">
        <v>54</v>
      </c>
      <c r="B26" s="72">
        <v>17.750166407810074</v>
      </c>
      <c r="C26" s="72">
        <v>15.531395606833815</v>
      </c>
      <c r="D26" s="72">
        <v>79.87574883514533</v>
      </c>
      <c r="E26" s="72">
        <v>2.2187708009762592</v>
      </c>
      <c r="F26" s="72">
        <v>42.156645218548924</v>
      </c>
      <c r="G26" s="72">
        <v>37.719103616596406</v>
      </c>
      <c r="H26" s="319" t="s">
        <v>21</v>
      </c>
      <c r="I26" s="72">
        <v>11.093854004881296</v>
      </c>
      <c r="J26" s="72">
        <v>8.8750832039050369</v>
      </c>
      <c r="K26" s="72">
        <v>17.750166407810074</v>
      </c>
      <c r="L26" s="72">
        <v>2.2187708009762592</v>
      </c>
      <c r="M26" s="319" t="s">
        <v>21</v>
      </c>
      <c r="N26" s="319" t="s">
        <v>21</v>
      </c>
      <c r="O26" s="72">
        <v>6.6563124029287764</v>
      </c>
      <c r="P26" s="64"/>
    </row>
    <row r="27" spans="1:16" x14ac:dyDescent="0.2">
      <c r="A27" s="28" t="s">
        <v>55</v>
      </c>
      <c r="B27" s="72">
        <v>25.081514923501381</v>
      </c>
      <c r="C27" s="72">
        <v>7.5244544770504147</v>
      </c>
      <c r="D27" s="72">
        <v>64.375888303653539</v>
      </c>
      <c r="E27" s="72">
        <v>7.5244544770504147</v>
      </c>
      <c r="F27" s="72">
        <v>38.45832288270212</v>
      </c>
      <c r="G27" s="72">
        <v>44.310676364852434</v>
      </c>
      <c r="H27" s="319" t="s">
        <v>21</v>
      </c>
      <c r="I27" s="72">
        <v>10.868656466850597</v>
      </c>
      <c r="J27" s="72">
        <v>1.6721009949000922</v>
      </c>
      <c r="K27" s="72">
        <v>11.704706964300645</v>
      </c>
      <c r="L27" s="72">
        <v>3.3442019898001845</v>
      </c>
      <c r="M27" s="72">
        <v>4.1802524872502298</v>
      </c>
      <c r="N27" s="72">
        <v>0.83605049745004612</v>
      </c>
      <c r="O27" s="72">
        <v>30.097817908201659</v>
      </c>
      <c r="P27" s="64"/>
    </row>
    <row r="28" spans="1:16" x14ac:dyDescent="0.2">
      <c r="A28" s="28" t="s">
        <v>56</v>
      </c>
      <c r="B28" s="72">
        <v>14.772727272727273</v>
      </c>
      <c r="C28" s="72">
        <v>11.363636363636363</v>
      </c>
      <c r="D28" s="72">
        <v>81.818181818181827</v>
      </c>
      <c r="E28" s="72">
        <v>10.227272727272728</v>
      </c>
      <c r="F28" s="72">
        <v>27.27272727272727</v>
      </c>
      <c r="G28" s="72">
        <v>43.18181818181818</v>
      </c>
      <c r="H28" s="319" t="s">
        <v>21</v>
      </c>
      <c r="I28" s="72">
        <v>20.454545454545457</v>
      </c>
      <c r="J28" s="72">
        <v>2.2727272727272729</v>
      </c>
      <c r="K28" s="72">
        <v>12.5</v>
      </c>
      <c r="L28" s="72">
        <v>3.4090909090909087</v>
      </c>
      <c r="M28" s="72">
        <v>5.6818181818181817</v>
      </c>
      <c r="N28" s="72">
        <v>1.1363636363636365</v>
      </c>
      <c r="O28" s="72">
        <v>32.954545454545453</v>
      </c>
      <c r="P28" s="64"/>
    </row>
    <row r="29" spans="1:16" x14ac:dyDescent="0.2">
      <c r="A29" s="28" t="s">
        <v>57</v>
      </c>
      <c r="B29" s="319" t="s">
        <v>21</v>
      </c>
      <c r="C29" s="72">
        <v>12.099213551119178</v>
      </c>
      <c r="D29" s="72">
        <v>54.446460980036292</v>
      </c>
      <c r="E29" s="319" t="s">
        <v>21</v>
      </c>
      <c r="F29" s="72">
        <v>6.0496067755595888</v>
      </c>
      <c r="G29" s="72">
        <v>66.54567453115547</v>
      </c>
      <c r="H29" s="319" t="s">
        <v>21</v>
      </c>
      <c r="I29" s="72">
        <v>12.099213551119178</v>
      </c>
      <c r="J29" s="319" t="s">
        <v>21</v>
      </c>
      <c r="K29" s="72">
        <v>6.0496067755595888</v>
      </c>
      <c r="L29" s="72">
        <v>12.099213551119178</v>
      </c>
      <c r="M29" s="72">
        <v>12.099213551119178</v>
      </c>
      <c r="N29" s="319" t="s">
        <v>21</v>
      </c>
      <c r="O29" s="72">
        <v>12.099213551119178</v>
      </c>
      <c r="P29" s="64"/>
    </row>
    <row r="30" spans="1:16" x14ac:dyDescent="0.2">
      <c r="A30" s="28" t="s">
        <v>58</v>
      </c>
      <c r="B30" s="72">
        <v>16.990291262135919</v>
      </c>
      <c r="C30" s="72">
        <v>19.417475728155338</v>
      </c>
      <c r="D30" s="72">
        <v>82.524271844660191</v>
      </c>
      <c r="E30" s="72">
        <v>14.563106796116504</v>
      </c>
      <c r="F30" s="72">
        <v>21.844660194174757</v>
      </c>
      <c r="G30" s="72">
        <v>31.553398058252423</v>
      </c>
      <c r="H30" s="72">
        <v>2.4271844660194173</v>
      </c>
      <c r="I30" s="72">
        <v>16.990291262135919</v>
      </c>
      <c r="J30" s="72">
        <v>12.135922330097086</v>
      </c>
      <c r="K30" s="72">
        <v>4.8543689320388346</v>
      </c>
      <c r="L30" s="72">
        <v>2.4271844660194173</v>
      </c>
      <c r="M30" s="319" t="s">
        <v>21</v>
      </c>
      <c r="N30" s="319" t="s">
        <v>21</v>
      </c>
      <c r="O30" s="72">
        <v>21.844660194174757</v>
      </c>
      <c r="P30" s="64"/>
    </row>
    <row r="31" spans="1:16" x14ac:dyDescent="0.2">
      <c r="A31" s="28" t="s">
        <v>59</v>
      </c>
      <c r="B31" s="72">
        <v>16.002327611288916</v>
      </c>
      <c r="C31" s="72">
        <v>24.730869944719235</v>
      </c>
      <c r="D31" s="72">
        <v>66.9188245562991</v>
      </c>
      <c r="E31" s="72">
        <v>20.366598778004075</v>
      </c>
      <c r="F31" s="72">
        <v>53.826011056153625</v>
      </c>
      <c r="G31" s="72">
        <v>48.006982833866743</v>
      </c>
      <c r="H31" s="72">
        <v>2.9095141111434391</v>
      </c>
      <c r="I31" s="72">
        <v>10.183299389002038</v>
      </c>
      <c r="J31" s="72">
        <v>1.4547570555717195</v>
      </c>
      <c r="K31" s="72">
        <v>27.640384055862672</v>
      </c>
      <c r="L31" s="72">
        <v>11.638056444573756</v>
      </c>
      <c r="M31" s="72">
        <v>8.7285423334303189</v>
      </c>
      <c r="N31" s="72">
        <v>8.7285423334303189</v>
      </c>
      <c r="O31" s="72">
        <v>20.366598778004075</v>
      </c>
      <c r="P31" s="64"/>
    </row>
    <row r="32" spans="1:16" x14ac:dyDescent="0.2">
      <c r="A32" s="28" t="s">
        <v>60</v>
      </c>
      <c r="B32" s="72">
        <v>21.390374331550802</v>
      </c>
      <c r="C32" s="72">
        <v>40.998217468805706</v>
      </c>
      <c r="D32" s="72">
        <v>69.518716577540104</v>
      </c>
      <c r="E32" s="72">
        <v>21.390374331550802</v>
      </c>
      <c r="F32" s="72">
        <v>35.650623885918002</v>
      </c>
      <c r="G32" s="72">
        <v>42.780748663101605</v>
      </c>
      <c r="H32" s="72">
        <v>5.3475935828877006</v>
      </c>
      <c r="I32" s="72">
        <v>5.3475935828877006</v>
      </c>
      <c r="J32" s="72">
        <v>14.260249554367203</v>
      </c>
      <c r="K32" s="72">
        <v>42.780748663101605</v>
      </c>
      <c r="L32" s="72">
        <v>3.5650623885918007</v>
      </c>
      <c r="M32" s="72">
        <v>8.9126559714795004</v>
      </c>
      <c r="N32" s="72">
        <v>1.7825311942959003</v>
      </c>
      <c r="O32" s="72">
        <v>1.7825311942959003</v>
      </c>
      <c r="P32" s="64"/>
    </row>
    <row r="33" spans="1:16" x14ac:dyDescent="0.2">
      <c r="A33" s="28" t="s">
        <v>61</v>
      </c>
      <c r="B33" s="72">
        <v>24.906600249066006</v>
      </c>
      <c r="C33" s="72">
        <v>49.813200498132012</v>
      </c>
      <c r="D33" s="72">
        <v>62.266500622665014</v>
      </c>
      <c r="E33" s="319" t="s">
        <v>21</v>
      </c>
      <c r="F33" s="72">
        <v>62.266500622665014</v>
      </c>
      <c r="G33" s="72">
        <v>49.813200498132012</v>
      </c>
      <c r="H33" s="72">
        <v>24.906600249066006</v>
      </c>
      <c r="I33" s="319" t="s">
        <v>21</v>
      </c>
      <c r="J33" s="319" t="s">
        <v>21</v>
      </c>
      <c r="K33" s="72">
        <v>74.719800747198022</v>
      </c>
      <c r="L33" s="319" t="s">
        <v>21</v>
      </c>
      <c r="M33" s="319" t="s">
        <v>21</v>
      </c>
      <c r="N33" s="319" t="s">
        <v>21</v>
      </c>
      <c r="O33" s="72">
        <v>24.906600249066006</v>
      </c>
      <c r="P33" s="64"/>
    </row>
    <row r="34" spans="1:16" x14ac:dyDescent="0.2">
      <c r="A34" s="28" t="s">
        <v>62</v>
      </c>
      <c r="B34" s="72">
        <v>26.984950700570838</v>
      </c>
      <c r="C34" s="72">
        <v>45.666839647119879</v>
      </c>
      <c r="D34" s="72">
        <v>76.803321224701619</v>
      </c>
      <c r="E34" s="72">
        <v>21.795537104307215</v>
      </c>
      <c r="F34" s="72">
        <v>51.89413596263622</v>
      </c>
      <c r="G34" s="72">
        <v>46.7047223663726</v>
      </c>
      <c r="H34" s="72">
        <v>4.1515308770108978</v>
      </c>
      <c r="I34" s="72">
        <v>9.3409444732745204</v>
      </c>
      <c r="J34" s="72">
        <v>16.606123508043591</v>
      </c>
      <c r="K34" s="72">
        <v>31.136481577581737</v>
      </c>
      <c r="L34" s="72">
        <v>13.492475350285419</v>
      </c>
      <c r="M34" s="72">
        <v>8.3030617540217957</v>
      </c>
      <c r="N34" s="72">
        <v>5.1894135962636225</v>
      </c>
      <c r="O34" s="72">
        <v>9.3409444732745204</v>
      </c>
      <c r="P34" s="64"/>
    </row>
    <row r="35" spans="1:16" x14ac:dyDescent="0.2">
      <c r="A35" s="28" t="s">
        <v>63</v>
      </c>
      <c r="B35" s="72">
        <v>34.970857618651124</v>
      </c>
      <c r="C35" s="72">
        <v>38.30141548709409</v>
      </c>
      <c r="D35" s="72">
        <v>54.954204829308914</v>
      </c>
      <c r="E35" s="72">
        <v>31.640299750208161</v>
      </c>
      <c r="F35" s="72">
        <v>51.623646960865941</v>
      </c>
      <c r="G35" s="72">
        <v>68.276436303080771</v>
      </c>
      <c r="H35" s="319" t="s">
        <v>21</v>
      </c>
      <c r="I35" s="72">
        <v>8.3263946711074102</v>
      </c>
      <c r="J35" s="72">
        <v>11.656952539550375</v>
      </c>
      <c r="K35" s="72">
        <v>36.636136552872607</v>
      </c>
      <c r="L35" s="72">
        <v>13.322231473771856</v>
      </c>
      <c r="M35" s="72">
        <v>4.9958368026644466</v>
      </c>
      <c r="N35" s="72">
        <v>4.9958368026644466</v>
      </c>
      <c r="O35" s="72">
        <v>16.65278934221482</v>
      </c>
      <c r="P35" s="64"/>
    </row>
    <row r="36" spans="1:16" x14ac:dyDescent="0.2">
      <c r="A36" s="28" t="s">
        <v>64</v>
      </c>
      <c r="B36" s="72">
        <v>20.016012810248199</v>
      </c>
      <c r="C36" s="72">
        <v>64.051240992794234</v>
      </c>
      <c r="D36" s="72">
        <v>52.041633306645316</v>
      </c>
      <c r="E36" s="72">
        <v>12.00960768614892</v>
      </c>
      <c r="F36" s="72">
        <v>24.01921537229784</v>
      </c>
      <c r="G36" s="72">
        <v>24.01921537229784</v>
      </c>
      <c r="H36" s="72">
        <v>16.012810248198559</v>
      </c>
      <c r="I36" s="319" t="s">
        <v>21</v>
      </c>
      <c r="J36" s="319" t="s">
        <v>21</v>
      </c>
      <c r="K36" s="72">
        <v>16.012810248198559</v>
      </c>
      <c r="L36" s="72">
        <v>12.00960768614892</v>
      </c>
      <c r="M36" s="72">
        <v>4.0032025620496396</v>
      </c>
      <c r="N36" s="319" t="s">
        <v>21</v>
      </c>
      <c r="O36" s="72">
        <v>12.00960768614892</v>
      </c>
      <c r="P36" s="64"/>
    </row>
    <row r="37" spans="1:16" x14ac:dyDescent="0.2">
      <c r="A37" s="28" t="s">
        <v>65</v>
      </c>
      <c r="B37" s="72">
        <v>30.911901081916536</v>
      </c>
      <c r="C37" s="72">
        <v>39.498540271337802</v>
      </c>
      <c r="D37" s="72">
        <v>51.519835136527568</v>
      </c>
      <c r="E37" s="72">
        <v>30.911901081916536</v>
      </c>
      <c r="F37" s="72">
        <v>56.671818650180327</v>
      </c>
      <c r="G37" s="72">
        <v>48.085179460759058</v>
      </c>
      <c r="H37" s="72">
        <v>3.4346556757685045</v>
      </c>
      <c r="I37" s="72">
        <v>6.869311351537009</v>
      </c>
      <c r="J37" s="72">
        <v>6.869311351537009</v>
      </c>
      <c r="K37" s="72">
        <v>56.671818650180327</v>
      </c>
      <c r="L37" s="72">
        <v>12.021294865189764</v>
      </c>
      <c r="M37" s="72">
        <v>13.738622703074018</v>
      </c>
      <c r="N37" s="72">
        <v>3.4346556757685045</v>
      </c>
      <c r="O37" s="72">
        <v>10.303967027305513</v>
      </c>
      <c r="P37" s="64"/>
    </row>
    <row r="38" spans="1:16" x14ac:dyDescent="0.2">
      <c r="A38" s="28" t="s">
        <v>66</v>
      </c>
      <c r="B38" s="72">
        <v>26.206896551724139</v>
      </c>
      <c r="C38" s="72">
        <v>38.620689655172413</v>
      </c>
      <c r="D38" s="72">
        <v>84.137931034482762</v>
      </c>
      <c r="E38" s="72">
        <v>19.310344827586206</v>
      </c>
      <c r="F38" s="72">
        <v>46.896551724137929</v>
      </c>
      <c r="G38" s="72">
        <v>40</v>
      </c>
      <c r="H38" s="72">
        <v>1.3793103448275863</v>
      </c>
      <c r="I38" s="72">
        <v>9.6551724137931032</v>
      </c>
      <c r="J38" s="72">
        <v>5.5172413793103452</v>
      </c>
      <c r="K38" s="72">
        <v>31.724137931034484</v>
      </c>
      <c r="L38" s="72">
        <v>5.5172413793103452</v>
      </c>
      <c r="M38" s="72">
        <v>6.8965517241379306</v>
      </c>
      <c r="N38" s="72">
        <v>2.7586206896551726</v>
      </c>
      <c r="O38" s="72">
        <v>17.931034482758619</v>
      </c>
      <c r="P38" s="64"/>
    </row>
    <row r="39" spans="1:16" x14ac:dyDescent="0.2">
      <c r="A39" s="28" t="s">
        <v>67</v>
      </c>
      <c r="B39" s="72">
        <v>17.706079087153256</v>
      </c>
      <c r="C39" s="72">
        <v>19.673421207948063</v>
      </c>
      <c r="D39" s="72">
        <v>66.889632107023417</v>
      </c>
      <c r="E39" s="72">
        <v>9.8367106039740317</v>
      </c>
      <c r="F39" s="72">
        <v>27.54278969112729</v>
      </c>
      <c r="G39" s="72">
        <v>53.118237261459768</v>
      </c>
      <c r="H39" s="319" t="s">
        <v>21</v>
      </c>
      <c r="I39" s="72">
        <v>11.804052724768837</v>
      </c>
      <c r="J39" s="72">
        <v>15.738736966358449</v>
      </c>
      <c r="K39" s="72">
        <v>31.477473932716897</v>
      </c>
      <c r="L39" s="72">
        <v>5.9020263623844187</v>
      </c>
      <c r="M39" s="72">
        <v>7.8693684831792243</v>
      </c>
      <c r="N39" s="72">
        <v>3.9346842415896122</v>
      </c>
      <c r="O39" s="72">
        <v>7.8693684831792243</v>
      </c>
      <c r="P39" s="64"/>
    </row>
    <row r="40" spans="1:16" ht="6.75" customHeight="1" x14ac:dyDescent="0.2"/>
    <row r="41" spans="1:16" x14ac:dyDescent="0.2">
      <c r="A41" s="41" t="s">
        <v>33</v>
      </c>
      <c r="B41" s="317">
        <v>19.716520253247751</v>
      </c>
      <c r="C41" s="317">
        <v>23.166911297566102</v>
      </c>
      <c r="D41" s="317">
        <v>71.362849694393944</v>
      </c>
      <c r="E41" s="317">
        <v>13.144346835498499</v>
      </c>
      <c r="F41" s="317">
        <v>42.445286656297235</v>
      </c>
      <c r="G41" s="317">
        <v>48.798387626788177</v>
      </c>
      <c r="H41" s="233">
        <v>1.2596665717352729</v>
      </c>
      <c r="I41" s="233">
        <v>11.172694810173724</v>
      </c>
      <c r="J41" s="233">
        <v>5.969724187788902</v>
      </c>
      <c r="K41" s="235">
        <v>24.974258987447147</v>
      </c>
      <c r="L41" s="233">
        <v>6.2983328586763641</v>
      </c>
      <c r="M41" s="235">
        <v>5.8601879641597474</v>
      </c>
      <c r="N41" s="233">
        <v>3.3956229325037786</v>
      </c>
      <c r="O41" s="233">
        <v>15.17076697263785</v>
      </c>
    </row>
    <row r="42" spans="1:16" ht="6" customHeight="1" x14ac:dyDescent="0.2"/>
    <row r="43" spans="1:16" x14ac:dyDescent="0.2">
      <c r="A43" s="42" t="s">
        <v>68</v>
      </c>
      <c r="B43" s="72">
        <v>40.765685926976246</v>
      </c>
      <c r="C43" s="72">
        <v>12.406947890818858</v>
      </c>
      <c r="D43" s="72">
        <v>70.896845090393484</v>
      </c>
      <c r="E43" s="72">
        <v>14.179369018078694</v>
      </c>
      <c r="F43" s="72">
        <v>35.448422545196742</v>
      </c>
      <c r="G43" s="72">
        <v>62.034739454094293</v>
      </c>
      <c r="H43" s="319" t="s">
        <v>21</v>
      </c>
      <c r="I43" s="72">
        <v>21.269053527118043</v>
      </c>
      <c r="J43" s="72">
        <v>8.8621056362991855</v>
      </c>
      <c r="K43" s="72">
        <v>26.586316908897555</v>
      </c>
      <c r="L43" s="72">
        <v>3.5448422545196734</v>
      </c>
      <c r="M43" s="72">
        <v>17.724211272598371</v>
      </c>
      <c r="N43" s="319" t="s">
        <v>21</v>
      </c>
      <c r="O43" s="72">
        <v>38.993264799716407</v>
      </c>
      <c r="P43" s="64"/>
    </row>
    <row r="44" spans="1:16" ht="15" x14ac:dyDescent="0.2">
      <c r="A44" s="43" t="s">
        <v>69</v>
      </c>
      <c r="B44" s="72">
        <v>19.487750556792875</v>
      </c>
      <c r="C44" s="72">
        <v>10.579064587973274</v>
      </c>
      <c r="D44" s="72">
        <v>70.712694877505569</v>
      </c>
      <c r="E44" s="72">
        <v>16.146993318485524</v>
      </c>
      <c r="F44" s="72">
        <v>40.645879732739424</v>
      </c>
      <c r="G44" s="72">
        <v>59.020044543429847</v>
      </c>
      <c r="H44" s="72">
        <v>1.6703786191536749</v>
      </c>
      <c r="I44" s="72">
        <v>17.260579064587976</v>
      </c>
      <c r="J44" s="72">
        <v>2.783964365256125</v>
      </c>
      <c r="K44" s="72">
        <v>21.714922048997774</v>
      </c>
      <c r="L44" s="72">
        <v>10.579064587973274</v>
      </c>
      <c r="M44" s="72">
        <v>7.7951002227171493</v>
      </c>
      <c r="N44" s="72">
        <v>5.56792873051225</v>
      </c>
      <c r="O44" s="72">
        <v>20.601336302895323</v>
      </c>
      <c r="P44" s="65"/>
    </row>
    <row r="45" spans="1:16" ht="15" x14ac:dyDescent="0.2">
      <c r="A45" s="43" t="s">
        <v>70</v>
      </c>
      <c r="B45" s="72">
        <v>23.03086135421465</v>
      </c>
      <c r="C45" s="72">
        <v>13.818516812528788</v>
      </c>
      <c r="D45" s="72">
        <v>72.163365576539235</v>
      </c>
      <c r="E45" s="72">
        <v>13.434669123291879</v>
      </c>
      <c r="F45" s="72">
        <v>42.99094119453401</v>
      </c>
      <c r="G45" s="72">
        <v>54.506371871641335</v>
      </c>
      <c r="H45" s="72">
        <v>0.38384768923691082</v>
      </c>
      <c r="I45" s="72">
        <v>16.121602947950255</v>
      </c>
      <c r="J45" s="72">
        <v>3.454629203132197</v>
      </c>
      <c r="K45" s="72">
        <v>21.495470597267005</v>
      </c>
      <c r="L45" s="72">
        <v>8.0608014739751273</v>
      </c>
      <c r="M45" s="72">
        <v>7.2931060955013063</v>
      </c>
      <c r="N45" s="72">
        <v>4.2223245816060189</v>
      </c>
      <c r="O45" s="72">
        <v>24.566252111162292</v>
      </c>
      <c r="P45" s="65"/>
    </row>
    <row r="46" spans="1:16" x14ac:dyDescent="0.2">
      <c r="A46" s="43" t="s">
        <v>71</v>
      </c>
      <c r="B46" s="72">
        <v>22.216868759870447</v>
      </c>
      <c r="C46" s="72">
        <v>19.540137583982442</v>
      </c>
      <c r="D46" s="72">
        <v>75.216146042452962</v>
      </c>
      <c r="E46" s="72">
        <v>18.201771996038438</v>
      </c>
      <c r="F46" s="72">
        <v>46.307449342862498</v>
      </c>
      <c r="G46" s="72">
        <v>54.337642870526516</v>
      </c>
      <c r="H46" s="72">
        <v>0.53534623517760116</v>
      </c>
      <c r="I46" s="72">
        <v>10.974597821140824</v>
      </c>
      <c r="J46" s="72">
        <v>7.4948472924864156</v>
      </c>
      <c r="K46" s="72">
        <v>23.555234347814448</v>
      </c>
      <c r="L46" s="72">
        <v>7.4948472924864156</v>
      </c>
      <c r="M46" s="72">
        <v>9.1008859980192192</v>
      </c>
      <c r="N46" s="72">
        <v>4.2827698814208093</v>
      </c>
      <c r="O46" s="72">
        <v>14.72202146738403</v>
      </c>
    </row>
    <row r="47" spans="1:16" x14ac:dyDescent="0.2">
      <c r="A47" s="43" t="s">
        <v>72</v>
      </c>
      <c r="B47" s="72">
        <v>19.871469643159141</v>
      </c>
      <c r="C47" s="72">
        <v>21.139861322509724</v>
      </c>
      <c r="D47" s="72">
        <v>65.11077287332995</v>
      </c>
      <c r="E47" s="72">
        <v>9.7243362083544724</v>
      </c>
      <c r="F47" s="72">
        <v>41.856925418569254</v>
      </c>
      <c r="G47" s="72">
        <v>43.970911550820226</v>
      </c>
      <c r="H47" s="72">
        <v>2.1139861322509725</v>
      </c>
      <c r="I47" s="72">
        <v>10.147133434804667</v>
      </c>
      <c r="J47" s="72">
        <v>8.4559445290038902</v>
      </c>
      <c r="K47" s="72">
        <v>22.831050228310502</v>
      </c>
      <c r="L47" s="72">
        <v>5.919161170302722</v>
      </c>
      <c r="M47" s="72">
        <v>3.8051750380517504</v>
      </c>
      <c r="N47" s="72">
        <v>2.1139861322509725</v>
      </c>
      <c r="O47" s="72">
        <v>12.261119567055639</v>
      </c>
    </row>
    <row r="48" spans="1:16" x14ac:dyDescent="0.2">
      <c r="A48" s="43" t="s">
        <v>73</v>
      </c>
      <c r="B48" s="72">
        <v>19.71608832807571</v>
      </c>
      <c r="C48" s="72">
        <v>30.982424515547542</v>
      </c>
      <c r="D48" s="72">
        <v>68.161333934204592</v>
      </c>
      <c r="E48" s="72">
        <v>9.5763857593510586</v>
      </c>
      <c r="F48" s="72">
        <v>41.685443893645783</v>
      </c>
      <c r="G48" s="72">
        <v>45.628661559260927</v>
      </c>
      <c r="H48" s="72">
        <v>0.56331680937359163</v>
      </c>
      <c r="I48" s="72">
        <v>9.0130689499774661</v>
      </c>
      <c r="J48" s="72">
        <v>5.6331680937359163</v>
      </c>
      <c r="K48" s="72">
        <v>23.65930599369085</v>
      </c>
      <c r="L48" s="72">
        <v>6.7598017124831005</v>
      </c>
      <c r="M48" s="72">
        <v>3.9432176656151419</v>
      </c>
      <c r="N48" s="72">
        <v>5.0698512843623247</v>
      </c>
      <c r="O48" s="72">
        <v>11.266336187471833</v>
      </c>
    </row>
    <row r="49" spans="1:15" x14ac:dyDescent="0.2">
      <c r="A49" s="45" t="s">
        <v>74</v>
      </c>
      <c r="B49" s="72">
        <v>12.100936042993911</v>
      </c>
      <c r="C49" s="72">
        <v>30.964159874719716</v>
      </c>
      <c r="D49" s="72">
        <v>72.961526141580947</v>
      </c>
      <c r="E49" s="72">
        <v>15.304124995551124</v>
      </c>
      <c r="F49" s="72">
        <v>40.929636616008821</v>
      </c>
      <c r="G49" s="72">
        <v>45.556465103035912</v>
      </c>
      <c r="H49" s="72">
        <v>0.35590988361746806</v>
      </c>
      <c r="I49" s="72">
        <v>6.4063779051144243</v>
      </c>
      <c r="J49" s="72">
        <v>5.6945581378794889</v>
      </c>
      <c r="K49" s="72">
        <v>28.82870057301491</v>
      </c>
      <c r="L49" s="72">
        <v>4.2709186034096156</v>
      </c>
      <c r="M49" s="72">
        <v>2.1354593017048078</v>
      </c>
      <c r="N49" s="72">
        <v>2.4913691853222764</v>
      </c>
      <c r="O49" s="72">
        <v>7.8300174395842967</v>
      </c>
    </row>
    <row r="50" spans="1:15" x14ac:dyDescent="0.2">
      <c r="A50" s="46" t="s">
        <v>75</v>
      </c>
      <c r="B50" s="72">
        <v>16.491524123648077</v>
      </c>
      <c r="C50" s="72">
        <v>37.585334049244459</v>
      </c>
      <c r="D50" s="72">
        <v>71.718953747027697</v>
      </c>
      <c r="E50" s="72">
        <v>6.1363810692644005</v>
      </c>
      <c r="F50" s="72">
        <v>41.804096034363731</v>
      </c>
      <c r="G50" s="72">
        <v>34.900667331441284</v>
      </c>
      <c r="H50" s="72">
        <v>3.4517143514612254</v>
      </c>
      <c r="I50" s="72">
        <v>7.670476336580502</v>
      </c>
      <c r="J50" s="72">
        <v>6.1363810692644005</v>
      </c>
      <c r="K50" s="72">
        <v>31.832476796809079</v>
      </c>
      <c r="L50" s="72">
        <v>2.6846667178031756</v>
      </c>
      <c r="M50" s="72">
        <v>3.0681905346322003</v>
      </c>
      <c r="N50" s="72">
        <v>1.5340952673161001</v>
      </c>
      <c r="O50" s="72">
        <v>10.355143054383676</v>
      </c>
    </row>
    <row r="51" spans="1:15" ht="6" customHeight="1" x14ac:dyDescent="0.2">
      <c r="A51" s="46"/>
    </row>
    <row r="52" spans="1:15" x14ac:dyDescent="0.2">
      <c r="A52" s="46" t="s">
        <v>76</v>
      </c>
      <c r="B52" s="72">
        <v>23.100262032823061</v>
      </c>
      <c r="C52" s="72">
        <v>15.400174688548706</v>
      </c>
      <c r="D52" s="72">
        <v>73.093366432216243</v>
      </c>
      <c r="E52" s="72">
        <v>16.204661426010205</v>
      </c>
      <c r="F52" s="72">
        <v>43.442283822920977</v>
      </c>
      <c r="G52" s="72">
        <v>55.969291591964335</v>
      </c>
      <c r="H52" s="72">
        <v>0.68956006068128539</v>
      </c>
      <c r="I52" s="72">
        <v>14.480761274306991</v>
      </c>
      <c r="J52" s="72">
        <v>5.2866271318898548</v>
      </c>
      <c r="K52" s="72">
        <v>22.640555325702202</v>
      </c>
      <c r="L52" s="72">
        <v>8.0448673746149968</v>
      </c>
      <c r="M52" s="72">
        <v>8.8493541120764956</v>
      </c>
      <c r="N52" s="72">
        <v>4.1373603640877121</v>
      </c>
      <c r="O52" s="72">
        <v>20.456948466878131</v>
      </c>
    </row>
    <row r="53" spans="1:15" x14ac:dyDescent="0.2">
      <c r="A53" s="46" t="s">
        <v>775</v>
      </c>
      <c r="B53" s="72">
        <v>16.635975558717668</v>
      </c>
      <c r="C53" s="72">
        <v>30.237716581568598</v>
      </c>
      <c r="D53" s="72">
        <v>69.787394324935121</v>
      </c>
      <c r="E53" s="72">
        <v>10.358248932786474</v>
      </c>
      <c r="F53" s="72">
        <v>41.537624508244747</v>
      </c>
      <c r="G53" s="72">
        <v>42.374654725035576</v>
      </c>
      <c r="H53" s="72">
        <v>1.7786892106805057</v>
      </c>
      <c r="I53" s="72">
        <v>8.1610446137105548</v>
      </c>
      <c r="J53" s="72">
        <v>6.5916129572277562</v>
      </c>
      <c r="K53" s="72">
        <v>27.098853268602994</v>
      </c>
      <c r="L53" s="72">
        <v>4.7082949694483966</v>
      </c>
      <c r="M53" s="72">
        <v>3.1388633129655981</v>
      </c>
      <c r="N53" s="72">
        <v>2.6157194274713316</v>
      </c>
      <c r="O53" s="72">
        <v>10.358248932786474</v>
      </c>
    </row>
    <row r="54" spans="1:15" ht="6" customHeight="1" x14ac:dyDescent="0.2">
      <c r="A54" s="78"/>
      <c r="B54" s="80"/>
      <c r="C54" s="80"/>
      <c r="D54" s="80"/>
      <c r="E54" s="80"/>
      <c r="F54" s="80"/>
      <c r="G54" s="80"/>
      <c r="H54" s="80"/>
      <c r="I54" s="80"/>
      <c r="J54" s="80"/>
      <c r="K54" s="138"/>
      <c r="L54" s="23"/>
      <c r="M54" s="23"/>
      <c r="N54" s="23"/>
      <c r="O54" s="23" t="s">
        <v>579</v>
      </c>
    </row>
    <row r="55" spans="1:15" s="30" customFormat="1" ht="4.1500000000000004" customHeight="1" x14ac:dyDescent="0.2">
      <c r="A55" s="480"/>
      <c r="B55" s="480"/>
      <c r="C55" s="480"/>
      <c r="D55" s="480"/>
      <c r="E55" s="480"/>
      <c r="F55" s="480"/>
      <c r="G55" s="480"/>
      <c r="H55" s="480"/>
      <c r="I55" s="480"/>
      <c r="J55" s="480"/>
      <c r="K55"/>
      <c r="L55"/>
      <c r="M55"/>
      <c r="N55"/>
      <c r="O55"/>
    </row>
    <row r="56" spans="1:15" x14ac:dyDescent="0.2">
      <c r="A56" s="196" t="s">
        <v>41</v>
      </c>
    </row>
    <row r="57" spans="1:15" x14ac:dyDescent="0.2">
      <c r="A57" s="196" t="s">
        <v>537</v>
      </c>
    </row>
    <row r="60" spans="1:15" ht="9" customHeight="1" x14ac:dyDescent="0.2"/>
  </sheetData>
  <mergeCells count="3">
    <mergeCell ref="A55:J55"/>
    <mergeCell ref="A14:O14"/>
    <mergeCell ref="A1:O1"/>
  </mergeCells>
  <pageMargins left="0.75" right="0.75" top="1" bottom="1" header="0.51180555555555496" footer="0.51180555555555496"/>
  <pageSetup paperSize="9" firstPageNumber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A1:J93"/>
  <sheetViews>
    <sheetView topLeftCell="A70" zoomScale="110" zoomScaleNormal="110" zoomScalePageLayoutView="115" workbookViewId="0">
      <selection activeCell="A47" sqref="A47"/>
    </sheetView>
  </sheetViews>
  <sheetFormatPr defaultColWidth="9.140625" defaultRowHeight="12.75" x14ac:dyDescent="0.2"/>
  <cols>
    <col min="1" max="1" width="49.28515625" bestFit="1" customWidth="1"/>
    <col min="2" max="4" width="12.28515625" customWidth="1"/>
  </cols>
  <sheetData>
    <row r="1" spans="1:5" s="158" customFormat="1" ht="38.450000000000003" customHeight="1" x14ac:dyDescent="0.2">
      <c r="A1" s="470" t="s">
        <v>793</v>
      </c>
      <c r="B1" s="470"/>
      <c r="C1" s="470"/>
      <c r="D1" s="470"/>
    </row>
    <row r="2" spans="1:5" x14ac:dyDescent="0.2">
      <c r="A2" s="74" t="s">
        <v>83</v>
      </c>
      <c r="B2" s="74"/>
      <c r="C2" s="74"/>
    </row>
    <row r="3" spans="1:5" x14ac:dyDescent="0.2">
      <c r="A3" s="74"/>
      <c r="B3" s="74"/>
      <c r="C3" s="74"/>
    </row>
    <row r="4" spans="1:5" ht="12.75" customHeight="1" x14ac:dyDescent="0.2">
      <c r="A4" s="129" t="s">
        <v>815</v>
      </c>
      <c r="B4" s="520" t="s">
        <v>423</v>
      </c>
      <c r="C4" s="520" t="s">
        <v>424</v>
      </c>
      <c r="D4" s="592" t="s">
        <v>425</v>
      </c>
    </row>
    <row r="5" spans="1:5" ht="55.5" customHeight="1" x14ac:dyDescent="0.2">
      <c r="A5" s="24" t="s">
        <v>148</v>
      </c>
      <c r="B5" s="520"/>
      <c r="C5" s="520"/>
      <c r="D5" s="593"/>
    </row>
    <row r="6" spans="1:5" ht="3.75" customHeight="1" x14ac:dyDescent="0.2">
      <c r="A6" s="39"/>
      <c r="B6" s="79"/>
      <c r="C6" s="79"/>
      <c r="D6" s="79"/>
    </row>
    <row r="7" spans="1:5" x14ac:dyDescent="0.2">
      <c r="A7" s="39"/>
      <c r="B7" s="611" t="s">
        <v>29</v>
      </c>
      <c r="C7" s="611"/>
      <c r="D7" s="611"/>
    </row>
    <row r="8" spans="1:5" ht="3.75" customHeight="1" x14ac:dyDescent="0.2">
      <c r="A8" s="39"/>
      <c r="B8" s="79"/>
      <c r="C8" s="79"/>
      <c r="D8" s="79"/>
    </row>
    <row r="9" spans="1:5" ht="12.75" customHeight="1" x14ac:dyDescent="0.2">
      <c r="A9" s="39" t="s">
        <v>35</v>
      </c>
      <c r="B9" s="72">
        <v>29.449081803005008</v>
      </c>
      <c r="C9" s="72">
        <v>61.268781302170282</v>
      </c>
      <c r="D9" s="72">
        <v>9.2821368948247081</v>
      </c>
    </row>
    <row r="10" spans="1:5" x14ac:dyDescent="0.2">
      <c r="A10" s="39" t="s">
        <v>36</v>
      </c>
      <c r="B10" s="72">
        <v>25</v>
      </c>
      <c r="C10" s="72">
        <v>65</v>
      </c>
      <c r="D10" s="72">
        <v>10</v>
      </c>
    </row>
    <row r="11" spans="1:5" x14ac:dyDescent="0.2">
      <c r="A11" s="39" t="s">
        <v>37</v>
      </c>
      <c r="B11" s="386" t="s">
        <v>21</v>
      </c>
      <c r="C11" s="72">
        <v>100</v>
      </c>
      <c r="D11" s="386" t="s">
        <v>21</v>
      </c>
    </row>
    <row r="12" spans="1:5" x14ac:dyDescent="0.2">
      <c r="A12" s="39" t="s">
        <v>38</v>
      </c>
      <c r="B12" s="386" t="s">
        <v>21</v>
      </c>
      <c r="C12" s="72">
        <v>100</v>
      </c>
      <c r="D12" s="386" t="s">
        <v>21</v>
      </c>
    </row>
    <row r="13" spans="1:5" x14ac:dyDescent="0.2">
      <c r="A13" s="55" t="s">
        <v>39</v>
      </c>
      <c r="B13" s="72">
        <v>29.158448389217622</v>
      </c>
      <c r="C13" s="72">
        <v>61.637080867850102</v>
      </c>
      <c r="D13" s="72">
        <v>9.2044707429322816</v>
      </c>
      <c r="E13" s="351"/>
    </row>
    <row r="14" spans="1:5" ht="3.75" customHeight="1" x14ac:dyDescent="0.2">
      <c r="A14" s="55"/>
      <c r="B14" s="235"/>
      <c r="C14" s="235"/>
      <c r="D14" s="235"/>
      <c r="E14" s="351"/>
    </row>
    <row r="15" spans="1:5" x14ac:dyDescent="0.2">
      <c r="A15" s="55"/>
      <c r="B15" s="611" t="s">
        <v>30</v>
      </c>
      <c r="C15" s="611"/>
      <c r="D15" s="611"/>
      <c r="E15" s="351"/>
    </row>
    <row r="16" spans="1:5" ht="3.75" customHeight="1" x14ac:dyDescent="0.2">
      <c r="A16" s="55"/>
      <c r="B16" s="235"/>
      <c r="C16" s="235"/>
      <c r="D16" s="235"/>
      <c r="E16" s="351"/>
    </row>
    <row r="17" spans="1:5" ht="12.75" customHeight="1" x14ac:dyDescent="0.2">
      <c r="A17" s="39" t="s">
        <v>35</v>
      </c>
      <c r="B17" s="72">
        <v>18.561151079136689</v>
      </c>
      <c r="C17" s="72">
        <v>62.302158273381295</v>
      </c>
      <c r="D17" s="72">
        <v>19.064748201438849</v>
      </c>
    </row>
    <row r="18" spans="1:5" x14ac:dyDescent="0.2">
      <c r="A18" s="39" t="s">
        <v>36</v>
      </c>
      <c r="B18" s="72">
        <v>14.285714285714285</v>
      </c>
      <c r="C18" s="72">
        <v>78.571428571428569</v>
      </c>
      <c r="D18" s="72">
        <v>7.1428571428571423</v>
      </c>
    </row>
    <row r="19" spans="1:5" x14ac:dyDescent="0.2">
      <c r="A19" s="39" t="s">
        <v>37</v>
      </c>
      <c r="B19" s="386" t="s">
        <v>21</v>
      </c>
      <c r="C19" s="72">
        <v>100</v>
      </c>
      <c r="D19" s="386" t="s">
        <v>21</v>
      </c>
    </row>
    <row r="20" spans="1:5" x14ac:dyDescent="0.2">
      <c r="A20" s="39" t="s">
        <v>38</v>
      </c>
      <c r="B20" s="386" t="s">
        <v>21</v>
      </c>
      <c r="C20" s="72">
        <v>100</v>
      </c>
      <c r="D20" s="386" t="s">
        <v>21</v>
      </c>
    </row>
    <row r="21" spans="1:5" x14ac:dyDescent="0.2">
      <c r="A21" s="55" t="s">
        <v>39</v>
      </c>
      <c r="B21" s="72">
        <v>18.194444444444443</v>
      </c>
      <c r="C21" s="72">
        <v>63.194444444444443</v>
      </c>
      <c r="D21" s="72">
        <v>18.541666666666668</v>
      </c>
      <c r="E21" s="351"/>
    </row>
    <row r="22" spans="1:5" ht="3.75" customHeight="1" x14ac:dyDescent="0.2">
      <c r="A22" s="55"/>
      <c r="B22" s="235"/>
      <c r="C22" s="235"/>
      <c r="D22" s="235"/>
      <c r="E22" s="351"/>
    </row>
    <row r="23" spans="1:5" x14ac:dyDescent="0.2">
      <c r="A23" s="55"/>
      <c r="B23" s="611" t="s">
        <v>31</v>
      </c>
      <c r="C23" s="611"/>
      <c r="D23" s="611"/>
      <c r="E23" s="351"/>
    </row>
    <row r="24" spans="1:5" ht="3.75" customHeight="1" x14ac:dyDescent="0.2">
      <c r="A24" s="55"/>
      <c r="B24" s="235"/>
      <c r="C24" s="235"/>
      <c r="D24" s="235"/>
      <c r="E24" s="351"/>
    </row>
    <row r="25" spans="1:5" ht="12.75" customHeight="1" x14ac:dyDescent="0.2">
      <c r="A25" s="39" t="s">
        <v>35</v>
      </c>
      <c r="B25" s="72">
        <v>31.301652892561982</v>
      </c>
      <c r="C25" s="72">
        <v>62.396694214876035</v>
      </c>
      <c r="D25" s="72">
        <v>6.3016528925619832</v>
      </c>
    </row>
    <row r="26" spans="1:5" x14ac:dyDescent="0.2">
      <c r="A26" s="39" t="s">
        <v>36</v>
      </c>
      <c r="B26" s="72">
        <v>75</v>
      </c>
      <c r="C26" s="72">
        <v>25</v>
      </c>
      <c r="D26" s="386" t="s">
        <v>21</v>
      </c>
    </row>
    <row r="27" spans="1:5" x14ac:dyDescent="0.2">
      <c r="A27" s="39" t="s">
        <v>37</v>
      </c>
      <c r="B27" s="386" t="s">
        <v>21</v>
      </c>
      <c r="C27" s="72">
        <v>95</v>
      </c>
      <c r="D27" s="72">
        <v>5</v>
      </c>
    </row>
    <row r="28" spans="1:5" x14ac:dyDescent="0.2">
      <c r="A28" s="39" t="s">
        <v>38</v>
      </c>
      <c r="B28" s="386" t="s">
        <v>21</v>
      </c>
      <c r="C28" s="72">
        <v>100</v>
      </c>
      <c r="D28" s="386" t="s">
        <v>21</v>
      </c>
    </row>
    <row r="29" spans="1:5" x14ac:dyDescent="0.2">
      <c r="A29" s="55" t="s">
        <v>39</v>
      </c>
      <c r="B29" s="72">
        <v>31.422924901185773</v>
      </c>
      <c r="C29" s="72">
        <v>62.450592885375485</v>
      </c>
      <c r="D29" s="72">
        <v>6.1264822134387353</v>
      </c>
      <c r="E29" s="351"/>
    </row>
    <row r="30" spans="1:5" ht="3.75" customHeight="1" x14ac:dyDescent="0.2">
      <c r="A30" s="55"/>
      <c r="B30" s="235"/>
      <c r="C30" s="235"/>
      <c r="D30" s="235"/>
      <c r="E30" s="351"/>
    </row>
    <row r="31" spans="1:5" x14ac:dyDescent="0.2">
      <c r="A31" s="55"/>
      <c r="B31" s="611" t="s">
        <v>32</v>
      </c>
      <c r="C31" s="611"/>
      <c r="D31" s="611"/>
      <c r="E31" s="351"/>
    </row>
    <row r="32" spans="1:5" ht="3.75" customHeight="1" x14ac:dyDescent="0.2">
      <c r="A32" s="55"/>
      <c r="B32" s="235"/>
      <c r="C32" s="235"/>
      <c r="D32" s="235"/>
      <c r="E32" s="351"/>
    </row>
    <row r="33" spans="1:10" ht="12.75" customHeight="1" x14ac:dyDescent="0.2">
      <c r="A33" s="39" t="s">
        <v>35</v>
      </c>
      <c r="B33" s="72">
        <v>30.341042728341826</v>
      </c>
      <c r="C33" s="72">
        <v>69.149353194825551</v>
      </c>
      <c r="D33" s="72">
        <v>0.4704037632301058</v>
      </c>
    </row>
    <row r="34" spans="1:10" x14ac:dyDescent="0.2">
      <c r="A34" s="39" t="s">
        <v>36</v>
      </c>
      <c r="B34" s="72">
        <v>47.619047619047613</v>
      </c>
      <c r="C34" s="72">
        <v>52.380952380952387</v>
      </c>
      <c r="D34" s="386" t="s">
        <v>21</v>
      </c>
    </row>
    <row r="35" spans="1:10" x14ac:dyDescent="0.2">
      <c r="A35" s="39" t="s">
        <v>37</v>
      </c>
      <c r="B35" s="72">
        <v>22.857142857142858</v>
      </c>
      <c r="C35" s="72">
        <v>77.142857142857153</v>
      </c>
      <c r="D35" s="386" t="s">
        <v>21</v>
      </c>
    </row>
    <row r="36" spans="1:10" x14ac:dyDescent="0.2">
      <c r="A36" s="39" t="s">
        <v>38</v>
      </c>
      <c r="B36" s="386" t="s">
        <v>21</v>
      </c>
      <c r="C36" s="72">
        <v>100</v>
      </c>
      <c r="D36" s="386" t="s">
        <v>21</v>
      </c>
    </row>
    <row r="37" spans="1:10" x14ac:dyDescent="0.2">
      <c r="A37" s="55" t="s">
        <v>39</v>
      </c>
      <c r="B37" s="72">
        <v>30.286806883365202</v>
      </c>
      <c r="C37" s="72">
        <v>69.216061185468448</v>
      </c>
      <c r="D37" s="72">
        <v>0.45889101338432126</v>
      </c>
      <c r="E37" s="351"/>
    </row>
    <row r="38" spans="1:10" ht="3.75" customHeight="1" x14ac:dyDescent="0.2">
      <c r="A38" s="55"/>
      <c r="B38" s="235"/>
      <c r="C38" s="235"/>
      <c r="D38" s="235"/>
      <c r="E38" s="351"/>
    </row>
    <row r="39" spans="1:10" x14ac:dyDescent="0.2">
      <c r="A39" s="55"/>
      <c r="B39" s="612" t="s">
        <v>33</v>
      </c>
      <c r="C39" s="612"/>
      <c r="D39" s="612"/>
      <c r="E39" s="351"/>
    </row>
    <row r="40" spans="1:10" ht="3.75" customHeight="1" x14ac:dyDescent="0.2">
      <c r="A40" s="55"/>
      <c r="B40" s="235"/>
      <c r="C40" s="235"/>
      <c r="D40" s="235"/>
      <c r="E40" s="351"/>
    </row>
    <row r="41" spans="1:10" ht="12.75" customHeight="1" x14ac:dyDescent="0.2">
      <c r="A41" s="39" t="s">
        <v>35</v>
      </c>
      <c r="B41" s="351">
        <v>28.061740890688259</v>
      </c>
      <c r="C41" s="351">
        <v>64.132085020242911</v>
      </c>
      <c r="D41" s="351">
        <v>7.8061740890688265</v>
      </c>
    </row>
    <row r="42" spans="1:10" x14ac:dyDescent="0.2">
      <c r="A42" s="39" t="s">
        <v>36</v>
      </c>
      <c r="B42" s="351">
        <v>38.202247191011232</v>
      </c>
      <c r="C42" s="351">
        <v>57.303370786516851</v>
      </c>
      <c r="D42" s="351">
        <v>4.4943820224719104</v>
      </c>
    </row>
    <row r="43" spans="1:10" x14ac:dyDescent="0.2">
      <c r="A43" s="39" t="s">
        <v>37</v>
      </c>
      <c r="B43" s="351">
        <v>8.5106382978723403</v>
      </c>
      <c r="C43" s="351">
        <v>90.425531914893625</v>
      </c>
      <c r="D43" s="352">
        <v>1.0638297872340425</v>
      </c>
    </row>
    <row r="44" spans="1:10" x14ac:dyDescent="0.2">
      <c r="A44" s="39" t="s">
        <v>38</v>
      </c>
      <c r="B44" s="386" t="s">
        <v>21</v>
      </c>
      <c r="C44" s="351">
        <v>100</v>
      </c>
      <c r="D44" s="386" t="s">
        <v>21</v>
      </c>
    </row>
    <row r="45" spans="1:10" x14ac:dyDescent="0.2">
      <c r="A45" s="55" t="s">
        <v>39</v>
      </c>
      <c r="B45" s="235">
        <v>27.870267603896902</v>
      </c>
      <c r="C45" s="235">
        <v>64.459242816623501</v>
      </c>
      <c r="D45" s="235">
        <v>7.6704895794795904</v>
      </c>
      <c r="E45" s="351"/>
    </row>
    <row r="46" spans="1:10" ht="6" customHeight="1" x14ac:dyDescent="0.2">
      <c r="A46" s="23"/>
      <c r="B46" s="23"/>
      <c r="C46" s="23"/>
      <c r="D46" s="23"/>
    </row>
    <row r="47" spans="1:10" ht="15" customHeight="1" x14ac:dyDescent="0.2">
      <c r="A47" s="446" t="s">
        <v>41</v>
      </c>
      <c r="B47" s="259"/>
      <c r="C47" s="259"/>
      <c r="D47" s="259"/>
    </row>
    <row r="48" spans="1:10" x14ac:dyDescent="0.2">
      <c r="A48" s="121" t="s">
        <v>535</v>
      </c>
      <c r="B48" s="196"/>
      <c r="C48" s="268"/>
      <c r="D48" s="20"/>
      <c r="E48" s="20"/>
      <c r="F48" s="20"/>
      <c r="G48" s="20"/>
      <c r="H48" s="20"/>
      <c r="I48" s="20"/>
      <c r="J48" s="20"/>
    </row>
    <row r="49" spans="1:10" ht="13.15" customHeight="1" x14ac:dyDescent="0.2">
      <c r="B49" s="259"/>
      <c r="C49" s="445"/>
      <c r="D49" s="445"/>
      <c r="E49" s="445"/>
      <c r="F49" s="445"/>
      <c r="G49" s="445"/>
      <c r="H49" s="445"/>
      <c r="I49" s="20"/>
      <c r="J49" s="20"/>
    </row>
    <row r="50" spans="1:10" ht="26.25" customHeight="1" x14ac:dyDescent="0.2">
      <c r="A50" s="470" t="s">
        <v>536</v>
      </c>
      <c r="B50" s="516"/>
      <c r="C50" s="516"/>
      <c r="D50" s="516"/>
      <c r="E50" s="20"/>
      <c r="F50" s="20"/>
      <c r="G50" s="20"/>
      <c r="H50" s="20"/>
      <c r="I50" s="20"/>
      <c r="J50" s="20"/>
    </row>
    <row r="51" spans="1:10" x14ac:dyDescent="0.2">
      <c r="A51" s="74" t="s">
        <v>84</v>
      </c>
      <c r="B51" s="267"/>
      <c r="C51" s="267"/>
      <c r="D51" s="20"/>
      <c r="E51" s="20"/>
      <c r="F51" s="20"/>
      <c r="G51" s="20"/>
      <c r="H51" s="20"/>
      <c r="I51" s="20"/>
      <c r="J51" s="20"/>
    </row>
    <row r="53" spans="1:10" ht="12.75" customHeight="1" x14ac:dyDescent="0.2">
      <c r="A53" s="35" t="s">
        <v>43</v>
      </c>
      <c r="B53" s="520" t="s">
        <v>423</v>
      </c>
      <c r="C53" s="520" t="s">
        <v>424</v>
      </c>
      <c r="D53" s="592" t="s">
        <v>425</v>
      </c>
    </row>
    <row r="54" spans="1:10" ht="54.75" customHeight="1" x14ac:dyDescent="0.2">
      <c r="A54" s="36" t="s">
        <v>46</v>
      </c>
      <c r="B54" s="520"/>
      <c r="C54" s="520"/>
      <c r="D54" s="593"/>
    </row>
    <row r="55" spans="1:10" x14ac:dyDescent="0.2">
      <c r="A55" s="28" t="s">
        <v>47</v>
      </c>
      <c r="B55" s="72">
        <v>35.986452159187131</v>
      </c>
      <c r="C55" s="72">
        <v>58.255715495342933</v>
      </c>
      <c r="D55" s="72">
        <v>5.7578323454699403</v>
      </c>
    </row>
    <row r="56" spans="1:10" x14ac:dyDescent="0.2">
      <c r="A56" s="28" t="s">
        <v>48</v>
      </c>
      <c r="B56" s="72">
        <v>32.432432432432435</v>
      </c>
      <c r="C56" s="72">
        <v>25.675675675675674</v>
      </c>
      <c r="D56" s="72">
        <v>41.891891891891895</v>
      </c>
    </row>
    <row r="57" spans="1:10" x14ac:dyDescent="0.2">
      <c r="A57" s="28" t="s">
        <v>49</v>
      </c>
      <c r="B57" s="72">
        <v>23.705179282868528</v>
      </c>
      <c r="C57" s="72">
        <v>64.674634794156702</v>
      </c>
      <c r="D57" s="72">
        <v>11.686586985391765</v>
      </c>
    </row>
    <row r="58" spans="1:10" x14ac:dyDescent="0.2">
      <c r="A58" s="39" t="s">
        <v>50</v>
      </c>
      <c r="B58" s="72">
        <v>37.068965517241381</v>
      </c>
      <c r="C58" s="72">
        <v>55.172413793103445</v>
      </c>
      <c r="D58" s="72">
        <v>7.7586206896551726</v>
      </c>
    </row>
    <row r="59" spans="1:10" x14ac:dyDescent="0.2">
      <c r="A59" s="39" t="s">
        <v>51</v>
      </c>
      <c r="B59" s="72">
        <v>27.710843373493976</v>
      </c>
      <c r="C59" s="72">
        <v>65.060240963855421</v>
      </c>
      <c r="D59" s="72">
        <v>7.2289156626506017</v>
      </c>
    </row>
    <row r="60" spans="1:10" x14ac:dyDescent="0.2">
      <c r="A60" s="28" t="s">
        <v>52</v>
      </c>
      <c r="B60" s="72">
        <v>15.097690941385435</v>
      </c>
      <c r="C60" s="72">
        <v>77.264653641207815</v>
      </c>
      <c r="D60" s="72">
        <v>7.8152753108348145</v>
      </c>
    </row>
    <row r="61" spans="1:10" x14ac:dyDescent="0.2">
      <c r="A61" s="28" t="s">
        <v>53</v>
      </c>
      <c r="B61" s="72">
        <v>19.069767441860467</v>
      </c>
      <c r="C61" s="72">
        <v>61.860465116279073</v>
      </c>
      <c r="D61" s="72">
        <v>19.069767441860467</v>
      </c>
    </row>
    <row r="62" spans="1:10" x14ac:dyDescent="0.2">
      <c r="A62" s="28" t="s">
        <v>54</v>
      </c>
      <c r="B62" s="72">
        <v>32.051282051282051</v>
      </c>
      <c r="C62" s="72">
        <v>66.239316239316238</v>
      </c>
      <c r="D62" s="72">
        <v>1.7094017094017095</v>
      </c>
    </row>
    <row r="63" spans="1:10" x14ac:dyDescent="0.2">
      <c r="A63" s="28" t="s">
        <v>55</v>
      </c>
      <c r="B63" s="72">
        <v>13.030303030303031</v>
      </c>
      <c r="C63" s="72">
        <v>38.484848484848484</v>
      </c>
      <c r="D63" s="72">
        <v>48.484848484848484</v>
      </c>
    </row>
    <row r="64" spans="1:10" x14ac:dyDescent="0.2">
      <c r="A64" s="28" t="s">
        <v>56</v>
      </c>
      <c r="B64" s="72">
        <v>20.87912087912088</v>
      </c>
      <c r="C64" s="72">
        <v>69.597069597069591</v>
      </c>
      <c r="D64" s="72">
        <v>9.5238095238095237</v>
      </c>
    </row>
    <row r="65" spans="1:4" x14ac:dyDescent="0.2">
      <c r="A65" s="28" t="s">
        <v>57</v>
      </c>
      <c r="B65" s="72">
        <v>21.739130434782609</v>
      </c>
      <c r="C65" s="72">
        <v>68.478260869565219</v>
      </c>
      <c r="D65" s="72">
        <v>9.7826086956521738</v>
      </c>
    </row>
    <row r="66" spans="1:4" x14ac:dyDescent="0.2">
      <c r="A66" s="28" t="s">
        <v>58</v>
      </c>
      <c r="B66" s="72">
        <v>30.222222222222221</v>
      </c>
      <c r="C66" s="72">
        <v>60</v>
      </c>
      <c r="D66" s="72">
        <v>9.7777777777777786</v>
      </c>
    </row>
    <row r="67" spans="1:4" x14ac:dyDescent="0.2">
      <c r="A67" s="28" t="s">
        <v>59</v>
      </c>
      <c r="B67" s="72">
        <v>41.798941798941797</v>
      </c>
      <c r="C67" s="72">
        <v>57.407407407407405</v>
      </c>
      <c r="D67" s="72">
        <v>0.79365079365079361</v>
      </c>
    </row>
    <row r="68" spans="1:4" x14ac:dyDescent="0.2">
      <c r="A68" s="28" t="s">
        <v>60</v>
      </c>
      <c r="B68" s="72">
        <v>39.016393442622949</v>
      </c>
      <c r="C68" s="72">
        <v>59.016393442622949</v>
      </c>
      <c r="D68" s="72">
        <v>1.9672131147540985</v>
      </c>
    </row>
    <row r="69" spans="1:4" x14ac:dyDescent="0.2">
      <c r="A69" s="28" t="s">
        <v>61</v>
      </c>
      <c r="B69" s="72">
        <v>43.382352941176471</v>
      </c>
      <c r="C69" s="72">
        <v>56.617647058823529</v>
      </c>
      <c r="D69" s="318" t="s">
        <v>21</v>
      </c>
    </row>
    <row r="70" spans="1:4" x14ac:dyDescent="0.2">
      <c r="A70" s="28" t="s">
        <v>62</v>
      </c>
      <c r="B70" s="72">
        <v>29.454545454545457</v>
      </c>
      <c r="C70" s="72">
        <v>69.63636363636364</v>
      </c>
      <c r="D70" s="72">
        <v>0.90909090909090906</v>
      </c>
    </row>
    <row r="71" spans="1:4" x14ac:dyDescent="0.2">
      <c r="A71" s="28" t="s">
        <v>63</v>
      </c>
      <c r="B71" s="72">
        <v>19.066147859922179</v>
      </c>
      <c r="C71" s="72">
        <v>80.933852140077818</v>
      </c>
      <c r="D71" s="318" t="s">
        <v>21</v>
      </c>
    </row>
    <row r="72" spans="1:4" x14ac:dyDescent="0.2">
      <c r="A72" s="28" t="s">
        <v>64</v>
      </c>
      <c r="B72" s="72">
        <v>34.351145038167942</v>
      </c>
      <c r="C72" s="72">
        <v>64.122137404580144</v>
      </c>
      <c r="D72" s="72">
        <v>0.76335877862595414</v>
      </c>
    </row>
    <row r="73" spans="1:4" x14ac:dyDescent="0.2">
      <c r="A73" s="28" t="s">
        <v>65</v>
      </c>
      <c r="B73" s="72">
        <v>41.831683168316829</v>
      </c>
      <c r="C73" s="72">
        <v>58.168316831683164</v>
      </c>
      <c r="D73" s="318" t="s">
        <v>21</v>
      </c>
    </row>
    <row r="74" spans="1:4" x14ac:dyDescent="0.2">
      <c r="A74" s="28" t="s">
        <v>66</v>
      </c>
      <c r="B74" s="72">
        <v>27.877237851662407</v>
      </c>
      <c r="C74" s="72">
        <v>72.1227621483376</v>
      </c>
      <c r="D74" s="318" t="s">
        <v>21</v>
      </c>
    </row>
    <row r="75" spans="1:4" x14ac:dyDescent="0.2">
      <c r="A75" s="28" t="s">
        <v>67</v>
      </c>
      <c r="B75" s="72">
        <v>16.180371352785148</v>
      </c>
      <c r="C75" s="72">
        <v>83.819628647214856</v>
      </c>
      <c r="D75" s="318" t="s">
        <v>21</v>
      </c>
    </row>
    <row r="77" spans="1:4" x14ac:dyDescent="0.2">
      <c r="A77" s="41" t="s">
        <v>33</v>
      </c>
      <c r="B77" s="261">
        <v>28.061740890688259</v>
      </c>
      <c r="C77" s="262">
        <v>64.132085020242911</v>
      </c>
      <c r="D77" s="235">
        <v>7.8061740890688265</v>
      </c>
    </row>
    <row r="79" spans="1:4" x14ac:dyDescent="0.2">
      <c r="A79" s="42" t="s">
        <v>68</v>
      </c>
      <c r="B79" s="72">
        <v>13.26530612244898</v>
      </c>
      <c r="C79" s="72">
        <v>84.693877551020407</v>
      </c>
      <c r="D79" s="72">
        <v>3.0612244897959182</v>
      </c>
    </row>
    <row r="80" spans="1:4" x14ac:dyDescent="0.2">
      <c r="A80" s="43" t="s">
        <v>69</v>
      </c>
      <c r="B80" s="72">
        <v>9.2682926829268286</v>
      </c>
      <c r="C80" s="72">
        <v>87.804878048780495</v>
      </c>
      <c r="D80" s="72">
        <v>2.9268292682926833</v>
      </c>
    </row>
    <row r="81" spans="1:7" x14ac:dyDescent="0.2">
      <c r="A81" s="43" t="s">
        <v>70</v>
      </c>
      <c r="B81" s="72">
        <v>13.419913419913421</v>
      </c>
      <c r="C81" s="72">
        <v>79.076479076479075</v>
      </c>
      <c r="D81" s="72">
        <v>7.5036075036075038</v>
      </c>
    </row>
    <row r="82" spans="1:7" x14ac:dyDescent="0.2">
      <c r="A82" s="43" t="s">
        <v>71</v>
      </c>
      <c r="B82" s="72">
        <v>17.737789203084834</v>
      </c>
      <c r="C82" s="72">
        <v>72.579263067694939</v>
      </c>
      <c r="D82" s="72">
        <v>9.6829477292202224</v>
      </c>
    </row>
    <row r="83" spans="1:7" x14ac:dyDescent="0.2">
      <c r="A83" s="43" t="s">
        <v>72</v>
      </c>
      <c r="B83" s="72">
        <v>24.699352451433857</v>
      </c>
      <c r="C83" s="72">
        <v>66.6049953746531</v>
      </c>
      <c r="D83" s="72">
        <v>8.6031452358926916</v>
      </c>
    </row>
    <row r="84" spans="1:7" x14ac:dyDescent="0.2">
      <c r="A84" s="43" t="s">
        <v>73</v>
      </c>
      <c r="B84" s="72">
        <v>31.353135313531354</v>
      </c>
      <c r="C84" s="72">
        <v>61.71617161716172</v>
      </c>
      <c r="D84" s="72">
        <v>6.9306930693069315</v>
      </c>
    </row>
    <row r="85" spans="1:7" x14ac:dyDescent="0.2">
      <c r="A85" s="45" t="s">
        <v>74</v>
      </c>
      <c r="B85" s="72">
        <v>31.233595800524931</v>
      </c>
      <c r="C85" s="72">
        <v>62.00787401574803</v>
      </c>
      <c r="D85" s="72">
        <v>6.758530183727034</v>
      </c>
    </row>
    <row r="86" spans="1:7" x14ac:dyDescent="0.2">
      <c r="A86" s="46" t="s">
        <v>75</v>
      </c>
      <c r="B86" s="72">
        <v>41.464621474517564</v>
      </c>
      <c r="C86" s="72">
        <v>49.777337951509153</v>
      </c>
      <c r="D86" s="72">
        <v>8.7580405739732807</v>
      </c>
    </row>
    <row r="87" spans="1:7" ht="4.5" customHeight="1" x14ac:dyDescent="0.2">
      <c r="A87" s="46"/>
      <c r="E87" s="20"/>
      <c r="F87" s="20"/>
      <c r="G87" s="20"/>
    </row>
    <row r="88" spans="1:7" x14ac:dyDescent="0.2">
      <c r="A88" s="46" t="s">
        <v>76</v>
      </c>
      <c r="B88" s="72">
        <v>14.822635135135135</v>
      </c>
      <c r="C88" s="72">
        <v>77.576013513513516</v>
      </c>
      <c r="D88" s="72">
        <v>7.6435810810810816</v>
      </c>
      <c r="E88" s="20"/>
      <c r="F88" s="20"/>
      <c r="G88" s="20"/>
    </row>
    <row r="89" spans="1:7" x14ac:dyDescent="0.2">
      <c r="A89" s="46" t="s">
        <v>775</v>
      </c>
      <c r="B89" s="72">
        <v>33.730803974706411</v>
      </c>
      <c r="C89" s="72">
        <v>58.392050587172541</v>
      </c>
      <c r="D89" s="72">
        <v>7.8771454381210484</v>
      </c>
      <c r="E89" s="20"/>
      <c r="F89" s="20"/>
      <c r="G89" s="20"/>
    </row>
    <row r="90" spans="1:7" ht="5.25" customHeight="1" x14ac:dyDescent="0.2">
      <c r="A90" s="23"/>
      <c r="B90" s="23"/>
      <c r="C90" s="23"/>
      <c r="D90" s="123"/>
    </row>
    <row r="91" spans="1:7" ht="5.25" customHeight="1" x14ac:dyDescent="0.2">
      <c r="A91" s="469"/>
      <c r="B91" s="469"/>
      <c r="C91" s="469"/>
      <c r="D91" s="469"/>
    </row>
    <row r="92" spans="1:7" x14ac:dyDescent="0.2">
      <c r="A92" s="446" t="s">
        <v>41</v>
      </c>
      <c r="B92" s="446"/>
      <c r="C92" s="446"/>
      <c r="D92" s="446"/>
    </row>
    <row r="93" spans="1:7" x14ac:dyDescent="0.2">
      <c r="A93" s="121" t="s">
        <v>535</v>
      </c>
      <c r="B93" s="121"/>
      <c r="C93" s="121"/>
      <c r="D93" s="121"/>
    </row>
  </sheetData>
  <mergeCells count="14">
    <mergeCell ref="A1:D1"/>
    <mergeCell ref="B4:B5"/>
    <mergeCell ref="D4:D5"/>
    <mergeCell ref="A91:D91"/>
    <mergeCell ref="C4:C5"/>
    <mergeCell ref="C53:C54"/>
    <mergeCell ref="A50:D50"/>
    <mergeCell ref="B53:B54"/>
    <mergeCell ref="D53:D54"/>
    <mergeCell ref="B7:D7"/>
    <mergeCell ref="B15:D15"/>
    <mergeCell ref="B23:D23"/>
    <mergeCell ref="B31:D31"/>
    <mergeCell ref="B39:D39"/>
  </mergeCells>
  <pageMargins left="0.7" right="0.7" top="0.75" bottom="0.75" header="0.51180555555555496" footer="0.51180555555555496"/>
  <pageSetup paperSize="9" firstPageNumber="0" orientation="portrait" r:id="rId1"/>
  <rowBreaks count="1" manualBreakCount="1">
    <brk id="49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A1:V61"/>
  <sheetViews>
    <sheetView tabSelected="1" workbookViewId="0">
      <selection activeCell="L21" sqref="L21"/>
    </sheetView>
  </sheetViews>
  <sheetFormatPr defaultColWidth="9.140625" defaultRowHeight="12.75" x14ac:dyDescent="0.2"/>
  <cols>
    <col min="1" max="1" width="49.28515625" bestFit="1" customWidth="1"/>
    <col min="2" max="4" width="12.28515625" customWidth="1"/>
  </cols>
  <sheetData>
    <row r="1" spans="1:17" s="158" customFormat="1" ht="45.6" customHeight="1" x14ac:dyDescent="0.2">
      <c r="A1" s="470" t="s">
        <v>838</v>
      </c>
      <c r="B1" s="470"/>
      <c r="C1" s="470"/>
      <c r="D1" s="470"/>
      <c r="E1" s="470"/>
      <c r="F1" s="470"/>
    </row>
    <row r="2" spans="1:17" x14ac:dyDescent="0.2">
      <c r="A2" s="74" t="s">
        <v>650</v>
      </c>
      <c r="B2" s="74"/>
      <c r="C2" s="74"/>
    </row>
    <row r="3" spans="1:17" x14ac:dyDescent="0.2">
      <c r="A3" s="74"/>
      <c r="B3" s="74"/>
      <c r="C3" s="74"/>
    </row>
    <row r="4" spans="1:17" ht="12.75" customHeight="1" x14ac:dyDescent="0.2">
      <c r="A4" s="129"/>
      <c r="B4" s="520" t="s">
        <v>652</v>
      </c>
      <c r="C4" s="520" t="s">
        <v>653</v>
      </c>
      <c r="D4" s="573" t="s">
        <v>654</v>
      </c>
      <c r="E4" s="573" t="s">
        <v>656</v>
      </c>
      <c r="F4" s="573" t="s">
        <v>655</v>
      </c>
    </row>
    <row r="5" spans="1:17" ht="55.5" customHeight="1" x14ac:dyDescent="0.2">
      <c r="A5" s="154" t="s">
        <v>268</v>
      </c>
      <c r="B5" s="520"/>
      <c r="C5" s="520"/>
      <c r="D5" s="574"/>
      <c r="E5" s="574"/>
      <c r="F5" s="574"/>
    </row>
    <row r="6" spans="1:17" ht="12.75" customHeight="1" x14ac:dyDescent="0.2">
      <c r="A6" s="39" t="s">
        <v>35</v>
      </c>
      <c r="B6" s="349">
        <v>15.962961660218081</v>
      </c>
      <c r="C6" s="350">
        <v>10.309971860710517</v>
      </c>
      <c r="D6" s="351">
        <v>23.362293352092863</v>
      </c>
      <c r="E6" s="351">
        <v>22.605522335561027</v>
      </c>
      <c r="F6" s="351">
        <v>27.763102356665492</v>
      </c>
      <c r="I6" s="349"/>
      <c r="J6" s="349"/>
      <c r="K6" s="349"/>
      <c r="L6" s="349"/>
      <c r="M6" s="349"/>
      <c r="N6" s="349"/>
      <c r="O6" s="349"/>
      <c r="P6" s="349"/>
      <c r="Q6" s="349"/>
    </row>
    <row r="7" spans="1:17" x14ac:dyDescent="0.2">
      <c r="A7" s="39" t="s">
        <v>36</v>
      </c>
      <c r="B7" s="349">
        <v>16.363636363636363</v>
      </c>
      <c r="C7" s="350">
        <v>32.727272727272727</v>
      </c>
      <c r="D7" s="351">
        <v>18.181818181818183</v>
      </c>
      <c r="E7" s="386">
        <v>32.727272727272727</v>
      </c>
      <c r="F7" s="263" t="s">
        <v>321</v>
      </c>
      <c r="I7" s="349"/>
      <c r="J7" s="349"/>
      <c r="K7" s="349"/>
      <c r="L7" s="349"/>
      <c r="M7" s="349"/>
      <c r="N7" s="349"/>
      <c r="O7" s="349"/>
      <c r="P7" s="263"/>
      <c r="Q7" s="349"/>
    </row>
    <row r="8" spans="1:17" x14ac:dyDescent="0.2">
      <c r="A8" s="39" t="s">
        <v>37</v>
      </c>
      <c r="B8" s="349">
        <v>56.97674418604651</v>
      </c>
      <c r="C8" s="350">
        <v>5.8139534883720927</v>
      </c>
      <c r="D8" s="352">
        <v>15.11627906976744</v>
      </c>
      <c r="E8" s="386">
        <v>22.093023255813954</v>
      </c>
      <c r="F8" s="263" t="s">
        <v>321</v>
      </c>
      <c r="I8" s="349"/>
      <c r="J8" s="349"/>
      <c r="K8" s="349"/>
      <c r="L8" s="349"/>
      <c r="M8" s="349"/>
      <c r="N8" s="349"/>
      <c r="O8" s="349"/>
      <c r="P8" s="263"/>
      <c r="Q8" s="349"/>
    </row>
    <row r="9" spans="1:17" x14ac:dyDescent="0.2">
      <c r="A9" s="39" t="s">
        <v>38</v>
      </c>
      <c r="B9" s="353">
        <v>86.36363636363636</v>
      </c>
      <c r="C9" s="402" t="s">
        <v>21</v>
      </c>
      <c r="D9" s="353">
        <v>4.5454545454545459</v>
      </c>
      <c r="E9" s="353">
        <v>9.0909090909090917</v>
      </c>
      <c r="F9" s="263" t="s">
        <v>321</v>
      </c>
      <c r="I9" s="349"/>
      <c r="J9" s="349"/>
      <c r="K9" s="349"/>
      <c r="L9" s="349"/>
      <c r="M9" s="386"/>
      <c r="N9" s="349"/>
      <c r="O9" s="349"/>
      <c r="P9" s="263"/>
      <c r="Q9" s="349"/>
    </row>
    <row r="10" spans="1:17" x14ac:dyDescent="0.2">
      <c r="A10" s="55" t="s">
        <v>39</v>
      </c>
      <c r="B10" s="261">
        <v>16.834570011967859</v>
      </c>
      <c r="C10" s="262">
        <v>10.41588305693281</v>
      </c>
      <c r="D10" s="235">
        <v>23.121559240895881</v>
      </c>
      <c r="E10" s="235">
        <v>22.64233202256796</v>
      </c>
      <c r="F10" s="235">
        <v>26.989399897418359</v>
      </c>
      <c r="I10" s="349"/>
      <c r="J10" s="349"/>
      <c r="K10" s="349"/>
      <c r="L10" s="261"/>
      <c r="M10" s="261"/>
      <c r="N10" s="261"/>
      <c r="O10" s="261"/>
      <c r="P10" s="261"/>
      <c r="Q10" s="349"/>
    </row>
    <row r="11" spans="1:17" ht="6" customHeight="1" x14ac:dyDescent="0.2">
      <c r="A11" s="23"/>
      <c r="B11" s="23"/>
      <c r="C11" s="23"/>
      <c r="D11" s="23"/>
      <c r="E11" s="23"/>
      <c r="F11" s="23"/>
    </row>
    <row r="12" spans="1:17" ht="28.15" customHeight="1" x14ac:dyDescent="0.2">
      <c r="A12" s="469" t="s">
        <v>688</v>
      </c>
      <c r="B12" s="469"/>
      <c r="C12" s="469"/>
      <c r="D12" s="469"/>
      <c r="E12" s="469"/>
      <c r="F12" s="469"/>
    </row>
    <row r="13" spans="1:17" ht="13.15" customHeight="1" x14ac:dyDescent="0.2">
      <c r="A13" s="446" t="s">
        <v>41</v>
      </c>
      <c r="B13" s="446"/>
      <c r="C13" s="446"/>
      <c r="D13" s="446"/>
      <c r="G13" s="20"/>
      <c r="H13" s="20"/>
      <c r="I13" s="20"/>
      <c r="J13" s="20"/>
      <c r="K13" s="20"/>
      <c r="L13" s="20"/>
      <c r="M13" s="20"/>
      <c r="N13" s="20"/>
    </row>
    <row r="14" spans="1:17" ht="13.15" customHeight="1" x14ac:dyDescent="0.2">
      <c r="A14" s="446" t="s">
        <v>854</v>
      </c>
      <c r="B14" s="446"/>
      <c r="C14" s="446"/>
      <c r="D14" s="446"/>
      <c r="G14" s="20"/>
      <c r="H14" s="20"/>
      <c r="I14" s="20"/>
      <c r="J14" s="20"/>
      <c r="K14" s="20"/>
      <c r="L14" s="20"/>
      <c r="M14" s="20"/>
      <c r="N14" s="20"/>
    </row>
    <row r="15" spans="1:17" x14ac:dyDescent="0.2">
      <c r="A15" s="121" t="s">
        <v>535</v>
      </c>
      <c r="B15" s="121"/>
      <c r="C15" s="121"/>
      <c r="D15" s="121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7" ht="21" customHeight="1" x14ac:dyDescent="0.2">
      <c r="A16" s="121"/>
      <c r="B16" s="121"/>
      <c r="C16" s="121"/>
      <c r="D16" s="121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22" ht="26.25" customHeight="1" x14ac:dyDescent="0.2">
      <c r="A17" s="470" t="s">
        <v>668</v>
      </c>
      <c r="B17" s="470"/>
      <c r="C17" s="470"/>
      <c r="D17" s="470"/>
      <c r="E17" s="470"/>
      <c r="F17" s="470"/>
      <c r="G17" s="20"/>
      <c r="H17" s="20"/>
      <c r="I17" s="20"/>
      <c r="J17" s="20"/>
      <c r="K17" s="20"/>
      <c r="L17" s="20"/>
      <c r="M17" s="20"/>
      <c r="N17" s="20"/>
    </row>
    <row r="18" spans="1:22" x14ac:dyDescent="0.2">
      <c r="A18" s="74" t="s">
        <v>651</v>
      </c>
      <c r="B18" s="267"/>
      <c r="C18" s="26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20" spans="1:22" ht="12.75" customHeight="1" x14ac:dyDescent="0.2">
      <c r="A20" s="35" t="s">
        <v>43</v>
      </c>
      <c r="B20" s="520" t="s">
        <v>652</v>
      </c>
      <c r="C20" s="520" t="s">
        <v>653</v>
      </c>
      <c r="D20" s="573" t="s">
        <v>654</v>
      </c>
      <c r="E20" s="573" t="s">
        <v>656</v>
      </c>
      <c r="F20" s="573" t="s">
        <v>655</v>
      </c>
    </row>
    <row r="21" spans="1:22" ht="54.75" customHeight="1" x14ac:dyDescent="0.2">
      <c r="A21" s="36" t="s">
        <v>46</v>
      </c>
      <c r="B21" s="520"/>
      <c r="C21" s="520"/>
      <c r="D21" s="574"/>
      <c r="E21" s="574"/>
      <c r="F21" s="574"/>
    </row>
    <row r="22" spans="1:22" x14ac:dyDescent="0.2">
      <c r="A22" s="28" t="s">
        <v>47</v>
      </c>
      <c r="B22" s="72">
        <v>6.6091269841269842</v>
      </c>
      <c r="C22" s="72">
        <v>5.0554232804232804</v>
      </c>
      <c r="D22" s="318">
        <v>22.19708994708995</v>
      </c>
      <c r="E22" s="318">
        <v>20.769841269841272</v>
      </c>
      <c r="F22" s="318">
        <v>45.328042328042329</v>
      </c>
      <c r="L22" s="20"/>
      <c r="M22" s="20"/>
      <c r="N22" s="20"/>
      <c r="O22" s="20"/>
      <c r="P22" s="20"/>
      <c r="R22" s="20"/>
      <c r="S22" s="20"/>
      <c r="T22" s="20"/>
      <c r="U22" s="20"/>
      <c r="V22" s="20"/>
    </row>
    <row r="23" spans="1:22" x14ac:dyDescent="0.2">
      <c r="A23" s="28" t="s">
        <v>48</v>
      </c>
      <c r="B23" s="72">
        <v>2</v>
      </c>
      <c r="C23" s="318" t="s">
        <v>21</v>
      </c>
      <c r="D23" s="318">
        <v>19.84</v>
      </c>
      <c r="E23" s="386">
        <v>26.26</v>
      </c>
      <c r="F23" s="318">
        <v>51.359999999999992</v>
      </c>
      <c r="L23" s="20"/>
      <c r="M23" s="20"/>
      <c r="N23" s="20"/>
      <c r="O23" s="20"/>
      <c r="P23" s="20"/>
      <c r="R23" s="20"/>
      <c r="S23" s="20"/>
      <c r="T23" s="20"/>
      <c r="U23" s="20"/>
      <c r="V23" s="20"/>
    </row>
    <row r="24" spans="1:22" x14ac:dyDescent="0.2">
      <c r="A24" s="28" t="s">
        <v>49</v>
      </c>
      <c r="B24" s="72">
        <v>13.560260869565219</v>
      </c>
      <c r="C24" s="72">
        <v>8.4568695652173904</v>
      </c>
      <c r="D24" s="318">
        <v>21.4</v>
      </c>
      <c r="E24" s="386">
        <v>23.73391304347826</v>
      </c>
      <c r="F24" s="318">
        <v>32.795652173913041</v>
      </c>
      <c r="L24" s="20"/>
      <c r="M24" s="20"/>
      <c r="N24" s="20"/>
      <c r="O24" s="20"/>
      <c r="P24" s="20"/>
      <c r="R24" s="20"/>
      <c r="S24" s="20"/>
      <c r="T24" s="20"/>
      <c r="U24" s="20"/>
      <c r="V24" s="20"/>
    </row>
    <row r="25" spans="1:22" x14ac:dyDescent="0.2">
      <c r="A25" s="39" t="s">
        <v>50</v>
      </c>
      <c r="B25" s="72">
        <v>4.4986301369863009</v>
      </c>
      <c r="C25" s="72">
        <v>4.9534246575342467</v>
      </c>
      <c r="D25" s="318">
        <v>1.3698630136986301</v>
      </c>
      <c r="E25" s="386">
        <v>1.6712328767123288</v>
      </c>
      <c r="F25" s="318">
        <v>87.246575342465746</v>
      </c>
      <c r="L25" s="20"/>
      <c r="M25" s="20"/>
      <c r="N25" s="20"/>
      <c r="O25" s="20"/>
      <c r="P25" s="20"/>
      <c r="R25" s="20"/>
      <c r="S25" s="20"/>
      <c r="T25" s="20"/>
      <c r="U25" s="20"/>
      <c r="V25" s="20"/>
    </row>
    <row r="26" spans="1:22" x14ac:dyDescent="0.2">
      <c r="A26" s="39" t="s">
        <v>51</v>
      </c>
      <c r="B26" s="72">
        <v>7.4474999999999998</v>
      </c>
      <c r="C26" s="318" t="s">
        <v>21</v>
      </c>
      <c r="D26" s="318">
        <v>0.87500000000000011</v>
      </c>
      <c r="E26" s="386">
        <v>3.3833333333333333</v>
      </c>
      <c r="F26" s="318">
        <v>88</v>
      </c>
      <c r="L26" s="20"/>
      <c r="M26" s="20"/>
      <c r="N26" s="20"/>
      <c r="O26" s="20"/>
      <c r="P26" s="20"/>
      <c r="R26" s="20"/>
      <c r="S26" s="20"/>
      <c r="T26" s="20"/>
      <c r="U26" s="20"/>
      <c r="V26" s="20"/>
    </row>
    <row r="27" spans="1:22" x14ac:dyDescent="0.2">
      <c r="A27" s="28" t="s">
        <v>52</v>
      </c>
      <c r="B27" s="349">
        <v>19.086221294363256</v>
      </c>
      <c r="C27" s="72">
        <v>8.4089770354906062</v>
      </c>
      <c r="D27" s="318">
        <v>28.148225469728605</v>
      </c>
      <c r="E27" s="386">
        <v>24.855949895615868</v>
      </c>
      <c r="F27" s="318">
        <v>19.321503131524008</v>
      </c>
      <c r="L27" s="20"/>
      <c r="M27" s="20"/>
      <c r="N27" s="20"/>
      <c r="O27" s="20"/>
      <c r="P27" s="20"/>
      <c r="R27" s="20"/>
      <c r="S27" s="20"/>
      <c r="T27" s="20"/>
      <c r="U27" s="20"/>
      <c r="V27" s="20"/>
    </row>
    <row r="28" spans="1:22" x14ac:dyDescent="0.2">
      <c r="A28" s="28" t="s">
        <v>53</v>
      </c>
      <c r="B28" s="72">
        <v>29.207471264367811</v>
      </c>
      <c r="C28" s="72">
        <v>5.3143678160919539</v>
      </c>
      <c r="D28" s="318">
        <v>14.913793103448276</v>
      </c>
      <c r="E28" s="318">
        <v>19.729885057471265</v>
      </c>
      <c r="F28" s="318">
        <v>30.856321839080458</v>
      </c>
      <c r="L28" s="20"/>
      <c r="M28" s="20"/>
      <c r="N28" s="20"/>
      <c r="O28" s="20"/>
      <c r="P28" s="20"/>
      <c r="R28" s="20"/>
      <c r="S28" s="20"/>
      <c r="T28" s="20"/>
      <c r="U28" s="20"/>
      <c r="V28" s="20"/>
    </row>
    <row r="29" spans="1:22" x14ac:dyDescent="0.2">
      <c r="A29" s="28" t="s">
        <v>54</v>
      </c>
      <c r="B29" s="72">
        <v>7.4465408805031439</v>
      </c>
      <c r="C29" s="72">
        <v>8.125157232704403</v>
      </c>
      <c r="D29" s="318">
        <v>27.037735849056606</v>
      </c>
      <c r="E29" s="386">
        <v>9.1132075471698126</v>
      </c>
      <c r="F29" s="318">
        <v>47.886792452830193</v>
      </c>
      <c r="L29" s="20"/>
      <c r="M29" s="20"/>
      <c r="N29" s="20"/>
      <c r="O29" s="20"/>
      <c r="P29" s="20"/>
      <c r="R29" s="20"/>
      <c r="S29" s="20"/>
      <c r="T29" s="20"/>
      <c r="U29" s="20"/>
      <c r="V29" s="20"/>
    </row>
    <row r="30" spans="1:22" x14ac:dyDescent="0.2">
      <c r="A30" s="28" t="s">
        <v>55</v>
      </c>
      <c r="B30" s="72">
        <v>56.101045296167243</v>
      </c>
      <c r="C30" s="72">
        <v>6.4526132404181178</v>
      </c>
      <c r="D30" s="318">
        <v>9.7735191637630674</v>
      </c>
      <c r="E30" s="318">
        <v>15.515679442508713</v>
      </c>
      <c r="F30" s="318">
        <v>12.10801393728223</v>
      </c>
      <c r="L30" s="20"/>
      <c r="M30" s="20"/>
      <c r="N30" s="20"/>
      <c r="O30" s="20"/>
      <c r="P30" s="20"/>
      <c r="R30" s="20"/>
      <c r="S30" s="20"/>
      <c r="T30" s="20"/>
      <c r="U30" s="20"/>
      <c r="V30" s="20"/>
    </row>
    <row r="31" spans="1:22" x14ac:dyDescent="0.2">
      <c r="A31" s="28" t="s">
        <v>56</v>
      </c>
      <c r="B31" s="72">
        <v>26.388888888888889</v>
      </c>
      <c r="C31" s="72">
        <v>11.111111111111111</v>
      </c>
      <c r="D31" s="318">
        <v>16.666666666666664</v>
      </c>
      <c r="E31" s="386">
        <v>18.055555555555554</v>
      </c>
      <c r="F31" s="318">
        <v>27.777777777777779</v>
      </c>
      <c r="L31" s="20"/>
      <c r="M31" s="20"/>
      <c r="N31" s="20"/>
      <c r="O31" s="20"/>
      <c r="P31" s="20"/>
      <c r="R31" s="20"/>
      <c r="S31" s="20"/>
      <c r="T31" s="20"/>
      <c r="U31" s="20"/>
      <c r="V31" s="20"/>
    </row>
    <row r="32" spans="1:22" x14ac:dyDescent="0.2">
      <c r="A32" s="28" t="s">
        <v>57</v>
      </c>
      <c r="B32" s="72">
        <v>31.663888888888884</v>
      </c>
      <c r="C32" s="72">
        <v>10.794444444444446</v>
      </c>
      <c r="D32" s="318">
        <v>28.486111111111111</v>
      </c>
      <c r="E32" s="386">
        <v>16.388888888888889</v>
      </c>
      <c r="F32" s="318">
        <v>12.25</v>
      </c>
      <c r="L32" s="20"/>
      <c r="M32" s="20"/>
      <c r="N32" s="20"/>
      <c r="O32" s="20"/>
      <c r="P32" s="20"/>
      <c r="R32" s="20"/>
      <c r="S32" s="20"/>
      <c r="T32" s="20"/>
      <c r="U32" s="20"/>
      <c r="V32" s="20"/>
    </row>
    <row r="33" spans="1:22" x14ac:dyDescent="0.2">
      <c r="A33" s="28" t="s">
        <v>58</v>
      </c>
      <c r="B33" s="72">
        <v>15.252229299363057</v>
      </c>
      <c r="C33" s="72">
        <v>9.3949044585987274</v>
      </c>
      <c r="D33" s="318">
        <v>25.910828025477706</v>
      </c>
      <c r="E33" s="386">
        <v>22.70063694267516</v>
      </c>
      <c r="F33" s="318">
        <v>26.783439490445858</v>
      </c>
      <c r="L33" s="20"/>
      <c r="M33" s="20"/>
      <c r="N33" s="20"/>
      <c r="O33" s="20"/>
      <c r="P33" s="20"/>
      <c r="R33" s="20"/>
      <c r="S33" s="20"/>
      <c r="T33" s="20"/>
      <c r="U33" s="20"/>
      <c r="V33" s="20"/>
    </row>
    <row r="34" spans="1:22" x14ac:dyDescent="0.2">
      <c r="A34" s="28" t="s">
        <v>59</v>
      </c>
      <c r="B34" s="72">
        <v>15.050454545454544</v>
      </c>
      <c r="C34" s="72">
        <v>11.66</v>
      </c>
      <c r="D34" s="318">
        <v>29.454545454545457</v>
      </c>
      <c r="E34" s="386">
        <v>22.604545454545452</v>
      </c>
      <c r="F34" s="318">
        <v>21.236363636363638</v>
      </c>
      <c r="L34" s="20"/>
      <c r="M34" s="20"/>
      <c r="N34" s="20"/>
      <c r="O34" s="20"/>
      <c r="P34" s="20"/>
      <c r="R34" s="20"/>
      <c r="S34" s="20"/>
      <c r="T34" s="20"/>
      <c r="U34" s="20"/>
      <c r="V34" s="20"/>
    </row>
    <row r="35" spans="1:22" x14ac:dyDescent="0.2">
      <c r="A35" s="28" t="s">
        <v>60</v>
      </c>
      <c r="B35" s="72">
        <v>8.6037634408602148</v>
      </c>
      <c r="C35" s="72">
        <v>15.654301075268817</v>
      </c>
      <c r="D35" s="318">
        <v>40.145161290322584</v>
      </c>
      <c r="E35" s="386">
        <v>21.462365591397852</v>
      </c>
      <c r="F35" s="318">
        <v>13.935483870967744</v>
      </c>
      <c r="L35" s="20"/>
      <c r="M35" s="20"/>
      <c r="N35" s="20"/>
      <c r="O35" s="20"/>
      <c r="P35" s="20"/>
      <c r="R35" s="20"/>
      <c r="S35" s="20"/>
      <c r="T35" s="20"/>
      <c r="U35" s="20"/>
      <c r="V35" s="20"/>
    </row>
    <row r="36" spans="1:22" x14ac:dyDescent="0.2">
      <c r="A36" s="28" t="s">
        <v>61</v>
      </c>
      <c r="B36" s="72">
        <v>1.2714285714285714</v>
      </c>
      <c r="C36" s="72">
        <v>12.701298701298699</v>
      </c>
      <c r="D36" s="318">
        <v>25.896103896103899</v>
      </c>
      <c r="E36" s="386">
        <v>42.376623376623378</v>
      </c>
      <c r="F36" s="318">
        <v>17.7012987012987</v>
      </c>
      <c r="L36" s="20"/>
      <c r="M36" s="20"/>
      <c r="N36" s="20"/>
      <c r="O36" s="20"/>
      <c r="P36" s="20"/>
      <c r="R36" s="20"/>
      <c r="S36" s="20"/>
      <c r="T36" s="20"/>
      <c r="U36" s="20"/>
      <c r="V36" s="20"/>
    </row>
    <row r="37" spans="1:22" x14ac:dyDescent="0.2">
      <c r="A37" s="28" t="s">
        <v>62</v>
      </c>
      <c r="B37" s="72">
        <v>17.432216494845363</v>
      </c>
      <c r="C37" s="72">
        <v>13.683247422680411</v>
      </c>
      <c r="D37" s="318">
        <v>20.543814432989691</v>
      </c>
      <c r="E37" s="386">
        <v>29.951030927835049</v>
      </c>
      <c r="F37" s="318">
        <v>18.33247422680412</v>
      </c>
      <c r="L37" s="20"/>
      <c r="M37" s="20"/>
      <c r="N37" s="20"/>
      <c r="O37" s="20"/>
      <c r="P37" s="20"/>
      <c r="R37" s="20"/>
      <c r="S37" s="20"/>
      <c r="T37" s="20"/>
      <c r="U37" s="20"/>
      <c r="V37" s="20"/>
    </row>
    <row r="38" spans="1:22" x14ac:dyDescent="0.2">
      <c r="A38" s="28" t="s">
        <v>63</v>
      </c>
      <c r="B38" s="318">
        <v>24.126442307692308</v>
      </c>
      <c r="C38" s="318">
        <v>11.55</v>
      </c>
      <c r="D38" s="318">
        <v>15.865384615384615</v>
      </c>
      <c r="E38" s="386">
        <v>30.033653846153847</v>
      </c>
      <c r="F38" s="318">
        <v>18.264423076923077</v>
      </c>
      <c r="L38" s="20"/>
      <c r="M38" s="20"/>
      <c r="N38" s="20"/>
      <c r="O38" s="20"/>
      <c r="P38" s="20"/>
      <c r="R38" s="20"/>
      <c r="S38" s="20"/>
      <c r="T38" s="20"/>
      <c r="U38" s="20"/>
      <c r="V38" s="20"/>
    </row>
    <row r="39" spans="1:22" x14ac:dyDescent="0.2">
      <c r="A39" s="28" t="s">
        <v>64</v>
      </c>
      <c r="B39" s="318">
        <v>5.6141176470588237</v>
      </c>
      <c r="C39" s="318">
        <v>21.376470588235296</v>
      </c>
      <c r="D39" s="318">
        <v>43.729411764705887</v>
      </c>
      <c r="E39" s="386">
        <v>26.329411764705878</v>
      </c>
      <c r="F39" s="318">
        <v>3.5882352941176467</v>
      </c>
      <c r="L39" s="20"/>
      <c r="M39" s="20"/>
      <c r="N39" s="20"/>
      <c r="O39" s="20"/>
      <c r="P39" s="20"/>
      <c r="R39" s="20"/>
      <c r="S39" s="20"/>
      <c r="T39" s="20"/>
      <c r="U39" s="20"/>
      <c r="V39" s="20"/>
    </row>
    <row r="40" spans="1:22" x14ac:dyDescent="0.2">
      <c r="A40" s="28" t="s">
        <v>65</v>
      </c>
      <c r="B40" s="318">
        <v>5.9795744680851062</v>
      </c>
      <c r="C40" s="318">
        <v>20.597021276595743</v>
      </c>
      <c r="D40" s="318">
        <v>32.931914893617019</v>
      </c>
      <c r="E40" s="386">
        <v>29.982978723404251</v>
      </c>
      <c r="F40" s="318">
        <v>10.548936170212766</v>
      </c>
      <c r="L40" s="20"/>
      <c r="M40" s="20"/>
      <c r="N40" s="20"/>
      <c r="O40" s="20"/>
      <c r="P40" s="20"/>
      <c r="R40" s="20"/>
      <c r="S40" s="20"/>
      <c r="T40" s="20"/>
      <c r="U40" s="20"/>
      <c r="V40" s="20"/>
    </row>
    <row r="41" spans="1:22" x14ac:dyDescent="0.2">
      <c r="A41" s="28" t="s">
        <v>66</v>
      </c>
      <c r="B41" s="318">
        <v>20.293971631205672</v>
      </c>
      <c r="C41" s="318">
        <v>13.808156028368796</v>
      </c>
      <c r="D41" s="318">
        <v>22.042553191489361</v>
      </c>
      <c r="E41" s="386">
        <v>28.620567375886523</v>
      </c>
      <c r="F41" s="318">
        <v>15.280141843971631</v>
      </c>
      <c r="L41" s="20"/>
      <c r="M41" s="20"/>
      <c r="N41" s="20"/>
      <c r="O41" s="20"/>
      <c r="P41" s="20"/>
      <c r="R41" s="20"/>
      <c r="S41" s="20"/>
      <c r="T41" s="20"/>
      <c r="U41" s="20"/>
      <c r="V41" s="20"/>
    </row>
    <row r="42" spans="1:22" x14ac:dyDescent="0.2">
      <c r="A42" s="28" t="s">
        <v>67</v>
      </c>
      <c r="B42" s="318">
        <v>8.1398734177215193</v>
      </c>
      <c r="C42" s="318">
        <v>22.935126582278478</v>
      </c>
      <c r="D42" s="318">
        <v>39.443037974683541</v>
      </c>
      <c r="E42" s="386">
        <v>20.13607594936709</v>
      </c>
      <c r="F42" s="318">
        <v>9.3259493670886062</v>
      </c>
      <c r="L42" s="20"/>
      <c r="M42" s="20"/>
      <c r="N42" s="20"/>
      <c r="O42" s="20"/>
      <c r="P42" s="20"/>
      <c r="R42" s="20"/>
      <c r="S42" s="20"/>
      <c r="T42" s="20"/>
      <c r="U42" s="20"/>
      <c r="V42" s="20"/>
    </row>
    <row r="44" spans="1:22" x14ac:dyDescent="0.2">
      <c r="A44" s="41" t="s">
        <v>33</v>
      </c>
      <c r="B44" s="261">
        <v>16.834570011967859</v>
      </c>
      <c r="C44" s="262">
        <v>10.41588305693281</v>
      </c>
      <c r="D44" s="235">
        <v>23.121559240895881</v>
      </c>
      <c r="E44" s="235">
        <v>22.64233202256796</v>
      </c>
      <c r="F44" s="235">
        <v>26.989399897418359</v>
      </c>
    </row>
    <row r="46" spans="1:22" x14ac:dyDescent="0.2">
      <c r="A46" s="42" t="s">
        <v>68</v>
      </c>
      <c r="B46" s="318">
        <v>73.31511627906977</v>
      </c>
      <c r="C46" s="318">
        <v>5.753488372093023</v>
      </c>
      <c r="D46" s="318">
        <v>3.9302325581395348</v>
      </c>
      <c r="E46" s="386">
        <v>8.0465116279069768</v>
      </c>
      <c r="F46" s="318">
        <v>8.3837209302325579</v>
      </c>
      <c r="L46" s="20"/>
      <c r="M46" s="20"/>
      <c r="N46" s="20"/>
      <c r="O46" s="20"/>
      <c r="P46" s="20"/>
      <c r="R46" s="20"/>
      <c r="S46" s="20"/>
      <c r="T46" s="20"/>
      <c r="U46" s="20"/>
      <c r="V46" s="20"/>
    </row>
    <row r="47" spans="1:22" x14ac:dyDescent="0.2">
      <c r="A47" s="43" t="s">
        <v>69</v>
      </c>
      <c r="B47" s="318">
        <v>45.732526881720432</v>
      </c>
      <c r="C47" s="318">
        <v>9.0962365591397845</v>
      </c>
      <c r="D47" s="318">
        <v>10.830645161290322</v>
      </c>
      <c r="E47" s="386">
        <v>13.610215053763442</v>
      </c>
      <c r="F47" s="318">
        <v>20.768817204301076</v>
      </c>
      <c r="L47" s="20"/>
      <c r="M47" s="20"/>
      <c r="N47" s="20"/>
      <c r="O47" s="20"/>
      <c r="P47" s="20"/>
      <c r="R47" s="20"/>
      <c r="S47" s="20"/>
      <c r="T47" s="20"/>
      <c r="U47" s="20"/>
      <c r="V47" s="20"/>
    </row>
    <row r="48" spans="1:22" x14ac:dyDescent="0.2">
      <c r="A48" s="43" t="s">
        <v>70</v>
      </c>
      <c r="B48" s="318">
        <v>40.145000000000003</v>
      </c>
      <c r="C48" s="318">
        <v>10.495000000000001</v>
      </c>
      <c r="D48" s="318">
        <v>13.608333333333334</v>
      </c>
      <c r="E48" s="386">
        <v>17.875</v>
      </c>
      <c r="F48" s="318">
        <v>17.844999999999999</v>
      </c>
      <c r="L48" s="20"/>
      <c r="M48" s="20"/>
      <c r="N48" s="20"/>
      <c r="O48" s="20"/>
      <c r="P48" s="20"/>
      <c r="R48" s="20"/>
      <c r="S48" s="20"/>
      <c r="T48" s="20"/>
      <c r="U48" s="20"/>
      <c r="V48" s="20"/>
    </row>
    <row r="49" spans="1:22" x14ac:dyDescent="0.2">
      <c r="A49" s="43" t="s">
        <v>71</v>
      </c>
      <c r="B49" s="318">
        <v>17.741458333333334</v>
      </c>
      <c r="C49" s="318">
        <v>13.035208333333333</v>
      </c>
      <c r="D49" s="318">
        <v>19.859375</v>
      </c>
      <c r="E49" s="386">
        <v>25.743749999999999</v>
      </c>
      <c r="F49" s="318">
        <v>23.646874999999998</v>
      </c>
      <c r="L49" s="20"/>
      <c r="M49" s="20"/>
      <c r="N49" s="20"/>
      <c r="O49" s="20"/>
      <c r="P49" s="20"/>
      <c r="R49" s="20"/>
      <c r="S49" s="20"/>
      <c r="T49" s="20"/>
      <c r="U49" s="20"/>
      <c r="V49" s="20"/>
    </row>
    <row r="50" spans="1:22" x14ac:dyDescent="0.2">
      <c r="A50" s="43" t="s">
        <v>72</v>
      </c>
      <c r="B50" s="318">
        <v>11.982779827798279</v>
      </c>
      <c r="C50" s="318">
        <v>11.337638376383763</v>
      </c>
      <c r="D50" s="318">
        <v>24.102091020910208</v>
      </c>
      <c r="E50" s="318">
        <v>26.492004920049201</v>
      </c>
      <c r="F50" s="318">
        <v>26.164821648216481</v>
      </c>
      <c r="L50" s="20"/>
      <c r="M50" s="20"/>
      <c r="N50" s="20"/>
      <c r="O50" s="20"/>
      <c r="P50" s="20"/>
      <c r="R50" s="20"/>
      <c r="S50" s="20"/>
      <c r="T50" s="20"/>
      <c r="U50" s="20"/>
      <c r="V50" s="20"/>
    </row>
    <row r="51" spans="1:22" x14ac:dyDescent="0.2">
      <c r="A51" s="43" t="s">
        <v>73</v>
      </c>
      <c r="B51" s="318">
        <v>6.4586538461538456</v>
      </c>
      <c r="C51" s="318">
        <v>9.9448717948717942</v>
      </c>
      <c r="D51" s="318">
        <v>28.907051282051281</v>
      </c>
      <c r="E51" s="318">
        <v>23.41826923076923</v>
      </c>
      <c r="F51" s="318">
        <v>31.31730769230769</v>
      </c>
      <c r="L51" s="20"/>
      <c r="M51" s="20"/>
      <c r="N51" s="20"/>
      <c r="O51" s="20"/>
      <c r="P51" s="20"/>
      <c r="R51" s="20"/>
      <c r="S51" s="20"/>
      <c r="T51" s="20"/>
      <c r="U51" s="20"/>
      <c r="V51" s="20"/>
    </row>
    <row r="52" spans="1:22" x14ac:dyDescent="0.2">
      <c r="A52" s="45" t="s">
        <v>74</v>
      </c>
      <c r="B52" s="318">
        <v>5.7660305343511453</v>
      </c>
      <c r="C52" s="318">
        <v>10.136927480916031</v>
      </c>
      <c r="D52" s="318">
        <v>28.203244274809158</v>
      </c>
      <c r="E52" s="318">
        <v>25.541030534351144</v>
      </c>
      <c r="F52" s="318">
        <v>30.325381679389313</v>
      </c>
      <c r="L52" s="20"/>
      <c r="M52" s="20"/>
      <c r="N52" s="20"/>
      <c r="O52" s="20"/>
      <c r="P52" s="20"/>
      <c r="R52" s="20"/>
      <c r="S52" s="20"/>
      <c r="T52" s="20"/>
      <c r="U52" s="20"/>
      <c r="V52" s="20"/>
    </row>
    <row r="53" spans="1:22" x14ac:dyDescent="0.2">
      <c r="A53" s="46" t="s">
        <v>75</v>
      </c>
      <c r="B53" s="318">
        <v>5.5063398140321222</v>
      </c>
      <c r="C53" s="318">
        <v>8.3571428571428559</v>
      </c>
      <c r="D53" s="318">
        <v>28.784446322907858</v>
      </c>
      <c r="E53" s="318">
        <v>20.643279797125953</v>
      </c>
      <c r="F53" s="318">
        <v>36.69568892645816</v>
      </c>
      <c r="L53" s="20"/>
      <c r="M53" s="20"/>
      <c r="N53" s="20"/>
      <c r="O53" s="20"/>
      <c r="P53" s="20"/>
      <c r="R53" s="20"/>
      <c r="S53" s="20"/>
      <c r="T53" s="20"/>
      <c r="U53" s="20"/>
      <c r="V53" s="20"/>
    </row>
    <row r="54" spans="1:22" ht="4.5" customHeight="1" x14ac:dyDescent="0.2">
      <c r="A54" s="46"/>
    </row>
    <row r="55" spans="1:22" x14ac:dyDescent="0.2">
      <c r="A55" s="46" t="s">
        <v>76</v>
      </c>
      <c r="B55" s="318">
        <v>31.930822596630325</v>
      </c>
      <c r="C55" s="318">
        <v>11.243508424182359</v>
      </c>
      <c r="D55" s="318">
        <v>15.657086223984143</v>
      </c>
      <c r="E55" s="386">
        <v>20.413776015857284</v>
      </c>
      <c r="F55" s="318">
        <v>20.740832507433101</v>
      </c>
      <c r="L55" s="20"/>
      <c r="M55" s="20"/>
      <c r="N55" s="20"/>
      <c r="O55" s="20"/>
      <c r="P55" s="20"/>
      <c r="R55" s="20"/>
      <c r="S55" s="20"/>
      <c r="T55" s="20"/>
      <c r="U55" s="20"/>
      <c r="V55" s="20"/>
    </row>
    <row r="56" spans="1:22" x14ac:dyDescent="0.2">
      <c r="A56" s="46" t="s">
        <v>775</v>
      </c>
      <c r="B56" s="318">
        <v>7.1780261723009815</v>
      </c>
      <c r="C56" s="318">
        <v>9.796374045801528</v>
      </c>
      <c r="D56" s="318">
        <v>27.601417666303163</v>
      </c>
      <c r="E56" s="318">
        <v>23.811341330425297</v>
      </c>
      <c r="F56" s="318">
        <v>31.62649945474373</v>
      </c>
      <c r="G56" s="20"/>
      <c r="L56" s="20"/>
      <c r="M56" s="20"/>
      <c r="N56" s="20"/>
      <c r="O56" s="20"/>
      <c r="P56" s="20"/>
      <c r="R56" s="20"/>
      <c r="S56" s="20"/>
      <c r="T56" s="20"/>
      <c r="U56" s="20"/>
      <c r="V56" s="20"/>
    </row>
    <row r="57" spans="1:22" ht="5.25" customHeight="1" x14ac:dyDescent="0.2">
      <c r="A57" s="23"/>
      <c r="B57" s="23"/>
      <c r="C57" s="23"/>
      <c r="D57" s="123"/>
      <c r="E57" s="23"/>
      <c r="F57" s="23"/>
    </row>
    <row r="58" spans="1:22" ht="5.25" customHeight="1" x14ac:dyDescent="0.2">
      <c r="A58" s="569"/>
      <c r="B58" s="569"/>
      <c r="C58" s="569"/>
      <c r="D58" s="569"/>
      <c r="E58" s="569"/>
      <c r="F58" s="569"/>
      <c r="G58" s="259"/>
      <c r="H58" s="259"/>
    </row>
    <row r="59" spans="1:22" ht="24.75" customHeight="1" x14ac:dyDescent="0.2">
      <c r="A59" s="469" t="s">
        <v>688</v>
      </c>
      <c r="B59" s="469"/>
      <c r="C59" s="469"/>
      <c r="D59" s="469"/>
      <c r="E59" s="469"/>
      <c r="F59" s="469"/>
    </row>
    <row r="60" spans="1:22" ht="13.15" customHeight="1" x14ac:dyDescent="0.2">
      <c r="A60" s="446" t="s">
        <v>41</v>
      </c>
      <c r="B60" s="446"/>
      <c r="C60" s="446"/>
      <c r="D60" s="446"/>
    </row>
    <row r="61" spans="1:22" x14ac:dyDescent="0.2">
      <c r="A61" s="121" t="s">
        <v>535</v>
      </c>
      <c r="B61" s="121"/>
      <c r="C61" s="121"/>
      <c r="D61" s="121"/>
    </row>
  </sheetData>
  <mergeCells count="15">
    <mergeCell ref="A17:F17"/>
    <mergeCell ref="A59:F59"/>
    <mergeCell ref="E20:E21"/>
    <mergeCell ref="F20:F21"/>
    <mergeCell ref="A58:F58"/>
    <mergeCell ref="B20:B21"/>
    <mergeCell ref="C20:C21"/>
    <mergeCell ref="D20:D21"/>
    <mergeCell ref="B4:B5"/>
    <mergeCell ref="C4:C5"/>
    <mergeCell ref="D4:D5"/>
    <mergeCell ref="A12:F12"/>
    <mergeCell ref="A1:F1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A1:N58"/>
  <sheetViews>
    <sheetView workbookViewId="0">
      <selection activeCell="N17" sqref="N17"/>
    </sheetView>
  </sheetViews>
  <sheetFormatPr defaultColWidth="9.140625" defaultRowHeight="12.75" x14ac:dyDescent="0.2"/>
  <cols>
    <col min="1" max="1" width="49.28515625" bestFit="1" customWidth="1"/>
    <col min="2" max="2" width="14.7109375" customWidth="1"/>
    <col min="3" max="3" width="15.28515625" customWidth="1"/>
    <col min="4" max="5" width="12.42578125" customWidth="1"/>
    <col min="6" max="6" width="13.28515625" customWidth="1"/>
    <col min="7" max="7" width="14.42578125" customWidth="1"/>
    <col min="8" max="8" width="12.42578125" customWidth="1"/>
    <col min="9" max="9" width="1.42578125" customWidth="1"/>
    <col min="10" max="10" width="14.5703125" style="318" customWidth="1"/>
  </cols>
  <sheetData>
    <row r="1" spans="1:14" s="158" customFormat="1" ht="45.6" customHeight="1" x14ac:dyDescent="0.2">
      <c r="A1" s="470" t="s">
        <v>677</v>
      </c>
      <c r="B1" s="470"/>
      <c r="C1" s="470"/>
      <c r="D1" s="470"/>
      <c r="E1" s="470"/>
      <c r="F1" s="470"/>
      <c r="G1" s="470"/>
      <c r="H1" s="470"/>
      <c r="I1" s="470"/>
      <c r="J1" s="613"/>
    </row>
    <row r="2" spans="1:14" x14ac:dyDescent="0.2">
      <c r="A2" s="74" t="s">
        <v>650</v>
      </c>
      <c r="B2" s="74"/>
      <c r="C2" s="74"/>
    </row>
    <row r="3" spans="1:14" x14ac:dyDescent="0.2">
      <c r="A3" s="74"/>
      <c r="B3" s="74"/>
      <c r="C3" s="74"/>
    </row>
    <row r="4" spans="1:14" ht="12.75" customHeight="1" x14ac:dyDescent="0.2">
      <c r="A4" s="497" t="s">
        <v>268</v>
      </c>
      <c r="B4" s="494" t="s">
        <v>669</v>
      </c>
      <c r="C4" s="494" t="s">
        <v>670</v>
      </c>
      <c r="D4" s="562" t="s">
        <v>672</v>
      </c>
      <c r="E4" s="562" t="s">
        <v>671</v>
      </c>
      <c r="F4" s="562" t="s">
        <v>674</v>
      </c>
      <c r="G4" s="562" t="s">
        <v>673</v>
      </c>
      <c r="H4" s="562" t="s">
        <v>675</v>
      </c>
      <c r="I4" s="562"/>
      <c r="J4" s="562" t="s">
        <v>676</v>
      </c>
    </row>
    <row r="5" spans="1:14" ht="55.5" customHeight="1" x14ac:dyDescent="0.2">
      <c r="A5" s="614"/>
      <c r="B5" s="494"/>
      <c r="C5" s="494"/>
      <c r="D5" s="563"/>
      <c r="E5" s="563"/>
      <c r="F5" s="563"/>
      <c r="G5" s="563"/>
      <c r="H5" s="563"/>
      <c r="I5" s="563"/>
      <c r="J5" s="563"/>
    </row>
    <row r="6" spans="1:14" ht="12.75" customHeight="1" x14ac:dyDescent="0.2">
      <c r="A6" s="39" t="s">
        <v>35</v>
      </c>
      <c r="B6" s="349">
        <v>47.397115722827998</v>
      </c>
      <c r="C6" s="349">
        <v>51.442138586000709</v>
      </c>
      <c r="D6" s="349">
        <v>42.82448118185016</v>
      </c>
      <c r="E6" s="349">
        <v>12.328526204713331</v>
      </c>
      <c r="F6" s="349">
        <v>24.076679563841015</v>
      </c>
      <c r="G6" s="349">
        <v>3.3063665142455152</v>
      </c>
      <c r="H6" s="349">
        <v>36.897643334505801</v>
      </c>
      <c r="J6" s="318">
        <v>9.7432289834681676</v>
      </c>
    </row>
    <row r="7" spans="1:14" x14ac:dyDescent="0.2">
      <c r="A7" s="39" t="s">
        <v>36</v>
      </c>
      <c r="B7" s="349">
        <v>50.909090909090907</v>
      </c>
      <c r="C7" s="349">
        <v>47.272727272727273</v>
      </c>
      <c r="D7" s="349">
        <v>60</v>
      </c>
      <c r="E7" s="349">
        <v>23.636363636363637</v>
      </c>
      <c r="F7" s="349">
        <v>34.545454545454547</v>
      </c>
      <c r="G7" s="349">
        <v>7.2727272727272725</v>
      </c>
      <c r="H7" s="349">
        <v>30.909090909090907</v>
      </c>
      <c r="J7" s="318">
        <v>27.27272727272727</v>
      </c>
    </row>
    <row r="8" spans="1:14" x14ac:dyDescent="0.2">
      <c r="A8" s="39" t="s">
        <v>37</v>
      </c>
      <c r="B8" s="349">
        <v>54.651162790697668</v>
      </c>
      <c r="C8" s="349">
        <v>41.860465116279073</v>
      </c>
      <c r="D8" s="349">
        <v>53.488372093023251</v>
      </c>
      <c r="E8" s="349">
        <v>11.627906976744185</v>
      </c>
      <c r="F8" s="349">
        <v>29.069767441860467</v>
      </c>
      <c r="G8" s="349">
        <v>5.8139534883720927</v>
      </c>
      <c r="H8" s="349">
        <v>38.372093023255815</v>
      </c>
      <c r="J8" s="318">
        <v>13.953488372093023</v>
      </c>
    </row>
    <row r="9" spans="1:14" x14ac:dyDescent="0.2">
      <c r="A9" s="39" t="s">
        <v>38</v>
      </c>
      <c r="B9" s="353">
        <v>77.272727272727266</v>
      </c>
      <c r="C9" s="353">
        <v>45.454545454545453</v>
      </c>
      <c r="D9" s="353">
        <v>77.272727272727266</v>
      </c>
      <c r="E9" s="353">
        <v>13.636363636363635</v>
      </c>
      <c r="F9" s="353">
        <v>27.27272727272727</v>
      </c>
      <c r="G9" s="353">
        <v>4.5454545454545459</v>
      </c>
      <c r="H9" s="353">
        <v>31.818181818181817</v>
      </c>
      <c r="J9" s="318">
        <v>50</v>
      </c>
    </row>
    <row r="10" spans="1:14" x14ac:dyDescent="0.2">
      <c r="A10" s="55" t="s">
        <v>39</v>
      </c>
      <c r="B10" s="261">
        <v>47.649170798427079</v>
      </c>
      <c r="C10" s="261">
        <v>51.239528124465714</v>
      </c>
      <c r="D10" s="261">
        <v>43.272354248589501</v>
      </c>
      <c r="E10" s="261">
        <v>12.429475123952813</v>
      </c>
      <c r="F10" s="261">
        <v>24.260557360232518</v>
      </c>
      <c r="G10" s="261">
        <v>3.3851940502650022</v>
      </c>
      <c r="H10" s="261">
        <v>36.843904941015559</v>
      </c>
      <c r="J10" s="392">
        <v>10.121388271499402</v>
      </c>
    </row>
    <row r="11" spans="1:14" ht="6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4" ht="6" customHeight="1" x14ac:dyDescent="0.2"/>
    <row r="13" spans="1:14" ht="12.75" customHeight="1" x14ac:dyDescent="0.2">
      <c r="A13" s="469" t="s">
        <v>535</v>
      </c>
      <c r="B13" s="469"/>
      <c r="C13" s="469"/>
      <c r="D13" s="469"/>
      <c r="G13" s="20"/>
      <c r="H13" s="20"/>
      <c r="I13" s="20"/>
      <c r="K13" s="20"/>
      <c r="L13" s="20"/>
      <c r="M13" s="20"/>
      <c r="N13" s="20"/>
    </row>
    <row r="14" spans="1:14" ht="21" customHeight="1" x14ac:dyDescent="0.2">
      <c r="A14" s="144"/>
      <c r="B14" s="266"/>
      <c r="C14" s="266"/>
      <c r="D14" s="266"/>
      <c r="E14" s="20"/>
      <c r="F14" s="20"/>
      <c r="G14" s="20"/>
      <c r="H14" s="20"/>
      <c r="I14" s="20"/>
      <c r="K14" s="20"/>
      <c r="L14" s="20"/>
      <c r="M14" s="20"/>
      <c r="N14" s="20"/>
    </row>
    <row r="15" spans="1:14" ht="26.25" customHeight="1" x14ac:dyDescent="0.2">
      <c r="A15" s="470" t="s">
        <v>678</v>
      </c>
      <c r="B15" s="470"/>
      <c r="C15" s="470"/>
      <c r="D15" s="470"/>
      <c r="E15" s="470"/>
      <c r="F15" s="470"/>
      <c r="G15" s="470"/>
      <c r="H15" s="470"/>
      <c r="I15" s="470"/>
      <c r="J15" s="613"/>
      <c r="K15" s="20"/>
      <c r="L15" s="20"/>
      <c r="M15" s="20"/>
      <c r="N15" s="20"/>
    </row>
    <row r="16" spans="1:14" x14ac:dyDescent="0.2">
      <c r="A16" s="74" t="s">
        <v>651</v>
      </c>
      <c r="B16" s="267"/>
      <c r="C16" s="267"/>
      <c r="D16" s="20"/>
      <c r="E16" s="20"/>
      <c r="F16" s="20"/>
      <c r="G16" s="20"/>
      <c r="H16" s="20"/>
      <c r="I16" s="20"/>
      <c r="K16" s="20"/>
      <c r="L16" s="20"/>
      <c r="M16" s="20"/>
      <c r="N16" s="20"/>
    </row>
    <row r="18" spans="1:10" ht="12.75" customHeight="1" x14ac:dyDescent="0.2">
      <c r="A18" s="35" t="s">
        <v>43</v>
      </c>
      <c r="B18" s="494" t="s">
        <v>669</v>
      </c>
      <c r="C18" s="494" t="s">
        <v>670</v>
      </c>
      <c r="D18" s="562" t="s">
        <v>672</v>
      </c>
      <c r="E18" s="562" t="s">
        <v>671</v>
      </c>
      <c r="F18" s="562" t="s">
        <v>674</v>
      </c>
      <c r="G18" s="562" t="s">
        <v>673</v>
      </c>
      <c r="H18" s="562" t="s">
        <v>675</v>
      </c>
      <c r="I18" s="562"/>
      <c r="J18" s="562" t="s">
        <v>676</v>
      </c>
    </row>
    <row r="19" spans="1:10" ht="54.75" customHeight="1" x14ac:dyDescent="0.2">
      <c r="A19" s="36" t="s">
        <v>46</v>
      </c>
      <c r="B19" s="494"/>
      <c r="C19" s="494"/>
      <c r="D19" s="563"/>
      <c r="E19" s="563"/>
      <c r="F19" s="563"/>
      <c r="G19" s="563"/>
      <c r="H19" s="563"/>
      <c r="I19" s="563"/>
      <c r="J19" s="563"/>
    </row>
    <row r="20" spans="1:10" x14ac:dyDescent="0.2">
      <c r="A20" s="28" t="s">
        <v>47</v>
      </c>
      <c r="B20" s="72">
        <v>43.253968253968253</v>
      </c>
      <c r="C20" s="72">
        <v>57.671957671957671</v>
      </c>
      <c r="D20" s="318">
        <v>40.873015873015873</v>
      </c>
      <c r="E20" s="318">
        <v>9.2592592592592595</v>
      </c>
      <c r="F20" s="318">
        <v>20.238095238095237</v>
      </c>
      <c r="G20" s="318">
        <v>1.4550264550264549</v>
      </c>
      <c r="H20" s="318">
        <v>27.116402116402117</v>
      </c>
      <c r="J20" s="318">
        <v>5.6878306878306875</v>
      </c>
    </row>
    <row r="21" spans="1:10" x14ac:dyDescent="0.2">
      <c r="A21" s="28" t="s">
        <v>48</v>
      </c>
      <c r="B21" s="72">
        <v>62</v>
      </c>
      <c r="C21" s="72">
        <v>26</v>
      </c>
      <c r="D21" s="318">
        <v>24</v>
      </c>
      <c r="E21" s="386">
        <v>6</v>
      </c>
      <c r="F21" s="318">
        <v>10</v>
      </c>
      <c r="G21" s="318">
        <v>2</v>
      </c>
      <c r="H21" s="318">
        <v>40</v>
      </c>
      <c r="J21" s="318">
        <v>8</v>
      </c>
    </row>
    <row r="22" spans="1:10" x14ac:dyDescent="0.2">
      <c r="A22" s="28" t="s">
        <v>49</v>
      </c>
      <c r="B22" s="72">
        <v>49.565217391304351</v>
      </c>
      <c r="C22" s="72">
        <v>50.782608695652179</v>
      </c>
      <c r="D22" s="318">
        <v>46.086956521739133</v>
      </c>
      <c r="E22" s="386">
        <v>11.826086956521738</v>
      </c>
      <c r="F22" s="318">
        <v>16.869565217391305</v>
      </c>
      <c r="G22" s="318">
        <v>5.5652173913043477</v>
      </c>
      <c r="H22" s="318">
        <v>38.521739130434781</v>
      </c>
      <c r="J22" s="318">
        <v>10.695652173913043</v>
      </c>
    </row>
    <row r="23" spans="1:10" x14ac:dyDescent="0.2">
      <c r="A23" s="39" t="s">
        <v>50</v>
      </c>
      <c r="B23" s="72">
        <v>45.205479452054789</v>
      </c>
      <c r="C23" s="72">
        <v>50.684931506849317</v>
      </c>
      <c r="D23" s="318">
        <v>53.424657534246577</v>
      </c>
      <c r="E23" s="386">
        <v>15.068493150684931</v>
      </c>
      <c r="F23" s="318">
        <v>32.87671232876712</v>
      </c>
      <c r="G23" s="318">
        <v>15.068493150684931</v>
      </c>
      <c r="H23" s="318">
        <v>13.698630136986301</v>
      </c>
      <c r="J23" s="318">
        <v>19.17808219178082</v>
      </c>
    </row>
    <row r="24" spans="1:10" x14ac:dyDescent="0.2">
      <c r="A24" s="39" t="s">
        <v>51</v>
      </c>
      <c r="B24" s="72">
        <v>39.166666666666664</v>
      </c>
      <c r="C24" s="72">
        <v>50</v>
      </c>
      <c r="D24" s="318">
        <v>56.666666666666664</v>
      </c>
      <c r="E24" s="386">
        <v>5.833333333333333</v>
      </c>
      <c r="F24" s="318">
        <v>23.333333333333332</v>
      </c>
      <c r="G24" s="318">
        <v>5.833333333333333</v>
      </c>
      <c r="H24" s="318">
        <v>26.666666666666668</v>
      </c>
      <c r="J24" s="318">
        <v>11.666666666666666</v>
      </c>
    </row>
    <row r="25" spans="1:10" x14ac:dyDescent="0.2">
      <c r="A25" s="28" t="s">
        <v>52</v>
      </c>
      <c r="B25" s="72">
        <v>51.774530271398746</v>
      </c>
      <c r="C25" s="72">
        <v>46.764091858037574</v>
      </c>
      <c r="D25" s="318">
        <v>54.279749478079331</v>
      </c>
      <c r="E25" s="386">
        <v>9.3945720250521916</v>
      </c>
      <c r="F25" s="318">
        <v>16.075156576200417</v>
      </c>
      <c r="G25" s="318">
        <v>5.2192066805845512</v>
      </c>
      <c r="H25" s="318">
        <v>49.478079331941544</v>
      </c>
      <c r="J25" s="318">
        <v>9.1858037578288094</v>
      </c>
    </row>
    <row r="26" spans="1:10" x14ac:dyDescent="0.2">
      <c r="A26" s="28" t="s">
        <v>53</v>
      </c>
      <c r="B26" s="72">
        <v>51.724137931034484</v>
      </c>
      <c r="C26" s="72">
        <v>32.183908045977013</v>
      </c>
      <c r="D26" s="318">
        <v>29.885057471264371</v>
      </c>
      <c r="E26" s="318">
        <v>9.7701149425287355</v>
      </c>
      <c r="F26" s="318">
        <v>32.758620689655174</v>
      </c>
      <c r="G26" s="318">
        <v>2.2988505747126435</v>
      </c>
      <c r="H26" s="318">
        <v>26.436781609195403</v>
      </c>
      <c r="J26" s="318">
        <v>14.367816091954023</v>
      </c>
    </row>
    <row r="27" spans="1:10" x14ac:dyDescent="0.2">
      <c r="A27" s="28" t="s">
        <v>54</v>
      </c>
      <c r="B27" s="72">
        <v>44.654088050314463</v>
      </c>
      <c r="C27" s="72">
        <v>41.509433962264154</v>
      </c>
      <c r="D27" s="318">
        <v>40.880503144654092</v>
      </c>
      <c r="E27" s="386">
        <v>15.09433962264151</v>
      </c>
      <c r="F27" s="318">
        <v>31.446540880503143</v>
      </c>
      <c r="G27" s="318" t="s">
        <v>21</v>
      </c>
      <c r="H27" s="318">
        <v>26.415094339622641</v>
      </c>
      <c r="J27" s="318">
        <v>2.5157232704402519</v>
      </c>
    </row>
    <row r="28" spans="1:10" x14ac:dyDescent="0.2">
      <c r="A28" s="28" t="s">
        <v>55</v>
      </c>
      <c r="B28" s="72">
        <v>67.247386759581886</v>
      </c>
      <c r="C28" s="72">
        <v>46.341463414634148</v>
      </c>
      <c r="D28" s="318">
        <v>54.355400696864109</v>
      </c>
      <c r="E28" s="318">
        <v>16.027874564459928</v>
      </c>
      <c r="F28" s="318">
        <v>14.285714285714285</v>
      </c>
      <c r="G28" s="318">
        <v>6.968641114982578</v>
      </c>
      <c r="H28" s="318">
        <v>45.644599303135891</v>
      </c>
      <c r="J28" s="318">
        <v>44.599303135888505</v>
      </c>
    </row>
    <row r="29" spans="1:10" x14ac:dyDescent="0.2">
      <c r="A29" s="28" t="s">
        <v>56</v>
      </c>
      <c r="B29" s="72">
        <v>47.685185185185183</v>
      </c>
      <c r="C29" s="72">
        <v>46.75925925925926</v>
      </c>
      <c r="D29" s="318">
        <v>37.037037037037038</v>
      </c>
      <c r="E29" s="386">
        <v>13.888888888888889</v>
      </c>
      <c r="F29" s="318">
        <v>32.407407407407405</v>
      </c>
      <c r="G29" s="318">
        <v>3.7037037037037033</v>
      </c>
      <c r="H29" s="318">
        <v>44.907407407407405</v>
      </c>
      <c r="J29" s="318">
        <v>12.962962962962962</v>
      </c>
    </row>
    <row r="30" spans="1:10" x14ac:dyDescent="0.2">
      <c r="A30" s="28" t="s">
        <v>57</v>
      </c>
      <c r="B30" s="72">
        <v>44.444444444444443</v>
      </c>
      <c r="C30" s="72">
        <v>50</v>
      </c>
      <c r="D30" s="318">
        <v>51.388888888888886</v>
      </c>
      <c r="E30" s="386">
        <v>8.3333333333333321</v>
      </c>
      <c r="F30" s="318">
        <v>33.333333333333329</v>
      </c>
      <c r="G30" s="318" t="s">
        <v>21</v>
      </c>
      <c r="H30" s="318">
        <v>38.888888888888893</v>
      </c>
      <c r="J30" s="318">
        <v>4.1666666666666661</v>
      </c>
    </row>
    <row r="31" spans="1:10" x14ac:dyDescent="0.2">
      <c r="A31" s="28" t="s">
        <v>58</v>
      </c>
      <c r="B31" s="72">
        <v>51.592356687898089</v>
      </c>
      <c r="C31" s="72">
        <v>44.585987261146499</v>
      </c>
      <c r="D31" s="318">
        <v>39.490445859872615</v>
      </c>
      <c r="E31" s="386">
        <v>14.012738853503185</v>
      </c>
      <c r="F31" s="318">
        <v>22.929936305732486</v>
      </c>
      <c r="G31" s="318">
        <v>7.0063694267515926</v>
      </c>
      <c r="H31" s="318">
        <v>37.579617834394909</v>
      </c>
      <c r="J31" s="318">
        <v>10.191082802547772</v>
      </c>
    </row>
    <row r="32" spans="1:10" x14ac:dyDescent="0.2">
      <c r="A32" s="28" t="s">
        <v>59</v>
      </c>
      <c r="B32" s="72">
        <v>45.454545454545453</v>
      </c>
      <c r="C32" s="72">
        <v>51.363636363636367</v>
      </c>
      <c r="D32" s="318">
        <v>37.272727272727273</v>
      </c>
      <c r="E32" s="386">
        <v>16.818181818181817</v>
      </c>
      <c r="F32" s="318">
        <v>31.818181818181817</v>
      </c>
      <c r="G32" s="318">
        <v>0.45454545454545453</v>
      </c>
      <c r="H32" s="318">
        <v>39.545454545454547</v>
      </c>
      <c r="J32" s="318">
        <v>3.1818181818181817</v>
      </c>
    </row>
    <row r="33" spans="1:10" x14ac:dyDescent="0.2">
      <c r="A33" s="28" t="s">
        <v>60</v>
      </c>
      <c r="B33" s="72">
        <v>36.55913978494624</v>
      </c>
      <c r="C33" s="72">
        <v>54.838709677419352</v>
      </c>
      <c r="D33" s="318">
        <v>33.333333333333329</v>
      </c>
      <c r="E33" s="386">
        <v>16.666666666666664</v>
      </c>
      <c r="F33" s="318">
        <v>22.58064516129032</v>
      </c>
      <c r="G33" s="318" t="s">
        <v>21</v>
      </c>
      <c r="H33" s="318">
        <v>36.021505376344088</v>
      </c>
      <c r="J33" s="318">
        <v>3.225806451612903</v>
      </c>
    </row>
    <row r="34" spans="1:10" x14ac:dyDescent="0.2">
      <c r="A34" s="28" t="s">
        <v>61</v>
      </c>
      <c r="B34" s="72">
        <v>40.259740259740262</v>
      </c>
      <c r="C34" s="72">
        <v>63.636363636363633</v>
      </c>
      <c r="D34" s="318">
        <v>36.363636363636367</v>
      </c>
      <c r="E34" s="386">
        <v>5.1948051948051948</v>
      </c>
      <c r="F34" s="318">
        <v>19.480519480519483</v>
      </c>
      <c r="G34" s="318" t="s">
        <v>21</v>
      </c>
      <c r="H34" s="318">
        <v>36.363636363636367</v>
      </c>
      <c r="J34" s="318">
        <v>5.1948051948051948</v>
      </c>
    </row>
    <row r="35" spans="1:10" x14ac:dyDescent="0.2">
      <c r="A35" s="28" t="s">
        <v>62</v>
      </c>
      <c r="B35" s="72">
        <v>42.010309278350519</v>
      </c>
      <c r="C35" s="72">
        <v>52.319587628865982</v>
      </c>
      <c r="D35" s="318">
        <v>42.010309278350519</v>
      </c>
      <c r="E35" s="386">
        <v>13.917525773195877</v>
      </c>
      <c r="F35" s="318">
        <v>33.762886597938149</v>
      </c>
      <c r="G35" s="318">
        <v>3.0927835051546393</v>
      </c>
      <c r="H35" s="318">
        <v>37.371134020618555</v>
      </c>
      <c r="J35" s="318">
        <v>5.4123711340206189</v>
      </c>
    </row>
    <row r="36" spans="1:10" x14ac:dyDescent="0.2">
      <c r="A36" s="28" t="s">
        <v>63</v>
      </c>
      <c r="B36" s="318">
        <v>60.576923076923073</v>
      </c>
      <c r="C36" s="318">
        <v>56.730769230769226</v>
      </c>
      <c r="D36" s="318">
        <v>41.346153846153847</v>
      </c>
      <c r="E36" s="386">
        <v>13.942307692307693</v>
      </c>
      <c r="F36" s="318">
        <v>27.884615384615387</v>
      </c>
      <c r="G36" s="318">
        <v>1.4423076923076923</v>
      </c>
      <c r="H36" s="318">
        <v>42.307692307692307</v>
      </c>
      <c r="J36" s="318">
        <v>11.538461538461538</v>
      </c>
    </row>
    <row r="37" spans="1:10" x14ac:dyDescent="0.2">
      <c r="A37" s="28" t="s">
        <v>64</v>
      </c>
      <c r="B37" s="318">
        <v>41.17647058823529</v>
      </c>
      <c r="C37" s="318">
        <v>58.82352941176471</v>
      </c>
      <c r="D37" s="318">
        <v>30.588235294117649</v>
      </c>
      <c r="E37" s="386">
        <v>12.941176470588237</v>
      </c>
      <c r="F37" s="318">
        <v>28.235294117647058</v>
      </c>
      <c r="G37" s="318">
        <v>1.1764705882352942</v>
      </c>
      <c r="H37" s="318">
        <v>36.470588235294116</v>
      </c>
      <c r="J37" s="318">
        <v>9.4117647058823533</v>
      </c>
    </row>
    <row r="38" spans="1:10" x14ac:dyDescent="0.2">
      <c r="A38" s="28" t="s">
        <v>65</v>
      </c>
      <c r="B38" s="318">
        <v>38.297872340425535</v>
      </c>
      <c r="C38" s="318">
        <v>51.489361702127653</v>
      </c>
      <c r="D38" s="318">
        <v>30.638297872340424</v>
      </c>
      <c r="E38" s="386">
        <v>12.340425531914894</v>
      </c>
      <c r="F38" s="318">
        <v>44.255319148936167</v>
      </c>
      <c r="G38" s="318">
        <v>1.2765957446808509</v>
      </c>
      <c r="H38" s="318">
        <v>28.510638297872344</v>
      </c>
      <c r="J38" s="318">
        <v>3.8297872340425529</v>
      </c>
    </row>
    <row r="39" spans="1:10" x14ac:dyDescent="0.2">
      <c r="A39" s="28" t="s">
        <v>66</v>
      </c>
      <c r="B39" s="318">
        <v>48.226950354609926</v>
      </c>
      <c r="C39" s="318">
        <v>56.737588652482273</v>
      </c>
      <c r="D39" s="318">
        <v>38.297872340425535</v>
      </c>
      <c r="E39" s="318">
        <v>17.375886524822697</v>
      </c>
      <c r="F39" s="318">
        <v>32.269503546099294</v>
      </c>
      <c r="G39" s="318">
        <v>0.3546099290780142</v>
      </c>
      <c r="H39" s="318">
        <v>36.87943262411347</v>
      </c>
      <c r="J39" s="318">
        <v>4.2553191489361701</v>
      </c>
    </row>
    <row r="40" spans="1:10" x14ac:dyDescent="0.2">
      <c r="A40" s="28" t="s">
        <v>67</v>
      </c>
      <c r="B40" s="318">
        <v>37.658227848101269</v>
      </c>
      <c r="C40" s="318">
        <v>60.75949367088608</v>
      </c>
      <c r="D40" s="318">
        <v>43.670886075949369</v>
      </c>
      <c r="E40" s="318">
        <v>12.025316455696203</v>
      </c>
      <c r="F40" s="318">
        <v>23.734177215189874</v>
      </c>
      <c r="G40" s="318">
        <v>1.2658227848101267</v>
      </c>
      <c r="H40" s="318">
        <v>41.139240506329116</v>
      </c>
      <c r="J40" s="318">
        <v>4.7468354430379751</v>
      </c>
    </row>
    <row r="41" spans="1:10" x14ac:dyDescent="0.2">
      <c r="J41"/>
    </row>
    <row r="42" spans="1:10" x14ac:dyDescent="0.2">
      <c r="A42" s="41" t="s">
        <v>33</v>
      </c>
      <c r="B42" s="261">
        <v>47.397115722827998</v>
      </c>
      <c r="C42" s="261">
        <v>51.442138586000709</v>
      </c>
      <c r="D42" s="261">
        <v>42.82448118185016</v>
      </c>
      <c r="E42" s="261">
        <v>12.328526204713331</v>
      </c>
      <c r="F42" s="261">
        <v>24.076679563841015</v>
      </c>
      <c r="G42" s="261">
        <v>3.3063665142455152</v>
      </c>
      <c r="H42" s="261">
        <v>36.897643334505801</v>
      </c>
      <c r="J42" s="392">
        <v>9.7432289834681676</v>
      </c>
    </row>
    <row r="43" spans="1:10" x14ac:dyDescent="0.2">
      <c r="J43"/>
    </row>
    <row r="44" spans="1:10" x14ac:dyDescent="0.2">
      <c r="A44" s="42" t="s">
        <v>68</v>
      </c>
      <c r="B44" s="318">
        <v>73.255813953488371</v>
      </c>
      <c r="C44" s="318">
        <v>53.488372093023251</v>
      </c>
      <c r="D44" s="318">
        <v>51.162790697674424</v>
      </c>
      <c r="E44" s="318">
        <v>20.930232558139537</v>
      </c>
      <c r="F44" s="318">
        <v>12.790697674418606</v>
      </c>
      <c r="G44" s="318">
        <v>2.3255813953488373</v>
      </c>
      <c r="H44" s="318">
        <v>58.139534883720934</v>
      </c>
      <c r="J44" s="318">
        <v>30.232558139534881</v>
      </c>
    </row>
    <row r="45" spans="1:10" x14ac:dyDescent="0.2">
      <c r="A45" s="43" t="s">
        <v>69</v>
      </c>
      <c r="B45" s="318">
        <v>65.053763440860209</v>
      </c>
      <c r="C45" s="318">
        <v>48.924731182795696</v>
      </c>
      <c r="D45" s="318">
        <v>40.322580645161288</v>
      </c>
      <c r="E45" s="318">
        <v>16.93548387096774</v>
      </c>
      <c r="F45" s="318">
        <v>23.655913978494624</v>
      </c>
      <c r="G45" s="318">
        <v>1.0752688172043012</v>
      </c>
      <c r="H45" s="318">
        <v>49.462365591397848</v>
      </c>
      <c r="J45" s="318">
        <v>8.870967741935484</v>
      </c>
    </row>
    <row r="46" spans="1:10" x14ac:dyDescent="0.2">
      <c r="A46" s="43" t="s">
        <v>70</v>
      </c>
      <c r="B46" s="318">
        <v>56.166666666666664</v>
      </c>
      <c r="C46" s="318">
        <v>45.833333333333329</v>
      </c>
      <c r="D46" s="318">
        <v>49.166666666666664</v>
      </c>
      <c r="E46" s="318">
        <v>14.666666666666666</v>
      </c>
      <c r="F46" s="318">
        <v>24.166666666666668</v>
      </c>
      <c r="G46" s="318">
        <v>2.5</v>
      </c>
      <c r="H46" s="318">
        <v>51.166666666666671</v>
      </c>
      <c r="J46" s="318">
        <v>10.5</v>
      </c>
    </row>
    <row r="47" spans="1:10" x14ac:dyDescent="0.2">
      <c r="A47" s="43" t="s">
        <v>71</v>
      </c>
      <c r="B47" s="318">
        <v>50.312500000000007</v>
      </c>
      <c r="C47" s="318">
        <v>50.104166666666671</v>
      </c>
      <c r="D47" s="318">
        <v>47.1875</v>
      </c>
      <c r="E47" s="318">
        <v>14.6875</v>
      </c>
      <c r="F47" s="318">
        <v>24.479166666666664</v>
      </c>
      <c r="G47" s="318">
        <v>2.7083333333333335</v>
      </c>
      <c r="H47" s="318">
        <v>44.166666666666664</v>
      </c>
      <c r="J47" s="318">
        <v>11.25</v>
      </c>
    </row>
    <row r="48" spans="1:10" x14ac:dyDescent="0.2">
      <c r="A48" s="43" t="s">
        <v>72</v>
      </c>
      <c r="B48" s="318">
        <v>49.446494464944649</v>
      </c>
      <c r="C48" s="318">
        <v>47.97047970479705</v>
      </c>
      <c r="D48" s="318">
        <v>44.526445264452647</v>
      </c>
      <c r="E48" s="318">
        <v>10.824108241082412</v>
      </c>
      <c r="F48" s="318">
        <v>25.092250922509223</v>
      </c>
      <c r="G48" s="318">
        <v>4.5510455104551051</v>
      </c>
      <c r="H48" s="318">
        <v>36.777367773677739</v>
      </c>
      <c r="J48" s="318">
        <v>10.332103321033211</v>
      </c>
    </row>
    <row r="49" spans="1:10" x14ac:dyDescent="0.2">
      <c r="A49" s="43" t="s">
        <v>73</v>
      </c>
      <c r="B49" s="318">
        <v>38.782051282051285</v>
      </c>
      <c r="C49" s="318">
        <v>52.083333333333336</v>
      </c>
      <c r="D49" s="318">
        <v>41.025641025641022</v>
      </c>
      <c r="E49" s="386">
        <v>10.576923076923077</v>
      </c>
      <c r="F49" s="318">
        <v>25.961538461538463</v>
      </c>
      <c r="G49" s="318">
        <v>4.6474358974358978</v>
      </c>
      <c r="H49" s="318">
        <v>33.17307692307692</v>
      </c>
      <c r="J49" s="318">
        <v>7.8525641025641022</v>
      </c>
    </row>
    <row r="50" spans="1:10" x14ac:dyDescent="0.2">
      <c r="A50" s="45" t="s">
        <v>74</v>
      </c>
      <c r="B50" s="318">
        <v>43.320610687022906</v>
      </c>
      <c r="C50" s="318">
        <v>50.763358778625957</v>
      </c>
      <c r="D50" s="318">
        <v>39.217557251908396</v>
      </c>
      <c r="E50" s="386">
        <v>10.496183206106871</v>
      </c>
      <c r="F50" s="318">
        <v>26.52671755725191</v>
      </c>
      <c r="G50" s="318">
        <v>3.7213740458015265</v>
      </c>
      <c r="H50" s="318">
        <v>31.679389312977097</v>
      </c>
      <c r="J50" s="318">
        <v>7.3473282442748094</v>
      </c>
    </row>
    <row r="51" spans="1:10" x14ac:dyDescent="0.2">
      <c r="A51" s="46" t="s">
        <v>75</v>
      </c>
      <c r="B51" s="318">
        <v>39.898562975486051</v>
      </c>
      <c r="C51" s="318">
        <v>58.664412510566358</v>
      </c>
      <c r="D51" s="318">
        <v>39.222316145393066</v>
      </c>
      <c r="E51" s="318">
        <v>10.904480135249365</v>
      </c>
      <c r="F51" s="318">
        <v>20.87912087912088</v>
      </c>
      <c r="G51" s="318">
        <v>3.1276415891800511</v>
      </c>
      <c r="H51" s="318">
        <v>24.936601859678785</v>
      </c>
      <c r="J51" s="318">
        <v>9.5519864750633978</v>
      </c>
    </row>
    <row r="52" spans="1:10" ht="4.5" customHeight="1" x14ac:dyDescent="0.2">
      <c r="A52" s="46"/>
      <c r="J52"/>
    </row>
    <row r="53" spans="1:10" x14ac:dyDescent="0.2">
      <c r="A53" s="46" t="s">
        <v>76</v>
      </c>
      <c r="B53" s="318">
        <v>55.74826560951437</v>
      </c>
      <c r="C53" s="318">
        <v>48.761149653121905</v>
      </c>
      <c r="D53" s="318">
        <v>46.729435084241821</v>
      </c>
      <c r="E53" s="318">
        <v>15.31219028741328</v>
      </c>
      <c r="F53" s="318">
        <v>23.736372646184343</v>
      </c>
      <c r="G53" s="318">
        <v>2.3290386521308224</v>
      </c>
      <c r="H53" s="318">
        <v>47.770069375619421</v>
      </c>
      <c r="J53" s="318">
        <v>11.397423191278493</v>
      </c>
    </row>
    <row r="54" spans="1:10" x14ac:dyDescent="0.2">
      <c r="A54" s="46" t="s">
        <v>775</v>
      </c>
      <c r="B54" s="318">
        <v>42.802617230098143</v>
      </c>
      <c r="C54" s="318">
        <v>52.917121046892035</v>
      </c>
      <c r="D54" s="318">
        <v>40.676117775354413</v>
      </c>
      <c r="E54" s="318">
        <v>10.687022900763358</v>
      </c>
      <c r="F54" s="318">
        <v>24.263904034896402</v>
      </c>
      <c r="G54" s="318">
        <v>3.8440567066521263</v>
      </c>
      <c r="H54" s="318">
        <v>30.916030534351147</v>
      </c>
      <c r="J54" s="318">
        <v>8.8058887677208286</v>
      </c>
    </row>
    <row r="55" spans="1:10" ht="5.25" customHeight="1" x14ac:dyDescent="0.2">
      <c r="A55" s="23"/>
      <c r="B55" s="23"/>
      <c r="C55" s="23"/>
      <c r="D55" s="123"/>
      <c r="E55" s="23"/>
      <c r="F55" s="23"/>
      <c r="G55" s="23"/>
      <c r="H55" s="23"/>
      <c r="I55" s="23"/>
      <c r="J55" s="23"/>
    </row>
    <row r="56" spans="1:10" ht="5.25" customHeight="1" x14ac:dyDescent="0.2">
      <c r="A56" s="569"/>
      <c r="B56" s="569"/>
      <c r="C56" s="569"/>
      <c r="D56" s="569"/>
      <c r="E56" s="569"/>
      <c r="F56" s="569"/>
      <c r="G56" s="259"/>
      <c r="H56" s="259"/>
    </row>
    <row r="57" spans="1:10" ht="13.15" customHeight="1" x14ac:dyDescent="0.2">
      <c r="A57" s="446" t="s">
        <v>41</v>
      </c>
      <c r="B57" s="446"/>
      <c r="C57" s="446"/>
      <c r="D57" s="446"/>
    </row>
    <row r="58" spans="1:10" x14ac:dyDescent="0.2">
      <c r="A58" s="121" t="s">
        <v>535</v>
      </c>
      <c r="B58" s="121"/>
      <c r="C58" s="121"/>
      <c r="D58" s="121"/>
    </row>
  </sheetData>
  <mergeCells count="23">
    <mergeCell ref="J4:J5"/>
    <mergeCell ref="J18:J19"/>
    <mergeCell ref="I4:I5"/>
    <mergeCell ref="I18:I19"/>
    <mergeCell ref="A15:J15"/>
    <mergeCell ref="F4:F5"/>
    <mergeCell ref="A4:A5"/>
    <mergeCell ref="A1:J1"/>
    <mergeCell ref="A56:F56"/>
    <mergeCell ref="G4:G5"/>
    <mergeCell ref="H4:H5"/>
    <mergeCell ref="G18:G19"/>
    <mergeCell ref="H18:H19"/>
    <mergeCell ref="A13:D13"/>
    <mergeCell ref="B18:B19"/>
    <mergeCell ref="C18:C19"/>
    <mergeCell ref="D18:D19"/>
    <mergeCell ref="E18:E19"/>
    <mergeCell ref="F18:F19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A1:N93"/>
  <sheetViews>
    <sheetView topLeftCell="A64" workbookViewId="0">
      <selection activeCell="A99" sqref="A99"/>
    </sheetView>
  </sheetViews>
  <sheetFormatPr defaultColWidth="9.140625" defaultRowHeight="12.75" x14ac:dyDescent="0.2"/>
  <cols>
    <col min="1" max="1" width="49.28515625" bestFit="1" customWidth="1"/>
    <col min="2" max="4" width="12.28515625" customWidth="1"/>
    <col min="5" max="5" width="15.140625" customWidth="1"/>
    <col min="6" max="6" width="2.140625" customWidth="1"/>
    <col min="7" max="7" width="21" customWidth="1"/>
  </cols>
  <sheetData>
    <row r="1" spans="1:10" s="158" customFormat="1" ht="27" customHeight="1" x14ac:dyDescent="0.2">
      <c r="A1" s="470" t="s">
        <v>839</v>
      </c>
      <c r="B1" s="470"/>
      <c r="C1" s="470"/>
      <c r="D1" s="470"/>
      <c r="E1" s="470"/>
      <c r="F1" s="470"/>
      <c r="G1" s="470"/>
    </row>
    <row r="2" spans="1:10" x14ac:dyDescent="0.2">
      <c r="A2" s="74" t="s">
        <v>83</v>
      </c>
      <c r="B2" s="74"/>
      <c r="C2" s="74"/>
    </row>
    <row r="3" spans="1:10" x14ac:dyDescent="0.2">
      <c r="A3" s="74"/>
      <c r="B3" s="74"/>
      <c r="C3" s="74"/>
    </row>
    <row r="4" spans="1:10" ht="12.75" customHeight="1" x14ac:dyDescent="0.2">
      <c r="A4" s="129" t="s">
        <v>268</v>
      </c>
      <c r="B4" s="520" t="s">
        <v>423</v>
      </c>
      <c r="C4" s="520" t="s">
        <v>424</v>
      </c>
      <c r="D4" s="592" t="s">
        <v>425</v>
      </c>
      <c r="E4" s="573" t="s">
        <v>679</v>
      </c>
      <c r="F4" s="387"/>
      <c r="G4" s="608" t="s">
        <v>680</v>
      </c>
    </row>
    <row r="5" spans="1:10" ht="55.5" customHeight="1" x14ac:dyDescent="0.2">
      <c r="A5" s="24" t="s">
        <v>148</v>
      </c>
      <c r="B5" s="520"/>
      <c r="C5" s="520"/>
      <c r="D5" s="593"/>
      <c r="E5" s="574"/>
      <c r="F5" s="388"/>
      <c r="G5" s="610"/>
    </row>
    <row r="6" spans="1:10" ht="3.6" customHeight="1" x14ac:dyDescent="0.2">
      <c r="A6" s="426"/>
      <c r="B6" s="427"/>
      <c r="C6" s="427"/>
      <c r="D6" s="427"/>
      <c r="E6" s="428"/>
      <c r="F6" s="428"/>
      <c r="G6" s="429"/>
      <c r="H6" s="431"/>
      <c r="I6" s="431"/>
      <c r="J6" s="431"/>
    </row>
    <row r="7" spans="1:10" x14ac:dyDescent="0.2">
      <c r="A7" s="426"/>
      <c r="B7" s="615" t="s">
        <v>29</v>
      </c>
      <c r="C7" s="615"/>
      <c r="D7" s="615"/>
      <c r="E7" s="615"/>
      <c r="F7" s="615"/>
      <c r="G7" s="615"/>
      <c r="H7" s="431"/>
      <c r="I7" s="431"/>
      <c r="J7" s="431"/>
    </row>
    <row r="8" spans="1:10" ht="3.6" customHeight="1" x14ac:dyDescent="0.2">
      <c r="A8" s="426"/>
      <c r="B8" s="428"/>
      <c r="C8" s="428"/>
      <c r="D8" s="428"/>
      <c r="E8" s="428"/>
      <c r="F8" s="428"/>
      <c r="G8" s="430"/>
      <c r="H8" s="431"/>
      <c r="I8" s="431"/>
      <c r="J8" s="431"/>
    </row>
    <row r="9" spans="1:10" ht="12.75" customHeight="1" x14ac:dyDescent="0.2">
      <c r="A9" s="426" t="s">
        <v>35</v>
      </c>
      <c r="B9" s="72">
        <v>62.504173622704506</v>
      </c>
      <c r="C9" s="72">
        <v>8.3138564273789655</v>
      </c>
      <c r="D9" s="72">
        <v>3.4724540901502503</v>
      </c>
      <c r="E9" s="72">
        <v>25.709515859766281</v>
      </c>
      <c r="F9" s="72"/>
      <c r="G9" s="72">
        <v>29.616026711185313</v>
      </c>
      <c r="H9" s="432"/>
      <c r="I9" s="431"/>
      <c r="J9" s="431"/>
    </row>
    <row r="10" spans="1:10" x14ac:dyDescent="0.2">
      <c r="A10" s="426" t="s">
        <v>36</v>
      </c>
      <c r="B10" s="72">
        <v>50</v>
      </c>
      <c r="C10" s="72">
        <v>10</v>
      </c>
      <c r="D10" s="72">
        <v>15</v>
      </c>
      <c r="E10" s="72">
        <v>25</v>
      </c>
      <c r="F10" s="72"/>
      <c r="G10" s="72">
        <v>55.000000000000007</v>
      </c>
      <c r="H10" s="432"/>
      <c r="I10" s="431"/>
      <c r="J10" s="431"/>
    </row>
    <row r="11" spans="1:10" x14ac:dyDescent="0.2">
      <c r="A11" s="426" t="s">
        <v>37</v>
      </c>
      <c r="B11" s="72">
        <v>65.217391304347828</v>
      </c>
      <c r="C11" s="72">
        <v>30.434782608695656</v>
      </c>
      <c r="D11" s="318" t="s">
        <v>21</v>
      </c>
      <c r="E11" s="72">
        <v>4.3478260869565215</v>
      </c>
      <c r="F11" s="72"/>
      <c r="G11" s="72">
        <v>34.782608695652172</v>
      </c>
      <c r="H11" s="431"/>
      <c r="I11" s="431"/>
      <c r="J11" s="431"/>
    </row>
    <row r="12" spans="1:10" x14ac:dyDescent="0.2">
      <c r="A12" s="426" t="s">
        <v>38</v>
      </c>
      <c r="B12" s="72">
        <v>25</v>
      </c>
      <c r="C12" s="72">
        <v>25</v>
      </c>
      <c r="D12" s="318" t="s">
        <v>21</v>
      </c>
      <c r="E12" s="72">
        <v>50</v>
      </c>
      <c r="F12" s="72"/>
      <c r="G12" s="72">
        <v>100</v>
      </c>
      <c r="H12" s="434"/>
      <c r="I12" s="431"/>
      <c r="J12" s="431"/>
    </row>
    <row r="13" spans="1:10" x14ac:dyDescent="0.2">
      <c r="A13" s="435" t="s">
        <v>39</v>
      </c>
      <c r="B13" s="72">
        <v>62.393162393162392</v>
      </c>
      <c r="C13" s="72">
        <v>8.5141354372123601</v>
      </c>
      <c r="D13" s="72">
        <v>3.5174227481919793</v>
      </c>
      <c r="E13" s="72">
        <v>25.575279421433265</v>
      </c>
      <c r="F13" s="72"/>
      <c r="G13" s="72">
        <v>29.914529914529915</v>
      </c>
      <c r="H13" s="432"/>
      <c r="I13" s="431"/>
      <c r="J13" s="431"/>
    </row>
    <row r="14" spans="1:10" ht="3.6" customHeight="1" x14ac:dyDescent="0.2">
      <c r="A14" s="435"/>
      <c r="B14" s="432"/>
      <c r="C14" s="432"/>
      <c r="D14" s="432"/>
      <c r="E14" s="432"/>
      <c r="F14" s="432"/>
      <c r="G14" s="432"/>
      <c r="H14" s="432"/>
      <c r="I14" s="431"/>
      <c r="J14" s="431"/>
    </row>
    <row r="15" spans="1:10" x14ac:dyDescent="0.2">
      <c r="A15" s="435"/>
      <c r="B15" s="616" t="s">
        <v>30</v>
      </c>
      <c r="C15" s="616"/>
      <c r="D15" s="616"/>
      <c r="E15" s="616"/>
      <c r="F15" s="616"/>
      <c r="G15" s="616"/>
      <c r="H15" s="432"/>
      <c r="I15" s="431"/>
      <c r="J15" s="431"/>
    </row>
    <row r="16" spans="1:10" ht="3.6" customHeight="1" x14ac:dyDescent="0.2">
      <c r="A16" s="435"/>
      <c r="B16" s="432"/>
      <c r="C16" s="432"/>
      <c r="D16" s="432"/>
      <c r="E16" s="432"/>
      <c r="F16" s="432"/>
      <c r="G16" s="432"/>
      <c r="H16" s="432"/>
      <c r="I16" s="431"/>
      <c r="J16" s="431"/>
    </row>
    <row r="17" spans="1:10" ht="12.75" customHeight="1" x14ac:dyDescent="0.2">
      <c r="A17" s="426" t="s">
        <v>35</v>
      </c>
      <c r="B17" s="72">
        <v>50.287769784172667</v>
      </c>
      <c r="C17" s="72">
        <v>9.6402877697841731</v>
      </c>
      <c r="D17" s="72">
        <v>14.388489208633093</v>
      </c>
      <c r="E17" s="72">
        <v>25.68345323741007</v>
      </c>
      <c r="F17" s="72"/>
      <c r="G17" s="72">
        <v>38.345323741007192</v>
      </c>
      <c r="H17" s="432"/>
      <c r="I17" s="431"/>
      <c r="J17" s="431"/>
    </row>
    <row r="18" spans="1:10" x14ac:dyDescent="0.2">
      <c r="A18" s="426" t="s">
        <v>36</v>
      </c>
      <c r="B18" s="72">
        <v>35.714285714285715</v>
      </c>
      <c r="C18" s="72">
        <v>10.714285714285714</v>
      </c>
      <c r="D18" s="72">
        <v>21.428571428571427</v>
      </c>
      <c r="E18" s="72">
        <v>32.142857142857146</v>
      </c>
      <c r="F18" s="72"/>
      <c r="G18" s="72">
        <v>53.571428571428569</v>
      </c>
      <c r="H18" s="432"/>
      <c r="I18" s="431"/>
      <c r="J18" s="431"/>
    </row>
    <row r="19" spans="1:10" x14ac:dyDescent="0.2">
      <c r="A19" s="426" t="s">
        <v>37</v>
      </c>
      <c r="B19" s="72">
        <v>56.25</v>
      </c>
      <c r="C19" s="72">
        <v>37.5</v>
      </c>
      <c r="D19" s="318" t="s">
        <v>21</v>
      </c>
      <c r="E19" s="72">
        <v>6.25</v>
      </c>
      <c r="F19" s="72"/>
      <c r="G19" s="72">
        <v>56.25</v>
      </c>
      <c r="H19" s="431"/>
      <c r="I19" s="431"/>
      <c r="J19" s="431"/>
    </row>
    <row r="20" spans="1:10" x14ac:dyDescent="0.2">
      <c r="A20" s="426" t="s">
        <v>38</v>
      </c>
      <c r="B20" s="72">
        <v>16.666666666666664</v>
      </c>
      <c r="C20" s="72">
        <v>33.333333333333329</v>
      </c>
      <c r="D20" s="318" t="s">
        <v>21</v>
      </c>
      <c r="E20" s="72">
        <v>50</v>
      </c>
      <c r="F20" s="72"/>
      <c r="G20" s="72">
        <v>83.333333333333343</v>
      </c>
      <c r="H20" s="434"/>
      <c r="I20" s="431"/>
      <c r="J20" s="431"/>
    </row>
    <row r="21" spans="1:10" x14ac:dyDescent="0.2">
      <c r="A21" s="435" t="s">
        <v>39</v>
      </c>
      <c r="B21" s="72">
        <v>49.930555555555557</v>
      </c>
      <c r="C21" s="72">
        <v>10.069444444444445</v>
      </c>
      <c r="D21" s="72">
        <v>14.305555555555555</v>
      </c>
      <c r="E21" s="72">
        <v>25.694444444444443</v>
      </c>
      <c r="F21" s="72"/>
      <c r="G21" s="72">
        <v>39.027777777777779</v>
      </c>
      <c r="H21" s="432"/>
      <c r="I21" s="431"/>
      <c r="J21" s="431"/>
    </row>
    <row r="22" spans="1:10" ht="3.6" customHeight="1" x14ac:dyDescent="0.2">
      <c r="A22" s="435"/>
      <c r="B22" s="432"/>
      <c r="C22" s="432"/>
      <c r="D22" s="432"/>
      <c r="E22" s="432"/>
      <c r="F22" s="432"/>
      <c r="G22" s="432"/>
      <c r="H22" s="432"/>
      <c r="I22" s="431"/>
      <c r="J22" s="431"/>
    </row>
    <row r="23" spans="1:10" x14ac:dyDescent="0.2">
      <c r="A23" s="435"/>
      <c r="B23" s="616" t="s">
        <v>31</v>
      </c>
      <c r="C23" s="616"/>
      <c r="D23" s="616"/>
      <c r="E23" s="616"/>
      <c r="F23" s="616"/>
      <c r="G23" s="616"/>
      <c r="H23" s="432"/>
      <c r="I23" s="431"/>
      <c r="J23" s="431"/>
    </row>
    <row r="24" spans="1:10" ht="3.6" customHeight="1" x14ac:dyDescent="0.2">
      <c r="A24" s="435"/>
      <c r="B24" s="432"/>
      <c r="C24" s="432"/>
      <c r="D24" s="432"/>
      <c r="E24" s="432"/>
      <c r="F24" s="432"/>
      <c r="G24" s="432"/>
      <c r="H24" s="432"/>
      <c r="I24" s="431"/>
      <c r="J24" s="431"/>
    </row>
    <row r="25" spans="1:10" ht="12.75" customHeight="1" x14ac:dyDescent="0.2">
      <c r="A25" s="426" t="s">
        <v>35</v>
      </c>
      <c r="B25" s="72">
        <v>71.900826446281002</v>
      </c>
      <c r="C25" s="72">
        <v>12.5</v>
      </c>
      <c r="D25" s="72">
        <v>2.9958677685950414</v>
      </c>
      <c r="E25" s="72">
        <v>12.603305785123966</v>
      </c>
      <c r="F25" s="72"/>
      <c r="G25" s="72">
        <v>27.892561983471076</v>
      </c>
      <c r="H25" s="432"/>
      <c r="I25" s="431"/>
      <c r="J25" s="431"/>
    </row>
    <row r="26" spans="1:10" x14ac:dyDescent="0.2">
      <c r="A26" s="426" t="s">
        <v>36</v>
      </c>
      <c r="B26" s="72">
        <v>70</v>
      </c>
      <c r="C26" s="72">
        <v>20</v>
      </c>
      <c r="D26" s="318" t="s">
        <v>21</v>
      </c>
      <c r="E26" s="72">
        <v>10</v>
      </c>
      <c r="F26" s="72"/>
      <c r="G26" s="72">
        <v>10</v>
      </c>
      <c r="H26" s="432"/>
      <c r="I26" s="431"/>
      <c r="J26" s="431"/>
    </row>
    <row r="27" spans="1:10" x14ac:dyDescent="0.2">
      <c r="A27" s="426" t="s">
        <v>37</v>
      </c>
      <c r="B27" s="72">
        <v>60</v>
      </c>
      <c r="C27" s="72">
        <v>35</v>
      </c>
      <c r="D27" s="318" t="s">
        <v>21</v>
      </c>
      <c r="E27" s="72">
        <v>5</v>
      </c>
      <c r="F27" s="72"/>
      <c r="G27" s="72">
        <v>35</v>
      </c>
      <c r="H27" s="431"/>
      <c r="I27" s="431"/>
      <c r="J27" s="431"/>
    </row>
    <row r="28" spans="1:10" x14ac:dyDescent="0.2">
      <c r="A28" s="426" t="s">
        <v>38</v>
      </c>
      <c r="B28" s="318" t="s">
        <v>21</v>
      </c>
      <c r="C28" s="72">
        <v>100</v>
      </c>
      <c r="D28" s="318" t="s">
        <v>21</v>
      </c>
      <c r="E28" s="72">
        <v>0</v>
      </c>
      <c r="F28" s="72"/>
      <c r="G28" s="72">
        <v>100</v>
      </c>
      <c r="H28" s="434"/>
      <c r="I28" s="431"/>
      <c r="J28" s="431"/>
    </row>
    <row r="29" spans="1:10" x14ac:dyDescent="0.2">
      <c r="A29" s="435" t="s">
        <v>39</v>
      </c>
      <c r="B29" s="72">
        <v>71.343873517786562</v>
      </c>
      <c r="C29" s="72">
        <v>13.438735177865613</v>
      </c>
      <c r="D29" s="72">
        <v>2.8656126482213438</v>
      </c>
      <c r="E29" s="72">
        <v>12.351778656126482</v>
      </c>
      <c r="F29" s="72"/>
      <c r="G29" s="72">
        <v>27.964426877470355</v>
      </c>
      <c r="H29" s="432"/>
      <c r="I29" s="431"/>
      <c r="J29" s="431"/>
    </row>
    <row r="30" spans="1:10" ht="3.6" customHeight="1" x14ac:dyDescent="0.2">
      <c r="A30" s="435"/>
      <c r="B30" s="432"/>
      <c r="C30" s="432"/>
      <c r="D30" s="432"/>
      <c r="E30" s="432"/>
      <c r="F30" s="432"/>
      <c r="G30" s="432"/>
      <c r="H30" s="432"/>
      <c r="I30" s="431"/>
      <c r="J30" s="431"/>
    </row>
    <row r="31" spans="1:10" x14ac:dyDescent="0.2">
      <c r="A31" s="435"/>
      <c r="B31" s="616" t="s">
        <v>32</v>
      </c>
      <c r="C31" s="616"/>
      <c r="D31" s="616"/>
      <c r="E31" s="616"/>
      <c r="F31" s="616"/>
      <c r="G31" s="616"/>
      <c r="H31" s="432"/>
      <c r="I31" s="431"/>
      <c r="J31" s="431"/>
    </row>
    <row r="32" spans="1:10" ht="3.6" customHeight="1" x14ac:dyDescent="0.2">
      <c r="A32" s="435"/>
      <c r="B32" s="432"/>
      <c r="C32" s="432"/>
      <c r="D32" s="432"/>
      <c r="E32" s="432"/>
      <c r="F32" s="432"/>
      <c r="G32" s="432"/>
      <c r="H32" s="432"/>
      <c r="I32" s="431"/>
      <c r="J32" s="431"/>
    </row>
    <row r="33" spans="1:14" ht="12.75" customHeight="1" x14ac:dyDescent="0.2">
      <c r="A33" s="426" t="s">
        <v>35</v>
      </c>
      <c r="B33" s="72">
        <v>67.973343786750291</v>
      </c>
      <c r="C33" s="72">
        <v>11.524892199137593</v>
      </c>
      <c r="D33" s="72">
        <v>0.98000784006272057</v>
      </c>
      <c r="E33" s="72">
        <v>19.482555860446883</v>
      </c>
      <c r="F33" s="72"/>
      <c r="G33" s="72">
        <v>23.088984711877693</v>
      </c>
      <c r="H33" s="432"/>
      <c r="I33" s="431"/>
      <c r="J33" s="431"/>
    </row>
    <row r="34" spans="1:14" x14ac:dyDescent="0.2">
      <c r="A34" s="426" t="s">
        <v>36</v>
      </c>
      <c r="B34" s="72">
        <v>66.666666666666657</v>
      </c>
      <c r="C34" s="72">
        <v>9.5238095238095237</v>
      </c>
      <c r="D34" s="318" t="s">
        <v>21</v>
      </c>
      <c r="E34" s="72">
        <v>23.809523809523807</v>
      </c>
      <c r="F34" s="72"/>
      <c r="G34" s="72">
        <v>23.809523809523807</v>
      </c>
      <c r="H34" s="432"/>
      <c r="I34" s="431"/>
      <c r="J34" s="431"/>
    </row>
    <row r="35" spans="1:14" x14ac:dyDescent="0.2">
      <c r="A35" s="426" t="s">
        <v>37</v>
      </c>
      <c r="B35" s="72">
        <v>60</v>
      </c>
      <c r="C35" s="72">
        <v>37.142857142857146</v>
      </c>
      <c r="D35" s="318" t="s">
        <v>21</v>
      </c>
      <c r="E35" s="72">
        <v>2.8571428571428572</v>
      </c>
      <c r="F35" s="72"/>
      <c r="G35" s="72">
        <v>34.285714285714285</v>
      </c>
      <c r="H35" s="431"/>
      <c r="I35" s="431"/>
      <c r="J35" s="431"/>
    </row>
    <row r="36" spans="1:14" x14ac:dyDescent="0.2">
      <c r="A36" s="426" t="s">
        <v>38</v>
      </c>
      <c r="B36" s="72">
        <v>37.5</v>
      </c>
      <c r="C36" s="72">
        <v>62.5</v>
      </c>
      <c r="D36" s="318" t="s">
        <v>21</v>
      </c>
      <c r="E36" s="72">
        <v>0</v>
      </c>
      <c r="F36" s="72"/>
      <c r="G36" s="72">
        <v>100</v>
      </c>
      <c r="H36" s="434"/>
      <c r="I36" s="431"/>
      <c r="J36" s="431"/>
    </row>
    <row r="37" spans="1:14" x14ac:dyDescent="0.2">
      <c r="A37" s="435" t="s">
        <v>39</v>
      </c>
      <c r="B37" s="72">
        <v>67.762906309751429</v>
      </c>
      <c r="C37" s="72">
        <v>12.007648183556405</v>
      </c>
      <c r="D37" s="72">
        <v>0.95602294455066927</v>
      </c>
      <c r="E37" s="72">
        <v>19.235181644359464</v>
      </c>
      <c r="F37" s="72"/>
      <c r="G37" s="72">
        <v>23.479923518164437</v>
      </c>
      <c r="H37" s="432"/>
      <c r="I37" s="431"/>
      <c r="J37" s="431"/>
    </row>
    <row r="38" spans="1:14" ht="3.6" customHeight="1" x14ac:dyDescent="0.2">
      <c r="A38" s="435"/>
      <c r="B38" s="436"/>
      <c r="C38" s="436"/>
      <c r="D38" s="436"/>
      <c r="E38" s="436"/>
      <c r="F38" s="436"/>
      <c r="G38" s="436"/>
      <c r="H38" s="432"/>
      <c r="I38" s="431"/>
      <c r="J38" s="431"/>
    </row>
    <row r="39" spans="1:14" x14ac:dyDescent="0.2">
      <c r="A39" s="435"/>
      <c r="B39" s="617" t="s">
        <v>33</v>
      </c>
      <c r="C39" s="617"/>
      <c r="D39" s="617"/>
      <c r="E39" s="617"/>
      <c r="F39" s="617"/>
      <c r="G39" s="617"/>
      <c r="H39" s="432"/>
      <c r="I39" s="431"/>
      <c r="J39" s="431"/>
    </row>
    <row r="40" spans="1:14" ht="3.6" customHeight="1" x14ac:dyDescent="0.2">
      <c r="A40" s="435"/>
      <c r="B40" s="436"/>
      <c r="C40" s="436"/>
      <c r="D40" s="436"/>
      <c r="E40" s="436"/>
      <c r="F40" s="436"/>
      <c r="G40" s="436"/>
      <c r="H40" s="432"/>
      <c r="I40" s="431"/>
      <c r="J40" s="431"/>
    </row>
    <row r="41" spans="1:14" ht="12.75" customHeight="1" x14ac:dyDescent="0.2">
      <c r="A41" s="426" t="s">
        <v>35</v>
      </c>
      <c r="B41" s="432">
        <v>63.271761133603242</v>
      </c>
      <c r="C41" s="432">
        <v>10.083502024291498</v>
      </c>
      <c r="D41" s="432">
        <v>4.5420040485829958</v>
      </c>
      <c r="E41" s="432">
        <v>22.090080971659919</v>
      </c>
      <c r="F41" s="432"/>
      <c r="G41" s="432">
        <v>28.833502024291498</v>
      </c>
      <c r="H41" s="432"/>
      <c r="I41" s="431"/>
      <c r="J41" s="431"/>
    </row>
    <row r="42" spans="1:14" x14ac:dyDescent="0.2">
      <c r="A42" s="426" t="s">
        <v>36</v>
      </c>
      <c r="B42" s="432">
        <v>53.932584269662918</v>
      </c>
      <c r="C42" s="432">
        <v>12.359550561797752</v>
      </c>
      <c r="D42" s="432">
        <v>10.112359550561797</v>
      </c>
      <c r="E42" s="432">
        <v>23.595505617977526</v>
      </c>
      <c r="F42" s="432"/>
      <c r="G42" s="432">
        <v>37.078651685393261</v>
      </c>
      <c r="H42" s="432"/>
      <c r="I42" s="431"/>
      <c r="J42" s="431"/>
    </row>
    <row r="43" spans="1:14" x14ac:dyDescent="0.2">
      <c r="A43" s="426" t="s">
        <v>37</v>
      </c>
      <c r="B43" s="432">
        <v>60.638297872340431</v>
      </c>
      <c r="C43" s="432">
        <v>35.106382978723403</v>
      </c>
      <c r="D43" s="433" t="s">
        <v>21</v>
      </c>
      <c r="E43" s="432">
        <v>4.2553191489361701</v>
      </c>
      <c r="F43" s="432"/>
      <c r="G43" s="432">
        <v>38.297872340425535</v>
      </c>
      <c r="H43" s="431"/>
      <c r="I43" s="431"/>
      <c r="J43" s="431"/>
    </row>
    <row r="44" spans="1:14" x14ac:dyDescent="0.2">
      <c r="A44" s="426" t="s">
        <v>38</v>
      </c>
      <c r="B44" s="434">
        <v>22.727272727272727</v>
      </c>
      <c r="C44" s="434">
        <v>54.54545454545454</v>
      </c>
      <c r="D44" s="433" t="s">
        <v>21</v>
      </c>
      <c r="E44" s="434">
        <v>22.727272727272727</v>
      </c>
      <c r="F44" s="434"/>
      <c r="G44" s="434">
        <v>95.454545454545453</v>
      </c>
      <c r="H44" s="434"/>
      <c r="I44" s="431"/>
      <c r="J44" s="431"/>
    </row>
    <row r="45" spans="1:14" x14ac:dyDescent="0.2">
      <c r="A45" s="435" t="s">
        <v>39</v>
      </c>
      <c r="B45" s="436">
        <v>63.028733505981002</v>
      </c>
      <c r="C45" s="436">
        <v>10.519176223948699</v>
      </c>
      <c r="D45" s="436">
        <v>4.5381674682451596</v>
      </c>
      <c r="E45" s="436">
        <v>21.901590825009247</v>
      </c>
      <c r="F45" s="436"/>
      <c r="G45" s="436">
        <v>29.214453076828217</v>
      </c>
      <c r="H45" s="432"/>
      <c r="I45" s="431"/>
      <c r="J45" s="431"/>
    </row>
    <row r="46" spans="1:14" ht="6" customHeight="1" x14ac:dyDescent="0.2">
      <c r="A46" s="23"/>
      <c r="B46" s="23"/>
      <c r="C46" s="23"/>
      <c r="D46" s="23"/>
      <c r="E46" s="23"/>
      <c r="F46" s="23"/>
      <c r="G46" s="23"/>
    </row>
    <row r="47" spans="1:14" x14ac:dyDescent="0.2">
      <c r="A47" s="446" t="s">
        <v>41</v>
      </c>
    </row>
    <row r="48" spans="1:14" x14ac:dyDescent="0.2">
      <c r="A48" s="121" t="s">
        <v>535</v>
      </c>
      <c r="B48" s="259"/>
      <c r="C48" s="259"/>
      <c r="D48" s="259"/>
      <c r="G48" s="20"/>
      <c r="H48" s="20"/>
      <c r="J48" s="20"/>
      <c r="K48" s="20"/>
      <c r="L48" s="20"/>
      <c r="M48" s="20"/>
      <c r="N48" s="20"/>
    </row>
    <row r="49" spans="1:14" ht="21" customHeight="1" x14ac:dyDescent="0.2">
      <c r="A49" s="144"/>
      <c r="B49" s="266"/>
      <c r="C49" s="266"/>
      <c r="D49" s="266"/>
      <c r="E49" s="20"/>
      <c r="F49" s="20"/>
      <c r="G49" s="20"/>
      <c r="H49" s="20"/>
      <c r="J49" s="20"/>
      <c r="K49" s="20"/>
      <c r="L49" s="20"/>
      <c r="M49" s="20"/>
      <c r="N49" s="20"/>
    </row>
    <row r="50" spans="1:14" ht="26.25" customHeight="1" x14ac:dyDescent="0.2">
      <c r="A50" s="470" t="s">
        <v>681</v>
      </c>
      <c r="B50" s="470"/>
      <c r="C50" s="470"/>
      <c r="D50" s="470"/>
      <c r="E50" s="470"/>
      <c r="F50" s="470"/>
      <c r="G50" s="470"/>
      <c r="H50" s="20"/>
      <c r="I50" s="20"/>
      <c r="J50" s="20"/>
      <c r="K50" s="20"/>
      <c r="L50" s="20"/>
      <c r="M50" s="20"/>
      <c r="N50" s="20"/>
    </row>
    <row r="51" spans="1:14" x14ac:dyDescent="0.2">
      <c r="A51" s="74" t="s">
        <v>84</v>
      </c>
      <c r="B51" s="267"/>
      <c r="C51" s="267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3" spans="1:14" ht="12.75" customHeight="1" x14ac:dyDescent="0.2">
      <c r="A53" s="35" t="s">
        <v>43</v>
      </c>
      <c r="B53" s="520" t="s">
        <v>423</v>
      </c>
      <c r="C53" s="520" t="s">
        <v>424</v>
      </c>
      <c r="D53" s="592" t="s">
        <v>425</v>
      </c>
      <c r="E53" s="573" t="s">
        <v>679</v>
      </c>
      <c r="F53" s="387"/>
      <c r="G53" s="608" t="s">
        <v>680</v>
      </c>
    </row>
    <row r="54" spans="1:14" ht="54.75" customHeight="1" x14ac:dyDescent="0.2">
      <c r="A54" s="36" t="s">
        <v>46</v>
      </c>
      <c r="B54" s="520"/>
      <c r="C54" s="520"/>
      <c r="D54" s="593"/>
      <c r="E54" s="574"/>
      <c r="F54" s="388"/>
      <c r="G54" s="610"/>
    </row>
    <row r="55" spans="1:14" x14ac:dyDescent="0.2">
      <c r="A55" s="28" t="s">
        <v>47</v>
      </c>
      <c r="B55" s="72">
        <v>65.198983911939038</v>
      </c>
      <c r="C55" s="72">
        <v>7.2819644369178667</v>
      </c>
      <c r="D55" s="318">
        <v>1.8628281117696865</v>
      </c>
      <c r="E55" s="393">
        <v>25.656223539373414</v>
      </c>
      <c r="F55" s="393"/>
      <c r="G55" s="393">
        <v>23.878069432684164</v>
      </c>
      <c r="H55" s="318"/>
    </row>
    <row r="56" spans="1:14" x14ac:dyDescent="0.2">
      <c r="A56" s="28" t="s">
        <v>48</v>
      </c>
      <c r="B56" s="72">
        <v>85.13513513513513</v>
      </c>
      <c r="C56" s="72">
        <v>1.3513513513513513</v>
      </c>
      <c r="D56" s="318">
        <v>1.3513513513513513</v>
      </c>
      <c r="E56" s="386">
        <v>12.162162162162163</v>
      </c>
      <c r="F56" s="386"/>
      <c r="G56" s="318">
        <v>8.1081081081081088</v>
      </c>
      <c r="H56" s="318"/>
    </row>
    <row r="57" spans="1:14" x14ac:dyDescent="0.2">
      <c r="A57" s="28" t="s">
        <v>49</v>
      </c>
      <c r="B57" s="72">
        <v>58.233731739707842</v>
      </c>
      <c r="C57" s="72">
        <v>9.6281540504648078</v>
      </c>
      <c r="D57" s="318">
        <v>5.3784860557768921</v>
      </c>
      <c r="E57" s="386">
        <v>26.759628154050464</v>
      </c>
      <c r="F57" s="386"/>
      <c r="G57" s="318">
        <v>35.657370517928285</v>
      </c>
      <c r="H57" s="318"/>
    </row>
    <row r="58" spans="1:14" x14ac:dyDescent="0.2">
      <c r="A58" s="39" t="s">
        <v>50</v>
      </c>
      <c r="B58" s="72">
        <v>41.379310344827587</v>
      </c>
      <c r="C58" s="72">
        <v>18.96551724137931</v>
      </c>
      <c r="D58" s="318">
        <v>21.551724137931032</v>
      </c>
      <c r="E58" s="386">
        <v>18.96551724137931</v>
      </c>
      <c r="F58" s="386"/>
      <c r="G58" s="318">
        <v>58.620689655172406</v>
      </c>
      <c r="H58" s="318"/>
    </row>
    <row r="59" spans="1:14" x14ac:dyDescent="0.2">
      <c r="A59" s="39" t="s">
        <v>51</v>
      </c>
      <c r="B59" s="72">
        <v>40.361445783132531</v>
      </c>
      <c r="C59" s="72">
        <v>6.024096385542169</v>
      </c>
      <c r="D59" s="318">
        <v>4.8192771084337354</v>
      </c>
      <c r="E59" s="386">
        <v>48.795180722891565</v>
      </c>
      <c r="F59" s="386"/>
      <c r="G59" s="318">
        <v>43.975903614457827</v>
      </c>
      <c r="H59" s="318"/>
    </row>
    <row r="60" spans="1:14" x14ac:dyDescent="0.2">
      <c r="A60" s="28" t="s">
        <v>52</v>
      </c>
      <c r="B60" s="72">
        <v>51.687388987566607</v>
      </c>
      <c r="C60" s="72">
        <v>11.900532859680284</v>
      </c>
      <c r="D60" s="318">
        <v>5.6838365896980463</v>
      </c>
      <c r="E60" s="386">
        <v>30.905861456483123</v>
      </c>
      <c r="F60" s="386"/>
      <c r="G60" s="318">
        <v>40.319715808170514</v>
      </c>
      <c r="H60" s="318"/>
    </row>
    <row r="61" spans="1:14" x14ac:dyDescent="0.2">
      <c r="A61" s="28" t="s">
        <v>53</v>
      </c>
      <c r="B61" s="72">
        <v>53.488372093023251</v>
      </c>
      <c r="C61" s="72">
        <v>5.5813953488372094</v>
      </c>
      <c r="D61" s="318">
        <v>17.674418604651162</v>
      </c>
      <c r="E61" s="318">
        <v>23.720930232558139</v>
      </c>
      <c r="F61" s="318"/>
      <c r="G61" s="318">
        <v>22.790697674418606</v>
      </c>
      <c r="H61" s="318"/>
    </row>
    <row r="62" spans="1:14" x14ac:dyDescent="0.2">
      <c r="A62" s="28" t="s">
        <v>54</v>
      </c>
      <c r="B62" s="72">
        <v>69.230769230769226</v>
      </c>
      <c r="C62" s="72">
        <v>7.2649572649572658</v>
      </c>
      <c r="D62" s="318" t="s">
        <v>21</v>
      </c>
      <c r="E62" s="386">
        <v>23.504273504273502</v>
      </c>
      <c r="F62" s="386"/>
      <c r="G62" s="318">
        <v>26.495726495726498</v>
      </c>
      <c r="H62" s="318"/>
    </row>
    <row r="63" spans="1:14" x14ac:dyDescent="0.2">
      <c r="A63" s="28" t="s">
        <v>55</v>
      </c>
      <c r="B63" s="72">
        <v>53.939393939393945</v>
      </c>
      <c r="C63" s="72">
        <v>6.9696969696969706</v>
      </c>
      <c r="D63" s="318">
        <v>29.696969696969699</v>
      </c>
      <c r="E63" s="318">
        <v>9.0909090909090917</v>
      </c>
      <c r="F63" s="318"/>
      <c r="G63" s="318">
        <v>35.454545454545453</v>
      </c>
      <c r="H63" s="318"/>
    </row>
    <row r="64" spans="1:14" x14ac:dyDescent="0.2">
      <c r="A64" s="28" t="s">
        <v>56</v>
      </c>
      <c r="B64" s="72">
        <v>72.161172161172161</v>
      </c>
      <c r="C64" s="72">
        <v>16.483516483516482</v>
      </c>
      <c r="D64" s="318">
        <v>4.0293040293040292</v>
      </c>
      <c r="E64" s="386">
        <v>7.3260073260073266</v>
      </c>
      <c r="F64" s="386"/>
      <c r="G64" s="318">
        <v>24.908424908424909</v>
      </c>
      <c r="H64" s="318"/>
    </row>
    <row r="65" spans="1:8" x14ac:dyDescent="0.2">
      <c r="A65" s="28" t="s">
        <v>57</v>
      </c>
      <c r="B65" s="72">
        <v>64.130434782608688</v>
      </c>
      <c r="C65" s="72">
        <v>21.739130434782609</v>
      </c>
      <c r="D65" s="318">
        <v>3.2608695652173911</v>
      </c>
      <c r="E65" s="386">
        <v>10.869565217391305</v>
      </c>
      <c r="F65" s="386"/>
      <c r="G65" s="318">
        <v>36.95652173913043</v>
      </c>
      <c r="H65" s="318"/>
    </row>
    <row r="66" spans="1:8" x14ac:dyDescent="0.2">
      <c r="A66" s="28" t="s">
        <v>58</v>
      </c>
      <c r="B66" s="72">
        <v>73.777777777777771</v>
      </c>
      <c r="C66" s="72">
        <v>8.4444444444444446</v>
      </c>
      <c r="D66" s="318">
        <v>5.7777777777777777</v>
      </c>
      <c r="E66" s="386">
        <v>12</v>
      </c>
      <c r="F66" s="386"/>
      <c r="G66" s="318">
        <v>32</v>
      </c>
      <c r="H66" s="318"/>
    </row>
    <row r="67" spans="1:8" x14ac:dyDescent="0.2">
      <c r="A67" s="28" t="s">
        <v>59</v>
      </c>
      <c r="B67" s="72">
        <v>72.486772486772495</v>
      </c>
      <c r="C67" s="72">
        <v>10.052910052910052</v>
      </c>
      <c r="D67" s="318">
        <v>0.52910052910052907</v>
      </c>
      <c r="E67" s="386">
        <v>17.195767195767196</v>
      </c>
      <c r="F67" s="386"/>
      <c r="G67" s="318">
        <v>25.396825396825395</v>
      </c>
      <c r="H67" s="318"/>
    </row>
    <row r="68" spans="1:8" x14ac:dyDescent="0.2">
      <c r="A68" s="28" t="s">
        <v>60</v>
      </c>
      <c r="B68" s="72">
        <v>71.47540983606558</v>
      </c>
      <c r="C68" s="72">
        <v>9.8360655737704921</v>
      </c>
      <c r="D68" s="318" t="s">
        <v>21</v>
      </c>
      <c r="E68" s="386">
        <v>18.688524590163937</v>
      </c>
      <c r="F68" s="386"/>
      <c r="G68" s="318">
        <v>21.311475409836063</v>
      </c>
      <c r="H68" s="318"/>
    </row>
    <row r="69" spans="1:8" x14ac:dyDescent="0.2">
      <c r="A69" s="28" t="s">
        <v>61</v>
      </c>
      <c r="B69" s="72">
        <v>80.882352941176478</v>
      </c>
      <c r="C69" s="72">
        <v>2.2058823529411766</v>
      </c>
      <c r="D69" s="318">
        <v>0.73529411764705876</v>
      </c>
      <c r="E69" s="386">
        <v>16.911764705882355</v>
      </c>
      <c r="F69" s="386"/>
      <c r="G69" s="318">
        <v>21.323529411764707</v>
      </c>
      <c r="H69" s="318"/>
    </row>
    <row r="70" spans="1:8" x14ac:dyDescent="0.2">
      <c r="A70" s="28" t="s">
        <v>62</v>
      </c>
      <c r="B70" s="72">
        <v>62</v>
      </c>
      <c r="C70" s="72">
        <v>15.090909090909092</v>
      </c>
      <c r="D70" s="318" t="s">
        <v>21</v>
      </c>
      <c r="E70" s="386">
        <v>22.727272727272727</v>
      </c>
      <c r="F70" s="386"/>
      <c r="G70" s="318">
        <v>22.90909090909091</v>
      </c>
      <c r="H70" s="318"/>
    </row>
    <row r="71" spans="1:8" x14ac:dyDescent="0.2">
      <c r="A71" s="28" t="s">
        <v>63</v>
      </c>
      <c r="B71" s="318">
        <v>61.478599221789885</v>
      </c>
      <c r="C71" s="318">
        <v>11.673151750972762</v>
      </c>
      <c r="D71" s="318">
        <v>1.1673151750972763</v>
      </c>
      <c r="E71" s="386">
        <v>25.680933852140075</v>
      </c>
      <c r="F71" s="386"/>
      <c r="G71" s="318">
        <v>34.24124513618677</v>
      </c>
      <c r="H71" s="318"/>
    </row>
    <row r="72" spans="1:8" x14ac:dyDescent="0.2">
      <c r="A72" s="28" t="s">
        <v>64</v>
      </c>
      <c r="B72" s="318">
        <v>72.51908396946564</v>
      </c>
      <c r="C72" s="318">
        <v>12.977099236641221</v>
      </c>
      <c r="D72" s="318">
        <v>1.5267175572519083</v>
      </c>
      <c r="E72" s="386">
        <v>12.977099236641221</v>
      </c>
      <c r="F72" s="386"/>
      <c r="G72" s="318">
        <v>23.664122137404579</v>
      </c>
      <c r="H72" s="318"/>
    </row>
    <row r="73" spans="1:8" x14ac:dyDescent="0.2">
      <c r="A73" s="28" t="s">
        <v>65</v>
      </c>
      <c r="B73" s="318">
        <v>78.712871287128721</v>
      </c>
      <c r="C73" s="318">
        <v>10.891089108910892</v>
      </c>
      <c r="D73" s="318">
        <v>0.49504950495049505</v>
      </c>
      <c r="E73" s="386">
        <v>9.653465346534654</v>
      </c>
      <c r="F73" s="386"/>
      <c r="G73" s="318">
        <v>13.861386138613863</v>
      </c>
      <c r="H73" s="318"/>
    </row>
    <row r="74" spans="1:8" x14ac:dyDescent="0.2">
      <c r="A74" s="28" t="s">
        <v>66</v>
      </c>
      <c r="B74" s="318">
        <v>69.820971867007671</v>
      </c>
      <c r="C74" s="318">
        <v>16.112531969309462</v>
      </c>
      <c r="D74" s="318" t="s">
        <v>21</v>
      </c>
      <c r="E74" s="318">
        <v>14.066496163682865</v>
      </c>
      <c r="F74" s="318"/>
      <c r="G74" s="318">
        <v>21.739130434782609</v>
      </c>
      <c r="H74" s="318"/>
    </row>
    <row r="75" spans="1:8" x14ac:dyDescent="0.2">
      <c r="A75" s="28" t="s">
        <v>67</v>
      </c>
      <c r="B75" s="318">
        <v>58.885941644562337</v>
      </c>
      <c r="C75" s="318">
        <v>6.3660477453580899</v>
      </c>
      <c r="D75" s="318">
        <v>4.5092838196286467</v>
      </c>
      <c r="E75" s="318">
        <v>30.50397877984085</v>
      </c>
      <c r="F75" s="318"/>
      <c r="G75" s="318">
        <v>28.647214854111407</v>
      </c>
      <c r="H75" s="318"/>
    </row>
    <row r="76" spans="1:8" x14ac:dyDescent="0.2">
      <c r="B76" s="318"/>
      <c r="C76" s="318"/>
      <c r="D76" s="318"/>
      <c r="E76" s="386"/>
      <c r="F76" s="386"/>
      <c r="G76" s="318"/>
    </row>
    <row r="77" spans="1:8" x14ac:dyDescent="0.2">
      <c r="A77" s="41" t="s">
        <v>33</v>
      </c>
      <c r="B77" s="261">
        <v>63.271761133603242</v>
      </c>
      <c r="C77" s="261">
        <v>10.083502024291498</v>
      </c>
      <c r="D77" s="261">
        <v>4.5420040485829958</v>
      </c>
      <c r="E77" s="261">
        <v>22.090080971659919</v>
      </c>
      <c r="F77" s="345"/>
      <c r="G77" s="345">
        <v>28.833502024291498</v>
      </c>
      <c r="H77" s="261"/>
    </row>
    <row r="78" spans="1:8" x14ac:dyDescent="0.2">
      <c r="B78" s="318"/>
      <c r="C78" s="318"/>
      <c r="D78" s="318"/>
      <c r="E78" s="386"/>
      <c r="F78" s="386"/>
      <c r="G78" s="318"/>
    </row>
    <row r="79" spans="1:8" x14ac:dyDescent="0.2">
      <c r="A79" s="42" t="s">
        <v>68</v>
      </c>
      <c r="B79" s="318">
        <v>56.12244897959183</v>
      </c>
      <c r="C79" s="318">
        <v>36.734693877551024</v>
      </c>
      <c r="D79" s="318">
        <v>1.0204081632653061</v>
      </c>
      <c r="E79" s="386">
        <v>6.1224489795918364</v>
      </c>
      <c r="F79" s="386"/>
      <c r="G79" s="318">
        <v>45.91836734693878</v>
      </c>
      <c r="H79" s="318"/>
    </row>
    <row r="80" spans="1:8" x14ac:dyDescent="0.2">
      <c r="A80" s="43" t="s">
        <v>69</v>
      </c>
      <c r="B80" s="318">
        <v>58.780487804878042</v>
      </c>
      <c r="C80" s="318">
        <v>26.097560975609756</v>
      </c>
      <c r="D80" s="318">
        <v>3.1707317073170733</v>
      </c>
      <c r="E80" s="386">
        <v>11.951219512195122</v>
      </c>
      <c r="F80" s="386"/>
      <c r="G80" s="318">
        <v>39.512195121951223</v>
      </c>
      <c r="H80" s="318"/>
    </row>
    <row r="81" spans="1:8" x14ac:dyDescent="0.2">
      <c r="A81" s="43" t="s">
        <v>70</v>
      </c>
      <c r="B81" s="318">
        <v>55.699855699855704</v>
      </c>
      <c r="C81" s="318">
        <v>19.336219336219337</v>
      </c>
      <c r="D81" s="318">
        <v>5.7720057720057723</v>
      </c>
      <c r="E81" s="386">
        <v>19.336219336219337</v>
      </c>
      <c r="F81" s="386"/>
      <c r="G81" s="318">
        <v>38.961038961038966</v>
      </c>
      <c r="H81" s="318"/>
    </row>
    <row r="82" spans="1:8" x14ac:dyDescent="0.2">
      <c r="A82" s="43" t="s">
        <v>71</v>
      </c>
      <c r="B82" s="318">
        <v>56.812339331619533</v>
      </c>
      <c r="C82" s="318">
        <v>10.711225364181661</v>
      </c>
      <c r="D82" s="318">
        <v>4.9700085689802913</v>
      </c>
      <c r="E82" s="386">
        <v>27.592116538131961</v>
      </c>
      <c r="F82" s="386"/>
      <c r="G82" s="318">
        <v>34.875749785775497</v>
      </c>
      <c r="H82" s="318"/>
    </row>
    <row r="83" spans="1:8" x14ac:dyDescent="0.2">
      <c r="A83" s="43" t="s">
        <v>72</v>
      </c>
      <c r="B83" s="318">
        <v>59.666975023126732</v>
      </c>
      <c r="C83" s="318">
        <v>9.3432007400555044</v>
      </c>
      <c r="D83" s="318">
        <v>5.3654024051803884</v>
      </c>
      <c r="E83" s="318">
        <v>25.624421831637374</v>
      </c>
      <c r="F83" s="318"/>
      <c r="G83" s="318">
        <v>31.914893617021278</v>
      </c>
      <c r="H83" s="318"/>
    </row>
    <row r="84" spans="1:8" x14ac:dyDescent="0.2">
      <c r="A84" s="43" t="s">
        <v>73</v>
      </c>
      <c r="B84" s="318">
        <v>63.806380638063807</v>
      </c>
      <c r="C84" s="318">
        <v>7.5907590759075907</v>
      </c>
      <c r="D84" s="318">
        <v>3.9603960396039604</v>
      </c>
      <c r="E84" s="318">
        <v>24.752475247524753</v>
      </c>
      <c r="F84" s="318"/>
      <c r="G84" s="318">
        <v>29.042904290429046</v>
      </c>
      <c r="H84" s="318"/>
    </row>
    <row r="85" spans="1:8" x14ac:dyDescent="0.2">
      <c r="A85" s="45" t="s">
        <v>74</v>
      </c>
      <c r="B85" s="318">
        <v>65.748031496062993</v>
      </c>
      <c r="C85" s="318">
        <v>6.4304461942257225</v>
      </c>
      <c r="D85" s="318">
        <v>4.8556430446194225</v>
      </c>
      <c r="E85" s="318">
        <v>23.031496062992126</v>
      </c>
      <c r="F85" s="318"/>
      <c r="G85" s="318">
        <v>24.278215223097114</v>
      </c>
      <c r="H85" s="318"/>
    </row>
    <row r="86" spans="1:8" x14ac:dyDescent="0.2">
      <c r="A86" s="46" t="s">
        <v>75</v>
      </c>
      <c r="B86" s="318">
        <v>70.757050964868867</v>
      </c>
      <c r="C86" s="318">
        <v>6.2840178129638797</v>
      </c>
      <c r="D86" s="318">
        <v>3.9584364176150419</v>
      </c>
      <c r="E86" s="318">
        <v>19.000494804552201</v>
      </c>
      <c r="F86" s="318"/>
      <c r="G86" s="318">
        <v>20.633349826818407</v>
      </c>
      <c r="H86" s="318"/>
    </row>
    <row r="87" spans="1:8" ht="4.5" customHeight="1" x14ac:dyDescent="0.2">
      <c r="A87" s="46"/>
    </row>
    <row r="88" spans="1:8" x14ac:dyDescent="0.2">
      <c r="A88" s="46" t="s">
        <v>76</v>
      </c>
      <c r="B88" s="318">
        <v>56.798986486486491</v>
      </c>
      <c r="C88" s="318">
        <v>16.976351351351351</v>
      </c>
      <c r="D88" s="318">
        <v>4.7297297297297298</v>
      </c>
      <c r="E88" s="386">
        <v>21.537162162162161</v>
      </c>
      <c r="F88" s="386"/>
      <c r="G88" s="318">
        <v>37.331081081081081</v>
      </c>
      <c r="H88" s="318"/>
    </row>
    <row r="89" spans="1:8" x14ac:dyDescent="0.2">
      <c r="A89" s="46" t="s">
        <v>775</v>
      </c>
      <c r="B89" s="318">
        <v>66.052393857271909</v>
      </c>
      <c r="C89" s="318">
        <v>7.1544715447154479</v>
      </c>
      <c r="D89" s="318">
        <v>4.4625112917795846</v>
      </c>
      <c r="E89" s="386">
        <v>22.348690153568203</v>
      </c>
      <c r="F89" s="386"/>
      <c r="G89" s="318">
        <v>25.203252032520325</v>
      </c>
      <c r="H89" s="318"/>
    </row>
    <row r="90" spans="1:8" ht="5.25" customHeight="1" x14ac:dyDescent="0.2">
      <c r="A90" s="23"/>
      <c r="B90" s="23"/>
      <c r="C90" s="23"/>
      <c r="D90" s="123"/>
      <c r="E90" s="23"/>
      <c r="F90" s="23"/>
      <c r="G90" s="23"/>
    </row>
    <row r="91" spans="1:8" ht="5.25" customHeight="1" x14ac:dyDescent="0.2">
      <c r="A91" s="569"/>
      <c r="B91" s="569"/>
      <c r="C91" s="569"/>
      <c r="D91" s="569"/>
      <c r="E91" s="569"/>
      <c r="F91" s="8"/>
      <c r="G91" s="259"/>
      <c r="H91" s="259"/>
    </row>
    <row r="92" spans="1:8" x14ac:dyDescent="0.2">
      <c r="A92" s="446" t="s">
        <v>41</v>
      </c>
    </row>
    <row r="93" spans="1:8" x14ac:dyDescent="0.2">
      <c r="A93" s="121" t="s">
        <v>535</v>
      </c>
    </row>
  </sheetData>
  <mergeCells count="18">
    <mergeCell ref="A91:E91"/>
    <mergeCell ref="G4:G5"/>
    <mergeCell ref="G53:G54"/>
    <mergeCell ref="A1:G1"/>
    <mergeCell ref="A50:G50"/>
    <mergeCell ref="B53:B54"/>
    <mergeCell ref="C53:C54"/>
    <mergeCell ref="D53:D54"/>
    <mergeCell ref="E53:E54"/>
    <mergeCell ref="B4:B5"/>
    <mergeCell ref="C4:C5"/>
    <mergeCell ref="D4:D5"/>
    <mergeCell ref="E4:E5"/>
    <mergeCell ref="B7:G7"/>
    <mergeCell ref="B15:G15"/>
    <mergeCell ref="B23:G23"/>
    <mergeCell ref="B31:G31"/>
    <mergeCell ref="B39:G39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A1:M59"/>
  <sheetViews>
    <sheetView workbookViewId="0">
      <selection activeCell="A63" sqref="A63"/>
    </sheetView>
  </sheetViews>
  <sheetFormatPr defaultColWidth="9.140625" defaultRowHeight="12.75" x14ac:dyDescent="0.2"/>
  <cols>
    <col min="1" max="1" width="49.28515625" bestFit="1" customWidth="1"/>
    <col min="2" max="7" width="13" customWidth="1"/>
  </cols>
  <sheetData>
    <row r="1" spans="1:13" s="158" customFormat="1" ht="27" customHeight="1" x14ac:dyDescent="0.2">
      <c r="A1" s="470" t="s">
        <v>768</v>
      </c>
      <c r="B1" s="470"/>
      <c r="C1" s="470"/>
      <c r="D1" s="470"/>
      <c r="E1" s="470"/>
      <c r="F1" s="470"/>
      <c r="G1" s="470"/>
      <c r="I1"/>
    </row>
    <row r="2" spans="1:13" x14ac:dyDescent="0.2">
      <c r="A2" s="74" t="s">
        <v>83</v>
      </c>
      <c r="B2" s="74"/>
      <c r="C2" s="74"/>
    </row>
    <row r="3" spans="1:13" x14ac:dyDescent="0.2">
      <c r="A3" s="74"/>
      <c r="B3" s="74"/>
      <c r="C3" s="74"/>
    </row>
    <row r="4" spans="1:13" ht="12.75" customHeight="1" x14ac:dyDescent="0.2">
      <c r="A4" s="549" t="s">
        <v>268</v>
      </c>
      <c r="B4" s="520" t="s">
        <v>687</v>
      </c>
      <c r="C4" s="520" t="s">
        <v>683</v>
      </c>
      <c r="D4" s="573" t="s">
        <v>684</v>
      </c>
      <c r="E4" s="573" t="s">
        <v>685</v>
      </c>
      <c r="F4" s="573" t="s">
        <v>686</v>
      </c>
      <c r="G4" s="573" t="s">
        <v>690</v>
      </c>
    </row>
    <row r="5" spans="1:13" ht="55.5" customHeight="1" x14ac:dyDescent="0.2">
      <c r="A5" s="550"/>
      <c r="B5" s="520"/>
      <c r="C5" s="520"/>
      <c r="D5" s="574"/>
      <c r="E5" s="574"/>
      <c r="F5" s="574"/>
      <c r="G5" s="574"/>
    </row>
    <row r="6" spans="1:13" ht="12.75" customHeight="1" x14ac:dyDescent="0.2">
      <c r="A6" s="39" t="s">
        <v>35</v>
      </c>
      <c r="B6" s="349">
        <v>35.409497155812872</v>
      </c>
      <c r="C6" s="349">
        <v>79.596373408368592</v>
      </c>
      <c r="D6" s="349">
        <v>26.740672888115142</v>
      </c>
      <c r="E6" s="349">
        <v>2.6241548411911171</v>
      </c>
      <c r="F6" s="349">
        <v>51.285577643272127</v>
      </c>
      <c r="G6" s="349">
        <v>2.9116986173809187</v>
      </c>
    </row>
    <row r="7" spans="1:13" x14ac:dyDescent="0.2">
      <c r="A7" s="39" t="s">
        <v>36</v>
      </c>
      <c r="B7" s="349">
        <v>46.067415730337082</v>
      </c>
      <c r="C7" s="349">
        <v>76.404494382022463</v>
      </c>
      <c r="D7" s="349">
        <v>30.337078651685395</v>
      </c>
      <c r="E7" s="349">
        <v>1.1235955056179776</v>
      </c>
      <c r="F7" s="349">
        <v>46.067415730337082</v>
      </c>
      <c r="G7" s="349">
        <v>1.1235955056179776</v>
      </c>
    </row>
    <row r="8" spans="1:13" x14ac:dyDescent="0.2">
      <c r="A8" s="39" t="s">
        <v>37</v>
      </c>
      <c r="B8" s="349">
        <v>61.702127659574465</v>
      </c>
      <c r="C8" s="349">
        <v>91.489361702127653</v>
      </c>
      <c r="D8" s="349">
        <v>53.191489361702125</v>
      </c>
      <c r="E8" s="349">
        <v>3.1914893617021276</v>
      </c>
      <c r="F8" s="349">
        <v>42.553191489361701</v>
      </c>
      <c r="G8" s="349">
        <v>5.3191489361702127</v>
      </c>
    </row>
    <row r="9" spans="1:13" x14ac:dyDescent="0.2">
      <c r="A9" s="39" t="s">
        <v>38</v>
      </c>
      <c r="B9" s="353">
        <v>90.909090909090907</v>
      </c>
      <c r="C9" s="353">
        <v>100</v>
      </c>
      <c r="D9" s="353">
        <v>72.727272727272734</v>
      </c>
      <c r="E9" s="353">
        <v>31.818181818181817</v>
      </c>
      <c r="F9" s="353">
        <v>77.272727272727266</v>
      </c>
      <c r="G9" s="353">
        <v>40.909090909090914</v>
      </c>
    </row>
    <row r="10" spans="1:13" x14ac:dyDescent="0.2">
      <c r="A10" s="55" t="s">
        <v>39</v>
      </c>
      <c r="B10" s="261">
        <v>35.981842039058606</v>
      </c>
      <c r="C10" s="261">
        <v>79.754564154675634</v>
      </c>
      <c r="D10" s="261">
        <v>27.211537038589984</v>
      </c>
      <c r="E10" s="261">
        <v>2.6934678696336345</v>
      </c>
      <c r="F10" s="261">
        <v>51.197581898273981</v>
      </c>
      <c r="G10" s="261">
        <v>3.0230711174471314</v>
      </c>
    </row>
    <row r="11" spans="1:13" ht="6" customHeight="1" x14ac:dyDescent="0.2">
      <c r="A11" s="23"/>
      <c r="B11" s="23"/>
      <c r="C11" s="23"/>
      <c r="D11" s="23"/>
      <c r="E11" s="23"/>
      <c r="F11" s="23"/>
      <c r="G11" s="23"/>
    </row>
    <row r="12" spans="1:13" ht="6" customHeight="1" x14ac:dyDescent="0.2"/>
    <row r="13" spans="1:13" ht="24" customHeight="1" x14ac:dyDescent="0.2">
      <c r="A13" s="469" t="s">
        <v>689</v>
      </c>
      <c r="B13" s="469"/>
      <c r="C13" s="469"/>
      <c r="D13" s="469"/>
      <c r="E13" s="469"/>
      <c r="F13" s="469"/>
      <c r="G13" s="469"/>
    </row>
    <row r="14" spans="1:13" ht="12.75" customHeight="1" x14ac:dyDescent="0.2">
      <c r="A14" s="469" t="s">
        <v>535</v>
      </c>
      <c r="B14" s="469"/>
      <c r="C14" s="469"/>
      <c r="D14" s="469"/>
      <c r="E14" s="469"/>
      <c r="F14" s="469"/>
      <c r="G14" s="469"/>
      <c r="H14" s="20"/>
      <c r="I14" s="20"/>
      <c r="J14" s="20"/>
      <c r="K14" s="20"/>
      <c r="L14" s="20"/>
      <c r="M14" s="20"/>
    </row>
    <row r="15" spans="1:13" ht="21" customHeight="1" x14ac:dyDescent="0.2">
      <c r="G15" s="20"/>
      <c r="H15" s="20"/>
      <c r="I15" s="20"/>
      <c r="J15" s="20"/>
      <c r="K15" s="20"/>
      <c r="L15" s="20"/>
      <c r="M15" s="20"/>
    </row>
    <row r="16" spans="1:13" ht="26.25" customHeight="1" x14ac:dyDescent="0.2">
      <c r="A16" s="470" t="s">
        <v>769</v>
      </c>
      <c r="B16" s="470"/>
      <c r="C16" s="470"/>
      <c r="D16" s="470"/>
      <c r="E16" s="470"/>
      <c r="F16" s="470"/>
      <c r="G16" s="470"/>
      <c r="H16" s="20"/>
      <c r="I16" s="20"/>
      <c r="J16" s="20"/>
      <c r="K16" s="20"/>
      <c r="L16" s="20"/>
      <c r="M16" s="20"/>
    </row>
    <row r="17" spans="1:13" x14ac:dyDescent="0.2">
      <c r="A17" s="74" t="s">
        <v>84</v>
      </c>
      <c r="B17" s="267"/>
      <c r="C17" s="267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9" spans="1:13" ht="12.75" customHeight="1" x14ac:dyDescent="0.2">
      <c r="A19" s="35" t="s">
        <v>43</v>
      </c>
      <c r="B19" s="520" t="s">
        <v>682</v>
      </c>
      <c r="C19" s="520" t="s">
        <v>683</v>
      </c>
      <c r="D19" s="573" t="s">
        <v>684</v>
      </c>
      <c r="E19" s="573" t="s">
        <v>685</v>
      </c>
      <c r="F19" s="573" t="s">
        <v>686</v>
      </c>
      <c r="G19" s="573" t="s">
        <v>690</v>
      </c>
    </row>
    <row r="20" spans="1:13" ht="54.75" customHeight="1" x14ac:dyDescent="0.2">
      <c r="A20" s="36" t="s">
        <v>46</v>
      </c>
      <c r="B20" s="520"/>
      <c r="C20" s="520"/>
      <c r="D20" s="574"/>
      <c r="E20" s="574"/>
      <c r="F20" s="574"/>
      <c r="G20" s="574"/>
    </row>
    <row r="21" spans="1:13" x14ac:dyDescent="0.2">
      <c r="A21" s="28" t="s">
        <v>47</v>
      </c>
      <c r="B21" s="72">
        <v>32.071126164267568</v>
      </c>
      <c r="C21" s="72">
        <v>84.181202370872143</v>
      </c>
      <c r="D21" s="318">
        <v>23.431837425910246</v>
      </c>
      <c r="E21" s="318">
        <v>0.77925486875529204</v>
      </c>
      <c r="F21" s="318">
        <v>58.470787468247245</v>
      </c>
      <c r="G21" s="318">
        <v>1.4037256562235394</v>
      </c>
    </row>
    <row r="22" spans="1:13" x14ac:dyDescent="0.2">
      <c r="A22" s="28" t="s">
        <v>48</v>
      </c>
      <c r="B22" s="72">
        <v>48.108108108108112</v>
      </c>
      <c r="C22" s="72">
        <v>84.243243243243242</v>
      </c>
      <c r="D22" s="318">
        <v>6.7297297297297307</v>
      </c>
      <c r="E22" s="386" t="s">
        <v>21</v>
      </c>
      <c r="F22" s="318">
        <v>27.202702702702702</v>
      </c>
      <c r="G22" s="318">
        <v>1.3513513513513513</v>
      </c>
    </row>
    <row r="23" spans="1:13" x14ac:dyDescent="0.2">
      <c r="A23" s="28" t="s">
        <v>49</v>
      </c>
      <c r="B23" s="72">
        <v>36.669322709163346</v>
      </c>
      <c r="C23" s="72">
        <v>83.851925630810086</v>
      </c>
      <c r="D23" s="318">
        <v>28.211155378486058</v>
      </c>
      <c r="E23" s="386">
        <v>1.8385790172642764</v>
      </c>
      <c r="F23" s="318">
        <v>61.569721115537845</v>
      </c>
      <c r="G23" s="318">
        <v>2.5103585657370515</v>
      </c>
    </row>
    <row r="24" spans="1:13" x14ac:dyDescent="0.2">
      <c r="A24" s="39" t="s">
        <v>50</v>
      </c>
      <c r="B24" s="72">
        <v>29.862068965517242</v>
      </c>
      <c r="C24" s="72">
        <v>93.431034482758619</v>
      </c>
      <c r="D24" s="318">
        <v>79.750000000000014</v>
      </c>
      <c r="E24" s="386">
        <v>8.5853448275862068</v>
      </c>
      <c r="F24" s="318">
        <v>48.896551724137929</v>
      </c>
      <c r="G24" s="318">
        <v>3.9862068965517237</v>
      </c>
    </row>
    <row r="25" spans="1:13" x14ac:dyDescent="0.2">
      <c r="A25" s="39" t="s">
        <v>51</v>
      </c>
      <c r="B25" s="72">
        <v>46.168674698795179</v>
      </c>
      <c r="C25" s="72">
        <v>88.873493975903614</v>
      </c>
      <c r="D25" s="318">
        <v>34.740963855421683</v>
      </c>
      <c r="E25" s="386">
        <v>2.4265060240963856</v>
      </c>
      <c r="F25" s="318">
        <v>64.379518072289159</v>
      </c>
      <c r="G25" s="318">
        <v>5.5662650602409638</v>
      </c>
    </row>
    <row r="26" spans="1:13" x14ac:dyDescent="0.2">
      <c r="A26" s="28" t="s">
        <v>52</v>
      </c>
      <c r="B26" s="72">
        <v>54.163410301953817</v>
      </c>
      <c r="C26" s="72">
        <v>90.175843694493778</v>
      </c>
      <c r="D26" s="318">
        <v>42.801065719360572</v>
      </c>
      <c r="E26" s="386">
        <v>2.7298401420959144</v>
      </c>
      <c r="F26" s="318">
        <v>63.039076376554185</v>
      </c>
      <c r="G26" s="318">
        <v>2.9289520426287741</v>
      </c>
    </row>
    <row r="27" spans="1:13" x14ac:dyDescent="0.2">
      <c r="A27" s="28" t="s">
        <v>53</v>
      </c>
      <c r="B27" s="72">
        <v>29.051162790697678</v>
      </c>
      <c r="C27" s="72">
        <v>73.711627906976744</v>
      </c>
      <c r="D27" s="318">
        <v>29.77209302325582</v>
      </c>
      <c r="E27" s="318">
        <v>2.4744186046511629</v>
      </c>
      <c r="F27" s="318">
        <v>64.865116279069767</v>
      </c>
      <c r="G27" s="318">
        <v>3.4297674418604651</v>
      </c>
    </row>
    <row r="28" spans="1:13" x14ac:dyDescent="0.2">
      <c r="A28" s="28" t="s">
        <v>54</v>
      </c>
      <c r="B28" s="72">
        <v>37.465788573383506</v>
      </c>
      <c r="C28" s="72">
        <v>83.2192952446117</v>
      </c>
      <c r="D28" s="318">
        <v>19.85973315087239</v>
      </c>
      <c r="E28" s="386">
        <v>0.44859733150872394</v>
      </c>
      <c r="F28" s="318">
        <v>52.689873417721515</v>
      </c>
      <c r="G28" s="318">
        <v>3.0747519671570309</v>
      </c>
    </row>
    <row r="29" spans="1:13" x14ac:dyDescent="0.2">
      <c r="A29" s="28" t="s">
        <v>55</v>
      </c>
      <c r="B29" s="72">
        <v>48.203030303030303</v>
      </c>
      <c r="C29" s="72">
        <v>90.827272727272728</v>
      </c>
      <c r="D29" s="318">
        <v>43.918181818181822</v>
      </c>
      <c r="E29" s="318">
        <v>2.104848484848485</v>
      </c>
      <c r="F29" s="318">
        <v>41.696969696969695</v>
      </c>
      <c r="G29" s="318">
        <v>5.8839393939393938</v>
      </c>
    </row>
    <row r="30" spans="1:13" x14ac:dyDescent="0.2">
      <c r="A30" s="28" t="s">
        <v>56</v>
      </c>
      <c r="B30" s="72">
        <v>41.758241758241759</v>
      </c>
      <c r="C30" s="72">
        <v>90.476190476190482</v>
      </c>
      <c r="D30" s="318">
        <v>26.007326007326011</v>
      </c>
      <c r="E30" s="386">
        <v>4.7619047619047619</v>
      </c>
      <c r="F30" s="318">
        <v>36.996336996337</v>
      </c>
      <c r="G30" s="318">
        <v>6.593406593406594</v>
      </c>
    </row>
    <row r="31" spans="1:13" x14ac:dyDescent="0.2">
      <c r="A31" s="28" t="s">
        <v>57</v>
      </c>
      <c r="B31" s="72">
        <v>35.184782608695649</v>
      </c>
      <c r="C31" s="72">
        <v>75.315217391304358</v>
      </c>
      <c r="D31" s="318">
        <v>27.945652173913043</v>
      </c>
      <c r="E31" s="386">
        <v>4.8706521739130437</v>
      </c>
      <c r="F31" s="318">
        <v>31.423913043478262</v>
      </c>
      <c r="G31" s="318">
        <v>4.4913043478260866</v>
      </c>
    </row>
    <row r="32" spans="1:13" x14ac:dyDescent="0.2">
      <c r="A32" s="28" t="s">
        <v>58</v>
      </c>
      <c r="B32" s="72">
        <v>39.213333333333331</v>
      </c>
      <c r="C32" s="72">
        <v>82.573333333333338</v>
      </c>
      <c r="D32" s="318">
        <v>27.728888888888893</v>
      </c>
      <c r="E32" s="386">
        <v>6.4706666666666663</v>
      </c>
      <c r="F32" s="318">
        <v>41.48</v>
      </c>
      <c r="G32" s="318">
        <v>5.2155555555555555</v>
      </c>
    </row>
    <row r="33" spans="1:7" x14ac:dyDescent="0.2">
      <c r="A33" s="28" t="s">
        <v>59</v>
      </c>
      <c r="B33" s="72">
        <v>29.637566137566139</v>
      </c>
      <c r="C33" s="72">
        <v>74.61904761904762</v>
      </c>
      <c r="D33" s="318">
        <v>20.362433862433864</v>
      </c>
      <c r="E33" s="386">
        <v>1.4267195767195766</v>
      </c>
      <c r="F33" s="318">
        <v>45.613756613756614</v>
      </c>
      <c r="G33" s="318">
        <v>2.822222222222222</v>
      </c>
    </row>
    <row r="34" spans="1:7" x14ac:dyDescent="0.2">
      <c r="A34" s="28" t="s">
        <v>60</v>
      </c>
      <c r="B34" s="72">
        <v>26.639344262295083</v>
      </c>
      <c r="C34" s="72">
        <v>73.534426229508199</v>
      </c>
      <c r="D34" s="318">
        <v>21.72459016393443</v>
      </c>
      <c r="E34" s="386">
        <v>1.7786885245901638</v>
      </c>
      <c r="F34" s="318">
        <v>42.318032786885247</v>
      </c>
      <c r="G34" s="318">
        <v>1.9996721311475409</v>
      </c>
    </row>
    <row r="35" spans="1:7" x14ac:dyDescent="0.2">
      <c r="A35" s="28" t="s">
        <v>61</v>
      </c>
      <c r="B35" s="72">
        <v>24.875</v>
      </c>
      <c r="C35" s="72">
        <v>72.779411764705884</v>
      </c>
      <c r="D35" s="318">
        <v>20.823529411764707</v>
      </c>
      <c r="E35" s="386">
        <v>3.7926470588235297</v>
      </c>
      <c r="F35" s="318">
        <v>46.125</v>
      </c>
      <c r="G35" s="318">
        <v>1.1205882352941177</v>
      </c>
    </row>
    <row r="36" spans="1:7" x14ac:dyDescent="0.2">
      <c r="A36" s="28" t="s">
        <v>62</v>
      </c>
      <c r="B36" s="72">
        <v>29.38</v>
      </c>
      <c r="C36" s="72">
        <v>65.758181818181811</v>
      </c>
      <c r="D36" s="318">
        <v>21.072727272727274</v>
      </c>
      <c r="E36" s="386">
        <v>6.4783636363636363</v>
      </c>
      <c r="F36" s="318">
        <v>44.876363636363635</v>
      </c>
      <c r="G36" s="318">
        <v>4.2865454545454549</v>
      </c>
    </row>
    <row r="37" spans="1:7" x14ac:dyDescent="0.2">
      <c r="A37" s="28" t="s">
        <v>63</v>
      </c>
      <c r="B37" s="318">
        <v>39.035019455252915</v>
      </c>
      <c r="C37" s="318">
        <v>86.11673151750972</v>
      </c>
      <c r="D37" s="318">
        <v>25.046692607003894</v>
      </c>
      <c r="E37" s="386">
        <v>5.137743190661479</v>
      </c>
      <c r="F37" s="318">
        <v>46.381322957198442</v>
      </c>
      <c r="G37" s="318">
        <v>3.1544747081712057</v>
      </c>
    </row>
    <row r="38" spans="1:7" x14ac:dyDescent="0.2">
      <c r="A38" s="28" t="s">
        <v>64</v>
      </c>
      <c r="B38" s="318">
        <v>24.580152671755727</v>
      </c>
      <c r="C38" s="318">
        <v>71.374045801526719</v>
      </c>
      <c r="D38" s="318">
        <v>19.099236641221374</v>
      </c>
      <c r="E38" s="386">
        <v>3.0145038167938929</v>
      </c>
      <c r="F38" s="318">
        <v>50.045801526717561</v>
      </c>
      <c r="G38" s="318">
        <v>3.8167938931297711</v>
      </c>
    </row>
    <row r="39" spans="1:7" x14ac:dyDescent="0.2">
      <c r="A39" s="28" t="s">
        <v>65</v>
      </c>
      <c r="B39" s="318">
        <v>20.433168316831683</v>
      </c>
      <c r="C39" s="318">
        <v>54.096534653465348</v>
      </c>
      <c r="D39" s="318">
        <v>17.913366336633665</v>
      </c>
      <c r="E39" s="386">
        <v>0.85222772277227732</v>
      </c>
      <c r="F39" s="318">
        <v>29.492574257425748</v>
      </c>
      <c r="G39" s="318">
        <v>3.2366336633663368</v>
      </c>
    </row>
    <row r="40" spans="1:7" x14ac:dyDescent="0.2">
      <c r="A40" s="28" t="s">
        <v>66</v>
      </c>
      <c r="B40" s="318">
        <v>26.268542199488486</v>
      </c>
      <c r="C40" s="318">
        <v>56.120204603580561</v>
      </c>
      <c r="D40" s="318">
        <v>21.0306905370844</v>
      </c>
      <c r="E40" s="318">
        <v>2.8728900255754479</v>
      </c>
      <c r="F40" s="318">
        <v>35.028132992327365</v>
      </c>
      <c r="G40" s="318">
        <v>0.98491048593350383</v>
      </c>
    </row>
    <row r="41" spans="1:7" x14ac:dyDescent="0.2">
      <c r="A41" s="28" t="s">
        <v>67</v>
      </c>
      <c r="B41" s="318">
        <v>43.946949602122018</v>
      </c>
      <c r="C41" s="318">
        <v>88.482758620689651</v>
      </c>
      <c r="D41" s="318">
        <v>18.54111405835544</v>
      </c>
      <c r="E41" s="318">
        <v>3.2814323607427061</v>
      </c>
      <c r="F41" s="318">
        <v>58.803713527851457</v>
      </c>
      <c r="G41" s="318">
        <v>1.23315649867374</v>
      </c>
    </row>
    <row r="43" spans="1:7" x14ac:dyDescent="0.2">
      <c r="A43" s="41" t="s">
        <v>33</v>
      </c>
      <c r="B43" s="261">
        <v>35.409497155812872</v>
      </c>
      <c r="C43" s="261">
        <v>79.596373408368592</v>
      </c>
      <c r="D43" s="261">
        <v>26.740672888115142</v>
      </c>
      <c r="E43" s="261">
        <v>2.6241548411911171</v>
      </c>
      <c r="F43" s="261">
        <v>51.285577643272127</v>
      </c>
      <c r="G43" s="261">
        <v>2.9116986173809187</v>
      </c>
    </row>
    <row r="45" spans="1:7" x14ac:dyDescent="0.2">
      <c r="A45" s="42" t="s">
        <v>68</v>
      </c>
      <c r="B45" s="318">
        <v>62.167668330447178</v>
      </c>
      <c r="C45" s="318">
        <v>94.743811755118685</v>
      </c>
      <c r="D45" s="318">
        <v>54.62972394825303</v>
      </c>
      <c r="E45" s="318">
        <v>13.60293368646226</v>
      </c>
      <c r="F45" s="318">
        <v>50.769074055210353</v>
      </c>
      <c r="G45" s="318">
        <v>11.554446368544362</v>
      </c>
    </row>
    <row r="46" spans="1:7" x14ac:dyDescent="0.2">
      <c r="A46" s="43" t="s">
        <v>69</v>
      </c>
      <c r="B46" s="318">
        <v>48.890514508656423</v>
      </c>
      <c r="C46" s="318">
        <v>86.120458424774441</v>
      </c>
      <c r="D46" s="318">
        <v>39.07827359180687</v>
      </c>
      <c r="E46" s="318">
        <v>6.7286027798098029</v>
      </c>
      <c r="F46" s="318">
        <v>43.564984150207266</v>
      </c>
      <c r="G46" s="318">
        <v>5.4459887832236031</v>
      </c>
    </row>
    <row r="47" spans="1:7" x14ac:dyDescent="0.2">
      <c r="A47" s="43" t="s">
        <v>70</v>
      </c>
      <c r="B47" s="318">
        <v>47.345260424181212</v>
      </c>
      <c r="C47" s="318">
        <v>87.111527918049333</v>
      </c>
      <c r="D47" s="318">
        <v>37.720386668590386</v>
      </c>
      <c r="E47" s="318">
        <v>5.5510027413071699</v>
      </c>
      <c r="F47" s="318">
        <v>50.194777088443217</v>
      </c>
      <c r="G47" s="318">
        <v>3.8601933342951948</v>
      </c>
    </row>
    <row r="48" spans="1:7" x14ac:dyDescent="0.2">
      <c r="A48" s="43" t="s">
        <v>71</v>
      </c>
      <c r="B48" s="318">
        <v>43.910547510924516</v>
      </c>
      <c r="C48" s="318">
        <v>84.913032302287732</v>
      </c>
      <c r="D48" s="318">
        <v>33.956816039756667</v>
      </c>
      <c r="E48" s="318">
        <v>2.9546739782366553</v>
      </c>
      <c r="F48" s="318">
        <v>53.478707908491131</v>
      </c>
      <c r="G48" s="318">
        <v>3.5681603975666185</v>
      </c>
    </row>
    <row r="49" spans="1:7" x14ac:dyDescent="0.2">
      <c r="A49" s="43" t="s">
        <v>72</v>
      </c>
      <c r="B49" s="318">
        <v>36.80233095920822</v>
      </c>
      <c r="C49" s="318">
        <v>81.348626399038025</v>
      </c>
      <c r="D49" s="318">
        <v>27.081676070668763</v>
      </c>
      <c r="E49" s="318">
        <v>2.7231523448339656</v>
      </c>
      <c r="F49" s="318">
        <v>53.382665803348452</v>
      </c>
      <c r="G49" s="318">
        <v>3.4929238738322086</v>
      </c>
    </row>
    <row r="50" spans="1:7" x14ac:dyDescent="0.2">
      <c r="A50" s="43" t="s">
        <v>73</v>
      </c>
      <c r="B50" s="318">
        <v>31.296887031129682</v>
      </c>
      <c r="C50" s="318">
        <v>80.259597404025953</v>
      </c>
      <c r="D50" s="318">
        <v>24.116158838411618</v>
      </c>
      <c r="E50" s="318">
        <v>2.1392586074139257</v>
      </c>
      <c r="F50" s="318">
        <v>50.007699923000771</v>
      </c>
      <c r="G50" s="318">
        <v>2.6575734242657569</v>
      </c>
    </row>
    <row r="51" spans="1:7" x14ac:dyDescent="0.2">
      <c r="A51" s="45" t="s">
        <v>74</v>
      </c>
      <c r="B51" s="318">
        <v>29.591234170986159</v>
      </c>
      <c r="C51" s="318">
        <v>75.044944557443742</v>
      </c>
      <c r="D51" s="318">
        <v>22.951249917984388</v>
      </c>
      <c r="E51" s="318">
        <v>1.786365724033856</v>
      </c>
      <c r="F51" s="318">
        <v>52.797060560330692</v>
      </c>
      <c r="G51" s="318">
        <v>2.6754149990158131</v>
      </c>
    </row>
    <row r="52" spans="1:7" x14ac:dyDescent="0.2">
      <c r="A52" s="46" t="s">
        <v>75</v>
      </c>
      <c r="B52" s="318">
        <v>27.86403443669289</v>
      </c>
      <c r="C52" s="318">
        <v>74.08539904012666</v>
      </c>
      <c r="D52" s="318">
        <v>18.805600910395327</v>
      </c>
      <c r="E52" s="318">
        <v>0.86032358616594928</v>
      </c>
      <c r="F52" s="318">
        <v>50.296868042155261</v>
      </c>
      <c r="G52" s="318">
        <v>1.2548612141902924</v>
      </c>
    </row>
    <row r="53" spans="1:7" ht="4.5" customHeight="1" x14ac:dyDescent="0.2">
      <c r="A53" s="46"/>
    </row>
    <row r="54" spans="1:7" x14ac:dyDescent="0.2">
      <c r="A54" s="46" t="s">
        <v>76</v>
      </c>
      <c r="B54" s="318">
        <v>46.535075682408333</v>
      </c>
      <c r="C54" s="318">
        <v>86.173657877514842</v>
      </c>
      <c r="D54" s="318">
        <v>36.802127973991432</v>
      </c>
      <c r="E54" s="386">
        <v>4.8093056640418848</v>
      </c>
      <c r="F54" s="318">
        <v>50.68926935337457</v>
      </c>
      <c r="G54" s="318">
        <v>4.3098228799425788</v>
      </c>
    </row>
    <row r="55" spans="1:7" x14ac:dyDescent="0.2">
      <c r="A55" s="46" t="s">
        <v>775</v>
      </c>
      <c r="B55" s="318">
        <v>30.649386311328218</v>
      </c>
      <c r="C55" s="318">
        <v>76.78244312043617</v>
      </c>
      <c r="D55" s="318">
        <v>22.435677406067878</v>
      </c>
      <c r="E55" s="386">
        <v>1.6891884567997137</v>
      </c>
      <c r="F55" s="318">
        <v>51.540815626027481</v>
      </c>
      <c r="G55" s="318">
        <v>2.3134816399235465</v>
      </c>
    </row>
    <row r="56" spans="1:7" ht="5.25" customHeight="1" x14ac:dyDescent="0.2">
      <c r="A56" s="23"/>
      <c r="B56" s="23"/>
      <c r="C56" s="23"/>
      <c r="D56" s="123"/>
      <c r="E56" s="23"/>
      <c r="F56" s="23"/>
      <c r="G56" s="23"/>
    </row>
    <row r="57" spans="1:7" ht="5.25" customHeight="1" x14ac:dyDescent="0.2">
      <c r="A57" s="569"/>
      <c r="B57" s="569"/>
      <c r="C57" s="569"/>
      <c r="D57" s="569"/>
      <c r="E57" s="569"/>
      <c r="F57" s="569"/>
      <c r="G57" s="259"/>
    </row>
    <row r="58" spans="1:7" ht="24.75" customHeight="1" x14ac:dyDescent="0.2">
      <c r="A58" s="469" t="s">
        <v>689</v>
      </c>
      <c r="B58" s="469"/>
      <c r="C58" s="469"/>
      <c r="D58" s="469"/>
      <c r="E58" s="469"/>
      <c r="F58" s="469"/>
      <c r="G58" s="469"/>
    </row>
    <row r="59" spans="1:7" ht="12.75" customHeight="1" x14ac:dyDescent="0.2">
      <c r="A59" s="469" t="s">
        <v>535</v>
      </c>
      <c r="B59" s="469"/>
      <c r="C59" s="469"/>
      <c r="D59" s="469"/>
      <c r="E59" s="469"/>
      <c r="F59" s="469"/>
      <c r="G59" s="469"/>
    </row>
  </sheetData>
  <mergeCells count="20">
    <mergeCell ref="A1:G1"/>
    <mergeCell ref="G4:G5"/>
    <mergeCell ref="G19:G20"/>
    <mergeCell ref="A16:G16"/>
    <mergeCell ref="B19:B20"/>
    <mergeCell ref="C19:C20"/>
    <mergeCell ref="D19:D20"/>
    <mergeCell ref="E19:E20"/>
    <mergeCell ref="B4:B5"/>
    <mergeCell ref="C4:C5"/>
    <mergeCell ref="D4:D5"/>
    <mergeCell ref="E4:E5"/>
    <mergeCell ref="F4:F5"/>
    <mergeCell ref="A13:G13"/>
    <mergeCell ref="A14:G14"/>
    <mergeCell ref="A58:G58"/>
    <mergeCell ref="F19:F20"/>
    <mergeCell ref="A57:F57"/>
    <mergeCell ref="A4:A5"/>
    <mergeCell ref="A59:G5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A1:S57"/>
  <sheetViews>
    <sheetView topLeftCell="A37" workbookViewId="0">
      <selection activeCell="A64" sqref="A64"/>
    </sheetView>
  </sheetViews>
  <sheetFormatPr defaultColWidth="9.140625" defaultRowHeight="12.75" x14ac:dyDescent="0.2"/>
  <cols>
    <col min="1" max="1" width="49.28515625" bestFit="1" customWidth="1"/>
    <col min="2" max="10" width="12.42578125" customWidth="1"/>
    <col min="11" max="11" width="14.28515625" customWidth="1"/>
    <col min="12" max="14" width="12.42578125" customWidth="1"/>
  </cols>
  <sheetData>
    <row r="1" spans="1:19" s="158" customFormat="1" ht="27" customHeight="1" x14ac:dyDescent="0.2">
      <c r="A1" s="470" t="s">
        <v>724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/>
    </row>
    <row r="2" spans="1:19" x14ac:dyDescent="0.2">
      <c r="A2" s="74" t="s">
        <v>83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9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9" ht="12.75" customHeight="1" x14ac:dyDescent="0.2">
      <c r="A4" s="497" t="s">
        <v>268</v>
      </c>
      <c r="B4" s="618" t="s">
        <v>725</v>
      </c>
      <c r="C4" s="618" t="s">
        <v>726</v>
      </c>
      <c r="D4" s="618" t="s">
        <v>727</v>
      </c>
      <c r="E4" s="618" t="s">
        <v>728</v>
      </c>
      <c r="F4" s="618" t="s">
        <v>729</v>
      </c>
      <c r="G4" s="618" t="s">
        <v>730</v>
      </c>
      <c r="H4" s="618" t="s">
        <v>731</v>
      </c>
      <c r="I4" s="618" t="s">
        <v>732</v>
      </c>
      <c r="J4" s="618" t="s">
        <v>733</v>
      </c>
      <c r="K4" s="618" t="s">
        <v>734</v>
      </c>
      <c r="L4" s="618" t="s">
        <v>735</v>
      </c>
      <c r="M4" s="618" t="s">
        <v>736</v>
      </c>
      <c r="N4" s="618" t="s">
        <v>737</v>
      </c>
    </row>
    <row r="5" spans="1:19" ht="55.5" customHeight="1" x14ac:dyDescent="0.2">
      <c r="A5" s="614"/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401"/>
      <c r="P5" s="401"/>
      <c r="Q5" s="401"/>
    </row>
    <row r="6" spans="1:19" ht="12.75" customHeight="1" x14ac:dyDescent="0.2">
      <c r="A6" s="39" t="s">
        <v>35</v>
      </c>
      <c r="B6" s="394">
        <v>37.373481781376519</v>
      </c>
      <c r="C6" s="394">
        <v>99.063765182186231</v>
      </c>
      <c r="D6" s="394">
        <v>85.387145748987862</v>
      </c>
      <c r="E6" s="394">
        <v>82.085020242914979</v>
      </c>
      <c r="F6" s="394">
        <v>28.972672064777328</v>
      </c>
      <c r="G6" s="394">
        <v>24.03846153846154</v>
      </c>
      <c r="H6" s="394">
        <v>60.121457489878537</v>
      </c>
      <c r="I6" s="394">
        <v>95.584514170040492</v>
      </c>
      <c r="J6" s="394">
        <v>15.270748987854251</v>
      </c>
      <c r="K6" s="394">
        <v>76.201923076923066</v>
      </c>
      <c r="L6" s="394">
        <v>96.419534412955471</v>
      </c>
      <c r="M6" s="394">
        <v>87.892206477732799</v>
      </c>
      <c r="N6" s="394">
        <v>26.556174089068822</v>
      </c>
    </row>
    <row r="7" spans="1:19" x14ac:dyDescent="0.2">
      <c r="A7" s="39" t="s">
        <v>36</v>
      </c>
      <c r="B7" s="349">
        <v>28.08988764044944</v>
      </c>
      <c r="C7" s="349">
        <v>24.719101123595504</v>
      </c>
      <c r="D7" s="349">
        <v>75.280898876404493</v>
      </c>
      <c r="E7" s="349">
        <v>75.280898876404493</v>
      </c>
      <c r="F7" s="349">
        <v>11.235955056179774</v>
      </c>
      <c r="G7" s="349">
        <v>35.955056179775283</v>
      </c>
      <c r="H7" s="349">
        <v>12.359550561797752</v>
      </c>
      <c r="I7" s="349">
        <v>61.797752808988761</v>
      </c>
      <c r="J7" s="349">
        <v>10.112359550561797</v>
      </c>
      <c r="K7" s="349">
        <v>15.730337078651685</v>
      </c>
      <c r="L7" s="349">
        <v>65.168539325842701</v>
      </c>
      <c r="M7" s="349">
        <v>71.910112359550567</v>
      </c>
      <c r="N7" s="349">
        <v>10.112359550561797</v>
      </c>
    </row>
    <row r="8" spans="1:19" x14ac:dyDescent="0.2">
      <c r="A8" s="39" t="s">
        <v>37</v>
      </c>
      <c r="B8" s="349">
        <v>36.170212765957451</v>
      </c>
      <c r="C8" s="349">
        <v>20.212765957446805</v>
      </c>
      <c r="D8" s="349">
        <v>80.851063829787222</v>
      </c>
      <c r="E8" s="349">
        <v>88.297872340425528</v>
      </c>
      <c r="F8" s="349">
        <v>3.1914893617021276</v>
      </c>
      <c r="G8" s="349">
        <v>14.893617021276595</v>
      </c>
      <c r="H8" s="349">
        <v>81.914893617021278</v>
      </c>
      <c r="I8" s="349">
        <v>85.106382978723403</v>
      </c>
      <c r="J8" s="349">
        <v>13.829787234042554</v>
      </c>
      <c r="K8" s="349">
        <v>14.893617021276595</v>
      </c>
      <c r="L8" s="349">
        <v>82.978723404255319</v>
      </c>
      <c r="M8" s="349">
        <v>86.170212765957444</v>
      </c>
      <c r="N8" s="349">
        <v>7.4468085106382977</v>
      </c>
    </row>
    <row r="9" spans="1:19" x14ac:dyDescent="0.2">
      <c r="A9" s="39" t="s">
        <v>38</v>
      </c>
      <c r="B9" s="353">
        <v>59.090909090909093</v>
      </c>
      <c r="C9" s="353">
        <v>40.909090909090914</v>
      </c>
      <c r="D9" s="353">
        <v>95.454545454545453</v>
      </c>
      <c r="E9" s="353">
        <v>100</v>
      </c>
      <c r="F9" s="353">
        <v>31.818181818181817</v>
      </c>
      <c r="G9" s="353">
        <v>86.36363636363636</v>
      </c>
      <c r="H9" s="353">
        <v>95.454545454545453</v>
      </c>
      <c r="I9" s="353">
        <v>95.454545454545453</v>
      </c>
      <c r="J9" s="353">
        <v>50</v>
      </c>
      <c r="K9" s="353">
        <v>59.090909090909093</v>
      </c>
      <c r="L9" s="353">
        <v>90.909090909090907</v>
      </c>
      <c r="M9" s="353">
        <v>95.454545454545453</v>
      </c>
      <c r="N9" s="353">
        <v>63.636363636363633</v>
      </c>
    </row>
    <row r="10" spans="1:19" x14ac:dyDescent="0.2">
      <c r="A10" s="55" t="s">
        <v>39</v>
      </c>
      <c r="B10" s="261">
        <v>37.316561844863735</v>
      </c>
      <c r="C10" s="261">
        <v>97.175977309162647</v>
      </c>
      <c r="D10" s="261">
        <v>85.250955728203223</v>
      </c>
      <c r="E10" s="261">
        <v>82.130965593784694</v>
      </c>
      <c r="F10" s="261">
        <v>28.486866444691085</v>
      </c>
      <c r="G10" s="261">
        <v>24.232334443211247</v>
      </c>
      <c r="H10" s="261">
        <v>59.945739302010118</v>
      </c>
      <c r="I10" s="261">
        <v>95.091873227278327</v>
      </c>
      <c r="J10" s="261">
        <v>15.291651251695646</v>
      </c>
      <c r="K10" s="261">
        <v>74.781107411518065</v>
      </c>
      <c r="L10" s="261">
        <v>95.905783697126651</v>
      </c>
      <c r="M10" s="261">
        <v>87.717351091379953</v>
      </c>
      <c r="N10" s="261">
        <v>26.254778641016159</v>
      </c>
    </row>
    <row r="11" spans="1:19" ht="6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9" ht="6" customHeight="1" x14ac:dyDescent="0.2"/>
    <row r="13" spans="1:19" x14ac:dyDescent="0.2">
      <c r="A13" s="469" t="s">
        <v>535</v>
      </c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O13" s="20"/>
      <c r="P13" s="20"/>
      <c r="Q13" s="20"/>
      <c r="R13" s="20"/>
      <c r="S13" s="20"/>
    </row>
    <row r="14" spans="1:19" ht="21" customHeight="1" x14ac:dyDescent="0.2">
      <c r="O14" s="20"/>
      <c r="P14" s="20"/>
      <c r="Q14" s="20"/>
      <c r="R14" s="20"/>
      <c r="S14" s="20"/>
    </row>
    <row r="15" spans="1:19" ht="26.25" customHeight="1" x14ac:dyDescent="0.2">
      <c r="A15" s="470" t="s">
        <v>738</v>
      </c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20"/>
      <c r="P15" s="20"/>
      <c r="Q15" s="20"/>
      <c r="R15" s="20"/>
      <c r="S15" s="20"/>
    </row>
    <row r="16" spans="1:19" x14ac:dyDescent="0.2">
      <c r="A16" s="74" t="s">
        <v>84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0"/>
      <c r="M16" s="20"/>
      <c r="N16" s="20"/>
      <c r="O16" s="20"/>
      <c r="P16" s="20"/>
      <c r="Q16" s="20"/>
      <c r="R16" s="20"/>
      <c r="S16" s="20"/>
    </row>
    <row r="18" spans="1:16" ht="12.75" customHeight="1" x14ac:dyDescent="0.2">
      <c r="A18" s="35" t="s">
        <v>43</v>
      </c>
      <c r="B18" s="618" t="s">
        <v>725</v>
      </c>
      <c r="C18" s="618" t="s">
        <v>726</v>
      </c>
      <c r="D18" s="618" t="s">
        <v>727</v>
      </c>
      <c r="E18" s="618" t="s">
        <v>728</v>
      </c>
      <c r="F18" s="618" t="s">
        <v>729</v>
      </c>
      <c r="G18" s="618" t="s">
        <v>730</v>
      </c>
      <c r="H18" s="618" t="s">
        <v>731</v>
      </c>
      <c r="I18" s="618" t="s">
        <v>732</v>
      </c>
      <c r="J18" s="618" t="s">
        <v>733</v>
      </c>
      <c r="K18" s="618" t="s">
        <v>734</v>
      </c>
      <c r="L18" s="618" t="s">
        <v>735</v>
      </c>
      <c r="M18" s="618" t="s">
        <v>736</v>
      </c>
      <c r="N18" s="618" t="s">
        <v>737</v>
      </c>
    </row>
    <row r="19" spans="1:16" ht="54.75" customHeight="1" x14ac:dyDescent="0.2">
      <c r="A19" s="36" t="s">
        <v>46</v>
      </c>
      <c r="B19" s="619"/>
      <c r="C19" s="619"/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</row>
    <row r="20" spans="1:16" x14ac:dyDescent="0.2">
      <c r="A20" s="28" t="s">
        <v>47</v>
      </c>
      <c r="B20" s="72">
        <v>42.67569856054191</v>
      </c>
      <c r="C20" s="72">
        <v>98.645215918712964</v>
      </c>
      <c r="D20" s="72">
        <v>79.593564775613885</v>
      </c>
      <c r="E20" s="72">
        <v>73.666384419983061</v>
      </c>
      <c r="F20" s="72">
        <v>24.132091447925486</v>
      </c>
      <c r="G20" s="72">
        <v>33.530906011854363</v>
      </c>
      <c r="H20" s="72">
        <v>50.465707027942422</v>
      </c>
      <c r="I20" s="72">
        <v>96.020321761219307</v>
      </c>
      <c r="J20" s="72">
        <v>10.753598645215918</v>
      </c>
      <c r="K20" s="72">
        <v>79.508890770533441</v>
      </c>
      <c r="L20" s="318">
        <v>97.544453852667232</v>
      </c>
      <c r="M20" s="318">
        <v>82.811176968670623</v>
      </c>
      <c r="N20" s="318">
        <v>18.966977138018628</v>
      </c>
    </row>
    <row r="21" spans="1:16" x14ac:dyDescent="0.2">
      <c r="A21" s="28" t="s">
        <v>48</v>
      </c>
      <c r="B21" s="72">
        <v>44.594594594594597</v>
      </c>
      <c r="C21" s="72">
        <v>100</v>
      </c>
      <c r="D21" s="72">
        <v>71.621621621621628</v>
      </c>
      <c r="E21" s="72">
        <v>83.78378378378379</v>
      </c>
      <c r="F21" s="72">
        <v>12.162162162162163</v>
      </c>
      <c r="G21" s="72">
        <v>18.918918918918919</v>
      </c>
      <c r="H21" s="72">
        <v>74.324324324324323</v>
      </c>
      <c r="I21" s="72">
        <v>97.297297297297305</v>
      </c>
      <c r="J21" s="72">
        <v>14.864864864864865</v>
      </c>
      <c r="K21" s="72">
        <v>72.972972972972968</v>
      </c>
      <c r="L21" s="318">
        <v>98.648648648648646</v>
      </c>
      <c r="M21" s="386">
        <v>94.594594594594597</v>
      </c>
      <c r="N21" s="318">
        <v>10.810810810810811</v>
      </c>
    </row>
    <row r="22" spans="1:16" x14ac:dyDescent="0.2">
      <c r="A22" s="28" t="s">
        <v>49</v>
      </c>
      <c r="B22" s="72">
        <v>34.130146082337312</v>
      </c>
      <c r="C22" s="72">
        <v>99.468791500664011</v>
      </c>
      <c r="D22" s="72">
        <v>90.504648074369186</v>
      </c>
      <c r="E22" s="72">
        <v>84.661354581673308</v>
      </c>
      <c r="F22" s="72">
        <v>29.150066401062418</v>
      </c>
      <c r="G22" s="72">
        <v>16.865869853917662</v>
      </c>
      <c r="H22" s="72">
        <v>66.932270916334659</v>
      </c>
      <c r="I22" s="72">
        <v>97.343957503320055</v>
      </c>
      <c r="J22" s="72">
        <v>11.620185922974766</v>
      </c>
      <c r="K22" s="72">
        <v>79.415670650730405</v>
      </c>
      <c r="L22" s="318">
        <v>97.543160690571057</v>
      </c>
      <c r="M22" s="386">
        <v>89.11022576361222</v>
      </c>
      <c r="N22" s="318">
        <v>27.954847277556439</v>
      </c>
    </row>
    <row r="23" spans="1:16" ht="15" x14ac:dyDescent="0.2">
      <c r="A23" s="39" t="s">
        <v>50</v>
      </c>
      <c r="B23" s="72">
        <v>44.827586206896555</v>
      </c>
      <c r="C23" s="72">
        <v>99.137931034482762</v>
      </c>
      <c r="D23" s="72">
        <v>70.689655172413794</v>
      </c>
      <c r="E23" s="72">
        <v>96.551724137931032</v>
      </c>
      <c r="F23" s="72">
        <v>23.275862068965516</v>
      </c>
      <c r="G23" s="72">
        <v>22.413793103448278</v>
      </c>
      <c r="H23" s="72">
        <v>44.827586206896555</v>
      </c>
      <c r="I23" s="72">
        <v>100</v>
      </c>
      <c r="J23" s="72">
        <v>17.241379310344829</v>
      </c>
      <c r="K23" s="72">
        <v>90.517241379310349</v>
      </c>
      <c r="L23" s="318">
        <v>85.34482758620689</v>
      </c>
      <c r="M23" s="386">
        <v>76.724137931034491</v>
      </c>
      <c r="N23" s="318">
        <v>23.275862068965516</v>
      </c>
      <c r="P23" s="397"/>
    </row>
    <row r="24" spans="1:16" ht="15" x14ac:dyDescent="0.2">
      <c r="A24" s="39" t="s">
        <v>51</v>
      </c>
      <c r="B24" s="72">
        <v>24.69879518072289</v>
      </c>
      <c r="C24" s="72">
        <v>98.192771084337352</v>
      </c>
      <c r="D24" s="72">
        <v>92.168674698795186</v>
      </c>
      <c r="E24" s="72">
        <v>89.156626506024097</v>
      </c>
      <c r="F24" s="72">
        <v>30.120481927710845</v>
      </c>
      <c r="G24" s="72">
        <v>27.108433734939759</v>
      </c>
      <c r="H24" s="72">
        <v>38.554216867469883</v>
      </c>
      <c r="I24" s="72">
        <v>95.180722891566262</v>
      </c>
      <c r="J24" s="72">
        <v>12.048192771084338</v>
      </c>
      <c r="K24" s="72">
        <v>71.084337349397586</v>
      </c>
      <c r="L24" s="318">
        <v>79.518072289156621</v>
      </c>
      <c r="M24" s="386">
        <v>90.361445783132538</v>
      </c>
      <c r="N24" s="318">
        <v>20.481927710843372</v>
      </c>
      <c r="P24" s="397"/>
    </row>
    <row r="25" spans="1:16" ht="15" x14ac:dyDescent="0.2">
      <c r="A25" s="28" t="s">
        <v>52</v>
      </c>
      <c r="B25" s="72">
        <v>28.419182948490228</v>
      </c>
      <c r="C25" s="72">
        <v>100</v>
      </c>
      <c r="D25" s="72">
        <v>95.737122557726465</v>
      </c>
      <c r="E25" s="72">
        <v>96.269982238010655</v>
      </c>
      <c r="F25" s="72">
        <v>30.017761989342805</v>
      </c>
      <c r="G25" s="72">
        <v>19.538188277087034</v>
      </c>
      <c r="H25" s="72">
        <v>62.699822380106575</v>
      </c>
      <c r="I25" s="72">
        <v>97.158081705150977</v>
      </c>
      <c r="J25" s="72">
        <v>11.900532859680284</v>
      </c>
      <c r="K25" s="72">
        <v>80.99467140319716</v>
      </c>
      <c r="L25" s="318">
        <v>98.93428063943162</v>
      </c>
      <c r="M25" s="386">
        <v>90.586145648312609</v>
      </c>
      <c r="N25" s="318">
        <v>29.484902309058615</v>
      </c>
      <c r="P25" s="397"/>
    </row>
    <row r="26" spans="1:16" ht="15" x14ac:dyDescent="0.2">
      <c r="A26" s="28" t="s">
        <v>53</v>
      </c>
      <c r="B26" s="72">
        <v>27.906976744186046</v>
      </c>
      <c r="C26" s="72">
        <v>99.534883720930239</v>
      </c>
      <c r="D26" s="72">
        <v>94.418604651162781</v>
      </c>
      <c r="E26" s="72">
        <v>88.372093023255815</v>
      </c>
      <c r="F26" s="72">
        <v>28.837209302325583</v>
      </c>
      <c r="G26" s="72">
        <v>11.162790697674419</v>
      </c>
      <c r="H26" s="72">
        <v>55.813953488372093</v>
      </c>
      <c r="I26" s="72">
        <v>95.813953488372093</v>
      </c>
      <c r="J26" s="72">
        <v>8.8372093023255811</v>
      </c>
      <c r="K26" s="72">
        <v>68.372093023255815</v>
      </c>
      <c r="L26" s="318">
        <v>96.744186046511629</v>
      </c>
      <c r="M26" s="318">
        <v>78.139534883720927</v>
      </c>
      <c r="N26" s="318">
        <v>17.674418604651162</v>
      </c>
      <c r="P26" s="397"/>
    </row>
    <row r="27" spans="1:16" ht="15" x14ac:dyDescent="0.2">
      <c r="A27" s="28" t="s">
        <v>54</v>
      </c>
      <c r="B27" s="72">
        <v>43.589743589743591</v>
      </c>
      <c r="C27" s="72">
        <v>99.572649572649567</v>
      </c>
      <c r="D27" s="72">
        <v>85.897435897435898</v>
      </c>
      <c r="E27" s="72">
        <v>73.076923076923066</v>
      </c>
      <c r="F27" s="72">
        <v>24.786324786324787</v>
      </c>
      <c r="G27" s="72">
        <v>15.384615384615385</v>
      </c>
      <c r="H27" s="72">
        <v>56.410256410256409</v>
      </c>
      <c r="I27" s="72">
        <v>97.435897435897431</v>
      </c>
      <c r="J27" s="72">
        <v>15.384615384615385</v>
      </c>
      <c r="K27" s="72">
        <v>77.777777777777786</v>
      </c>
      <c r="L27" s="318">
        <v>96.581196581196579</v>
      </c>
      <c r="M27" s="386">
        <v>88.888888888888886</v>
      </c>
      <c r="N27" s="318">
        <v>25.213675213675213</v>
      </c>
      <c r="P27" s="397"/>
    </row>
    <row r="28" spans="1:16" ht="15" x14ac:dyDescent="0.2">
      <c r="A28" s="28" t="s">
        <v>55</v>
      </c>
      <c r="B28" s="72">
        <v>32.121212121212125</v>
      </c>
      <c r="C28" s="72">
        <v>99.696969696969688</v>
      </c>
      <c r="D28" s="72">
        <v>88.484848484848484</v>
      </c>
      <c r="E28" s="72">
        <v>87.575757575757578</v>
      </c>
      <c r="F28" s="72">
        <v>26.36363636363636</v>
      </c>
      <c r="G28" s="72">
        <v>26.060606060606062</v>
      </c>
      <c r="H28" s="72">
        <v>62.727272727272734</v>
      </c>
      <c r="I28" s="72">
        <v>97.878787878787875</v>
      </c>
      <c r="J28" s="72">
        <v>20.909090909090907</v>
      </c>
      <c r="K28" s="72">
        <v>77.272727272727266</v>
      </c>
      <c r="L28" s="318">
        <v>97.27272727272728</v>
      </c>
      <c r="M28" s="318">
        <v>83.030303030303031</v>
      </c>
      <c r="N28" s="318">
        <v>25.454545454545453</v>
      </c>
      <c r="P28" s="397"/>
    </row>
    <row r="29" spans="1:16" ht="15" x14ac:dyDescent="0.2">
      <c r="A29" s="28" t="s">
        <v>56</v>
      </c>
      <c r="B29" s="72">
        <v>34.798534798534796</v>
      </c>
      <c r="C29" s="72">
        <v>99.633699633699635</v>
      </c>
      <c r="D29" s="72">
        <v>93.772893772893767</v>
      </c>
      <c r="E29" s="72">
        <v>87.179487179487182</v>
      </c>
      <c r="F29" s="72">
        <v>30.036630036630036</v>
      </c>
      <c r="G29" s="72">
        <v>28.571428571428569</v>
      </c>
      <c r="H29" s="72">
        <v>78.021978021978029</v>
      </c>
      <c r="I29" s="72">
        <v>97.435897435897431</v>
      </c>
      <c r="J29" s="72">
        <v>20.512820512820511</v>
      </c>
      <c r="K29" s="72">
        <v>75.091575091575095</v>
      </c>
      <c r="L29" s="318">
        <v>97.802197802197796</v>
      </c>
      <c r="M29" s="386">
        <v>89.743589743589752</v>
      </c>
      <c r="N29" s="318">
        <v>24.175824175824175</v>
      </c>
      <c r="P29" s="397"/>
    </row>
    <row r="30" spans="1:16" ht="15" x14ac:dyDescent="0.2">
      <c r="A30" s="28" t="s">
        <v>57</v>
      </c>
      <c r="B30" s="72">
        <v>38.04347826086957</v>
      </c>
      <c r="C30" s="72">
        <v>100</v>
      </c>
      <c r="D30" s="72">
        <v>96.739130434782609</v>
      </c>
      <c r="E30" s="72">
        <v>89.130434782608688</v>
      </c>
      <c r="F30" s="72">
        <v>32.608695652173914</v>
      </c>
      <c r="G30" s="72">
        <v>17.391304347826086</v>
      </c>
      <c r="H30" s="72">
        <v>80.434782608695656</v>
      </c>
      <c r="I30" s="72">
        <v>97.826086956521735</v>
      </c>
      <c r="J30" s="72">
        <v>14.130434782608695</v>
      </c>
      <c r="K30" s="72">
        <v>82.608695652173907</v>
      </c>
      <c r="L30" s="318">
        <v>97.826086956521735</v>
      </c>
      <c r="M30" s="386">
        <v>88.043478260869563</v>
      </c>
      <c r="N30" s="318">
        <v>18.478260869565215</v>
      </c>
      <c r="P30" s="397"/>
    </row>
    <row r="31" spans="1:16" ht="15" x14ac:dyDescent="0.2">
      <c r="A31" s="28" t="s">
        <v>58</v>
      </c>
      <c r="B31" s="72">
        <v>42.222222222222221</v>
      </c>
      <c r="C31" s="72">
        <v>100</v>
      </c>
      <c r="D31" s="72">
        <v>87.555555555555557</v>
      </c>
      <c r="E31" s="72">
        <v>86.222222222222229</v>
      </c>
      <c r="F31" s="72">
        <v>29.333333333333332</v>
      </c>
      <c r="G31" s="72">
        <v>26.222222222222225</v>
      </c>
      <c r="H31" s="72">
        <v>63.111111111111107</v>
      </c>
      <c r="I31" s="72">
        <v>96</v>
      </c>
      <c r="J31" s="72">
        <v>20.444444444444446</v>
      </c>
      <c r="K31" s="72">
        <v>78.666666666666657</v>
      </c>
      <c r="L31" s="318">
        <v>97.777777777777771</v>
      </c>
      <c r="M31" s="386">
        <v>90.222222222222229</v>
      </c>
      <c r="N31" s="318">
        <v>32</v>
      </c>
      <c r="P31" s="397"/>
    </row>
    <row r="32" spans="1:16" ht="15" x14ac:dyDescent="0.2">
      <c r="A32" s="28" t="s">
        <v>59</v>
      </c>
      <c r="B32" s="72">
        <v>40.74074074074074</v>
      </c>
      <c r="C32" s="72">
        <v>99.206349206349216</v>
      </c>
      <c r="D32" s="72">
        <v>83.597883597883595</v>
      </c>
      <c r="E32" s="72">
        <v>81.746031746031747</v>
      </c>
      <c r="F32" s="72">
        <v>34.656084656084658</v>
      </c>
      <c r="G32" s="72">
        <v>29.100529100529098</v>
      </c>
      <c r="H32" s="72">
        <v>68.253968253968253</v>
      </c>
      <c r="I32" s="72">
        <v>95.238095238095227</v>
      </c>
      <c r="J32" s="72">
        <v>16.666666666666664</v>
      </c>
      <c r="K32" s="72">
        <v>72.222222222222214</v>
      </c>
      <c r="L32" s="318">
        <v>98.148148148148152</v>
      </c>
      <c r="M32" s="386">
        <v>89.153439153439152</v>
      </c>
      <c r="N32" s="318">
        <v>26.719576719576722</v>
      </c>
      <c r="P32" s="397"/>
    </row>
    <row r="33" spans="1:16" ht="15" x14ac:dyDescent="0.2">
      <c r="A33" s="28" t="s">
        <v>60</v>
      </c>
      <c r="B33" s="72">
        <v>42.622950819672127</v>
      </c>
      <c r="C33" s="72">
        <v>98.688524590163937</v>
      </c>
      <c r="D33" s="72">
        <v>75.409836065573771</v>
      </c>
      <c r="E33" s="72">
        <v>73.442622950819668</v>
      </c>
      <c r="F33" s="72">
        <v>25.901639344262296</v>
      </c>
      <c r="G33" s="72">
        <v>20.983606557377048</v>
      </c>
      <c r="H33" s="72">
        <v>53.114754098360649</v>
      </c>
      <c r="I33" s="72">
        <v>95.081967213114751</v>
      </c>
      <c r="J33" s="72">
        <v>16.065573770491802</v>
      </c>
      <c r="K33" s="72">
        <v>75.409836065573771</v>
      </c>
      <c r="L33" s="318">
        <v>97.049180327868854</v>
      </c>
      <c r="M33" s="386">
        <v>93.114754098360649</v>
      </c>
      <c r="N33" s="318">
        <v>30.16393442622951</v>
      </c>
      <c r="P33" s="397"/>
    </row>
    <row r="34" spans="1:16" ht="15" x14ac:dyDescent="0.2">
      <c r="A34" s="28" t="s">
        <v>61</v>
      </c>
      <c r="B34" s="72">
        <v>44.852941176470587</v>
      </c>
      <c r="C34" s="72">
        <v>99.264705882352942</v>
      </c>
      <c r="D34" s="72">
        <v>75.735294117647058</v>
      </c>
      <c r="E34" s="72">
        <v>75.735294117647058</v>
      </c>
      <c r="F34" s="72">
        <v>30.147058823529409</v>
      </c>
      <c r="G34" s="72">
        <v>23.52941176470588</v>
      </c>
      <c r="H34" s="72">
        <v>36.029411764705884</v>
      </c>
      <c r="I34" s="72">
        <v>94.85294117647058</v>
      </c>
      <c r="J34" s="72">
        <v>24.264705882352942</v>
      </c>
      <c r="K34" s="72">
        <v>71.32352941176471</v>
      </c>
      <c r="L34" s="318">
        <v>97.794117647058826</v>
      </c>
      <c r="M34" s="386">
        <v>90.441176470588232</v>
      </c>
      <c r="N34" s="318">
        <v>27.205882352941174</v>
      </c>
      <c r="P34" s="397"/>
    </row>
    <row r="35" spans="1:16" ht="15" x14ac:dyDescent="0.2">
      <c r="A35" s="28" t="s">
        <v>62</v>
      </c>
      <c r="B35" s="72">
        <v>40.727272727272727</v>
      </c>
      <c r="C35" s="72">
        <v>98.909090909090907</v>
      </c>
      <c r="D35" s="72">
        <v>83.090909090909093</v>
      </c>
      <c r="E35" s="72">
        <v>80.545454545454547</v>
      </c>
      <c r="F35" s="72">
        <v>35.454545454545453</v>
      </c>
      <c r="G35" s="72">
        <v>25.818181818181817</v>
      </c>
      <c r="H35" s="72">
        <v>58.36363636363636</v>
      </c>
      <c r="I35" s="72">
        <v>92.909090909090907</v>
      </c>
      <c r="J35" s="72">
        <v>19.818181818181817</v>
      </c>
      <c r="K35" s="72">
        <v>65.272727272727266</v>
      </c>
      <c r="L35" s="318">
        <v>94.545454545454547</v>
      </c>
      <c r="M35" s="386">
        <v>89.272727272727266</v>
      </c>
      <c r="N35" s="318">
        <v>30.363636363636363</v>
      </c>
      <c r="P35" s="397"/>
    </row>
    <row r="36" spans="1:16" x14ac:dyDescent="0.2">
      <c r="A36" s="28" t="s">
        <v>63</v>
      </c>
      <c r="B36" s="318">
        <v>32.684824902723733</v>
      </c>
      <c r="C36" s="318">
        <v>98.832684824902728</v>
      </c>
      <c r="D36" s="318">
        <v>84.824902723735406</v>
      </c>
      <c r="E36" s="318">
        <v>87.937743190661479</v>
      </c>
      <c r="F36" s="318">
        <v>38.521400778210122</v>
      </c>
      <c r="G36" s="318">
        <v>43.190661478599225</v>
      </c>
      <c r="H36" s="318">
        <v>76.264591439688715</v>
      </c>
      <c r="I36" s="318">
        <v>90.661478599221795</v>
      </c>
      <c r="J36" s="318">
        <v>23.735408560311281</v>
      </c>
      <c r="K36" s="318">
        <v>75.875486381322958</v>
      </c>
      <c r="L36" s="318">
        <v>94.941634241245126</v>
      </c>
      <c r="M36" s="386">
        <v>90.661478599221795</v>
      </c>
      <c r="N36" s="318">
        <v>34.24124513618677</v>
      </c>
    </row>
    <row r="37" spans="1:16" x14ac:dyDescent="0.2">
      <c r="A37" s="28" t="s">
        <v>64</v>
      </c>
      <c r="B37" s="318">
        <v>45.801526717557252</v>
      </c>
      <c r="C37" s="318">
        <v>98.473282442748086</v>
      </c>
      <c r="D37" s="318">
        <v>79.389312977099237</v>
      </c>
      <c r="E37" s="318">
        <v>79.389312977099237</v>
      </c>
      <c r="F37" s="318">
        <v>35.877862595419849</v>
      </c>
      <c r="G37" s="318">
        <v>21.374045801526716</v>
      </c>
      <c r="H37" s="318">
        <v>58.778625954198475</v>
      </c>
      <c r="I37" s="318">
        <v>90.839694656488547</v>
      </c>
      <c r="J37" s="318">
        <v>19.847328244274809</v>
      </c>
      <c r="K37" s="318">
        <v>70.992366412213741</v>
      </c>
      <c r="L37" s="318">
        <v>96.946564885496173</v>
      </c>
      <c r="M37" s="386">
        <v>85.496183206106863</v>
      </c>
      <c r="N37" s="318">
        <v>30.534351145038169</v>
      </c>
    </row>
    <row r="38" spans="1:16" x14ac:dyDescent="0.2">
      <c r="A38" s="28" t="s">
        <v>65</v>
      </c>
      <c r="B38" s="318">
        <v>41.336633663366335</v>
      </c>
      <c r="C38" s="318">
        <v>97.277227722772281</v>
      </c>
      <c r="D38" s="318">
        <v>74.752475247524757</v>
      </c>
      <c r="E38" s="318">
        <v>70.297029702970292</v>
      </c>
      <c r="F38" s="318">
        <v>27.970297029702973</v>
      </c>
      <c r="G38" s="318">
        <v>22.277227722772277</v>
      </c>
      <c r="H38" s="318">
        <v>44.801980198019805</v>
      </c>
      <c r="I38" s="318">
        <v>90.841584158415841</v>
      </c>
      <c r="J38" s="318">
        <v>21.03960396039604</v>
      </c>
      <c r="K38" s="318">
        <v>74.257425742574256</v>
      </c>
      <c r="L38" s="318">
        <v>93.811881188118804</v>
      </c>
      <c r="M38" s="386">
        <v>89.603960396039611</v>
      </c>
      <c r="N38" s="318">
        <v>24.257425742574256</v>
      </c>
    </row>
    <row r="39" spans="1:16" x14ac:dyDescent="0.2">
      <c r="A39" s="28" t="s">
        <v>66</v>
      </c>
      <c r="B39" s="318">
        <v>37.084398976982094</v>
      </c>
      <c r="C39" s="318">
        <v>97.698209718670086</v>
      </c>
      <c r="D39" s="318">
        <v>78.772378516624045</v>
      </c>
      <c r="E39" s="318">
        <v>76.214833759590789</v>
      </c>
      <c r="F39" s="318">
        <v>29.411764705882355</v>
      </c>
      <c r="G39" s="318">
        <v>23.017902813299234</v>
      </c>
      <c r="H39" s="318">
        <v>67.519181585677742</v>
      </c>
      <c r="I39" s="318">
        <v>92.071611253196934</v>
      </c>
      <c r="J39" s="318">
        <v>17.902813299232736</v>
      </c>
      <c r="K39" s="318">
        <v>69.565217391304344</v>
      </c>
      <c r="L39" s="318">
        <v>93.861892583120209</v>
      </c>
      <c r="M39" s="318">
        <v>86.189258312020456</v>
      </c>
      <c r="N39" s="318">
        <v>34.526854219948852</v>
      </c>
    </row>
    <row r="40" spans="1:16" x14ac:dyDescent="0.2">
      <c r="A40" s="28" t="s">
        <v>67</v>
      </c>
      <c r="B40" s="318">
        <v>34.748010610079575</v>
      </c>
      <c r="C40" s="318">
        <v>99.204244031830228</v>
      </c>
      <c r="D40" s="318">
        <v>90.981432360742716</v>
      </c>
      <c r="E40" s="318">
        <v>85.676392572944295</v>
      </c>
      <c r="F40" s="318">
        <v>27.851458885941643</v>
      </c>
      <c r="G40" s="318">
        <v>23.872679045092838</v>
      </c>
      <c r="H40" s="318">
        <v>59.946949602122011</v>
      </c>
      <c r="I40" s="318">
        <v>96.816976127320956</v>
      </c>
      <c r="J40" s="318">
        <v>13.793103448275861</v>
      </c>
      <c r="K40" s="318">
        <v>77.718832891246677</v>
      </c>
      <c r="L40" s="318">
        <v>98.408488063660485</v>
      </c>
      <c r="M40" s="318">
        <v>92.838196286472154</v>
      </c>
      <c r="N40" s="318">
        <v>32.891246684350136</v>
      </c>
    </row>
    <row r="42" spans="1:16" x14ac:dyDescent="0.2">
      <c r="A42" s="41" t="s">
        <v>33</v>
      </c>
      <c r="B42" s="345">
        <v>37.373481781376519</v>
      </c>
      <c r="C42" s="345">
        <v>99.063765182186231</v>
      </c>
      <c r="D42" s="345">
        <v>85.387145748987862</v>
      </c>
      <c r="E42" s="345">
        <v>82.085020242914979</v>
      </c>
      <c r="F42" s="345">
        <v>28.972672064777328</v>
      </c>
      <c r="G42" s="345">
        <v>24.03846153846154</v>
      </c>
      <c r="H42" s="345">
        <v>60.121457489878537</v>
      </c>
      <c r="I42" s="345">
        <v>95.584514170040492</v>
      </c>
      <c r="J42" s="345">
        <v>15.270748987854251</v>
      </c>
      <c r="K42" s="345">
        <v>76.201923076923066</v>
      </c>
      <c r="L42" s="345">
        <v>96.419534412955471</v>
      </c>
      <c r="M42" s="345">
        <v>87.892206477732799</v>
      </c>
      <c r="N42" s="345">
        <v>26.556174089068822</v>
      </c>
    </row>
    <row r="43" spans="1:16" x14ac:dyDescent="0.2"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</row>
    <row r="44" spans="1:16" x14ac:dyDescent="0.2">
      <c r="A44" s="42" t="s">
        <v>68</v>
      </c>
      <c r="B44" s="318">
        <v>45.91836734693878</v>
      </c>
      <c r="C44" s="318">
        <v>98.979591836734699</v>
      </c>
      <c r="D44" s="318">
        <v>87.755102040816325</v>
      </c>
      <c r="E44" s="318">
        <v>93.877551020408163</v>
      </c>
      <c r="F44" s="318">
        <v>41.836734693877553</v>
      </c>
      <c r="G44" s="318">
        <v>26.530612244897959</v>
      </c>
      <c r="H44" s="318">
        <v>85.714285714285708</v>
      </c>
      <c r="I44" s="318">
        <v>94.897959183673478</v>
      </c>
      <c r="J44" s="318">
        <v>33.673469387755098</v>
      </c>
      <c r="K44" s="318">
        <v>77.551020408163268</v>
      </c>
      <c r="L44" s="318">
        <v>95.918367346938766</v>
      </c>
      <c r="M44" s="318">
        <v>94.897959183673478</v>
      </c>
      <c r="N44" s="318">
        <v>37.755102040816325</v>
      </c>
    </row>
    <row r="45" spans="1:16" x14ac:dyDescent="0.2">
      <c r="A45" s="43" t="s">
        <v>69</v>
      </c>
      <c r="B45" s="318">
        <v>31.951219512195124</v>
      </c>
      <c r="C45" s="318">
        <v>99.512195121951223</v>
      </c>
      <c r="D45" s="318">
        <v>90.975609756097569</v>
      </c>
      <c r="E45" s="318">
        <v>92.682926829268297</v>
      </c>
      <c r="F45" s="318">
        <v>37.31707317073171</v>
      </c>
      <c r="G45" s="318">
        <v>25.121951219512194</v>
      </c>
      <c r="H45" s="318">
        <v>84.878048780487802</v>
      </c>
      <c r="I45" s="318">
        <v>97.073170731707307</v>
      </c>
      <c r="J45" s="318">
        <v>20.487804878048781</v>
      </c>
      <c r="K45" s="318">
        <v>74.390243902439025</v>
      </c>
      <c r="L45" s="318">
        <v>96.829268292682926</v>
      </c>
      <c r="M45" s="318">
        <v>90.487804878048777</v>
      </c>
      <c r="N45" s="318">
        <v>32.682926829268297</v>
      </c>
    </row>
    <row r="46" spans="1:16" x14ac:dyDescent="0.2">
      <c r="A46" s="43" t="s">
        <v>70</v>
      </c>
      <c r="B46" s="318">
        <v>32.611832611832611</v>
      </c>
      <c r="C46" s="318">
        <v>99.711399711399707</v>
      </c>
      <c r="D46" s="318">
        <v>92.929292929292927</v>
      </c>
      <c r="E46" s="318">
        <v>91.630591630591624</v>
      </c>
      <c r="F46" s="318">
        <v>36.21933621933622</v>
      </c>
      <c r="G46" s="318">
        <v>26.406926406926406</v>
      </c>
      <c r="H46" s="318">
        <v>83.116883116883116</v>
      </c>
      <c r="I46" s="318">
        <v>97.113997113997115</v>
      </c>
      <c r="J46" s="318">
        <v>18.759018759018758</v>
      </c>
      <c r="K46" s="318">
        <v>72.582972582972587</v>
      </c>
      <c r="L46" s="318">
        <v>97.546897546897554</v>
      </c>
      <c r="M46" s="318">
        <v>90.620490620490628</v>
      </c>
      <c r="N46" s="318">
        <v>30.735930735930733</v>
      </c>
    </row>
    <row r="47" spans="1:16" x14ac:dyDescent="0.2">
      <c r="A47" s="43" t="s">
        <v>71</v>
      </c>
      <c r="B47" s="318">
        <v>35.304198800342753</v>
      </c>
      <c r="C47" s="318">
        <v>98.800342759211659</v>
      </c>
      <c r="D47" s="318">
        <v>88.517566409597265</v>
      </c>
      <c r="E47" s="318">
        <v>88.174807197943451</v>
      </c>
      <c r="F47" s="318">
        <v>37.703513281919456</v>
      </c>
      <c r="G47" s="318">
        <v>25.621251071122536</v>
      </c>
      <c r="H47" s="318">
        <v>79.605826906598111</v>
      </c>
      <c r="I47" s="318">
        <v>96.572407883461864</v>
      </c>
      <c r="J47" s="318">
        <v>19.108826049700088</v>
      </c>
      <c r="K47" s="318">
        <v>75.321336760925448</v>
      </c>
      <c r="L47" s="318">
        <v>97.343616109682955</v>
      </c>
      <c r="M47" s="318">
        <v>88.603256212510701</v>
      </c>
      <c r="N47" s="318">
        <v>30.676949443016284</v>
      </c>
    </row>
    <row r="48" spans="1:16" x14ac:dyDescent="0.2">
      <c r="A48" s="43" t="s">
        <v>72</v>
      </c>
      <c r="B48" s="318">
        <v>37.927844588344129</v>
      </c>
      <c r="C48" s="318">
        <v>99.537465309898238</v>
      </c>
      <c r="D48" s="318">
        <v>87.696577243293248</v>
      </c>
      <c r="E48" s="318">
        <v>87.881591119333947</v>
      </c>
      <c r="F48" s="318">
        <v>35.430157261794633</v>
      </c>
      <c r="G48" s="318">
        <v>25.161887141535615</v>
      </c>
      <c r="H48" s="318">
        <v>75.393154486586482</v>
      </c>
      <c r="I48" s="318">
        <v>96.022201665124882</v>
      </c>
      <c r="J48" s="318">
        <v>16.003700277520814</v>
      </c>
      <c r="K48" s="318">
        <v>74.653098982423685</v>
      </c>
      <c r="L48" s="318">
        <v>96.484736355226644</v>
      </c>
      <c r="M48" s="318">
        <v>90.471785383903793</v>
      </c>
      <c r="N48" s="318">
        <v>30.619796484736355</v>
      </c>
    </row>
    <row r="49" spans="1:14" x14ac:dyDescent="0.2">
      <c r="A49" s="43" t="s">
        <v>73</v>
      </c>
      <c r="B49" s="318">
        <v>35.863586358635864</v>
      </c>
      <c r="C49" s="318">
        <v>98.459845984598459</v>
      </c>
      <c r="D49" s="318">
        <v>82.618261826182618</v>
      </c>
      <c r="E49" s="318">
        <v>83.71837183718371</v>
      </c>
      <c r="F49" s="318">
        <v>27.172717271727169</v>
      </c>
      <c r="G49" s="318">
        <v>20.792079207920793</v>
      </c>
      <c r="H49" s="318">
        <v>67.656765676567659</v>
      </c>
      <c r="I49" s="318">
        <v>96.589658965896589</v>
      </c>
      <c r="J49" s="318">
        <v>13.31133113311331</v>
      </c>
      <c r="K49" s="318">
        <v>77.447744774477442</v>
      </c>
      <c r="L49" s="318">
        <v>97.469746974697472</v>
      </c>
      <c r="M49" s="318">
        <v>86.688668866886687</v>
      </c>
      <c r="N49" s="318">
        <v>24.202420242024203</v>
      </c>
    </row>
    <row r="50" spans="1:14" x14ac:dyDescent="0.2">
      <c r="A50" s="45" t="s">
        <v>74</v>
      </c>
      <c r="B50" s="318">
        <v>39.435695538057743</v>
      </c>
      <c r="C50" s="318">
        <v>98.950131233595798</v>
      </c>
      <c r="D50" s="318">
        <v>84.973753280839887</v>
      </c>
      <c r="E50" s="318">
        <v>79.133858267716533</v>
      </c>
      <c r="F50" s="318">
        <v>27.42782152230971</v>
      </c>
      <c r="G50" s="318">
        <v>22.506561679790028</v>
      </c>
      <c r="H50" s="318">
        <v>52.690288713910761</v>
      </c>
      <c r="I50" s="318">
        <v>95.472440944881882</v>
      </c>
      <c r="J50" s="318">
        <v>13.910761154855644</v>
      </c>
      <c r="K50" s="318">
        <v>75.984251968503941</v>
      </c>
      <c r="L50" s="318">
        <v>95.60367454068242</v>
      </c>
      <c r="M50" s="318">
        <v>88.123359580052494</v>
      </c>
      <c r="N50" s="318">
        <v>26.246719160104988</v>
      </c>
    </row>
    <row r="51" spans="1:14" x14ac:dyDescent="0.2">
      <c r="A51" s="46" t="s">
        <v>75</v>
      </c>
      <c r="B51" s="318">
        <v>39.683325086590798</v>
      </c>
      <c r="C51" s="318">
        <v>99.109351806036614</v>
      </c>
      <c r="D51" s="318">
        <v>80.158337456704601</v>
      </c>
      <c r="E51" s="318">
        <v>70.954972785749632</v>
      </c>
      <c r="F51" s="318">
        <v>17.664522513607125</v>
      </c>
      <c r="G51" s="318">
        <v>24.047501237011382</v>
      </c>
      <c r="H51" s="318">
        <v>28.84710539336962</v>
      </c>
      <c r="I51" s="318">
        <v>93.76546264225631</v>
      </c>
      <c r="J51" s="318">
        <v>11.380504700643247</v>
      </c>
      <c r="K51" s="318">
        <v>78.723404255319153</v>
      </c>
      <c r="L51" s="318">
        <v>95.596239485403274</v>
      </c>
      <c r="M51" s="318">
        <v>84.710539336961901</v>
      </c>
      <c r="N51" s="318">
        <v>20.138545274616526</v>
      </c>
    </row>
    <row r="52" spans="1:14" ht="4.5" customHeight="1" x14ac:dyDescent="0.2">
      <c r="A52" s="46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</row>
    <row r="53" spans="1:14" x14ac:dyDescent="0.2">
      <c r="A53" s="46" t="s">
        <v>76</v>
      </c>
      <c r="B53" s="318">
        <v>34.417229729729733</v>
      </c>
      <c r="C53" s="318">
        <v>99.19763513513513</v>
      </c>
      <c r="D53" s="318">
        <v>90.160472972972968</v>
      </c>
      <c r="E53" s="318">
        <v>90.202702702702695</v>
      </c>
      <c r="F53" s="318">
        <v>37.373310810810814</v>
      </c>
      <c r="G53" s="318">
        <v>25.760135135135137</v>
      </c>
      <c r="H53" s="318">
        <v>81.756756756756758</v>
      </c>
      <c r="I53" s="318">
        <v>96.706081081081081</v>
      </c>
      <c r="J53" s="318">
        <v>19.847972972972975</v>
      </c>
      <c r="K53" s="318">
        <v>74.40878378378379</v>
      </c>
      <c r="L53" s="318">
        <v>97.297297297297305</v>
      </c>
      <c r="M53" s="318">
        <v>89.780405405405403</v>
      </c>
      <c r="N53" s="318">
        <v>31.29222972972973</v>
      </c>
    </row>
    <row r="54" spans="1:14" x14ac:dyDescent="0.2">
      <c r="A54" s="46" t="s">
        <v>775</v>
      </c>
      <c r="B54" s="318">
        <v>38.644986449864497</v>
      </c>
      <c r="C54" s="318">
        <v>99.024390243902445</v>
      </c>
      <c r="D54" s="318">
        <v>83.342366757000903</v>
      </c>
      <c r="E54" s="318">
        <v>78.626919602529355</v>
      </c>
      <c r="F54" s="318">
        <v>25.383920505871728</v>
      </c>
      <c r="G54" s="318">
        <v>23.306233062330623</v>
      </c>
      <c r="H54" s="318">
        <v>50.858175248419144</v>
      </c>
      <c r="I54" s="318">
        <v>95.121951219512198</v>
      </c>
      <c r="J54" s="318">
        <v>13.315266485998192</v>
      </c>
      <c r="K54" s="318">
        <v>76.98283649503162</v>
      </c>
      <c r="L54" s="318">
        <v>96.061427280939469</v>
      </c>
      <c r="M54" s="318">
        <v>87.100271002710031</v>
      </c>
      <c r="N54" s="318">
        <v>24.534778681120144</v>
      </c>
    </row>
    <row r="55" spans="1:14" ht="5.25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23"/>
      <c r="M55" s="23"/>
      <c r="N55" s="23"/>
    </row>
    <row r="56" spans="1:14" ht="5.25" customHeight="1" x14ac:dyDescent="0.2">
      <c r="A56" s="569"/>
      <c r="B56" s="569"/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</row>
    <row r="57" spans="1:14" x14ac:dyDescent="0.2">
      <c r="A57" s="469" t="s">
        <v>535</v>
      </c>
      <c r="B57" s="469"/>
      <c r="C57" s="469"/>
      <c r="D57" s="469"/>
      <c r="E57" s="469"/>
      <c r="F57" s="469"/>
      <c r="G57" s="469"/>
      <c r="H57" s="469"/>
      <c r="I57" s="469"/>
      <c r="J57" s="469"/>
      <c r="K57" s="469"/>
      <c r="L57" s="469"/>
    </row>
  </sheetData>
  <mergeCells count="32">
    <mergeCell ref="A57:L57"/>
    <mergeCell ref="B18:B19"/>
    <mergeCell ref="K18:K19"/>
    <mergeCell ref="L18:L19"/>
    <mergeCell ref="M18:M19"/>
    <mergeCell ref="G18:G19"/>
    <mergeCell ref="C18:C19"/>
    <mergeCell ref="D18:D19"/>
    <mergeCell ref="E18:E19"/>
    <mergeCell ref="F18:F19"/>
    <mergeCell ref="H18:H19"/>
    <mergeCell ref="N18:N19"/>
    <mergeCell ref="G4:G5"/>
    <mergeCell ref="A13:L13"/>
    <mergeCell ref="A15:N15"/>
    <mergeCell ref="B4:B5"/>
    <mergeCell ref="C4:C5"/>
    <mergeCell ref="D4:D5"/>
    <mergeCell ref="E4:E5"/>
    <mergeCell ref="F4:F5"/>
    <mergeCell ref="N4:N5"/>
    <mergeCell ref="M4:M5"/>
    <mergeCell ref="H4:H5"/>
    <mergeCell ref="I4:I5"/>
    <mergeCell ref="J4:J5"/>
    <mergeCell ref="A4:A5"/>
    <mergeCell ref="A1:N1"/>
    <mergeCell ref="I18:I19"/>
    <mergeCell ref="J18:J19"/>
    <mergeCell ref="A56:N56"/>
    <mergeCell ref="K4:K5"/>
    <mergeCell ref="L4:L5"/>
  </mergeCells>
  <pageMargins left="0.7" right="0.7" top="0.75" bottom="0.75" header="0.3" footer="0.3"/>
  <pageSetup orientation="portrait" horizontalDpi="4294967295" verticalDpi="4294967295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A1:J56"/>
  <sheetViews>
    <sheetView zoomScale="110" zoomScaleNormal="110" zoomScalePageLayoutView="130" workbookViewId="0">
      <selection activeCell="F17" sqref="F17"/>
    </sheetView>
  </sheetViews>
  <sheetFormatPr defaultRowHeight="12.75" x14ac:dyDescent="0.2"/>
  <cols>
    <col min="1" max="1" width="49" customWidth="1"/>
    <col min="2" max="6" width="12.85546875" customWidth="1"/>
    <col min="7" max="7" width="22.42578125" customWidth="1"/>
    <col min="8" max="8" width="14" customWidth="1"/>
  </cols>
  <sheetData>
    <row r="1" spans="1:10" x14ac:dyDescent="0.2">
      <c r="A1" s="30" t="s">
        <v>722</v>
      </c>
    </row>
    <row r="3" spans="1:10" ht="27.75" customHeight="1" x14ac:dyDescent="0.2">
      <c r="A3" s="168" t="s">
        <v>840</v>
      </c>
      <c r="B3" s="25" t="s">
        <v>29</v>
      </c>
      <c r="C3" s="25" t="s">
        <v>30</v>
      </c>
      <c r="D3" s="25" t="s">
        <v>31</v>
      </c>
      <c r="E3" s="25" t="s">
        <v>32</v>
      </c>
      <c r="F3" s="217" t="s">
        <v>352</v>
      </c>
      <c r="J3" s="354"/>
    </row>
    <row r="4" spans="1:10" x14ac:dyDescent="0.2">
      <c r="A4" s="51"/>
      <c r="B4" s="27"/>
      <c r="C4" s="27"/>
      <c r="D4" s="27"/>
      <c r="E4" s="27"/>
      <c r="F4" s="27"/>
      <c r="G4" s="255"/>
      <c r="H4" s="255"/>
      <c r="J4" s="354"/>
    </row>
    <row r="5" spans="1:10" ht="12.75" customHeight="1" x14ac:dyDescent="0.2">
      <c r="A5" s="251" t="s">
        <v>353</v>
      </c>
      <c r="B5" s="252">
        <v>2995</v>
      </c>
      <c r="C5" s="252">
        <v>1390</v>
      </c>
      <c r="D5" s="252">
        <v>968</v>
      </c>
      <c r="E5" s="252">
        <v>2551</v>
      </c>
      <c r="F5" s="253">
        <v>7904</v>
      </c>
      <c r="G5" s="384" t="s">
        <v>415</v>
      </c>
      <c r="H5" s="385" t="s">
        <v>414</v>
      </c>
      <c r="J5" s="354"/>
    </row>
    <row r="6" spans="1:10" ht="46.5" x14ac:dyDescent="0.2">
      <c r="A6" s="377" t="s">
        <v>354</v>
      </c>
      <c r="B6" s="378">
        <v>2737</v>
      </c>
      <c r="C6" s="378">
        <v>1251</v>
      </c>
      <c r="D6" s="378">
        <v>810</v>
      </c>
      <c r="E6" s="378">
        <v>1739</v>
      </c>
      <c r="F6" s="379">
        <f>SUM(B6:E6)</f>
        <v>6537</v>
      </c>
      <c r="G6" s="380" t="s">
        <v>647</v>
      </c>
      <c r="H6" s="381">
        <f>F6/7904*100</f>
        <v>82.704959514170042</v>
      </c>
      <c r="J6" s="354"/>
    </row>
    <row r="7" spans="1:10" ht="46.5" x14ac:dyDescent="0.2">
      <c r="A7" s="377" t="s">
        <v>355</v>
      </c>
      <c r="B7" s="378">
        <v>20</v>
      </c>
      <c r="C7" s="378">
        <v>28</v>
      </c>
      <c r="D7" s="378">
        <v>20</v>
      </c>
      <c r="E7" s="378">
        <v>21</v>
      </c>
      <c r="F7" s="379">
        <f t="shared" ref="F7:F8" si="0">SUM(B7:E7)</f>
        <v>89</v>
      </c>
      <c r="G7" s="382" t="s">
        <v>646</v>
      </c>
      <c r="H7" s="381">
        <f>F7/114*100</f>
        <v>78.070175438596493</v>
      </c>
      <c r="J7" s="354"/>
    </row>
    <row r="8" spans="1:10" ht="24" x14ac:dyDescent="0.2">
      <c r="A8" s="377" t="s">
        <v>356</v>
      </c>
      <c r="B8" s="378">
        <v>23</v>
      </c>
      <c r="C8" s="378">
        <v>16</v>
      </c>
      <c r="D8" s="378">
        <v>20</v>
      </c>
      <c r="E8" s="378">
        <v>35</v>
      </c>
      <c r="F8" s="379">
        <f t="shared" si="0"/>
        <v>94</v>
      </c>
      <c r="G8" s="382" t="s">
        <v>648</v>
      </c>
      <c r="H8" s="381">
        <f>F8/100*100</f>
        <v>94</v>
      </c>
      <c r="J8" s="354"/>
    </row>
    <row r="9" spans="1:10" x14ac:dyDescent="0.2">
      <c r="A9" s="377" t="s">
        <v>357</v>
      </c>
      <c r="B9" s="378">
        <v>4</v>
      </c>
      <c r="C9" s="378">
        <v>6</v>
      </c>
      <c r="D9" s="378">
        <v>4</v>
      </c>
      <c r="E9" s="378">
        <v>8</v>
      </c>
      <c r="F9" s="379">
        <f>SUM(B9:E9)</f>
        <v>22</v>
      </c>
      <c r="G9" s="383">
        <v>22</v>
      </c>
      <c r="H9" s="381">
        <f t="shared" ref="H9" si="1">F9/G9*100</f>
        <v>100</v>
      </c>
      <c r="J9" s="354"/>
    </row>
    <row r="10" spans="1:10" x14ac:dyDescent="0.2">
      <c r="A10" s="218" t="s">
        <v>358</v>
      </c>
      <c r="B10" s="355">
        <v>2784</v>
      </c>
      <c r="C10" s="355">
        <v>1301</v>
      </c>
      <c r="D10" s="355">
        <v>854</v>
      </c>
      <c r="E10" s="355">
        <v>1803</v>
      </c>
      <c r="F10" s="254">
        <f>SUM(B10:E10)</f>
        <v>6742</v>
      </c>
      <c r="G10" s="375">
        <f>7904+114+100+G9</f>
        <v>8140</v>
      </c>
      <c r="H10" s="376">
        <f>F10/G10*100</f>
        <v>82.825552825552833</v>
      </c>
      <c r="J10" s="354"/>
    </row>
    <row r="11" spans="1:10" ht="45.75" customHeight="1" x14ac:dyDescent="0.2">
      <c r="A11" s="620" t="s">
        <v>649</v>
      </c>
      <c r="B11" s="620"/>
      <c r="C11" s="620"/>
      <c r="D11" s="620"/>
      <c r="E11" s="620"/>
      <c r="F11" s="620"/>
      <c r="G11" s="256"/>
      <c r="H11" s="238"/>
      <c r="J11" s="354"/>
    </row>
    <row r="12" spans="1:10" ht="12.75" customHeight="1" x14ac:dyDescent="0.2">
      <c r="A12" s="482" t="s">
        <v>535</v>
      </c>
      <c r="B12" s="482"/>
      <c r="C12" s="482"/>
      <c r="D12" s="482"/>
      <c r="E12" s="482"/>
      <c r="F12" s="482"/>
      <c r="J12" s="354"/>
    </row>
    <row r="13" spans="1:10" x14ac:dyDescent="0.2">
      <c r="H13" t="s">
        <v>401</v>
      </c>
      <c r="J13" s="354"/>
    </row>
    <row r="14" spans="1:10" x14ac:dyDescent="0.2">
      <c r="A14" s="30" t="s">
        <v>723</v>
      </c>
      <c r="B14" s="20"/>
      <c r="C14" s="20"/>
      <c r="D14" s="20"/>
      <c r="E14" s="20"/>
      <c r="F14" s="20"/>
      <c r="G14" s="20"/>
      <c r="H14" s="20"/>
      <c r="I14" s="20"/>
      <c r="J14" s="354"/>
    </row>
    <row r="15" spans="1:10" x14ac:dyDescent="0.2">
      <c r="A15" s="23"/>
      <c r="B15" s="20"/>
      <c r="C15" s="20"/>
      <c r="D15" s="20"/>
      <c r="E15" s="20"/>
      <c r="F15" s="20"/>
      <c r="G15" s="20"/>
      <c r="H15" s="20"/>
      <c r="I15" s="20"/>
      <c r="J15" s="354"/>
    </row>
    <row r="16" spans="1:10" ht="25.5" customHeight="1" x14ac:dyDescent="0.2">
      <c r="A16" s="51" t="s">
        <v>80</v>
      </c>
      <c r="B16" s="621" t="s">
        <v>35</v>
      </c>
      <c r="C16" s="621"/>
      <c r="D16" s="20"/>
      <c r="E16" s="20"/>
    </row>
    <row r="17" spans="1:5" x14ac:dyDescent="0.2">
      <c r="A17" s="23" t="s">
        <v>82</v>
      </c>
      <c r="B17" s="310" t="s">
        <v>606</v>
      </c>
      <c r="C17" s="356" t="s">
        <v>607</v>
      </c>
      <c r="D17" s="20"/>
      <c r="E17" s="20"/>
    </row>
    <row r="18" spans="1:5" x14ac:dyDescent="0.2">
      <c r="B18" s="27"/>
    </row>
    <row r="19" spans="1:5" x14ac:dyDescent="0.2">
      <c r="A19" s="28" t="s">
        <v>47</v>
      </c>
      <c r="B19" s="354">
        <v>1181</v>
      </c>
      <c r="C19" s="354">
        <v>1125</v>
      </c>
      <c r="E19" s="219"/>
    </row>
    <row r="20" spans="1:5" x14ac:dyDescent="0.2">
      <c r="A20" s="28" t="s">
        <v>48</v>
      </c>
      <c r="B20" s="354">
        <v>74</v>
      </c>
      <c r="C20" s="354">
        <v>72</v>
      </c>
      <c r="E20" s="219"/>
    </row>
    <row r="21" spans="1:5" x14ac:dyDescent="0.2">
      <c r="A21" s="28" t="s">
        <v>49</v>
      </c>
      <c r="B21" s="354">
        <v>1506</v>
      </c>
      <c r="C21" s="354">
        <v>1339</v>
      </c>
      <c r="E21" s="219"/>
    </row>
    <row r="22" spans="1:5" x14ac:dyDescent="0.2">
      <c r="A22" s="39" t="s">
        <v>50</v>
      </c>
      <c r="B22" s="354">
        <v>116</v>
      </c>
      <c r="C22" s="354">
        <v>102</v>
      </c>
      <c r="E22" s="219"/>
    </row>
    <row r="23" spans="1:5" x14ac:dyDescent="0.2">
      <c r="A23" s="39" t="s">
        <v>51</v>
      </c>
      <c r="B23" s="354">
        <v>166</v>
      </c>
      <c r="C23" s="354">
        <v>162</v>
      </c>
      <c r="E23" s="219"/>
    </row>
    <row r="24" spans="1:5" x14ac:dyDescent="0.2">
      <c r="A24" s="28" t="s">
        <v>52</v>
      </c>
      <c r="B24" s="354">
        <v>563</v>
      </c>
      <c r="C24" s="354">
        <v>462</v>
      </c>
      <c r="E24" s="219"/>
    </row>
    <row r="25" spans="1:5" x14ac:dyDescent="0.2">
      <c r="A25" s="28" t="s">
        <v>53</v>
      </c>
      <c r="B25" s="354">
        <v>215</v>
      </c>
      <c r="C25" s="354">
        <v>208</v>
      </c>
      <c r="E25" s="219"/>
    </row>
    <row r="26" spans="1:5" x14ac:dyDescent="0.2">
      <c r="A26" s="28" t="s">
        <v>54</v>
      </c>
      <c r="B26" s="354">
        <v>234</v>
      </c>
      <c r="C26" s="354">
        <v>201</v>
      </c>
      <c r="E26" s="219"/>
    </row>
    <row r="27" spans="1:5" x14ac:dyDescent="0.2">
      <c r="A27" s="28" t="s">
        <v>55</v>
      </c>
      <c r="B27" s="354">
        <v>330</v>
      </c>
      <c r="C27" s="354">
        <v>317</v>
      </c>
      <c r="E27" s="219"/>
    </row>
    <row r="28" spans="1:5" x14ac:dyDescent="0.2">
      <c r="A28" s="28" t="s">
        <v>56</v>
      </c>
      <c r="B28" s="354">
        <v>273</v>
      </c>
      <c r="C28" s="354">
        <v>273</v>
      </c>
      <c r="E28" s="219"/>
    </row>
    <row r="29" spans="1:5" x14ac:dyDescent="0.2">
      <c r="A29" s="28" t="s">
        <v>57</v>
      </c>
      <c r="B29" s="354">
        <v>92</v>
      </c>
      <c r="C29" s="354">
        <v>77</v>
      </c>
      <c r="E29" s="219"/>
    </row>
    <row r="30" spans="1:5" x14ac:dyDescent="0.2">
      <c r="A30" s="28" t="s">
        <v>58</v>
      </c>
      <c r="B30" s="354">
        <v>225</v>
      </c>
      <c r="C30" s="354">
        <v>187</v>
      </c>
      <c r="E30" s="219"/>
    </row>
    <row r="31" spans="1:5" x14ac:dyDescent="0.2">
      <c r="A31" s="28" t="s">
        <v>59</v>
      </c>
      <c r="B31" s="354">
        <v>378</v>
      </c>
      <c r="C31" s="354">
        <v>273</v>
      </c>
      <c r="E31" s="219"/>
    </row>
    <row r="32" spans="1:5" x14ac:dyDescent="0.2">
      <c r="A32" s="28" t="s">
        <v>60</v>
      </c>
      <c r="B32" s="354">
        <v>305</v>
      </c>
      <c r="C32" s="354">
        <v>216</v>
      </c>
      <c r="E32" s="219"/>
    </row>
    <row r="33" spans="1:6" x14ac:dyDescent="0.2">
      <c r="A33" s="28" t="s">
        <v>61</v>
      </c>
      <c r="B33" s="354">
        <v>136</v>
      </c>
      <c r="C33" s="354">
        <v>92</v>
      </c>
      <c r="E33" s="219"/>
    </row>
    <row r="34" spans="1:6" x14ac:dyDescent="0.2">
      <c r="A34" s="28" t="s">
        <v>62</v>
      </c>
      <c r="B34" s="354">
        <v>550</v>
      </c>
      <c r="C34" s="354">
        <v>346</v>
      </c>
      <c r="E34" s="219"/>
    </row>
    <row r="35" spans="1:6" x14ac:dyDescent="0.2">
      <c r="A35" s="28" t="s">
        <v>63</v>
      </c>
      <c r="B35" s="354">
        <v>257</v>
      </c>
      <c r="C35" s="354">
        <v>174</v>
      </c>
      <c r="E35" s="219"/>
    </row>
    <row r="36" spans="1:6" x14ac:dyDescent="0.2">
      <c r="A36" s="28" t="s">
        <v>64</v>
      </c>
      <c r="B36" s="354">
        <v>131</v>
      </c>
      <c r="C36" s="354">
        <v>94</v>
      </c>
      <c r="E36" s="219"/>
    </row>
    <row r="37" spans="1:6" x14ac:dyDescent="0.2">
      <c r="A37" s="28" t="s">
        <v>65</v>
      </c>
      <c r="B37" s="354">
        <v>404</v>
      </c>
      <c r="C37" s="354">
        <v>232</v>
      </c>
      <c r="E37" s="219"/>
    </row>
    <row r="38" spans="1:6" x14ac:dyDescent="0.2">
      <c r="A38" s="28" t="s">
        <v>66</v>
      </c>
      <c r="B38" s="354">
        <v>391</v>
      </c>
      <c r="C38" s="354">
        <v>285</v>
      </c>
      <c r="E38" s="219"/>
    </row>
    <row r="39" spans="1:6" x14ac:dyDescent="0.2">
      <c r="A39" s="28" t="s">
        <v>67</v>
      </c>
      <c r="B39" s="354">
        <v>377</v>
      </c>
      <c r="C39" s="354">
        <v>300</v>
      </c>
      <c r="E39" s="219"/>
    </row>
    <row r="41" spans="1:6" x14ac:dyDescent="0.2">
      <c r="A41" s="41" t="s">
        <v>33</v>
      </c>
      <c r="B41">
        <v>7904</v>
      </c>
      <c r="C41">
        <v>6537</v>
      </c>
    </row>
    <row r="43" spans="1:6" x14ac:dyDescent="0.2">
      <c r="A43" s="42" t="s">
        <v>68</v>
      </c>
      <c r="B43" s="354">
        <v>99</v>
      </c>
      <c r="C43" s="354">
        <v>90</v>
      </c>
      <c r="D43" s="29"/>
      <c r="E43" s="29"/>
    </row>
    <row r="44" spans="1:6" x14ac:dyDescent="0.2">
      <c r="A44" s="43" t="s">
        <v>69</v>
      </c>
      <c r="B44" s="354">
        <v>410</v>
      </c>
      <c r="C44" s="354">
        <v>355</v>
      </c>
      <c r="D44" s="29"/>
      <c r="E44" s="29"/>
    </row>
    <row r="45" spans="1:6" x14ac:dyDescent="0.2">
      <c r="A45" s="43" t="s">
        <v>70</v>
      </c>
      <c r="B45" s="354">
        <v>693</v>
      </c>
      <c r="C45" s="354">
        <v>587</v>
      </c>
      <c r="D45" s="29"/>
      <c r="E45" s="29"/>
    </row>
    <row r="46" spans="1:6" x14ac:dyDescent="0.2">
      <c r="A46" s="43" t="s">
        <v>71</v>
      </c>
      <c r="B46" s="354">
        <v>1167</v>
      </c>
      <c r="C46" s="354">
        <v>956</v>
      </c>
      <c r="D46" s="29"/>
      <c r="E46" s="29"/>
    </row>
    <row r="47" spans="1:6" x14ac:dyDescent="0.2">
      <c r="A47" s="43" t="s">
        <v>72</v>
      </c>
      <c r="B47" s="354">
        <v>1081</v>
      </c>
      <c r="C47" s="354">
        <v>887</v>
      </c>
      <c r="D47" s="29"/>
      <c r="E47" s="29"/>
    </row>
    <row r="48" spans="1:6" x14ac:dyDescent="0.2">
      <c r="A48" s="43" t="s">
        <v>73</v>
      </c>
      <c r="B48" s="354">
        <v>909</v>
      </c>
      <c r="C48" s="354">
        <v>739</v>
      </c>
      <c r="D48" s="29"/>
      <c r="E48" s="29"/>
      <c r="F48" s="67"/>
    </row>
    <row r="49" spans="1:7" x14ac:dyDescent="0.2">
      <c r="A49" s="45" t="s">
        <v>74</v>
      </c>
      <c r="B49" s="354">
        <v>1524</v>
      </c>
      <c r="C49" s="354">
        <v>1230</v>
      </c>
      <c r="D49" s="29"/>
      <c r="E49" s="29"/>
      <c r="F49" s="67"/>
    </row>
    <row r="50" spans="1:7" x14ac:dyDescent="0.2">
      <c r="A50" s="46" t="s">
        <v>75</v>
      </c>
      <c r="B50" s="354">
        <v>2021</v>
      </c>
      <c r="C50" s="354">
        <v>1693</v>
      </c>
      <c r="D50" s="29"/>
      <c r="E50" s="29"/>
      <c r="F50" s="20"/>
      <c r="G50" s="20"/>
    </row>
    <row r="51" spans="1:7" ht="4.5" customHeight="1" x14ac:dyDescent="0.2">
      <c r="A51" s="46"/>
      <c r="D51" s="29"/>
      <c r="E51" s="29"/>
      <c r="F51" s="20"/>
      <c r="G51" s="20"/>
    </row>
    <row r="52" spans="1:7" x14ac:dyDescent="0.2">
      <c r="A52" s="46" t="s">
        <v>76</v>
      </c>
      <c r="B52" s="354">
        <v>2369</v>
      </c>
      <c r="C52" s="354">
        <v>1988</v>
      </c>
      <c r="D52" s="29"/>
      <c r="E52" s="29"/>
      <c r="F52" s="20"/>
      <c r="G52" s="20"/>
    </row>
    <row r="53" spans="1:7" x14ac:dyDescent="0.2">
      <c r="A53" s="46" t="s">
        <v>775</v>
      </c>
      <c r="B53" s="354">
        <v>5535</v>
      </c>
      <c r="C53" s="354">
        <v>4549</v>
      </c>
      <c r="D53" s="29"/>
      <c r="E53" s="29"/>
      <c r="F53" s="20"/>
      <c r="G53" s="20"/>
    </row>
    <row r="54" spans="1:7" x14ac:dyDescent="0.2">
      <c r="A54" s="23"/>
      <c r="B54" s="220"/>
      <c r="C54" s="337"/>
    </row>
    <row r="55" spans="1:7" ht="12.75" customHeight="1" x14ac:dyDescent="0.2">
      <c r="A55" s="469" t="s">
        <v>605</v>
      </c>
      <c r="B55" s="469"/>
      <c r="C55" s="469"/>
    </row>
    <row r="56" spans="1:7" x14ac:dyDescent="0.2">
      <c r="A56" s="590" t="s">
        <v>535</v>
      </c>
      <c r="B56" s="590"/>
      <c r="C56" s="590"/>
      <c r="D56" s="590"/>
      <c r="E56" s="590"/>
      <c r="F56" s="590"/>
    </row>
  </sheetData>
  <mergeCells count="5">
    <mergeCell ref="A11:F11"/>
    <mergeCell ref="A12:F12"/>
    <mergeCell ref="A55:C55"/>
    <mergeCell ref="A56:F56"/>
    <mergeCell ref="B16:C16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A1:R31"/>
  <sheetViews>
    <sheetView topLeftCell="A4" zoomScale="110" zoomScaleNormal="110" zoomScalePageLayoutView="160" workbookViewId="0">
      <selection activeCell="N17" sqref="N17"/>
    </sheetView>
  </sheetViews>
  <sheetFormatPr defaultRowHeight="12.75" x14ac:dyDescent="0.2"/>
  <cols>
    <col min="1" max="1" width="43.140625"/>
    <col min="3" max="3" width="9.140625" style="127"/>
    <col min="4" max="4" width="11" style="127" bestFit="1" customWidth="1"/>
    <col min="5" max="6" width="6.42578125" style="127" bestFit="1" customWidth="1"/>
    <col min="7" max="20" width="8.5703125"/>
    <col min="21" max="21" width="9.5703125" customWidth="1"/>
    <col min="22" max="1021" width="8.5703125"/>
  </cols>
  <sheetData>
    <row r="1" spans="1:18" ht="40.5" customHeight="1" x14ac:dyDescent="0.2">
      <c r="A1" s="622" t="s">
        <v>608</v>
      </c>
      <c r="B1" s="622"/>
      <c r="C1" s="622"/>
      <c r="D1" s="622"/>
      <c r="E1" s="622"/>
      <c r="F1" s="622"/>
    </row>
    <row r="2" spans="1:18" ht="13.5" thickBot="1" x14ac:dyDescent="0.25"/>
    <row r="3" spans="1:18" ht="14.25" thickBot="1" x14ac:dyDescent="0.25">
      <c r="A3" s="1" t="s">
        <v>0</v>
      </c>
      <c r="B3" s="2">
        <v>2022</v>
      </c>
      <c r="C3" s="2">
        <v>2018</v>
      </c>
      <c r="D3" s="2">
        <v>2015</v>
      </c>
      <c r="E3" s="2">
        <v>2012</v>
      </c>
      <c r="F3" s="3">
        <v>2009</v>
      </c>
    </row>
    <row r="4" spans="1:18" ht="13.5" thickBot="1" x14ac:dyDescent="0.25">
      <c r="A4" s="4" t="s">
        <v>1</v>
      </c>
      <c r="B4" s="5">
        <v>22.024910593168102</v>
      </c>
      <c r="C4" s="5">
        <v>16</v>
      </c>
      <c r="D4" s="5">
        <v>16.8</v>
      </c>
      <c r="E4" s="5">
        <v>17.399999999999999</v>
      </c>
      <c r="F4" s="286">
        <v>16.5</v>
      </c>
    </row>
    <row r="5" spans="1:18" ht="13.5" thickBot="1" x14ac:dyDescent="0.25">
      <c r="A5" s="7" t="s">
        <v>2</v>
      </c>
      <c r="B5" s="12">
        <v>23.873227278332717</v>
      </c>
      <c r="C5" s="12">
        <v>16.899999999999999</v>
      </c>
      <c r="D5" s="12">
        <v>19.399999999999999</v>
      </c>
      <c r="E5" s="12">
        <v>20</v>
      </c>
      <c r="F5" s="287">
        <v>17.8</v>
      </c>
    </row>
    <row r="6" spans="1:18" ht="23.25" thickBot="1" x14ac:dyDescent="0.25">
      <c r="A6" s="4" t="s">
        <v>3</v>
      </c>
      <c r="B6" s="5">
        <v>23.488372093023255</v>
      </c>
      <c r="C6" s="5">
        <v>9.5</v>
      </c>
      <c r="D6" s="5">
        <v>7.7</v>
      </c>
      <c r="E6" s="5">
        <v>6.3</v>
      </c>
      <c r="F6" s="286">
        <v>7.7</v>
      </c>
    </row>
    <row r="7" spans="1:18" ht="14.25" thickBot="1" x14ac:dyDescent="0.25">
      <c r="A7" s="9" t="s">
        <v>4</v>
      </c>
      <c r="B7" s="2">
        <v>2022</v>
      </c>
      <c r="C7" s="2">
        <v>2018</v>
      </c>
      <c r="D7" s="2">
        <v>2015</v>
      </c>
      <c r="E7" s="2">
        <v>2012</v>
      </c>
      <c r="F7" s="3">
        <v>2009</v>
      </c>
    </row>
    <row r="8" spans="1:18" ht="13.5" thickBot="1" x14ac:dyDescent="0.25">
      <c r="A8" s="4" t="s">
        <v>5</v>
      </c>
      <c r="B8" s="5">
        <v>90</v>
      </c>
      <c r="C8" s="5">
        <v>87</v>
      </c>
      <c r="D8" s="5">
        <v>84.6</v>
      </c>
      <c r="E8" s="5">
        <v>83.6</v>
      </c>
      <c r="F8" s="286">
        <v>72.900000000000006</v>
      </c>
    </row>
    <row r="9" spans="1:18" ht="23.25" thickBot="1" x14ac:dyDescent="0.25">
      <c r="A9" s="7" t="s">
        <v>6</v>
      </c>
      <c r="B9" s="12">
        <v>90.465116279069775</v>
      </c>
      <c r="C9" s="12">
        <v>94.5</v>
      </c>
      <c r="D9" s="12">
        <v>90.3</v>
      </c>
      <c r="E9" s="12">
        <v>84.4</v>
      </c>
      <c r="F9" s="623">
        <v>89</v>
      </c>
      <c r="G9" s="311"/>
    </row>
    <row r="10" spans="1:18" ht="15.75" thickBot="1" x14ac:dyDescent="0.25">
      <c r="A10" s="4" t="s">
        <v>7</v>
      </c>
      <c r="B10" s="5">
        <v>22.258139534883721</v>
      </c>
      <c r="C10" s="5">
        <v>8.3000000000000007</v>
      </c>
      <c r="D10" s="5">
        <v>7.7</v>
      </c>
      <c r="E10" s="5">
        <v>7.2</v>
      </c>
      <c r="F10" s="623"/>
      <c r="G10" s="311"/>
      <c r="H10" s="10"/>
    </row>
    <row r="11" spans="1:18" ht="15.75" thickBot="1" x14ac:dyDescent="0.25">
      <c r="A11" s="7" t="s">
        <v>8</v>
      </c>
      <c r="B11" s="12">
        <v>20.710232558139534</v>
      </c>
      <c r="C11" s="12">
        <v>10.8</v>
      </c>
      <c r="D11" s="12">
        <v>8.1</v>
      </c>
      <c r="E11" s="12">
        <v>3.2</v>
      </c>
      <c r="F11" s="623"/>
      <c r="G11" s="311"/>
      <c r="H11" s="11"/>
    </row>
    <row r="12" spans="1:18" ht="13.5" thickBot="1" x14ac:dyDescent="0.25">
      <c r="A12" s="4" t="s">
        <v>9</v>
      </c>
      <c r="B12" s="5">
        <v>86.20051794302627</v>
      </c>
      <c r="C12" s="5">
        <v>77.2</v>
      </c>
      <c r="D12" s="5">
        <v>64.2</v>
      </c>
      <c r="E12" s="5">
        <v>63.1</v>
      </c>
      <c r="F12" s="286">
        <v>49.1</v>
      </c>
    </row>
    <row r="13" spans="1:18" ht="13.5" thickBot="1" x14ac:dyDescent="0.25">
      <c r="A13" s="7" t="s">
        <v>10</v>
      </c>
      <c r="B13" s="12">
        <v>35.540757183376499</v>
      </c>
      <c r="C13" s="12">
        <v>34.4</v>
      </c>
      <c r="D13" s="12">
        <v>32.5</v>
      </c>
      <c r="E13" s="12">
        <v>30.4</v>
      </c>
      <c r="F13" s="287">
        <v>26.5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3.5" thickBot="1" x14ac:dyDescent="0.25">
      <c r="A14" s="4" t="s">
        <v>11</v>
      </c>
      <c r="B14" s="5">
        <v>45.998273523245778</v>
      </c>
      <c r="C14" s="5">
        <v>43.4</v>
      </c>
      <c r="D14" s="5">
        <v>43.8</v>
      </c>
      <c r="E14" s="5">
        <v>47.8</v>
      </c>
      <c r="F14" s="286">
        <v>47.5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13.5" thickBot="1" x14ac:dyDescent="0.25">
      <c r="A15" s="4" t="s">
        <v>12</v>
      </c>
      <c r="B15" s="12">
        <v>6.3016401529165131</v>
      </c>
      <c r="C15" s="12">
        <v>6.6</v>
      </c>
      <c r="D15" s="12">
        <v>6.7</v>
      </c>
      <c r="E15" s="5">
        <v>7.7</v>
      </c>
      <c r="F15" s="286">
        <v>7.5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14.25" thickBot="1" x14ac:dyDescent="0.25">
      <c r="A16" s="13" t="s">
        <v>13</v>
      </c>
      <c r="B16" s="280">
        <v>2022</v>
      </c>
      <c r="C16" s="280">
        <v>2018</v>
      </c>
      <c r="D16" s="280">
        <v>2015</v>
      </c>
      <c r="E16" s="280">
        <v>2012</v>
      </c>
      <c r="F16" s="281">
        <v>2009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8" ht="13.5" thickBot="1" x14ac:dyDescent="0.25">
      <c r="A17" s="7" t="s">
        <v>14</v>
      </c>
      <c r="B17" s="12">
        <v>47.515106671599455</v>
      </c>
      <c r="C17" s="12">
        <v>48.3</v>
      </c>
      <c r="D17" s="12">
        <v>55.6</v>
      </c>
      <c r="E17" s="12">
        <v>40.5</v>
      </c>
      <c r="F17" s="287">
        <v>41.7</v>
      </c>
    </row>
    <row r="18" spans="1:8" ht="13.5" thickBot="1" x14ac:dyDescent="0.25">
      <c r="A18" s="4" t="s">
        <v>15</v>
      </c>
      <c r="B18" s="5">
        <v>53.915402639043045</v>
      </c>
      <c r="C18" s="5">
        <v>35.299999999999997</v>
      </c>
      <c r="D18" s="5">
        <v>31.9</v>
      </c>
      <c r="E18" s="5">
        <v>24.1</v>
      </c>
      <c r="F18" s="286">
        <v>16.100000000000001</v>
      </c>
    </row>
    <row r="19" spans="1:8" ht="23.25" thickBot="1" x14ac:dyDescent="0.25">
      <c r="A19" s="4" t="s">
        <v>16</v>
      </c>
      <c r="B19" s="5">
        <v>83.351831298557158</v>
      </c>
      <c r="C19" s="5">
        <v>80.900000000000006</v>
      </c>
      <c r="D19" s="5">
        <v>79.5</v>
      </c>
      <c r="E19" s="5">
        <v>30.3</v>
      </c>
      <c r="F19" s="286">
        <v>22.9</v>
      </c>
    </row>
    <row r="20" spans="1:8" ht="13.5" thickBot="1" x14ac:dyDescent="0.25">
      <c r="A20" s="7" t="s">
        <v>17</v>
      </c>
      <c r="B20" s="12">
        <v>50.203477617462077</v>
      </c>
      <c r="C20" s="12">
        <v>50.9</v>
      </c>
      <c r="D20" s="12">
        <v>54.1</v>
      </c>
      <c r="E20" s="12">
        <v>55.2</v>
      </c>
      <c r="F20" s="287">
        <v>48.9</v>
      </c>
    </row>
    <row r="21" spans="1:8" ht="13.5" thickBot="1" x14ac:dyDescent="0.25">
      <c r="A21" s="4" t="s">
        <v>18</v>
      </c>
      <c r="B21" s="5">
        <v>54.186706128992476</v>
      </c>
      <c r="C21" s="5">
        <v>34.299999999999997</v>
      </c>
      <c r="D21" s="5">
        <v>25.7</v>
      </c>
      <c r="E21" s="5">
        <v>10.5</v>
      </c>
      <c r="F21" s="288" t="s">
        <v>21</v>
      </c>
    </row>
    <row r="22" spans="1:8" ht="14.25" thickBot="1" x14ac:dyDescent="0.25">
      <c r="A22" s="9" t="s">
        <v>19</v>
      </c>
      <c r="B22" s="2">
        <v>2022</v>
      </c>
      <c r="C22" s="2">
        <v>2018</v>
      </c>
      <c r="D22" s="2">
        <v>2015</v>
      </c>
      <c r="E22" s="2">
        <v>2012</v>
      </c>
      <c r="F22" s="3">
        <v>2009</v>
      </c>
    </row>
    <row r="23" spans="1:8" ht="13.5" thickBot="1" x14ac:dyDescent="0.25">
      <c r="A23" s="4" t="s">
        <v>20</v>
      </c>
      <c r="B23" s="6" t="s">
        <v>21</v>
      </c>
      <c r="C23" s="6" t="s">
        <v>21</v>
      </c>
      <c r="D23" s="6" t="s">
        <v>21</v>
      </c>
      <c r="E23" s="6">
        <v>99.4</v>
      </c>
      <c r="F23" s="289">
        <v>91.3</v>
      </c>
    </row>
    <row r="24" spans="1:8" ht="15.75" thickBot="1" x14ac:dyDescent="0.25">
      <c r="A24" s="14" t="s">
        <v>528</v>
      </c>
      <c r="B24" s="12">
        <v>98.976445924281663</v>
      </c>
      <c r="C24" s="8">
        <v>98.5</v>
      </c>
      <c r="D24" s="8">
        <v>93.5</v>
      </c>
      <c r="E24" s="8">
        <v>90.5</v>
      </c>
      <c r="F24" s="290">
        <v>89.8</v>
      </c>
      <c r="H24" s="311"/>
    </row>
    <row r="25" spans="1:8" ht="15.75" thickBot="1" x14ac:dyDescent="0.25">
      <c r="A25" s="15" t="s">
        <v>529</v>
      </c>
      <c r="B25" s="5">
        <v>94.425946479220627</v>
      </c>
      <c r="C25" s="6">
        <v>92.8</v>
      </c>
      <c r="D25" s="6">
        <v>85</v>
      </c>
      <c r="E25" s="6">
        <v>75.900000000000006</v>
      </c>
      <c r="F25" s="289">
        <v>67.8</v>
      </c>
      <c r="H25" s="311"/>
    </row>
    <row r="26" spans="1:8" ht="15.75" thickBot="1" x14ac:dyDescent="0.25">
      <c r="A26" s="14" t="s">
        <v>531</v>
      </c>
      <c r="B26" s="12">
        <v>83.055863854975954</v>
      </c>
      <c r="C26" s="8">
        <v>68.3</v>
      </c>
      <c r="D26" s="8">
        <v>58.3</v>
      </c>
      <c r="E26" s="8">
        <v>36.700000000000003</v>
      </c>
      <c r="F26" s="290">
        <v>15.6</v>
      </c>
      <c r="H26" s="311"/>
    </row>
    <row r="27" spans="1:8" ht="23.25" thickBot="1" x14ac:dyDescent="0.25">
      <c r="A27" s="15" t="s">
        <v>530</v>
      </c>
      <c r="B27" s="5">
        <v>70.267603896904674</v>
      </c>
      <c r="C27" s="6">
        <v>47.8</v>
      </c>
      <c r="D27" s="6">
        <v>33.799999999999997</v>
      </c>
      <c r="E27" s="6">
        <v>19.100000000000001</v>
      </c>
      <c r="F27" s="289">
        <v>7.6</v>
      </c>
      <c r="H27" s="311"/>
    </row>
    <row r="28" spans="1:8" ht="23.25" thickBot="1" x14ac:dyDescent="0.25">
      <c r="A28" s="16" t="s">
        <v>26</v>
      </c>
      <c r="B28" s="357">
        <v>55.530891601923791</v>
      </c>
      <c r="C28" s="17">
        <v>46.7</v>
      </c>
      <c r="D28" s="17">
        <v>51.8</v>
      </c>
      <c r="E28" s="17">
        <v>27.4</v>
      </c>
      <c r="F28" s="291" t="s">
        <v>21</v>
      </c>
    </row>
    <row r="29" spans="1:8" ht="5.25" customHeight="1" x14ac:dyDescent="0.2">
      <c r="A29" s="259"/>
      <c r="B29" s="259"/>
      <c r="C29" s="8"/>
      <c r="D29" s="8"/>
      <c r="E29" s="8"/>
      <c r="F29" s="8"/>
    </row>
    <row r="30" spans="1:8" ht="24" customHeight="1" x14ac:dyDescent="0.2">
      <c r="A30" s="624" t="s">
        <v>609</v>
      </c>
      <c r="B30" s="624"/>
      <c r="C30" s="624"/>
      <c r="D30" s="624"/>
      <c r="E30" s="624"/>
      <c r="F30" s="624"/>
    </row>
    <row r="31" spans="1:8" ht="22.5" customHeight="1" x14ac:dyDescent="0.2">
      <c r="A31" s="469" t="s">
        <v>535</v>
      </c>
      <c r="B31" s="469"/>
      <c r="C31" s="469"/>
      <c r="D31" s="469"/>
      <c r="E31" s="469"/>
      <c r="F31" s="469"/>
    </row>
  </sheetData>
  <sortState ref="H25:H28">
    <sortCondition descending="1" ref="H25"/>
  </sortState>
  <mergeCells count="4">
    <mergeCell ref="A1:F1"/>
    <mergeCell ref="F9:F11"/>
    <mergeCell ref="A31:F31"/>
    <mergeCell ref="A30:F30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A1:AKR37"/>
  <sheetViews>
    <sheetView zoomScale="110" zoomScaleNormal="110" workbookViewId="0">
      <selection activeCell="G26" sqref="G26"/>
    </sheetView>
  </sheetViews>
  <sheetFormatPr defaultColWidth="9.140625" defaultRowHeight="12.75" x14ac:dyDescent="0.2"/>
  <cols>
    <col min="1" max="1" width="32.5703125"/>
    <col min="4" max="4" width="9.28515625"/>
    <col min="6" max="6" width="9.42578125" customWidth="1"/>
    <col min="7" max="22" width="9.28515625"/>
    <col min="23" max="23" width="15" customWidth="1"/>
    <col min="24" max="25" width="12.85546875"/>
    <col min="26" max="29" width="12.28515625"/>
    <col min="30" max="31" width="9.28515625"/>
    <col min="34" max="38" width="12.85546875"/>
  </cols>
  <sheetData>
    <row r="1" spans="1:980" ht="42" customHeight="1" x14ac:dyDescent="0.2">
      <c r="A1" s="625" t="s">
        <v>534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Q1" s="221"/>
      <c r="R1" s="221"/>
    </row>
    <row r="2" spans="1:980" s="303" customFormat="1" ht="13.15" customHeight="1" x14ac:dyDescent="0.2">
      <c r="A2" s="634" t="s">
        <v>369</v>
      </c>
      <c r="B2" s="626" t="s">
        <v>629</v>
      </c>
      <c r="C2" s="626" t="s">
        <v>628</v>
      </c>
      <c r="D2" s="626" t="s">
        <v>359</v>
      </c>
      <c r="E2" s="626" t="s">
        <v>627</v>
      </c>
      <c r="F2" s="628" t="s">
        <v>360</v>
      </c>
      <c r="G2" s="630" t="s">
        <v>361</v>
      </c>
      <c r="H2" s="630"/>
      <c r="I2" s="630"/>
      <c r="J2" s="630"/>
      <c r="K2" s="630" t="s">
        <v>362</v>
      </c>
      <c r="L2" s="630"/>
      <c r="M2" s="630"/>
      <c r="N2" s="630"/>
      <c r="O2" s="630"/>
      <c r="P2" s="630"/>
      <c r="Q2" s="630" t="s">
        <v>363</v>
      </c>
      <c r="R2" s="630"/>
      <c r="S2" s="630"/>
      <c r="T2" s="630"/>
      <c r="U2" s="628" t="s">
        <v>403</v>
      </c>
      <c r="V2" s="628" t="s">
        <v>402</v>
      </c>
      <c r="W2" s="628" t="s">
        <v>404</v>
      </c>
      <c r="X2" s="630" t="s">
        <v>364</v>
      </c>
      <c r="Y2" s="630"/>
      <c r="Z2" s="630" t="s">
        <v>365</v>
      </c>
      <c r="AA2" s="630"/>
      <c r="AB2" s="630"/>
      <c r="AC2" s="630"/>
      <c r="AD2" s="630" t="s">
        <v>366</v>
      </c>
      <c r="AE2" s="630"/>
      <c r="AF2" s="630"/>
      <c r="AG2" s="630"/>
      <c r="AH2" s="628" t="s">
        <v>367</v>
      </c>
      <c r="AI2" s="628" t="s">
        <v>630</v>
      </c>
      <c r="AJ2" s="628" t="s">
        <v>632</v>
      </c>
      <c r="AK2" s="628" t="s">
        <v>631</v>
      </c>
      <c r="AL2" s="631" t="s">
        <v>368</v>
      </c>
      <c r="AKP2"/>
      <c r="AKQ2"/>
      <c r="AKR2"/>
    </row>
    <row r="3" spans="1:980" s="304" customFormat="1" ht="90" x14ac:dyDescent="0.2">
      <c r="A3" s="635"/>
      <c r="B3" s="627"/>
      <c r="C3" s="627"/>
      <c r="D3" s="627"/>
      <c r="E3" s="627"/>
      <c r="F3" s="629"/>
      <c r="G3" s="299" t="s">
        <v>104</v>
      </c>
      <c r="H3" s="299" t="s">
        <v>370</v>
      </c>
      <c r="I3" s="299" t="s">
        <v>371</v>
      </c>
      <c r="J3" s="299" t="s">
        <v>372</v>
      </c>
      <c r="K3" s="299" t="s">
        <v>171</v>
      </c>
      <c r="L3" s="299" t="s">
        <v>170</v>
      </c>
      <c r="M3" s="299" t="s">
        <v>169</v>
      </c>
      <c r="N3" s="300" t="s">
        <v>168</v>
      </c>
      <c r="O3" s="299" t="s">
        <v>167</v>
      </c>
      <c r="P3" s="299" t="s">
        <v>166</v>
      </c>
      <c r="Q3" s="301" t="s">
        <v>373</v>
      </c>
      <c r="R3" s="300" t="s">
        <v>374</v>
      </c>
      <c r="S3" s="300" t="s">
        <v>375</v>
      </c>
      <c r="T3" s="300" t="s">
        <v>376</v>
      </c>
      <c r="U3" s="629"/>
      <c r="V3" s="629"/>
      <c r="W3" s="629"/>
      <c r="X3" s="300" t="s">
        <v>377</v>
      </c>
      <c r="Y3" s="300" t="s">
        <v>378</v>
      </c>
      <c r="Z3" s="300" t="s">
        <v>22</v>
      </c>
      <c r="AA3" s="300" t="s">
        <v>23</v>
      </c>
      <c r="AB3" s="300" t="s">
        <v>24</v>
      </c>
      <c r="AC3" s="300" t="s">
        <v>25</v>
      </c>
      <c r="AD3" s="302" t="s">
        <v>379</v>
      </c>
      <c r="AE3" s="302" t="s">
        <v>380</v>
      </c>
      <c r="AF3" s="302" t="s">
        <v>381</v>
      </c>
      <c r="AG3" s="302" t="s">
        <v>382</v>
      </c>
      <c r="AH3" s="629"/>
      <c r="AI3" s="629"/>
      <c r="AJ3" s="629"/>
      <c r="AK3" s="629"/>
      <c r="AL3" s="632"/>
      <c r="AKP3"/>
      <c r="AKQ3"/>
      <c r="AKR3"/>
    </row>
    <row r="4" spans="1:980" x14ac:dyDescent="0.2">
      <c r="A4" s="42" t="s">
        <v>383</v>
      </c>
      <c r="B4" s="72">
        <v>87.804878048780495</v>
      </c>
      <c r="C4" s="318" t="s">
        <v>21</v>
      </c>
      <c r="D4" s="72">
        <v>58.536585365853654</v>
      </c>
      <c r="E4" s="318" t="s">
        <v>21</v>
      </c>
      <c r="F4" s="72">
        <v>32.414634146341456</v>
      </c>
      <c r="G4" s="72">
        <v>75.609756097560975</v>
      </c>
      <c r="H4" s="72">
        <v>2.4390243902439024</v>
      </c>
      <c r="I4" s="72">
        <v>2.4390243902439024</v>
      </c>
      <c r="J4" s="72">
        <v>100</v>
      </c>
      <c r="K4" s="72">
        <v>12.195121951219512</v>
      </c>
      <c r="L4" s="72">
        <v>12.195121951219512</v>
      </c>
      <c r="M4" s="72">
        <v>39.024390243902438</v>
      </c>
      <c r="N4" s="72">
        <v>29.268292682926827</v>
      </c>
      <c r="O4" s="414">
        <v>2.4390243902439024</v>
      </c>
      <c r="P4" s="414" t="s">
        <v>21</v>
      </c>
      <c r="Q4" s="414">
        <v>70.731707317073173</v>
      </c>
      <c r="R4" s="414">
        <v>70.731707317073173</v>
      </c>
      <c r="S4" s="414">
        <v>53.658536585365859</v>
      </c>
      <c r="T4" s="414">
        <v>63.414634146341463</v>
      </c>
      <c r="U4" s="414">
        <v>41.463414634146339</v>
      </c>
      <c r="V4" s="414">
        <v>7.3170731707317067</v>
      </c>
      <c r="W4" s="414" t="s">
        <v>21</v>
      </c>
      <c r="X4" s="414">
        <v>100</v>
      </c>
      <c r="Y4" s="414">
        <v>46.341463414634148</v>
      </c>
      <c r="Z4" s="414">
        <v>100</v>
      </c>
      <c r="AA4" s="414">
        <v>100</v>
      </c>
      <c r="AB4" s="414">
        <v>97.560975609756099</v>
      </c>
      <c r="AC4" s="414">
        <v>85.365853658536579</v>
      </c>
      <c r="AD4" s="414">
        <v>56.09756097560976</v>
      </c>
      <c r="AE4" s="414">
        <v>51.219512195121951</v>
      </c>
      <c r="AF4" s="414">
        <v>58.536585365853654</v>
      </c>
      <c r="AG4" s="414">
        <v>92.682926829268297</v>
      </c>
      <c r="AH4" s="414">
        <v>12.195121951219512</v>
      </c>
      <c r="AI4" s="414">
        <v>39.024390243902438</v>
      </c>
      <c r="AJ4" s="414">
        <v>58.536585365853654</v>
      </c>
      <c r="AK4" s="414">
        <v>80.487804878048792</v>
      </c>
      <c r="AL4" s="414">
        <v>60.975609756097562</v>
      </c>
    </row>
    <row r="5" spans="1:980" x14ac:dyDescent="0.2">
      <c r="A5" s="43" t="s">
        <v>384</v>
      </c>
      <c r="B5" s="72">
        <v>10.909090909090908</v>
      </c>
      <c r="C5" s="72">
        <v>89.090909090909093</v>
      </c>
      <c r="D5" s="72">
        <v>5.4545454545454541</v>
      </c>
      <c r="E5" s="72">
        <v>90.909090909090907</v>
      </c>
      <c r="F5" s="72">
        <v>30.127272727272729</v>
      </c>
      <c r="G5" s="72">
        <v>70.909090909090907</v>
      </c>
      <c r="H5" s="72">
        <v>85.454545454545453</v>
      </c>
      <c r="I5" s="72">
        <v>54.54545454545454</v>
      </c>
      <c r="J5" s="72">
        <v>74.545454545454547</v>
      </c>
      <c r="K5" s="72">
        <v>60</v>
      </c>
      <c r="L5" s="72">
        <v>27.27272727272727</v>
      </c>
      <c r="M5" s="72">
        <v>5.4545454545454541</v>
      </c>
      <c r="N5" s="72">
        <v>3.6363636363636362</v>
      </c>
      <c r="O5" s="414">
        <v>3.6363636363636362</v>
      </c>
      <c r="P5" s="414" t="s">
        <v>21</v>
      </c>
      <c r="Q5" s="414">
        <v>65.454545454545453</v>
      </c>
      <c r="R5" s="414">
        <v>94.545454545454547</v>
      </c>
      <c r="S5" s="414">
        <v>76.363636363636374</v>
      </c>
      <c r="T5" s="414">
        <v>87.272727272727266</v>
      </c>
      <c r="U5" s="414">
        <v>54.54545454545454</v>
      </c>
      <c r="V5" s="414">
        <v>9.0909090909090917</v>
      </c>
      <c r="W5" s="414" t="s">
        <v>21</v>
      </c>
      <c r="X5" s="414">
        <v>98.181818181818187</v>
      </c>
      <c r="Y5" s="414">
        <v>22.222222222222221</v>
      </c>
      <c r="Z5" s="414">
        <v>100</v>
      </c>
      <c r="AA5" s="414">
        <v>98.181818181818187</v>
      </c>
      <c r="AB5" s="414">
        <v>96.36363636363636</v>
      </c>
      <c r="AC5" s="414">
        <v>96.36363636363636</v>
      </c>
      <c r="AD5" s="414">
        <v>38.181818181818187</v>
      </c>
      <c r="AE5" s="414">
        <v>60</v>
      </c>
      <c r="AF5" s="414">
        <v>90.909090909090907</v>
      </c>
      <c r="AG5" s="414">
        <v>98.181818181818187</v>
      </c>
      <c r="AH5" s="414">
        <v>3.6363636363636362</v>
      </c>
      <c r="AI5" s="414">
        <v>56.36363636363636</v>
      </c>
      <c r="AJ5" s="414">
        <v>41.818181818181813</v>
      </c>
      <c r="AK5" s="414">
        <v>96.36363636363636</v>
      </c>
      <c r="AL5" s="414">
        <v>94.545454545454547</v>
      </c>
    </row>
    <row r="6" spans="1:980" x14ac:dyDescent="0.2">
      <c r="A6" s="43" t="s">
        <v>385</v>
      </c>
      <c r="B6" s="72">
        <v>75.609756097560975</v>
      </c>
      <c r="C6" s="318">
        <v>7.3170731707317067</v>
      </c>
      <c r="D6" s="72">
        <v>48.780487804878049</v>
      </c>
      <c r="E6" s="318">
        <v>31.707317073170731</v>
      </c>
      <c r="F6" s="72">
        <v>56.09756097560976</v>
      </c>
      <c r="G6" s="72">
        <v>97.560975609756099</v>
      </c>
      <c r="H6" s="318">
        <v>36.585365853658537</v>
      </c>
      <c r="I6" s="318">
        <v>48.780487804878049</v>
      </c>
      <c r="J6" s="72">
        <v>97.560975609756099</v>
      </c>
      <c r="K6" s="72">
        <v>4.8780487804878048</v>
      </c>
      <c r="L6" s="72">
        <v>2.4390243902439024</v>
      </c>
      <c r="M6" s="72">
        <v>24.390243902439025</v>
      </c>
      <c r="N6" s="72">
        <v>58.536585365853654</v>
      </c>
      <c r="O6" s="414">
        <v>7.3170731707317067</v>
      </c>
      <c r="P6" s="414">
        <v>2.4390243902439024</v>
      </c>
      <c r="Q6" s="414">
        <v>68.292682926829272</v>
      </c>
      <c r="R6" s="414">
        <v>95.121951219512198</v>
      </c>
      <c r="S6" s="414">
        <v>82.926829268292678</v>
      </c>
      <c r="T6" s="414">
        <v>80.487804878048792</v>
      </c>
      <c r="U6" s="414">
        <v>39.024390243902438</v>
      </c>
      <c r="V6" s="414">
        <v>21.951219512195124</v>
      </c>
      <c r="W6" s="414">
        <v>2.4390243902439024</v>
      </c>
      <c r="X6" s="414">
        <v>97.560975609756099</v>
      </c>
      <c r="Y6" s="414">
        <v>35</v>
      </c>
      <c r="Z6" s="414">
        <v>100</v>
      </c>
      <c r="AA6" s="414">
        <v>97.560975609756099</v>
      </c>
      <c r="AB6" s="414">
        <v>95.121951219512198</v>
      </c>
      <c r="AC6" s="414">
        <v>92.682926829268297</v>
      </c>
      <c r="AD6" s="414">
        <v>34.146341463414636</v>
      </c>
      <c r="AE6" s="414">
        <v>70.731707317073173</v>
      </c>
      <c r="AF6" s="414">
        <v>82.926829268292678</v>
      </c>
      <c r="AG6" s="414">
        <v>97.560975609756099</v>
      </c>
      <c r="AH6" s="414">
        <v>24.390243902439025</v>
      </c>
      <c r="AI6" s="414">
        <v>56.09756097560976</v>
      </c>
      <c r="AJ6" s="414">
        <v>58.536585365853654</v>
      </c>
      <c r="AK6" s="414">
        <v>87.804878048780495</v>
      </c>
      <c r="AL6" s="414">
        <v>70.731707317073173</v>
      </c>
    </row>
    <row r="7" spans="1:980" x14ac:dyDescent="0.2">
      <c r="A7" s="43" t="s">
        <v>386</v>
      </c>
      <c r="B7" s="72">
        <v>61.194029850746269</v>
      </c>
      <c r="C7" s="318" t="s">
        <v>21</v>
      </c>
      <c r="D7" s="72">
        <v>13.432835820895523</v>
      </c>
      <c r="E7" s="318">
        <v>4.4776119402985071</v>
      </c>
      <c r="F7" s="72">
        <v>15.716417910447761</v>
      </c>
      <c r="G7" s="72">
        <v>70.149253731343293</v>
      </c>
      <c r="H7" s="72">
        <v>5.9701492537313428</v>
      </c>
      <c r="I7" s="72">
        <v>4.4776119402985071</v>
      </c>
      <c r="J7" s="72">
        <v>97.014925373134332</v>
      </c>
      <c r="K7" s="72">
        <v>7.4626865671641784</v>
      </c>
      <c r="L7" s="72">
        <v>2.9850746268656714</v>
      </c>
      <c r="M7" s="72">
        <v>14.925373134328357</v>
      </c>
      <c r="N7" s="72">
        <v>35.820895522388057</v>
      </c>
      <c r="O7" s="414">
        <v>23.880597014925371</v>
      </c>
      <c r="P7" s="414">
        <v>13.432835820895523</v>
      </c>
      <c r="Q7" s="414">
        <v>56.71641791044776</v>
      </c>
      <c r="R7" s="414">
        <v>40.298507462686565</v>
      </c>
      <c r="S7" s="414">
        <v>34.328358208955223</v>
      </c>
      <c r="T7" s="414">
        <v>41.791044776119399</v>
      </c>
      <c r="U7" s="414">
        <v>46.268656716417908</v>
      </c>
      <c r="V7" s="414">
        <v>1.4925373134328357</v>
      </c>
      <c r="W7" s="414">
        <v>1.7380597014925374</v>
      </c>
      <c r="X7" s="414">
        <v>65.671641791044777</v>
      </c>
      <c r="Y7" s="414">
        <v>38.636363636363633</v>
      </c>
      <c r="Z7" s="414">
        <v>100</v>
      </c>
      <c r="AA7" s="414">
        <v>95.522388059701484</v>
      </c>
      <c r="AB7" s="414">
        <v>92.537313432835816</v>
      </c>
      <c r="AC7" s="414">
        <v>85.074626865671647</v>
      </c>
      <c r="AD7" s="414">
        <v>59.701492537313428</v>
      </c>
      <c r="AE7" s="414">
        <v>37.313432835820898</v>
      </c>
      <c r="AF7" s="414">
        <v>53.731343283582092</v>
      </c>
      <c r="AG7" s="414">
        <v>74.626865671641795</v>
      </c>
      <c r="AH7" s="414">
        <v>7.4626865671641784</v>
      </c>
      <c r="AI7" s="414">
        <v>23.880597014925371</v>
      </c>
      <c r="AJ7" s="414">
        <v>34.328358208955223</v>
      </c>
      <c r="AK7" s="414">
        <v>70.149253731343293</v>
      </c>
      <c r="AL7" s="414">
        <v>79.104477611940297</v>
      </c>
    </row>
    <row r="8" spans="1:980" x14ac:dyDescent="0.2">
      <c r="A8" s="43" t="s">
        <v>387</v>
      </c>
      <c r="B8" s="72">
        <v>83.458646616541358</v>
      </c>
      <c r="C8" s="72">
        <v>5.2631578947368416</v>
      </c>
      <c r="D8" s="72">
        <v>60.150375939849624</v>
      </c>
      <c r="E8" s="72">
        <v>4.5112781954887211</v>
      </c>
      <c r="F8" s="72">
        <v>41.751879699248121</v>
      </c>
      <c r="G8" s="72">
        <v>81.203007518796994</v>
      </c>
      <c r="H8" s="72">
        <v>2.2556390977443606</v>
      </c>
      <c r="I8" s="72">
        <v>2.2556390977443606</v>
      </c>
      <c r="J8" s="72">
        <v>100</v>
      </c>
      <c r="K8" s="72">
        <v>13.533834586466165</v>
      </c>
      <c r="L8" s="72">
        <v>18.796992481203006</v>
      </c>
      <c r="M8" s="72">
        <v>28.571428571428569</v>
      </c>
      <c r="N8" s="72">
        <v>28.571428571428569</v>
      </c>
      <c r="O8" s="414">
        <v>9.0225563909774422</v>
      </c>
      <c r="P8" s="414">
        <v>0.75187969924812026</v>
      </c>
      <c r="Q8" s="414">
        <v>49.624060150375939</v>
      </c>
      <c r="R8" s="414">
        <v>67.669172932330824</v>
      </c>
      <c r="S8" s="414">
        <v>66.917293233082702</v>
      </c>
      <c r="T8" s="414">
        <v>70.676691729323309</v>
      </c>
      <c r="U8" s="414">
        <v>39.097744360902254</v>
      </c>
      <c r="V8" s="414">
        <v>9.0225563909774422</v>
      </c>
      <c r="W8" s="414">
        <v>0.76421052631578945</v>
      </c>
      <c r="X8" s="414">
        <v>99.248120300751879</v>
      </c>
      <c r="Y8" s="414">
        <v>33.333333333333329</v>
      </c>
      <c r="Z8" s="414">
        <v>100</v>
      </c>
      <c r="AA8" s="414">
        <v>100</v>
      </c>
      <c r="AB8" s="414">
        <v>99.248120300751879</v>
      </c>
      <c r="AC8" s="414">
        <v>96.240601503759393</v>
      </c>
      <c r="AD8" s="414">
        <v>34.586466165413533</v>
      </c>
      <c r="AE8" s="414">
        <v>67.669172932330824</v>
      </c>
      <c r="AF8" s="414">
        <v>76.691729323308266</v>
      </c>
      <c r="AG8" s="414">
        <v>94.73684210526315</v>
      </c>
      <c r="AH8" s="414">
        <v>10.526315789473683</v>
      </c>
      <c r="AI8" s="414">
        <v>42.857142857142854</v>
      </c>
      <c r="AJ8" s="414">
        <v>49.624060150375939</v>
      </c>
      <c r="AK8" s="414">
        <v>79.699248120300751</v>
      </c>
      <c r="AL8" s="414">
        <v>63.157894736842103</v>
      </c>
    </row>
    <row r="9" spans="1:980" x14ac:dyDescent="0.2">
      <c r="A9" s="43" t="s">
        <v>388</v>
      </c>
      <c r="B9" s="72">
        <v>80.434782608695656</v>
      </c>
      <c r="C9" s="318" t="s">
        <v>21</v>
      </c>
      <c r="D9" s="72">
        <v>65.217391304347828</v>
      </c>
      <c r="E9" s="413" t="s">
        <v>21</v>
      </c>
      <c r="F9" s="72">
        <v>31.010869565217391</v>
      </c>
      <c r="G9" s="72">
        <v>80.434782608695656</v>
      </c>
      <c r="H9" s="72">
        <v>2.1739130434782608</v>
      </c>
      <c r="I9" s="72">
        <v>8.695652173913043</v>
      </c>
      <c r="J9" s="72">
        <v>95.652173913043484</v>
      </c>
      <c r="K9" s="72">
        <v>10.869565217391305</v>
      </c>
      <c r="L9" s="72">
        <v>13.043478260869565</v>
      </c>
      <c r="M9" s="72">
        <v>30.434782608695656</v>
      </c>
      <c r="N9" s="72">
        <v>39.130434782608695</v>
      </c>
      <c r="O9" s="414">
        <v>5.4347826086956523</v>
      </c>
      <c r="P9" s="414" t="s">
        <v>21</v>
      </c>
      <c r="Q9" s="414">
        <v>41.304347826086953</v>
      </c>
      <c r="R9" s="414">
        <v>57.608695652173914</v>
      </c>
      <c r="S9" s="414">
        <v>63.04347826086957</v>
      </c>
      <c r="T9" s="414">
        <v>75</v>
      </c>
      <c r="U9" s="414">
        <v>39.130434782608695</v>
      </c>
      <c r="V9" s="414">
        <v>4.3478260869565215</v>
      </c>
      <c r="W9" s="414" t="s">
        <v>21</v>
      </c>
      <c r="X9" s="414">
        <v>84.782608695652172</v>
      </c>
      <c r="Y9" s="414">
        <v>50</v>
      </c>
      <c r="Z9" s="414">
        <v>100</v>
      </c>
      <c r="AA9" s="414">
        <v>98.91304347826086</v>
      </c>
      <c r="AB9" s="414">
        <v>91.304347826086953</v>
      </c>
      <c r="AC9" s="414">
        <v>77.173913043478265</v>
      </c>
      <c r="AD9" s="414">
        <v>64.130434782608688</v>
      </c>
      <c r="AE9" s="414">
        <v>40.217391304347828</v>
      </c>
      <c r="AF9" s="414">
        <v>54.347826086956516</v>
      </c>
      <c r="AG9" s="414">
        <v>76.08695652173914</v>
      </c>
      <c r="AH9" s="414">
        <v>11.956521739130435</v>
      </c>
      <c r="AI9" s="414">
        <v>20.652173913043477</v>
      </c>
      <c r="AJ9" s="414">
        <v>40.217391304347828</v>
      </c>
      <c r="AK9" s="414">
        <v>56.521739130434781</v>
      </c>
      <c r="AL9" s="414">
        <v>48.913043478260867</v>
      </c>
    </row>
    <row r="10" spans="1:980" x14ac:dyDescent="0.2">
      <c r="A10" s="43" t="s">
        <v>389</v>
      </c>
      <c r="B10" s="72">
        <v>65.289256198347118</v>
      </c>
      <c r="C10" s="318">
        <v>1.6528925619834711</v>
      </c>
      <c r="D10" s="72">
        <v>38.84297520661157</v>
      </c>
      <c r="E10" s="318" t="s">
        <v>21</v>
      </c>
      <c r="F10" s="72">
        <v>22.975206611570247</v>
      </c>
      <c r="G10" s="72">
        <v>64.462809917355372</v>
      </c>
      <c r="H10" s="72">
        <v>5.785123966942149</v>
      </c>
      <c r="I10" s="72">
        <v>5.785123966942149</v>
      </c>
      <c r="J10" s="72">
        <v>97.52066115702479</v>
      </c>
      <c r="K10" s="72">
        <v>7.4380165289256199</v>
      </c>
      <c r="L10" s="72">
        <v>8.2644628099173563</v>
      </c>
      <c r="M10" s="72">
        <v>16.528925619834713</v>
      </c>
      <c r="N10" s="72">
        <v>30.578512396694212</v>
      </c>
      <c r="O10" s="414">
        <v>28.925619834710741</v>
      </c>
      <c r="P10" s="414">
        <v>7.4380165289256199</v>
      </c>
      <c r="Q10" s="414">
        <v>63.636363636363633</v>
      </c>
      <c r="R10" s="414">
        <v>38.016528925619838</v>
      </c>
      <c r="S10" s="414">
        <v>61.157024793388423</v>
      </c>
      <c r="T10" s="414">
        <v>60.330578512396691</v>
      </c>
      <c r="U10" s="414">
        <v>36.363636363636367</v>
      </c>
      <c r="V10" s="414">
        <v>6.6115702479338845</v>
      </c>
      <c r="W10" s="414" t="s">
        <v>21</v>
      </c>
      <c r="X10" s="414">
        <v>80.165289256198349</v>
      </c>
      <c r="Y10" s="414">
        <v>48.453608247422679</v>
      </c>
      <c r="Z10" s="414">
        <v>98.347107438016536</v>
      </c>
      <c r="AA10" s="414">
        <v>95.867768595041326</v>
      </c>
      <c r="AB10" s="414">
        <v>83.471074380165291</v>
      </c>
      <c r="AC10" s="414">
        <v>66.11570247933885</v>
      </c>
      <c r="AD10" s="414">
        <v>38.016528925619838</v>
      </c>
      <c r="AE10" s="414">
        <v>25.619834710743799</v>
      </c>
      <c r="AF10" s="414">
        <v>56.198347107438018</v>
      </c>
      <c r="AG10" s="414">
        <v>72.727272727272734</v>
      </c>
      <c r="AH10" s="414">
        <v>14.87603305785124</v>
      </c>
      <c r="AI10" s="414">
        <v>29.75206611570248</v>
      </c>
      <c r="AJ10" s="414">
        <v>39.669421487603309</v>
      </c>
      <c r="AK10" s="414">
        <v>68.59504132231406</v>
      </c>
      <c r="AL10" s="414">
        <v>48.760330578512395</v>
      </c>
    </row>
    <row r="11" spans="1:980" x14ac:dyDescent="0.2">
      <c r="A11" s="43" t="s">
        <v>390</v>
      </c>
      <c r="B11" s="72">
        <v>61.53846153846154</v>
      </c>
      <c r="C11" s="72">
        <v>2.2435897435897436</v>
      </c>
      <c r="D11" s="72">
        <v>14.743589743589745</v>
      </c>
      <c r="E11" s="72">
        <v>2.5641025641025639</v>
      </c>
      <c r="F11" s="72">
        <v>19.237179487179485</v>
      </c>
      <c r="G11" s="72">
        <v>63.141025641025635</v>
      </c>
      <c r="H11" s="72">
        <v>5.1282051282051277</v>
      </c>
      <c r="I11" s="72">
        <v>9.2948717948717956</v>
      </c>
      <c r="J11" s="72">
        <v>98.397435897435898</v>
      </c>
      <c r="K11" s="72">
        <v>4.1666666666666661</v>
      </c>
      <c r="L11" s="72">
        <v>3.8461538461538463</v>
      </c>
      <c r="M11" s="72">
        <v>12.179487179487179</v>
      </c>
      <c r="N11" s="72">
        <v>37.5</v>
      </c>
      <c r="O11" s="414">
        <v>27.243589743589741</v>
      </c>
      <c r="P11" s="414">
        <v>14.102564102564102</v>
      </c>
      <c r="Q11" s="414">
        <v>23.076923076923077</v>
      </c>
      <c r="R11" s="414">
        <v>42.307692307692307</v>
      </c>
      <c r="S11" s="414">
        <v>53.205128205128204</v>
      </c>
      <c r="T11" s="414">
        <v>40.705128205128204</v>
      </c>
      <c r="U11" s="414">
        <v>33.012820512820511</v>
      </c>
      <c r="V11" s="414">
        <v>3.2051282051282048</v>
      </c>
      <c r="W11" s="414">
        <v>0.32086538461538461</v>
      </c>
      <c r="X11" s="414">
        <v>82.371794871794862</v>
      </c>
      <c r="Y11" s="414">
        <v>42.412451361867703</v>
      </c>
      <c r="Z11" s="414">
        <v>100</v>
      </c>
      <c r="AA11" s="414">
        <v>96.15384615384616</v>
      </c>
      <c r="AB11" s="414">
        <v>88.141025641025635</v>
      </c>
      <c r="AC11" s="414">
        <v>75.961538461538453</v>
      </c>
      <c r="AD11" s="414">
        <v>42.628205128205124</v>
      </c>
      <c r="AE11" s="414">
        <v>44.871794871794876</v>
      </c>
      <c r="AF11" s="414">
        <v>71.15384615384616</v>
      </c>
      <c r="AG11" s="414">
        <v>79.166666666666657</v>
      </c>
      <c r="AH11" s="414">
        <v>8.0128205128205128</v>
      </c>
      <c r="AI11" s="414">
        <v>31.410256410256409</v>
      </c>
      <c r="AJ11" s="414">
        <v>30.448717948717945</v>
      </c>
      <c r="AK11" s="414">
        <v>73.71794871794873</v>
      </c>
      <c r="AL11" s="414">
        <v>64.743589743589752</v>
      </c>
    </row>
    <row r="12" spans="1:980" x14ac:dyDescent="0.2">
      <c r="A12" s="43" t="s">
        <v>391</v>
      </c>
      <c r="B12" s="72">
        <v>86.36363636363636</v>
      </c>
      <c r="C12" s="318" t="s">
        <v>21</v>
      </c>
      <c r="D12" s="72">
        <v>65.909090909090907</v>
      </c>
      <c r="E12" s="318" t="s">
        <v>21</v>
      </c>
      <c r="F12" s="72">
        <v>29.113636363636363</v>
      </c>
      <c r="G12" s="72">
        <v>90.909090909090907</v>
      </c>
      <c r="H12" s="72">
        <v>20.454545454545457</v>
      </c>
      <c r="I12" s="72">
        <v>6.8181818181818175</v>
      </c>
      <c r="J12" s="72">
        <v>97.727272727272734</v>
      </c>
      <c r="K12" s="72">
        <v>9.0909090909090917</v>
      </c>
      <c r="L12" s="72">
        <v>9.0909090909090917</v>
      </c>
      <c r="M12" s="72">
        <v>34.090909090909086</v>
      </c>
      <c r="N12" s="72">
        <v>45.454545454545453</v>
      </c>
      <c r="O12" s="414">
        <v>2.2727272727272729</v>
      </c>
      <c r="P12" s="414" t="s">
        <v>21</v>
      </c>
      <c r="Q12" s="414">
        <v>68.181818181818173</v>
      </c>
      <c r="R12" s="414">
        <v>90.909090909090907</v>
      </c>
      <c r="S12" s="414">
        <v>68.181818181818173</v>
      </c>
      <c r="T12" s="414">
        <v>86.36363636363636</v>
      </c>
      <c r="U12" s="414">
        <v>59.090909090909093</v>
      </c>
      <c r="V12" s="414">
        <v>31.818181818181817</v>
      </c>
      <c r="W12" s="414" t="s">
        <v>21</v>
      </c>
      <c r="X12" s="414">
        <v>97.727272727272734</v>
      </c>
      <c r="Y12" s="414">
        <v>13.953488372093023</v>
      </c>
      <c r="Z12" s="414">
        <v>100</v>
      </c>
      <c r="AA12" s="414">
        <v>100</v>
      </c>
      <c r="AB12" s="414">
        <v>97.727272727272734</v>
      </c>
      <c r="AC12" s="414">
        <v>93.181818181818173</v>
      </c>
      <c r="AD12" s="414">
        <v>29.545454545454547</v>
      </c>
      <c r="AE12" s="414">
        <v>40.909090909090914</v>
      </c>
      <c r="AF12" s="414">
        <v>61.363636363636367</v>
      </c>
      <c r="AG12" s="414">
        <v>97.727272727272734</v>
      </c>
      <c r="AH12" s="414">
        <v>11.363636363636363</v>
      </c>
      <c r="AI12" s="414">
        <v>40.909090909090914</v>
      </c>
      <c r="AJ12" s="414">
        <v>47.727272727272727</v>
      </c>
      <c r="AK12" s="414">
        <v>81.818181818181827</v>
      </c>
      <c r="AL12" s="414">
        <v>61.363636363636367</v>
      </c>
    </row>
    <row r="13" spans="1:980" x14ac:dyDescent="0.2">
      <c r="A13" s="43" t="s">
        <v>392</v>
      </c>
      <c r="B13" s="72">
        <v>49.484536082474229</v>
      </c>
      <c r="C13" s="318" t="s">
        <v>21</v>
      </c>
      <c r="D13" s="72">
        <v>13.402061855670103</v>
      </c>
      <c r="E13" s="318">
        <v>2.0618556701030926</v>
      </c>
      <c r="F13" s="72">
        <v>14.670103092783506</v>
      </c>
      <c r="G13" s="72">
        <v>55.670103092783506</v>
      </c>
      <c r="H13" s="72">
        <v>9.2783505154639183</v>
      </c>
      <c r="I13" s="72">
        <v>10.309278350515463</v>
      </c>
      <c r="J13" s="72">
        <v>82.474226804123703</v>
      </c>
      <c r="K13" s="72">
        <v>15.463917525773196</v>
      </c>
      <c r="L13" s="72">
        <v>8.2474226804123703</v>
      </c>
      <c r="M13" s="72">
        <v>7.216494845360824</v>
      </c>
      <c r="N13" s="72">
        <v>41.237113402061851</v>
      </c>
      <c r="O13" s="414">
        <v>18.556701030927837</v>
      </c>
      <c r="P13" s="414">
        <v>6.1855670103092786</v>
      </c>
      <c r="Q13" s="414">
        <v>50.515463917525771</v>
      </c>
      <c r="R13" s="414">
        <v>40.206185567010309</v>
      </c>
      <c r="S13" s="414">
        <v>52.577319587628871</v>
      </c>
      <c r="T13" s="414">
        <v>58.762886597938149</v>
      </c>
      <c r="U13" s="414">
        <v>38.144329896907216</v>
      </c>
      <c r="V13" s="414">
        <v>3.0927835051546393</v>
      </c>
      <c r="W13" s="414" t="s">
        <v>21</v>
      </c>
      <c r="X13" s="414">
        <v>77.319587628865989</v>
      </c>
      <c r="Y13" s="414">
        <v>70.666666666666671</v>
      </c>
      <c r="Z13" s="414">
        <v>96.907216494845358</v>
      </c>
      <c r="AA13" s="414">
        <v>86.597938144329902</v>
      </c>
      <c r="AB13" s="414">
        <v>72.164948453608247</v>
      </c>
      <c r="AC13" s="414">
        <v>60.824742268041234</v>
      </c>
      <c r="AD13" s="414">
        <v>40.206185567010309</v>
      </c>
      <c r="AE13" s="414">
        <v>18.556701030927837</v>
      </c>
      <c r="AF13" s="414">
        <v>41.237113402061851</v>
      </c>
      <c r="AG13" s="414">
        <v>57.731958762886592</v>
      </c>
      <c r="AH13" s="414">
        <v>7.216494845360824</v>
      </c>
      <c r="AI13" s="414">
        <v>24.742268041237114</v>
      </c>
      <c r="AJ13" s="414">
        <v>16.494845360824741</v>
      </c>
      <c r="AK13" s="414">
        <v>45.360824742268044</v>
      </c>
      <c r="AL13" s="414">
        <v>38.144329896907216</v>
      </c>
    </row>
    <row r="14" spans="1:980" x14ac:dyDescent="0.2">
      <c r="A14" s="43" t="s">
        <v>393</v>
      </c>
      <c r="B14" s="72">
        <v>80.487804878048792</v>
      </c>
      <c r="C14" s="318" t="s">
        <v>21</v>
      </c>
      <c r="D14" s="72">
        <v>51.219512195121951</v>
      </c>
      <c r="E14" s="413" t="s">
        <v>21</v>
      </c>
      <c r="F14" s="72">
        <v>20.304878048780488</v>
      </c>
      <c r="G14" s="72">
        <v>75.609756097560975</v>
      </c>
      <c r="H14" s="72">
        <v>1.2195121951219512</v>
      </c>
      <c r="I14" s="72">
        <v>7.3170731707317067</v>
      </c>
      <c r="J14" s="72">
        <v>91.463414634146346</v>
      </c>
      <c r="K14" s="72">
        <v>10.975609756097562</v>
      </c>
      <c r="L14" s="72">
        <v>4.8780487804878048</v>
      </c>
      <c r="M14" s="72">
        <v>17.073170731707318</v>
      </c>
      <c r="N14" s="72">
        <v>42.68292682926829</v>
      </c>
      <c r="O14" s="414">
        <v>17.073170731707318</v>
      </c>
      <c r="P14" s="414">
        <v>6.0975609756097562</v>
      </c>
      <c r="Q14" s="414">
        <v>56.09756097560976</v>
      </c>
      <c r="R14" s="414">
        <v>50</v>
      </c>
      <c r="S14" s="414">
        <v>68.292682926829272</v>
      </c>
      <c r="T14" s="414">
        <v>62.195121951219512</v>
      </c>
      <c r="U14" s="414">
        <v>31.707317073170731</v>
      </c>
      <c r="V14" s="414">
        <v>2.4390243902439024</v>
      </c>
      <c r="W14" s="414">
        <v>1.1665853658536585</v>
      </c>
      <c r="X14" s="414">
        <v>86.58536585365853</v>
      </c>
      <c r="Y14" s="414">
        <v>57.74647887323944</v>
      </c>
      <c r="Z14" s="414">
        <v>100</v>
      </c>
      <c r="AA14" s="414">
        <v>86.58536585365853</v>
      </c>
      <c r="AB14" s="414">
        <v>67.073170731707322</v>
      </c>
      <c r="AC14" s="414">
        <v>53.658536585365859</v>
      </c>
      <c r="AD14" s="414">
        <v>41.463414634146339</v>
      </c>
      <c r="AE14" s="414">
        <v>20.73170731707317</v>
      </c>
      <c r="AF14" s="414">
        <v>31.707317073170731</v>
      </c>
      <c r="AG14" s="414">
        <v>52.439024390243901</v>
      </c>
      <c r="AH14" s="414">
        <v>10.975609756097562</v>
      </c>
      <c r="AI14" s="414">
        <v>19.512195121951219</v>
      </c>
      <c r="AJ14" s="414">
        <v>32.926829268292686</v>
      </c>
      <c r="AK14" s="414">
        <v>56.09756097560976</v>
      </c>
      <c r="AL14" s="414">
        <v>68.292682926829272</v>
      </c>
    </row>
    <row r="15" spans="1:980" x14ac:dyDescent="0.2">
      <c r="A15" s="43" t="s">
        <v>394</v>
      </c>
      <c r="B15" s="72">
        <v>70.370370370370367</v>
      </c>
      <c r="C15" s="413" t="s">
        <v>21</v>
      </c>
      <c r="D15" s="72">
        <v>29.629629629629626</v>
      </c>
      <c r="E15" s="318" t="s">
        <v>21</v>
      </c>
      <c r="F15" s="72">
        <v>20.842592592592592</v>
      </c>
      <c r="G15" s="72">
        <v>63.888888888888886</v>
      </c>
      <c r="H15" s="72">
        <v>5.5555555555555554</v>
      </c>
      <c r="I15" s="72">
        <v>6.481481481481481</v>
      </c>
      <c r="J15" s="72">
        <v>90.740740740740748</v>
      </c>
      <c r="K15" s="72">
        <v>8.3333333333333321</v>
      </c>
      <c r="L15" s="72">
        <v>16.666666666666664</v>
      </c>
      <c r="M15" s="72">
        <v>19.444444444444446</v>
      </c>
      <c r="N15" s="72">
        <v>27.777777777777779</v>
      </c>
      <c r="O15" s="414">
        <v>17.592592592592592</v>
      </c>
      <c r="P15" s="414">
        <v>10.185185185185185</v>
      </c>
      <c r="Q15" s="414">
        <v>44.444444444444443</v>
      </c>
      <c r="R15" s="414">
        <v>41.666666666666671</v>
      </c>
      <c r="S15" s="414">
        <v>57.407407407407405</v>
      </c>
      <c r="T15" s="414">
        <v>42.592592592592595</v>
      </c>
      <c r="U15" s="414">
        <v>40.74074074074074</v>
      </c>
      <c r="V15" s="414">
        <v>4.6296296296296298</v>
      </c>
      <c r="W15" s="414">
        <v>2.8782407407407407</v>
      </c>
      <c r="X15" s="414">
        <v>76.851851851851848</v>
      </c>
      <c r="Y15" s="414">
        <v>49.397590361445779</v>
      </c>
      <c r="Z15" s="414">
        <v>100</v>
      </c>
      <c r="AA15" s="414">
        <v>93.518518518518519</v>
      </c>
      <c r="AB15" s="414">
        <v>76.851851851851848</v>
      </c>
      <c r="AC15" s="414">
        <v>58.333333333333336</v>
      </c>
      <c r="AD15" s="414">
        <v>51.851851851851848</v>
      </c>
      <c r="AE15" s="414">
        <v>35.185185185185183</v>
      </c>
      <c r="AF15" s="414">
        <v>46.296296296296298</v>
      </c>
      <c r="AG15" s="414">
        <v>60.185185185185183</v>
      </c>
      <c r="AH15" s="414">
        <v>18.518518518518519</v>
      </c>
      <c r="AI15" s="414">
        <v>25</v>
      </c>
      <c r="AJ15" s="414">
        <v>29.629629629629626</v>
      </c>
      <c r="AK15" s="414">
        <v>54.629629629629626</v>
      </c>
      <c r="AL15" s="414">
        <v>66.666666666666657</v>
      </c>
    </row>
    <row r="16" spans="1:980" x14ac:dyDescent="0.2">
      <c r="A16" s="43" t="s">
        <v>395</v>
      </c>
      <c r="B16" s="72">
        <v>72.41379310344827</v>
      </c>
      <c r="C16" s="413" t="s">
        <v>21</v>
      </c>
      <c r="D16" s="72">
        <v>60.344827586206897</v>
      </c>
      <c r="E16" s="413" t="s">
        <v>21</v>
      </c>
      <c r="F16" s="72">
        <v>20.758620689655171</v>
      </c>
      <c r="G16" s="72">
        <v>77.58620689655173</v>
      </c>
      <c r="H16" s="72">
        <v>5.1724137931034484</v>
      </c>
      <c r="I16" s="72">
        <v>10.344827586206897</v>
      </c>
      <c r="J16" s="72">
        <v>91.379310344827587</v>
      </c>
      <c r="K16" s="72">
        <v>1.7241379310344827</v>
      </c>
      <c r="L16" s="72">
        <v>12.068965517241379</v>
      </c>
      <c r="M16" s="72">
        <v>32.758620689655174</v>
      </c>
      <c r="N16" s="72">
        <v>27.586206896551722</v>
      </c>
      <c r="O16" s="414">
        <v>17.241379310344829</v>
      </c>
      <c r="P16" s="414">
        <v>5.1724137931034484</v>
      </c>
      <c r="Q16" s="414">
        <v>70.689655172413794</v>
      </c>
      <c r="R16" s="414">
        <v>75.862068965517238</v>
      </c>
      <c r="S16" s="414">
        <v>62.068965517241381</v>
      </c>
      <c r="T16" s="414">
        <v>53.448275862068961</v>
      </c>
      <c r="U16" s="414">
        <v>46.551724137931032</v>
      </c>
      <c r="V16" s="414">
        <v>8.6206896551724146</v>
      </c>
      <c r="W16" s="414" t="s">
        <v>21</v>
      </c>
      <c r="X16" s="414">
        <v>86.206896551724128</v>
      </c>
      <c r="Y16" s="414">
        <v>44</v>
      </c>
      <c r="Z16" s="414">
        <v>98.275862068965509</v>
      </c>
      <c r="AA16" s="414">
        <v>94.827586206896555</v>
      </c>
      <c r="AB16" s="414">
        <v>75.862068965517238</v>
      </c>
      <c r="AC16" s="414">
        <v>62.068965517241381</v>
      </c>
      <c r="AD16" s="414">
        <v>53.448275862068961</v>
      </c>
      <c r="AE16" s="414">
        <v>17.241379310344829</v>
      </c>
      <c r="AF16" s="414">
        <v>36.206896551724135</v>
      </c>
      <c r="AG16" s="414">
        <v>60.344827586206897</v>
      </c>
      <c r="AH16" s="414">
        <v>6.8965517241379306</v>
      </c>
      <c r="AI16" s="414">
        <v>44.827586206896555</v>
      </c>
      <c r="AJ16" s="414">
        <v>31.03448275862069</v>
      </c>
      <c r="AK16" s="414">
        <v>62.068965517241381</v>
      </c>
      <c r="AL16" s="414">
        <v>51.724137931034484</v>
      </c>
    </row>
    <row r="17" spans="1:980" x14ac:dyDescent="0.2">
      <c r="A17" s="43" t="s">
        <v>396</v>
      </c>
      <c r="B17" s="72">
        <v>76.470588235294116</v>
      </c>
      <c r="C17" s="318" t="s">
        <v>21</v>
      </c>
      <c r="D17" s="72">
        <v>70.588235294117652</v>
      </c>
      <c r="E17" s="318" t="s">
        <v>21</v>
      </c>
      <c r="F17" s="72">
        <v>6</v>
      </c>
      <c r="G17" s="72">
        <v>82.35294117647058</v>
      </c>
      <c r="H17" s="413" t="s">
        <v>21</v>
      </c>
      <c r="I17" s="413" t="s">
        <v>21</v>
      </c>
      <c r="J17" s="72">
        <v>100</v>
      </c>
      <c r="K17" s="72">
        <v>41.17647058823529</v>
      </c>
      <c r="L17" s="72">
        <v>5.8823529411764701</v>
      </c>
      <c r="M17" s="72">
        <v>11.76470588235294</v>
      </c>
      <c r="N17" s="72">
        <v>23.52941176470588</v>
      </c>
      <c r="O17" s="414">
        <v>5.8823529411764701</v>
      </c>
      <c r="P17" s="414" t="s">
        <v>21</v>
      </c>
      <c r="Q17" s="414">
        <v>94.117647058823522</v>
      </c>
      <c r="R17" s="414">
        <v>52.941176470588239</v>
      </c>
      <c r="S17" s="414">
        <v>64.705882352941174</v>
      </c>
      <c r="T17" s="414">
        <v>64.705882352941174</v>
      </c>
      <c r="U17" s="414">
        <v>58.82352941176471</v>
      </c>
      <c r="V17" s="414">
        <v>17.647058823529413</v>
      </c>
      <c r="W17" s="414">
        <v>5.855294117647059</v>
      </c>
      <c r="X17" s="414">
        <v>82.35294117647058</v>
      </c>
      <c r="Y17" s="414">
        <v>35.714285714285715</v>
      </c>
      <c r="Z17" s="414">
        <v>100</v>
      </c>
      <c r="AA17" s="414">
        <v>94.117647058823522</v>
      </c>
      <c r="AB17" s="414">
        <v>94.117647058823522</v>
      </c>
      <c r="AC17" s="414">
        <v>94.117647058823522</v>
      </c>
      <c r="AD17" s="414">
        <v>11.76470588235294</v>
      </c>
      <c r="AE17" s="414">
        <v>70.588235294117652</v>
      </c>
      <c r="AF17" s="414">
        <v>64.705882352941174</v>
      </c>
      <c r="AG17" s="414">
        <v>94.117647058823522</v>
      </c>
      <c r="AH17" s="414" t="s">
        <v>21</v>
      </c>
      <c r="AI17" s="414">
        <v>58.82352941176471</v>
      </c>
      <c r="AJ17" s="414">
        <v>52.941176470588239</v>
      </c>
      <c r="AK17" s="414">
        <v>76.470588235294116</v>
      </c>
      <c r="AL17" s="414">
        <v>29.411764705882355</v>
      </c>
    </row>
    <row r="18" spans="1:980" ht="3.6" customHeight="1" x14ac:dyDescent="0.2">
      <c r="A18" s="23"/>
      <c r="B18" s="73"/>
      <c r="C18" s="73"/>
      <c r="D18" s="73"/>
      <c r="E18" s="73"/>
      <c r="F18" s="73"/>
      <c r="G18" s="73"/>
      <c r="H18" s="73"/>
      <c r="I18" s="73"/>
      <c r="J18" s="73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</row>
    <row r="19" spans="1:980" s="19" customFormat="1" x14ac:dyDescent="0.2">
      <c r="A19" s="223" t="s">
        <v>397</v>
      </c>
      <c r="B19" s="405">
        <v>63.547317661241706</v>
      </c>
      <c r="C19" s="405">
        <v>8.2579867389993975</v>
      </c>
      <c r="D19" s="405">
        <v>18.21880650994575</v>
      </c>
      <c r="E19" s="405">
        <v>8.3785412899336951</v>
      </c>
      <c r="F19" s="405">
        <v>22.775165762507534</v>
      </c>
      <c r="G19" s="405">
        <v>61.678722121760096</v>
      </c>
      <c r="H19" s="405">
        <v>13.426763110307412</v>
      </c>
      <c r="I19" s="405">
        <v>16.380349608197708</v>
      </c>
      <c r="J19" s="405">
        <v>94.755877034358051</v>
      </c>
      <c r="K19" s="405">
        <v>8.4388185654008439</v>
      </c>
      <c r="L19" s="405">
        <v>7.2784810126582276</v>
      </c>
      <c r="M19" s="405">
        <v>18.610608800482218</v>
      </c>
      <c r="N19" s="405">
        <v>39.119951778179626</v>
      </c>
      <c r="O19" s="414">
        <v>18.685955394816155</v>
      </c>
      <c r="P19" s="414">
        <v>6.2839059674502709</v>
      </c>
      <c r="Q19" s="414">
        <v>46.534056660638939</v>
      </c>
      <c r="R19" s="414">
        <v>48.628691983122366</v>
      </c>
      <c r="S19" s="414">
        <v>52.200120554550935</v>
      </c>
      <c r="T19" s="414">
        <v>52.802893309222419</v>
      </c>
      <c r="U19" s="414">
        <v>42.088607594936711</v>
      </c>
      <c r="V19" s="414">
        <v>5.7414104882459318</v>
      </c>
      <c r="W19" s="414">
        <v>0.38245780590717299</v>
      </c>
      <c r="X19" s="414">
        <v>82.881253767329724</v>
      </c>
      <c r="Y19" s="414">
        <v>38.745454545454542</v>
      </c>
      <c r="Z19" s="414">
        <v>98.869801084990954</v>
      </c>
      <c r="AA19" s="414">
        <v>94.364074743821575</v>
      </c>
      <c r="AB19" s="414">
        <v>82.594936708860757</v>
      </c>
      <c r="AC19" s="414">
        <v>69.379144062688368</v>
      </c>
      <c r="AD19" s="414">
        <v>38.713080168776372</v>
      </c>
      <c r="AE19" s="414">
        <v>44.529837251356241</v>
      </c>
      <c r="AF19" s="414">
        <v>60.216998191681739</v>
      </c>
      <c r="AG19" s="414">
        <v>77.124773960216999</v>
      </c>
      <c r="AH19" s="414">
        <v>8.6497890295358655</v>
      </c>
      <c r="AI19" s="414">
        <v>27.561784207353828</v>
      </c>
      <c r="AJ19" s="414">
        <v>33.393610608800486</v>
      </c>
      <c r="AK19" s="414">
        <v>61.889692585895119</v>
      </c>
      <c r="AL19" s="414">
        <v>55.440024110910194</v>
      </c>
      <c r="AKP19"/>
      <c r="AKQ19"/>
      <c r="AKR19"/>
    </row>
    <row r="20" spans="1:980" s="305" customFormat="1" ht="3" customHeight="1" x14ac:dyDescent="0.2">
      <c r="A20" s="224"/>
      <c r="B20" s="224"/>
      <c r="C20" s="224"/>
      <c r="D20" s="225"/>
      <c r="E20" s="225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5"/>
      <c r="R20" s="225"/>
      <c r="S20" s="225"/>
      <c r="T20" s="225"/>
      <c r="U20" s="407"/>
      <c r="V20" s="225"/>
      <c r="W20" s="225"/>
      <c r="X20" s="225"/>
      <c r="Y20" s="225"/>
      <c r="Z20" s="225"/>
      <c r="AA20" s="225"/>
      <c r="AB20" s="225"/>
      <c r="AC20" s="406"/>
      <c r="AD20" s="407"/>
      <c r="AE20" s="407"/>
      <c r="AF20" s="407"/>
      <c r="AG20" s="408"/>
      <c r="AH20" s="408"/>
      <c r="AI20" s="408"/>
      <c r="AJ20" s="408"/>
      <c r="AK20" s="408"/>
      <c r="AL20" s="408"/>
      <c r="AKP20"/>
      <c r="AKQ20"/>
      <c r="AKR20"/>
    </row>
    <row r="21" spans="1:980" ht="4.1500000000000004" customHeight="1" x14ac:dyDescent="0.2"/>
    <row r="22" spans="1:980" x14ac:dyDescent="0.2">
      <c r="A22" s="196" t="s">
        <v>41</v>
      </c>
      <c r="B22" s="196"/>
      <c r="C22" s="196"/>
    </row>
    <row r="23" spans="1:980" ht="13.15" customHeight="1" x14ac:dyDescent="0.2">
      <c r="A23" s="633" t="s">
        <v>535</v>
      </c>
      <c r="B23" s="633"/>
      <c r="C23" s="633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</row>
    <row r="24" spans="1:980" x14ac:dyDescent="0.2">
      <c r="A24" s="42"/>
      <c r="K24" s="20"/>
    </row>
    <row r="25" spans="1:980" x14ac:dyDescent="0.2">
      <c r="A25" s="43"/>
      <c r="K25" s="20"/>
    </row>
    <row r="26" spans="1:980" x14ac:dyDescent="0.2">
      <c r="A26" s="43"/>
      <c r="K26" s="20"/>
    </row>
    <row r="27" spans="1:980" x14ac:dyDescent="0.2">
      <c r="A27" s="43"/>
      <c r="K27" s="20"/>
    </row>
    <row r="28" spans="1:980" x14ac:dyDescent="0.2">
      <c r="A28" s="43"/>
      <c r="K28" s="20"/>
    </row>
    <row r="29" spans="1:980" x14ac:dyDescent="0.2">
      <c r="A29" s="43"/>
      <c r="K29" s="20"/>
    </row>
    <row r="30" spans="1:980" x14ac:dyDescent="0.2">
      <c r="A30" s="43"/>
      <c r="K30" s="20"/>
    </row>
    <row r="31" spans="1:980" x14ac:dyDescent="0.2">
      <c r="A31" s="43"/>
      <c r="K31" s="20"/>
    </row>
    <row r="32" spans="1:980" x14ac:dyDescent="0.2">
      <c r="A32" s="43"/>
      <c r="K32" s="20"/>
    </row>
    <row r="33" spans="1:11" x14ac:dyDescent="0.2">
      <c r="A33" s="43"/>
      <c r="K33" s="20"/>
    </row>
    <row r="34" spans="1:11" x14ac:dyDescent="0.2">
      <c r="A34" s="43"/>
      <c r="K34" s="20"/>
    </row>
    <row r="35" spans="1:11" x14ac:dyDescent="0.2">
      <c r="A35" s="43"/>
      <c r="K35" s="20"/>
    </row>
    <row r="36" spans="1:11" x14ac:dyDescent="0.2">
      <c r="A36" s="43"/>
      <c r="K36" s="20"/>
    </row>
    <row r="37" spans="1:11" x14ac:dyDescent="0.2">
      <c r="A37" s="43"/>
      <c r="K37" s="20"/>
    </row>
  </sheetData>
  <sortState ref="D26:E60">
    <sortCondition descending="1" ref="D26:D60"/>
  </sortState>
  <mergeCells count="22">
    <mergeCell ref="AK2:AK3"/>
    <mergeCell ref="AL2:AL3"/>
    <mergeCell ref="A23:N23"/>
    <mergeCell ref="Z2:AC2"/>
    <mergeCell ref="AD2:AG2"/>
    <mergeCell ref="AH2:AH3"/>
    <mergeCell ref="AI2:AI3"/>
    <mergeCell ref="AJ2:AJ3"/>
    <mergeCell ref="Q2:T2"/>
    <mergeCell ref="U2:U3"/>
    <mergeCell ref="V2:V3"/>
    <mergeCell ref="W2:W3"/>
    <mergeCell ref="X2:Y2"/>
    <mergeCell ref="A2:A3"/>
    <mergeCell ref="A1:N1"/>
    <mergeCell ref="D2:D3"/>
    <mergeCell ref="F2:F3"/>
    <mergeCell ref="G2:J2"/>
    <mergeCell ref="K2:P2"/>
    <mergeCell ref="B2:B3"/>
    <mergeCell ref="C2:C3"/>
    <mergeCell ref="E2:E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S63"/>
  <sheetViews>
    <sheetView topLeftCell="A28" zoomScale="110" zoomScaleNormal="110" workbookViewId="0">
      <selection activeCell="A42" sqref="A42"/>
    </sheetView>
  </sheetViews>
  <sheetFormatPr defaultRowHeight="12.75" x14ac:dyDescent="0.2"/>
  <cols>
    <col min="1" max="1" width="27.5703125" customWidth="1"/>
    <col min="17" max="17" width="2.28515625" customWidth="1"/>
    <col min="18" max="19" width="25.42578125" customWidth="1"/>
  </cols>
  <sheetData>
    <row r="1" spans="1:19" x14ac:dyDescent="0.2">
      <c r="A1" s="470" t="s">
        <v>571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</row>
    <row r="2" spans="1:19" x14ac:dyDescent="0.2">
      <c r="A2" s="19" t="s">
        <v>100</v>
      </c>
    </row>
    <row r="3" spans="1:19" x14ac:dyDescent="0.2">
      <c r="A3" s="74"/>
    </row>
    <row r="4" spans="1:19" ht="75" customHeight="1" x14ac:dyDescent="0.2">
      <c r="A4" s="75" t="s">
        <v>812</v>
      </c>
      <c r="B4" s="76" t="s">
        <v>86</v>
      </c>
      <c r="C4" s="76" t="s">
        <v>87</v>
      </c>
      <c r="D4" s="76" t="s">
        <v>88</v>
      </c>
      <c r="E4" s="76" t="s">
        <v>89</v>
      </c>
      <c r="F4" s="76" t="s">
        <v>90</v>
      </c>
      <c r="G4" s="76" t="s">
        <v>91</v>
      </c>
      <c r="H4" s="76" t="s">
        <v>92</v>
      </c>
      <c r="I4" s="76" t="s">
        <v>93</v>
      </c>
      <c r="J4" s="76" t="s">
        <v>94</v>
      </c>
      <c r="K4" s="76" t="s">
        <v>95</v>
      </c>
      <c r="L4" s="76" t="s">
        <v>96</v>
      </c>
      <c r="M4" s="76" t="s">
        <v>97</v>
      </c>
      <c r="N4" s="76" t="s">
        <v>577</v>
      </c>
      <c r="O4" s="76" t="s">
        <v>98</v>
      </c>
      <c r="P4" s="82" t="s">
        <v>101</v>
      </c>
      <c r="Q4" s="82"/>
      <c r="R4" s="481" t="s">
        <v>102</v>
      </c>
      <c r="S4" s="481"/>
    </row>
    <row r="5" spans="1:19" ht="23.25" customHeight="1" x14ac:dyDescent="0.2">
      <c r="A5" s="215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88"/>
      <c r="Q5" s="88"/>
      <c r="R5" s="417" t="s">
        <v>784</v>
      </c>
      <c r="S5" s="417" t="s">
        <v>785</v>
      </c>
    </row>
    <row r="6" spans="1:19" x14ac:dyDescent="0.2">
      <c r="A6" s="28" t="s">
        <v>35</v>
      </c>
      <c r="B6" s="63">
        <v>10.621104455169403</v>
      </c>
      <c r="C6" s="63">
        <v>2.0886183396793832</v>
      </c>
      <c r="D6" s="63">
        <v>17.417602405839983</v>
      </c>
      <c r="E6" s="63">
        <v>1.5681614241020541</v>
      </c>
      <c r="F6" s="63">
        <v>3.5592850386826087</v>
      </c>
      <c r="G6" s="63">
        <v>44.628816724468265</v>
      </c>
      <c r="H6" s="20">
        <v>0.42150704532777145</v>
      </c>
      <c r="I6" s="20">
        <v>1.1650862173501806</v>
      </c>
      <c r="J6" s="20">
        <v>0.5903038828123105</v>
      </c>
      <c r="K6" s="64">
        <v>2.783692673344166</v>
      </c>
      <c r="L6" s="20">
        <v>0.37348725535372151</v>
      </c>
      <c r="M6" s="64">
        <v>0.51415128659083742</v>
      </c>
      <c r="N6" s="64">
        <v>0.17219217616957291</v>
      </c>
      <c r="O6" s="20">
        <v>14.095991075109742</v>
      </c>
      <c r="P6" s="10">
        <v>100</v>
      </c>
      <c r="Q6" s="10"/>
      <c r="R6" s="320">
        <v>61.358630952380956</v>
      </c>
      <c r="S6" s="320">
        <v>33.975000000000001</v>
      </c>
    </row>
    <row r="7" spans="1:19" x14ac:dyDescent="0.2">
      <c r="A7" s="28" t="s">
        <v>78</v>
      </c>
      <c r="B7" s="63">
        <v>24.529485570890841</v>
      </c>
      <c r="C7" s="63">
        <v>5.0188205771643668</v>
      </c>
      <c r="D7" s="63">
        <v>29.485570890840652</v>
      </c>
      <c r="E7" s="63">
        <v>6.2735257214554583</v>
      </c>
      <c r="F7" s="63">
        <v>8.4065244667503141</v>
      </c>
      <c r="G7" s="63">
        <v>8.0301129234629851</v>
      </c>
      <c r="H7" s="264" t="s">
        <v>21</v>
      </c>
      <c r="I7" s="20">
        <v>2.7603513174404015</v>
      </c>
      <c r="J7" s="20">
        <v>0.50188205771643657</v>
      </c>
      <c r="K7" s="64">
        <v>7.7164366373902133</v>
      </c>
      <c r="L7" s="264" t="s">
        <v>21</v>
      </c>
      <c r="M7" s="264">
        <v>0.81555834378920955</v>
      </c>
      <c r="N7" s="264" t="s">
        <v>21</v>
      </c>
      <c r="O7" s="20">
        <v>6.4617314930991228</v>
      </c>
      <c r="P7" s="10">
        <v>100</v>
      </c>
      <c r="Q7" s="10"/>
      <c r="R7" s="320">
        <v>35.524849565411188</v>
      </c>
      <c r="S7" s="320">
        <v>32.672164029418319</v>
      </c>
    </row>
    <row r="8" spans="1:19" x14ac:dyDescent="0.2">
      <c r="A8" s="28" t="s">
        <v>37</v>
      </c>
      <c r="B8" s="63">
        <v>11.358491840940573</v>
      </c>
      <c r="C8" s="63">
        <v>1.1351734855907294</v>
      </c>
      <c r="D8" s="63">
        <v>5.0711172674752527</v>
      </c>
      <c r="E8" s="63">
        <v>0.6858339808777324</v>
      </c>
      <c r="F8" s="63">
        <v>0.93922091962566312</v>
      </c>
      <c r="G8" s="63">
        <v>2.6521166255616744</v>
      </c>
      <c r="H8" s="264" t="s">
        <v>21</v>
      </c>
      <c r="I8" s="20">
        <v>0.84124463664312987</v>
      </c>
      <c r="J8" s="20">
        <v>1.3378830365890739</v>
      </c>
      <c r="K8" s="64">
        <v>0.9898983073752492</v>
      </c>
      <c r="L8" s="20">
        <v>0.12838271563228487</v>
      </c>
      <c r="M8" s="64">
        <v>0.26014392378120882</v>
      </c>
      <c r="N8" s="64">
        <v>0.26014392378120882</v>
      </c>
      <c r="O8" s="20">
        <v>74.340349336126224</v>
      </c>
      <c r="P8" s="10">
        <v>100</v>
      </c>
      <c r="Q8" s="10"/>
      <c r="R8" s="320">
        <v>125.25496170284795</v>
      </c>
      <c r="S8" s="320">
        <v>121.93305403918582</v>
      </c>
    </row>
    <row r="9" spans="1:19" x14ac:dyDescent="0.2">
      <c r="A9" s="28" t="s">
        <v>38</v>
      </c>
      <c r="B9" s="63">
        <v>31.721062736111971</v>
      </c>
      <c r="C9" s="63">
        <v>0.90419272929956029</v>
      </c>
      <c r="D9" s="63">
        <v>10.961788567535766</v>
      </c>
      <c r="E9" s="264" t="s">
        <v>21</v>
      </c>
      <c r="F9" s="63">
        <v>4.3227844181581716</v>
      </c>
      <c r="G9" s="63">
        <v>9.2772651266489135</v>
      </c>
      <c r="H9" s="264" t="s">
        <v>21</v>
      </c>
      <c r="I9" s="20">
        <v>4.9173221031770611</v>
      </c>
      <c r="J9" s="264" t="s">
        <v>21</v>
      </c>
      <c r="K9" s="64">
        <v>31.851117854709855</v>
      </c>
      <c r="L9" s="20">
        <v>6.193100885613427E-2</v>
      </c>
      <c r="M9" s="64">
        <v>0.19198612745401622</v>
      </c>
      <c r="N9" s="264" t="s">
        <v>21</v>
      </c>
      <c r="O9" s="20">
        <v>5.7657769245061008</v>
      </c>
      <c r="P9" s="10">
        <v>100</v>
      </c>
      <c r="Q9" s="10"/>
      <c r="R9" s="320">
        <v>24.503763506130873</v>
      </c>
      <c r="S9" s="320">
        <v>22.230484399660071</v>
      </c>
    </row>
    <row r="10" spans="1:19" x14ac:dyDescent="0.2">
      <c r="A10" s="30" t="s">
        <v>39</v>
      </c>
      <c r="B10" s="10">
        <v>12.138616595333424</v>
      </c>
      <c r="C10" s="10">
        <v>1.9202777065541115</v>
      </c>
      <c r="D10" s="10">
        <v>15.64071714561843</v>
      </c>
      <c r="E10" s="10">
        <v>1.3964221612985936</v>
      </c>
      <c r="F10" s="10">
        <v>3.3324786493363048</v>
      </c>
      <c r="G10" s="10">
        <v>37.245813692037629</v>
      </c>
      <c r="H10" s="10">
        <v>0.34279402773120848</v>
      </c>
      <c r="I10" s="10">
        <v>1.3763042149070037</v>
      </c>
      <c r="J10" s="10">
        <v>0.63943511962288713</v>
      </c>
      <c r="K10" s="10">
        <v>4.4567168300427999</v>
      </c>
      <c r="L10" s="10">
        <v>0.32267608133961856</v>
      </c>
      <c r="M10" s="10">
        <v>0.46586852330328787</v>
      </c>
      <c r="N10" s="10">
        <v>0.17041084002287923</v>
      </c>
      <c r="O10" s="10">
        <v>20.551468412851818</v>
      </c>
      <c r="P10" s="10">
        <v>100</v>
      </c>
      <c r="Q10" s="10"/>
      <c r="R10" s="233">
        <v>58.954651162790697</v>
      </c>
      <c r="S10" s="233">
        <v>36.996511627906976</v>
      </c>
    </row>
    <row r="11" spans="1:19" ht="6" customHeight="1" x14ac:dyDescent="0.2">
      <c r="A11" s="56"/>
      <c r="B11" s="83"/>
      <c r="C11" s="84"/>
      <c r="D11" s="83"/>
      <c r="E11" s="83"/>
      <c r="F11" s="83"/>
      <c r="G11" s="83"/>
      <c r="H11" s="22"/>
      <c r="I11" s="23"/>
      <c r="J11" s="23"/>
      <c r="K11" s="85"/>
      <c r="L11" s="23"/>
      <c r="M11" s="85"/>
      <c r="N11" s="85"/>
      <c r="O11" s="23"/>
      <c r="P11" s="23"/>
      <c r="Q11" s="23"/>
      <c r="R11" s="23"/>
      <c r="S11" s="23"/>
    </row>
    <row r="12" spans="1:19" ht="12.75" customHeight="1" x14ac:dyDescent="0.2">
      <c r="A12" s="482" t="s">
        <v>537</v>
      </c>
      <c r="B12" s="482"/>
      <c r="C12" s="482"/>
      <c r="D12" s="482"/>
      <c r="E12" s="482"/>
      <c r="F12" s="482"/>
      <c r="G12" s="482"/>
      <c r="H12" s="482"/>
      <c r="I12" s="482"/>
      <c r="K12" s="86"/>
    </row>
    <row r="13" spans="1:19" x14ac:dyDescent="0.2">
      <c r="A13" s="28"/>
      <c r="B13" s="54"/>
      <c r="C13" s="54"/>
      <c r="D13" s="54"/>
      <c r="E13" s="54"/>
      <c r="F13" s="54"/>
      <c r="G13" s="54"/>
      <c r="H13" s="54"/>
      <c r="K13" s="87"/>
    </row>
    <row r="14" spans="1:19" ht="63.75" x14ac:dyDescent="0.2">
      <c r="A14" s="75" t="s">
        <v>848</v>
      </c>
      <c r="B14" s="76" t="s">
        <v>86</v>
      </c>
      <c r="C14" s="76" t="s">
        <v>87</v>
      </c>
      <c r="D14" s="76" t="s">
        <v>88</v>
      </c>
      <c r="E14" s="76" t="s">
        <v>89</v>
      </c>
      <c r="F14" s="76" t="s">
        <v>90</v>
      </c>
      <c r="G14" s="76" t="s">
        <v>91</v>
      </c>
      <c r="H14" s="76" t="s">
        <v>92</v>
      </c>
      <c r="I14" s="76" t="s">
        <v>93</v>
      </c>
      <c r="J14" s="76" t="s">
        <v>94</v>
      </c>
      <c r="K14" s="76" t="s">
        <v>95</v>
      </c>
      <c r="L14" s="76" t="s">
        <v>96</v>
      </c>
      <c r="M14" s="76" t="s">
        <v>97</v>
      </c>
      <c r="N14" s="76" t="s">
        <v>577</v>
      </c>
      <c r="O14" s="76" t="s">
        <v>98</v>
      </c>
      <c r="P14" s="82" t="s">
        <v>101</v>
      </c>
      <c r="Q14" s="88"/>
    </row>
    <row r="15" spans="1:19" x14ac:dyDescent="0.2">
      <c r="A15" s="28" t="s">
        <v>35</v>
      </c>
      <c r="B15" s="63">
        <v>13.524812683244653</v>
      </c>
      <c r="C15" s="63">
        <v>2.2446985092223448</v>
      </c>
      <c r="D15" s="63">
        <v>17.738082310782929</v>
      </c>
      <c r="E15" s="63">
        <v>4.6677939282999548</v>
      </c>
      <c r="F15" s="63">
        <v>8.3683663496889693</v>
      </c>
      <c r="G15" s="63">
        <v>21.58525045374866</v>
      </c>
      <c r="H15" s="20">
        <v>7.368568015760979E-2</v>
      </c>
      <c r="I15" s="20">
        <v>1.5923863301428725</v>
      </c>
      <c r="J15" s="20">
        <v>0.33662721250950162</v>
      </c>
      <c r="K15" s="64">
        <v>5.3410483533189588</v>
      </c>
      <c r="L15" s="20">
        <v>0.75469649256162452</v>
      </c>
      <c r="M15" s="64">
        <v>2.9257093216263592</v>
      </c>
      <c r="N15" s="64">
        <v>0.39402447915858713</v>
      </c>
      <c r="O15" s="20">
        <v>20.452817895536977</v>
      </c>
      <c r="P15" s="10">
        <v>100</v>
      </c>
      <c r="Q15" s="10"/>
      <c r="R15" s="20"/>
    </row>
    <row r="16" spans="1:19" x14ac:dyDescent="0.2">
      <c r="A16" s="28" t="s">
        <v>78</v>
      </c>
      <c r="B16" s="63">
        <v>12.717770034843207</v>
      </c>
      <c r="C16" s="63">
        <v>2.0905923344947737</v>
      </c>
      <c r="D16" s="63">
        <v>16.811846689895471</v>
      </c>
      <c r="E16" s="63">
        <v>0.95818815331010443</v>
      </c>
      <c r="F16" s="63">
        <v>6.6202090592334493</v>
      </c>
      <c r="G16" s="63">
        <v>52.526132404181183</v>
      </c>
      <c r="H16" s="260" t="s">
        <v>21</v>
      </c>
      <c r="I16" s="20">
        <v>2.3519163763066202</v>
      </c>
      <c r="J16" s="20">
        <v>0.17421602787456447</v>
      </c>
      <c r="K16" s="64">
        <v>2.003484320557491</v>
      </c>
      <c r="L16" s="260" t="s">
        <v>21</v>
      </c>
      <c r="M16" s="264">
        <v>8.7108013937282236E-2</v>
      </c>
      <c r="N16" s="260" t="s">
        <v>21</v>
      </c>
      <c r="O16" s="20">
        <v>3.6585365853658534</v>
      </c>
      <c r="P16" s="10">
        <v>100</v>
      </c>
      <c r="Q16" s="10"/>
      <c r="R16" s="20"/>
    </row>
    <row r="17" spans="1:19" x14ac:dyDescent="0.2">
      <c r="A17" s="28" t="s">
        <v>37</v>
      </c>
      <c r="B17" s="63">
        <v>7.0711896798853324</v>
      </c>
      <c r="C17" s="63">
        <v>3.8103201146679408</v>
      </c>
      <c r="D17" s="63">
        <v>28.392259913999045</v>
      </c>
      <c r="E17" s="63">
        <v>2.7830864787386527</v>
      </c>
      <c r="F17" s="63">
        <v>13.103201146679408</v>
      </c>
      <c r="G17" s="63">
        <v>25.155279503105589</v>
      </c>
      <c r="H17" s="260" t="s">
        <v>21</v>
      </c>
      <c r="I17" s="20">
        <v>1.7677974199713331</v>
      </c>
      <c r="J17" s="20">
        <v>1.6005733397037745</v>
      </c>
      <c r="K17" s="64">
        <v>0.95556617295747737</v>
      </c>
      <c r="L17" s="260" t="s">
        <v>21</v>
      </c>
      <c r="M17" s="64">
        <v>0.23889154323936934</v>
      </c>
      <c r="N17" s="64">
        <v>1.6602962255136169</v>
      </c>
      <c r="O17" s="20">
        <v>13.425704730052557</v>
      </c>
      <c r="P17" s="10">
        <v>100</v>
      </c>
      <c r="Q17" s="10"/>
      <c r="R17" s="20"/>
    </row>
    <row r="18" spans="1:19" x14ac:dyDescent="0.2">
      <c r="A18" s="28" t="s">
        <v>38</v>
      </c>
      <c r="B18" s="63">
        <v>16.612089383173721</v>
      </c>
      <c r="C18" s="63">
        <v>2.7535784162290184</v>
      </c>
      <c r="D18" s="63">
        <v>7.7314385748120689</v>
      </c>
      <c r="E18" s="260" t="s">
        <v>21</v>
      </c>
      <c r="F18" s="63">
        <v>2.7412212954381627</v>
      </c>
      <c r="G18" s="63">
        <v>27.268046545154977</v>
      </c>
      <c r="H18" s="260" t="s">
        <v>21</v>
      </c>
      <c r="I18" s="20">
        <v>1.4890330552981157</v>
      </c>
      <c r="J18" s="260" t="s">
        <v>21</v>
      </c>
      <c r="K18" s="64">
        <v>31.661002986304194</v>
      </c>
      <c r="L18" s="260" t="s">
        <v>21</v>
      </c>
      <c r="M18" s="64">
        <v>0.25126145608073319</v>
      </c>
      <c r="N18" s="260" t="s">
        <v>21</v>
      </c>
      <c r="O18" s="20">
        <v>9.4490783647410144</v>
      </c>
      <c r="P18" s="10">
        <v>100</v>
      </c>
      <c r="Q18" s="10"/>
      <c r="R18" s="20"/>
    </row>
    <row r="19" spans="1:19" x14ac:dyDescent="0.2">
      <c r="A19" s="30" t="s">
        <v>39</v>
      </c>
      <c r="B19" s="10">
        <v>14.032545280506522</v>
      </c>
      <c r="C19" s="10">
        <v>2.445976224726071</v>
      </c>
      <c r="D19" s="10">
        <v>15.611146464457409</v>
      </c>
      <c r="E19" s="10">
        <v>3.3572012983887789</v>
      </c>
      <c r="F19" s="10">
        <v>7.1085181362666505</v>
      </c>
      <c r="G19" s="10">
        <v>23.410569996951889</v>
      </c>
      <c r="H19" s="10">
        <v>5.0801867369693207E-2</v>
      </c>
      <c r="I19" s="10">
        <v>1.5780664274522596</v>
      </c>
      <c r="J19" s="10">
        <v>0.30481120421815927</v>
      </c>
      <c r="K19" s="10">
        <v>11.958224822327153</v>
      </c>
      <c r="L19" s="10">
        <v>0.52459612515441101</v>
      </c>
      <c r="M19" s="10">
        <v>2.0935716921299887</v>
      </c>
      <c r="N19" s="10">
        <v>0.34598745461254216</v>
      </c>
      <c r="O19" s="10">
        <v>17.177983005438474</v>
      </c>
      <c r="P19" s="10">
        <v>100</v>
      </c>
      <c r="Q19" s="10"/>
    </row>
    <row r="20" spans="1:19" ht="6" customHeight="1" x14ac:dyDescent="0.2">
      <c r="A20" s="56"/>
      <c r="B20" s="83"/>
      <c r="C20" s="84"/>
      <c r="D20" s="83"/>
      <c r="E20" s="83"/>
      <c r="F20" s="83"/>
      <c r="G20" s="83"/>
      <c r="H20" s="22"/>
      <c r="I20" s="23"/>
      <c r="J20" s="23"/>
      <c r="K20" s="85"/>
      <c r="L20" s="23"/>
      <c r="M20" s="85"/>
      <c r="N20" s="85"/>
      <c r="O20" s="23"/>
      <c r="P20" s="23"/>
    </row>
    <row r="21" spans="1:19" ht="12.75" customHeight="1" x14ac:dyDescent="0.2">
      <c r="A21" s="482" t="s">
        <v>537</v>
      </c>
      <c r="B21" s="482"/>
      <c r="C21" s="482"/>
      <c r="D21" s="482"/>
      <c r="E21" s="482"/>
      <c r="F21" s="482"/>
      <c r="G21" s="482"/>
      <c r="H21" s="482"/>
      <c r="I21" s="482"/>
      <c r="K21" s="86"/>
    </row>
    <row r="23" spans="1:19" ht="12.75" customHeight="1" x14ac:dyDescent="0.2">
      <c r="A23" s="479" t="s">
        <v>572</v>
      </c>
      <c r="B23" s="479"/>
      <c r="C23" s="479"/>
      <c r="D23" s="479"/>
      <c r="E23" s="479"/>
      <c r="F23" s="479"/>
      <c r="G23" s="479"/>
      <c r="H23" s="479"/>
      <c r="I23" s="479"/>
      <c r="J23" s="479"/>
      <c r="K23" s="479"/>
    </row>
    <row r="24" spans="1:19" x14ac:dyDescent="0.2">
      <c r="A24" s="19" t="s">
        <v>100</v>
      </c>
    </row>
    <row r="25" spans="1:19" x14ac:dyDescent="0.2">
      <c r="G25" s="38"/>
    </row>
    <row r="26" spans="1:19" ht="88.5" customHeight="1" x14ac:dyDescent="0.2">
      <c r="A26" s="77" t="s">
        <v>787</v>
      </c>
      <c r="B26" s="76" t="s">
        <v>86</v>
      </c>
      <c r="C26" s="76" t="s">
        <v>87</v>
      </c>
      <c r="D26" s="76" t="s">
        <v>88</v>
      </c>
      <c r="E26" s="76" t="s">
        <v>89</v>
      </c>
      <c r="F26" s="76" t="s">
        <v>90</v>
      </c>
      <c r="G26" s="76" t="s">
        <v>91</v>
      </c>
      <c r="H26" s="76" t="s">
        <v>92</v>
      </c>
      <c r="I26" s="76" t="s">
        <v>93</v>
      </c>
      <c r="J26" s="76" t="s">
        <v>94</v>
      </c>
      <c r="K26" s="76" t="s">
        <v>95</v>
      </c>
      <c r="L26" s="76" t="s">
        <v>96</v>
      </c>
      <c r="M26" s="76" t="s">
        <v>97</v>
      </c>
      <c r="N26" s="76" t="s">
        <v>577</v>
      </c>
      <c r="O26" s="76" t="s">
        <v>98</v>
      </c>
      <c r="P26" s="82" t="s">
        <v>101</v>
      </c>
      <c r="Q26" s="82"/>
      <c r="R26" s="481" t="s">
        <v>102</v>
      </c>
      <c r="S26" s="481"/>
    </row>
    <row r="27" spans="1:19" ht="22.5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Q27" s="10"/>
      <c r="R27" s="417" t="s">
        <v>784</v>
      </c>
      <c r="S27" s="417" t="s">
        <v>785</v>
      </c>
    </row>
    <row r="28" spans="1:19" x14ac:dyDescent="0.2">
      <c r="A28" s="42" t="s">
        <v>68</v>
      </c>
      <c r="B28" s="80">
        <v>12.463141340672301</v>
      </c>
      <c r="C28" s="80">
        <v>0.39971168337592555</v>
      </c>
      <c r="D28" s="80">
        <v>6.3982992231468732</v>
      </c>
      <c r="E28" s="80">
        <v>0.26137794960283656</v>
      </c>
      <c r="F28" s="80">
        <v>0.95668697988336282</v>
      </c>
      <c r="G28" s="80">
        <v>60.823158523178179</v>
      </c>
      <c r="H28" s="260" t="s">
        <v>21</v>
      </c>
      <c r="I28" s="80">
        <v>0.34729047899875498</v>
      </c>
      <c r="J28" s="80">
        <v>0.24972879307457643</v>
      </c>
      <c r="K28" s="80">
        <v>1.1940385441466628</v>
      </c>
      <c r="L28" s="260">
        <v>1.9657951641438964E-2</v>
      </c>
      <c r="M28" s="260">
        <v>0.25992180503680407</v>
      </c>
      <c r="N28" s="260" t="s">
        <v>21</v>
      </c>
      <c r="O28" s="80">
        <v>16.626986727242279</v>
      </c>
      <c r="P28" s="89">
        <v>100</v>
      </c>
      <c r="Q28" s="10"/>
      <c r="R28" s="20">
        <v>105.65307692307692</v>
      </c>
      <c r="S28" s="20">
        <v>41.39153846153846</v>
      </c>
    </row>
    <row r="29" spans="1:19" x14ac:dyDescent="0.2">
      <c r="A29" s="43" t="s">
        <v>69</v>
      </c>
      <c r="B29" s="80">
        <v>9.8098501646173482</v>
      </c>
      <c r="C29" s="80">
        <v>1.0750520728347779</v>
      </c>
      <c r="D29" s="80">
        <v>26.479876369011624</v>
      </c>
      <c r="E29" s="80">
        <v>7.4380165289256199</v>
      </c>
      <c r="F29" s="80">
        <v>6.3092118524491037</v>
      </c>
      <c r="G29" s="80">
        <v>21.534636833971646</v>
      </c>
      <c r="H29" s="80">
        <v>1.6394544110730362</v>
      </c>
      <c r="I29" s="80">
        <v>1.9149365047369482</v>
      </c>
      <c r="J29" s="80">
        <v>0.61815494187999731</v>
      </c>
      <c r="K29" s="80">
        <v>4.7033528186521529</v>
      </c>
      <c r="L29" s="80">
        <v>1.4781966001478197</v>
      </c>
      <c r="M29" s="80">
        <v>1.6125781092521669</v>
      </c>
      <c r="N29" s="80">
        <v>0.77269367734999661</v>
      </c>
      <c r="O29" s="80">
        <v>14.613989115097761</v>
      </c>
      <c r="P29" s="89">
        <v>100</v>
      </c>
      <c r="Q29" s="10"/>
      <c r="R29" s="20">
        <v>22.998470168281489</v>
      </c>
      <c r="S29" s="20">
        <v>18.045833140172761</v>
      </c>
    </row>
    <row r="30" spans="1:19" x14ac:dyDescent="0.2">
      <c r="A30" s="43" t="s">
        <v>70</v>
      </c>
      <c r="B30" s="80">
        <v>8.9279437609841832</v>
      </c>
      <c r="C30" s="80">
        <v>4.8681898066783829</v>
      </c>
      <c r="D30" s="80">
        <v>33.760984182776795</v>
      </c>
      <c r="E30" s="80">
        <v>5.325131810193322</v>
      </c>
      <c r="F30" s="80">
        <v>11.86291739894552</v>
      </c>
      <c r="G30" s="80">
        <v>9.182776801405975</v>
      </c>
      <c r="H30" s="80">
        <v>0.35149384885764495</v>
      </c>
      <c r="I30" s="80">
        <v>4.1300527240773288</v>
      </c>
      <c r="J30" s="80">
        <v>1.0720562390158173</v>
      </c>
      <c r="K30" s="80">
        <v>6.1247803163444638</v>
      </c>
      <c r="L30" s="80">
        <v>1.1511423550087874</v>
      </c>
      <c r="M30" s="80">
        <v>0.96660808435852363</v>
      </c>
      <c r="N30" s="80">
        <v>0.48330404217926182</v>
      </c>
      <c r="O30" s="80">
        <v>11.79261862917399</v>
      </c>
      <c r="P30" s="89">
        <v>99.99</v>
      </c>
      <c r="Q30" s="10"/>
      <c r="R30" s="20">
        <v>25.825485078860773</v>
      </c>
      <c r="S30" s="20">
        <v>23.453988426188584</v>
      </c>
    </row>
    <row r="31" spans="1:19" x14ac:dyDescent="0.2">
      <c r="A31" s="43" t="s">
        <v>71</v>
      </c>
      <c r="B31" s="80">
        <v>5.7780834964812957</v>
      </c>
      <c r="C31" s="80">
        <v>4.3388539076141601</v>
      </c>
      <c r="D31" s="80">
        <v>51.336049526429974</v>
      </c>
      <c r="E31" s="80">
        <v>2.9419546007725277</v>
      </c>
      <c r="F31" s="80">
        <v>7.1538176623101748</v>
      </c>
      <c r="G31" s="80">
        <v>8.5877559659241225</v>
      </c>
      <c r="H31" s="80">
        <v>0.19048626911476796</v>
      </c>
      <c r="I31" s="80">
        <v>2.2329223768453357</v>
      </c>
      <c r="J31" s="80">
        <v>1.2011217524736759</v>
      </c>
      <c r="K31" s="80">
        <v>4.5663791735012431</v>
      </c>
      <c r="L31" s="80">
        <v>0.95772263082702791</v>
      </c>
      <c r="M31" s="80">
        <v>1.0476744801312239</v>
      </c>
      <c r="N31" s="80">
        <v>0.29102068892533994</v>
      </c>
      <c r="O31" s="80">
        <v>9.3761574686491347</v>
      </c>
      <c r="P31" s="89">
        <v>99.99</v>
      </c>
      <c r="Q31" s="10"/>
      <c r="R31" s="20">
        <v>49.26875048880315</v>
      </c>
      <c r="S31" s="20">
        <v>45.037670429364681</v>
      </c>
    </row>
    <row r="32" spans="1:19" x14ac:dyDescent="0.2">
      <c r="A32" s="43" t="s">
        <v>72</v>
      </c>
      <c r="B32" s="80">
        <v>4.8538689326638345</v>
      </c>
      <c r="C32" s="80">
        <v>4.6478691901635125</v>
      </c>
      <c r="D32" s="80">
        <v>49.530063087421141</v>
      </c>
      <c r="E32" s="80">
        <v>2.7809965237543453</v>
      </c>
      <c r="F32" s="80">
        <v>7.8022402471996903</v>
      </c>
      <c r="G32" s="80">
        <v>8.6133642332947087</v>
      </c>
      <c r="H32" s="260">
        <v>4.0556199304750873</v>
      </c>
      <c r="I32" s="80">
        <v>4.3002446246942192</v>
      </c>
      <c r="J32" s="80">
        <v>1.8797476503154369</v>
      </c>
      <c r="K32" s="80">
        <v>6.2829921462598168</v>
      </c>
      <c r="L32" s="80">
        <v>0.79824900218874728</v>
      </c>
      <c r="M32" s="260">
        <v>0.28324964593794261</v>
      </c>
      <c r="N32" s="260">
        <v>0.32187459765675291</v>
      </c>
      <c r="O32" s="80">
        <v>3.8496201879747649</v>
      </c>
      <c r="P32" s="89">
        <v>100.01</v>
      </c>
      <c r="Q32" s="89"/>
      <c r="R32" s="20">
        <v>36.643706359690512</v>
      </c>
      <c r="S32" s="20">
        <v>33.48745046235139</v>
      </c>
    </row>
    <row r="33" spans="1:19" x14ac:dyDescent="0.2">
      <c r="A33" s="43" t="s">
        <v>73</v>
      </c>
      <c r="B33" s="80">
        <v>5.7579564489112229</v>
      </c>
      <c r="C33" s="80">
        <v>9.8618090452261296</v>
      </c>
      <c r="D33" s="80">
        <v>36.536850921273036</v>
      </c>
      <c r="E33" s="80">
        <v>2.2822445561139029</v>
      </c>
      <c r="F33" s="80">
        <v>13.316582914572864</v>
      </c>
      <c r="G33" s="80">
        <v>12.227805695142377</v>
      </c>
      <c r="H33" s="80">
        <v>2.0938023450586266E-2</v>
      </c>
      <c r="I33" s="80">
        <v>1.675041876046901</v>
      </c>
      <c r="J33" s="80">
        <v>1.9262981574539362</v>
      </c>
      <c r="K33" s="80">
        <v>7.391122278056951</v>
      </c>
      <c r="L33" s="80">
        <v>1.4656616415410386</v>
      </c>
      <c r="M33" s="80">
        <v>1.1725293132328307</v>
      </c>
      <c r="N33" s="80">
        <v>1.4656616415410386</v>
      </c>
      <c r="O33" s="80">
        <v>4.8994974874371859</v>
      </c>
      <c r="P33" s="89">
        <v>100.01</v>
      </c>
      <c r="Q33" s="89"/>
      <c r="R33" s="20">
        <v>37.300843486410493</v>
      </c>
      <c r="S33" s="20">
        <v>32.73976882224305</v>
      </c>
    </row>
    <row r="34" spans="1:19" x14ac:dyDescent="0.2">
      <c r="A34" s="45" t="s">
        <v>74</v>
      </c>
      <c r="B34" s="80">
        <v>2.943354313217327</v>
      </c>
      <c r="C34" s="80">
        <v>11.569788967049242</v>
      </c>
      <c r="D34" s="80">
        <v>35.338763420955196</v>
      </c>
      <c r="E34" s="80">
        <v>3.9985190670122175</v>
      </c>
      <c r="F34" s="80">
        <v>11.736393928174751</v>
      </c>
      <c r="G34" s="80">
        <v>15.142539800074047</v>
      </c>
      <c r="H34" s="260">
        <v>0.62939651980747868</v>
      </c>
      <c r="I34" s="80">
        <v>3.4987041836356902</v>
      </c>
      <c r="J34" s="80">
        <v>1.0551647537948909</v>
      </c>
      <c r="K34" s="80">
        <v>8.1451314328026658</v>
      </c>
      <c r="L34" s="80">
        <v>0.85153646797482407</v>
      </c>
      <c r="M34" s="80">
        <v>0.48130322102924838</v>
      </c>
      <c r="N34" s="80">
        <v>0.40725657164013324</v>
      </c>
      <c r="O34" s="80">
        <v>4.2021473528322844</v>
      </c>
      <c r="P34" s="89">
        <v>100.01</v>
      </c>
      <c r="Q34" s="89"/>
      <c r="R34" s="20">
        <v>38.034218122931776</v>
      </c>
      <c r="S34" s="20">
        <v>32.274871506019856</v>
      </c>
    </row>
    <row r="35" spans="1:19" x14ac:dyDescent="0.2">
      <c r="A35" s="46" t="s">
        <v>75</v>
      </c>
      <c r="B35" s="80">
        <v>7.0040273157065318</v>
      </c>
      <c r="C35" s="80">
        <v>13.412712309578007</v>
      </c>
      <c r="D35" s="80">
        <v>37.383995797583609</v>
      </c>
      <c r="E35" s="80">
        <v>1.1556645070915776</v>
      </c>
      <c r="F35" s="80">
        <v>8.8951146909472953</v>
      </c>
      <c r="G35" s="80">
        <v>9.2102959201540884</v>
      </c>
      <c r="H35" s="80">
        <v>3.4494834529854668</v>
      </c>
      <c r="I35" s="80">
        <v>2.503939765365085</v>
      </c>
      <c r="J35" s="80">
        <v>2.4338994922080195</v>
      </c>
      <c r="K35" s="80">
        <v>9.7531080371213434</v>
      </c>
      <c r="L35" s="80">
        <v>0.59534232183505509</v>
      </c>
      <c r="M35" s="80">
        <v>0.91052355104184901</v>
      </c>
      <c r="N35" s="80">
        <v>0.22763088776046225</v>
      </c>
      <c r="O35" s="80">
        <v>3.0642619506216073</v>
      </c>
      <c r="P35" s="89">
        <v>99.99</v>
      </c>
      <c r="Q35" s="89"/>
      <c r="R35" s="20">
        <v>55.312348668280876</v>
      </c>
      <c r="S35" s="20">
        <v>50.217917675544797</v>
      </c>
    </row>
    <row r="36" spans="1:19" ht="6" customHeight="1" x14ac:dyDescent="0.2">
      <c r="A36" s="46"/>
      <c r="P36" s="89"/>
      <c r="Q36" s="89"/>
      <c r="S36" s="20"/>
    </row>
    <row r="37" spans="1:19" x14ac:dyDescent="0.2">
      <c r="A37" s="46" t="s">
        <v>76</v>
      </c>
      <c r="B37" s="80">
        <v>11.334049267993338</v>
      </c>
      <c r="C37" s="80">
        <v>1.1412948189708074</v>
      </c>
      <c r="D37" s="80">
        <v>14.395217848689402</v>
      </c>
      <c r="E37" s="80">
        <v>1.4399053212939423</v>
      </c>
      <c r="F37" s="80">
        <v>2.7148899798369421</v>
      </c>
      <c r="G37" s="80">
        <v>48.990203383887085</v>
      </c>
      <c r="H37" s="80">
        <v>0.17587884632243359</v>
      </c>
      <c r="I37" s="80">
        <v>0.90678969054089598</v>
      </c>
      <c r="J37" s="80">
        <v>0.42956079600245467</v>
      </c>
      <c r="K37" s="80">
        <v>2.1368457964407823</v>
      </c>
      <c r="L37" s="80">
        <v>0.30628123082317876</v>
      </c>
      <c r="M37" s="80">
        <v>0.49585780660997636</v>
      </c>
      <c r="N37" s="80">
        <v>0.12327956517927588</v>
      </c>
      <c r="O37" s="80">
        <v>15.409945647409485</v>
      </c>
      <c r="P37" s="89">
        <v>100.01</v>
      </c>
      <c r="Q37" s="89"/>
      <c r="R37" s="20">
        <v>65.888808664259926</v>
      </c>
      <c r="S37" s="20">
        <v>33.609747292418774</v>
      </c>
    </row>
    <row r="38" spans="1:19" x14ac:dyDescent="0.2">
      <c r="A38" s="46" t="s">
        <v>775</v>
      </c>
      <c r="B38" s="80">
        <v>5.1198579461379108</v>
      </c>
      <c r="C38" s="80">
        <v>9.3983849828774364</v>
      </c>
      <c r="D38" s="80">
        <v>40.739018306345919</v>
      </c>
      <c r="E38" s="80">
        <v>2.5620428698262376</v>
      </c>
      <c r="F38" s="80">
        <v>10.074831945207796</v>
      </c>
      <c r="G38" s="80">
        <v>10.975351963810088</v>
      </c>
      <c r="H38" s="80">
        <v>2.3210586394960471</v>
      </c>
      <c r="I38" s="80">
        <v>3.1581617553798673</v>
      </c>
      <c r="J38" s="80">
        <v>1.8306345918065361</v>
      </c>
      <c r="K38" s="80">
        <v>7.7706844797700088</v>
      </c>
      <c r="L38" s="80">
        <v>0.89206443157316195</v>
      </c>
      <c r="M38" s="80">
        <v>0.65530799475753598</v>
      </c>
      <c r="N38" s="80">
        <v>0.54961315689341739</v>
      </c>
      <c r="O38" s="80">
        <v>3.9529869361180401</v>
      </c>
      <c r="P38" s="89">
        <v>100</v>
      </c>
      <c r="Q38" s="89"/>
      <c r="R38" s="20">
        <v>40.412445112679187</v>
      </c>
      <c r="S38" s="20">
        <v>35.977037024381076</v>
      </c>
    </row>
    <row r="39" spans="1:19" ht="6" customHeight="1" x14ac:dyDescent="0.2">
      <c r="A39" s="78"/>
      <c r="B39" s="80"/>
      <c r="C39" s="80"/>
      <c r="D39" s="80"/>
      <c r="E39" s="80"/>
      <c r="F39" s="80"/>
      <c r="G39" s="80"/>
      <c r="H39" s="80"/>
      <c r="I39" s="80"/>
      <c r="J39" s="80"/>
      <c r="K39" s="80"/>
      <c r="P39" s="89"/>
      <c r="Q39" s="89"/>
    </row>
    <row r="40" spans="1:19" s="30" customFormat="1" x14ac:dyDescent="0.2">
      <c r="A40" s="81" t="s">
        <v>33</v>
      </c>
      <c r="B40" s="317">
        <v>10.621104455169403</v>
      </c>
      <c r="C40" s="317">
        <v>2.0886183396793832</v>
      </c>
      <c r="D40" s="317">
        <v>17.417602405839983</v>
      </c>
      <c r="E40" s="317">
        <v>1.5681614241020541</v>
      </c>
      <c r="F40" s="317">
        <v>3.5592850386826087</v>
      </c>
      <c r="G40" s="317">
        <v>44.628816724468265</v>
      </c>
      <c r="H40" s="233">
        <v>0.42150704532777145</v>
      </c>
      <c r="I40" s="233">
        <v>1.1650862173501806</v>
      </c>
      <c r="J40" s="233">
        <v>0.5903038828123105</v>
      </c>
      <c r="K40" s="235">
        <v>2.783692673344166</v>
      </c>
      <c r="L40" s="233">
        <v>0.37348725535372151</v>
      </c>
      <c r="M40" s="235">
        <v>0.51415128659083742</v>
      </c>
      <c r="N40" s="235">
        <v>0.17219217616957291</v>
      </c>
      <c r="O40" s="233">
        <v>14.095991075109742</v>
      </c>
      <c r="P40" s="89">
        <v>100.01</v>
      </c>
      <c r="Q40" s="89"/>
      <c r="R40" s="10">
        <v>61.358630952380956</v>
      </c>
      <c r="S40" s="10">
        <v>33.975000000000001</v>
      </c>
    </row>
    <row r="41" spans="1:19" ht="5.2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12.75" customHeight="1" x14ac:dyDescent="0.2">
      <c r="A42" s="196" t="s">
        <v>41</v>
      </c>
      <c r="K42" s="228"/>
      <c r="L42" s="228"/>
      <c r="M42" s="228"/>
      <c r="N42" s="228"/>
      <c r="O42" s="228"/>
      <c r="P42" s="228"/>
      <c r="Q42" s="228"/>
      <c r="R42" s="228"/>
      <c r="S42" s="228"/>
    </row>
    <row r="43" spans="1:19" ht="12.75" customHeight="1" x14ac:dyDescent="0.2">
      <c r="A43" s="139" t="s">
        <v>537</v>
      </c>
      <c r="B43" s="265"/>
      <c r="C43" s="265"/>
      <c r="D43" s="265"/>
      <c r="E43" s="265"/>
      <c r="F43" s="265"/>
      <c r="G43" s="265"/>
      <c r="H43" s="265"/>
      <c r="I43" s="265"/>
      <c r="J43" s="265"/>
    </row>
    <row r="45" spans="1:19" ht="63.75" x14ac:dyDescent="0.2">
      <c r="A45" s="77" t="s">
        <v>786</v>
      </c>
      <c r="B45" s="76" t="s">
        <v>86</v>
      </c>
      <c r="C45" s="76" t="s">
        <v>87</v>
      </c>
      <c r="D45" s="76" t="s">
        <v>88</v>
      </c>
      <c r="E45" s="76" t="s">
        <v>89</v>
      </c>
      <c r="F45" s="76" t="s">
        <v>90</v>
      </c>
      <c r="G45" s="76" t="s">
        <v>91</v>
      </c>
      <c r="H45" s="76" t="s">
        <v>92</v>
      </c>
      <c r="I45" s="76" t="s">
        <v>93</v>
      </c>
      <c r="J45" s="76" t="s">
        <v>94</v>
      </c>
      <c r="K45" s="76" t="s">
        <v>95</v>
      </c>
      <c r="L45" s="76" t="s">
        <v>96</v>
      </c>
      <c r="M45" s="76" t="s">
        <v>97</v>
      </c>
      <c r="N45" s="76" t="s">
        <v>577</v>
      </c>
      <c r="O45" s="76" t="s">
        <v>98</v>
      </c>
      <c r="P45" s="82" t="s">
        <v>101</v>
      </c>
      <c r="Q45" s="88"/>
    </row>
    <row r="46" spans="1:19" ht="6.75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9" x14ac:dyDescent="0.2">
      <c r="A47" s="42" t="s">
        <v>68</v>
      </c>
      <c r="B47" s="80">
        <v>17.619054005122909</v>
      </c>
      <c r="C47" s="80">
        <v>8.3146700282967001E-2</v>
      </c>
      <c r="D47" s="80">
        <v>10.139874207088926</v>
      </c>
      <c r="E47" s="80">
        <v>5.7196883339815203</v>
      </c>
      <c r="F47" s="80">
        <v>3.0187616505961081</v>
      </c>
      <c r="G47" s="80">
        <v>23.037000281625918</v>
      </c>
      <c r="H47" s="260" t="s">
        <v>21</v>
      </c>
      <c r="I47" s="80">
        <v>1.7433985543202757</v>
      </c>
      <c r="J47" s="80">
        <v>9.3875306771091765E-2</v>
      </c>
      <c r="K47" s="80">
        <v>4.5596577574530288</v>
      </c>
      <c r="L47" s="260">
        <v>1.206968229914037E-2</v>
      </c>
      <c r="M47" s="80">
        <v>3.8918020035672614</v>
      </c>
      <c r="N47" s="260" t="s">
        <v>21</v>
      </c>
      <c r="O47" s="80">
        <v>30.08167151689085</v>
      </c>
      <c r="P47" s="89">
        <v>100</v>
      </c>
      <c r="Q47" s="89"/>
    </row>
    <row r="48" spans="1:19" x14ac:dyDescent="0.2">
      <c r="A48" s="43" t="s">
        <v>69</v>
      </c>
      <c r="B48" s="80">
        <v>7.4160811865729901</v>
      </c>
      <c r="C48" s="80">
        <v>2.1857923497267762</v>
      </c>
      <c r="D48" s="80">
        <v>27.525370804059328</v>
      </c>
      <c r="E48" s="80">
        <v>4.2414780119698152</v>
      </c>
      <c r="F48" s="80">
        <v>14.852979443143377</v>
      </c>
      <c r="G48" s="80">
        <v>21.899557637262557</v>
      </c>
      <c r="H48" s="260" t="s">
        <v>21</v>
      </c>
      <c r="I48" s="80">
        <v>1.2073900598490763</v>
      </c>
      <c r="J48" s="80">
        <v>0.23939630497007547</v>
      </c>
      <c r="K48" s="80">
        <v>5.4124381993234456</v>
      </c>
      <c r="L48" s="80">
        <v>1.66016133229248</v>
      </c>
      <c r="M48" s="80">
        <v>1.8214936247723135</v>
      </c>
      <c r="N48" s="80">
        <v>0.75982305490502211</v>
      </c>
      <c r="O48" s="80">
        <v>10.741608118657298</v>
      </c>
      <c r="P48" s="89">
        <v>100</v>
      </c>
      <c r="Q48" s="89"/>
    </row>
    <row r="49" spans="1:17" x14ac:dyDescent="0.2">
      <c r="A49" s="43" t="s">
        <v>70</v>
      </c>
      <c r="B49" s="80">
        <v>8.9171445192387591</v>
      </c>
      <c r="C49" s="80">
        <v>4.1053768802459905</v>
      </c>
      <c r="D49" s="80">
        <v>29.926036732319456</v>
      </c>
      <c r="E49" s="80">
        <v>1.7202692595362752</v>
      </c>
      <c r="F49" s="80">
        <v>15.814842516413197</v>
      </c>
      <c r="G49" s="80">
        <v>18.939582813928364</v>
      </c>
      <c r="H49" s="260" t="s">
        <v>21</v>
      </c>
      <c r="I49" s="80">
        <v>1.3712291199202193</v>
      </c>
      <c r="J49" s="80">
        <v>0.32410870107205181</v>
      </c>
      <c r="K49" s="80">
        <v>5.7259203856062495</v>
      </c>
      <c r="L49" s="80">
        <v>2.0859303581816668</v>
      </c>
      <c r="M49" s="80">
        <v>1.7535111775949475</v>
      </c>
      <c r="N49" s="80">
        <v>1.3462976813762155</v>
      </c>
      <c r="O49" s="80">
        <v>7.9614393750519401</v>
      </c>
      <c r="P49" s="89">
        <v>99.99</v>
      </c>
      <c r="Q49" s="89"/>
    </row>
    <row r="50" spans="1:17" x14ac:dyDescent="0.2">
      <c r="A50" s="43" t="s">
        <v>71</v>
      </c>
      <c r="B50" s="80">
        <v>8.871252204585538</v>
      </c>
      <c r="C50" s="80">
        <v>5.0617283950617287</v>
      </c>
      <c r="D50" s="80">
        <v>28.924162257495588</v>
      </c>
      <c r="E50" s="80">
        <v>2.5661375661375665</v>
      </c>
      <c r="F50" s="80">
        <v>17.195767195767196</v>
      </c>
      <c r="G50" s="80">
        <v>19.329805996472661</v>
      </c>
      <c r="H50" s="80">
        <v>7.9365079365079361E-2</v>
      </c>
      <c r="I50" s="80">
        <v>1.781305114638448</v>
      </c>
      <c r="J50" s="80">
        <v>0.93474426807760147</v>
      </c>
      <c r="K50" s="80">
        <v>5.8730158730158726</v>
      </c>
      <c r="L50" s="80">
        <v>1.7989417989417988</v>
      </c>
      <c r="M50" s="80">
        <v>1.9929453262786598</v>
      </c>
      <c r="N50" s="80">
        <v>1.1904761904761905</v>
      </c>
      <c r="O50" s="80">
        <v>4.4003527336860673</v>
      </c>
      <c r="P50" s="89">
        <v>99.99</v>
      </c>
      <c r="Q50" s="89"/>
    </row>
    <row r="51" spans="1:17" x14ac:dyDescent="0.2">
      <c r="A51" s="43" t="s">
        <v>72</v>
      </c>
      <c r="B51" s="80">
        <v>7.8516677025067327</v>
      </c>
      <c r="C51" s="80">
        <v>9.5711622125543823</v>
      </c>
      <c r="D51" s="80">
        <v>23.948622332711832</v>
      </c>
      <c r="E51" s="80">
        <v>4.1640770665009326</v>
      </c>
      <c r="F51" s="80">
        <v>18.023617153511498</v>
      </c>
      <c r="G51" s="80">
        <v>16.904909881914232</v>
      </c>
      <c r="H51" s="260">
        <v>0.31075201988812928</v>
      </c>
      <c r="I51" s="80">
        <v>1.4501760928112701</v>
      </c>
      <c r="J51" s="80">
        <v>1.4087424901595194</v>
      </c>
      <c r="K51" s="80">
        <v>9.1982597886886257</v>
      </c>
      <c r="L51" s="80">
        <v>1.6780609073958979</v>
      </c>
      <c r="M51" s="260">
        <v>0.7872384503832609</v>
      </c>
      <c r="N51" s="260">
        <v>0.35218562253987984</v>
      </c>
      <c r="O51" s="80">
        <v>4.35052827843381</v>
      </c>
      <c r="P51" s="89">
        <v>100.01</v>
      </c>
      <c r="Q51" s="89"/>
    </row>
    <row r="52" spans="1:17" x14ac:dyDescent="0.2">
      <c r="A52" s="43" t="s">
        <v>73</v>
      </c>
      <c r="B52" s="80">
        <v>7.0089649551752249</v>
      </c>
      <c r="C52" s="80">
        <v>11.817440912795437</v>
      </c>
      <c r="D52" s="80">
        <v>26.93561532192339</v>
      </c>
      <c r="E52" s="80">
        <v>3.4637326813365932</v>
      </c>
      <c r="F52" s="80">
        <v>14.099429502852487</v>
      </c>
      <c r="G52" s="80">
        <v>17.237163814180928</v>
      </c>
      <c r="H52" s="80">
        <v>0.44824775876120615</v>
      </c>
      <c r="I52" s="80">
        <v>1.3854930725346373</v>
      </c>
      <c r="J52" s="80">
        <v>1.5892420537897312</v>
      </c>
      <c r="K52" s="80">
        <v>8.1907090464547672</v>
      </c>
      <c r="L52" s="80">
        <v>1.8744906275468622</v>
      </c>
      <c r="M52" s="80">
        <v>0.93724531377343112</v>
      </c>
      <c r="N52" s="80">
        <v>1.4262428687856561</v>
      </c>
      <c r="O52" s="80">
        <v>3.5859820700896492</v>
      </c>
      <c r="P52" s="89">
        <v>100.01</v>
      </c>
      <c r="Q52" s="89"/>
    </row>
    <row r="53" spans="1:17" x14ac:dyDescent="0.2">
      <c r="A53" s="45" t="s">
        <v>74</v>
      </c>
      <c r="B53" s="80">
        <v>5.2267220491519559</v>
      </c>
      <c r="C53" s="80">
        <v>12.599515403253722</v>
      </c>
      <c r="D53" s="80">
        <v>30.321910695742471</v>
      </c>
      <c r="E53" s="80">
        <v>3.9113880235375564</v>
      </c>
      <c r="F53" s="80">
        <v>12.287988923502942</v>
      </c>
      <c r="G53" s="80">
        <v>18.656974731741087</v>
      </c>
      <c r="H53" s="260" t="s">
        <v>21</v>
      </c>
      <c r="I53" s="80">
        <v>0.83073727933541019</v>
      </c>
      <c r="J53" s="80">
        <v>1.557632398753894</v>
      </c>
      <c r="K53" s="80">
        <v>9.9342332987192812</v>
      </c>
      <c r="L53" s="80">
        <v>1.4884042921426099</v>
      </c>
      <c r="M53" s="80">
        <v>0.24229837313949465</v>
      </c>
      <c r="N53" s="80">
        <v>0.27691242644513675</v>
      </c>
      <c r="O53" s="80">
        <v>2.630668051228799</v>
      </c>
      <c r="P53" s="89">
        <v>100.01</v>
      </c>
      <c r="Q53" s="89"/>
    </row>
    <row r="54" spans="1:17" x14ac:dyDescent="0.2">
      <c r="A54" s="46" t="s">
        <v>75</v>
      </c>
      <c r="B54" s="80">
        <v>5.7249533291848165</v>
      </c>
      <c r="C54" s="80">
        <v>14.250155569383946</v>
      </c>
      <c r="D54" s="80">
        <v>27.691350342252647</v>
      </c>
      <c r="E54" s="80">
        <v>2.5513378967019289</v>
      </c>
      <c r="F54" s="80">
        <v>16.179215930304917</v>
      </c>
      <c r="G54" s="80">
        <v>12.196639701306783</v>
      </c>
      <c r="H54" s="80">
        <v>3.1736154324828876</v>
      </c>
      <c r="I54" s="80">
        <v>1.6801493466085875</v>
      </c>
      <c r="J54" s="80">
        <v>1.3067828251400124</v>
      </c>
      <c r="K54" s="80">
        <v>9.8942128189172376</v>
      </c>
      <c r="L54" s="80">
        <v>1.3067828251400124</v>
      </c>
      <c r="M54" s="80">
        <v>0.93341630367143735</v>
      </c>
      <c r="N54" s="80">
        <v>0.31113876789047917</v>
      </c>
      <c r="O54" s="80">
        <v>2.8002489110143123</v>
      </c>
      <c r="P54" s="89">
        <v>99.99</v>
      </c>
      <c r="Q54" s="89"/>
    </row>
    <row r="55" spans="1:17" ht="6" customHeight="1" x14ac:dyDescent="0.2">
      <c r="A55" s="46"/>
      <c r="P55" s="89"/>
      <c r="Q55" s="89"/>
    </row>
    <row r="56" spans="1:17" x14ac:dyDescent="0.2">
      <c r="A56" s="46" t="s">
        <v>76</v>
      </c>
      <c r="B56" s="80">
        <v>14.206451502761395</v>
      </c>
      <c r="C56" s="80">
        <v>1.3230787615982791</v>
      </c>
      <c r="D56" s="80">
        <v>16.842365835545579</v>
      </c>
      <c r="E56" s="80">
        <v>4.7613763433517429</v>
      </c>
      <c r="F56" s="80">
        <v>7.6456880436359915</v>
      </c>
      <c r="G56" s="80">
        <v>22.070660941861359</v>
      </c>
      <c r="H56" s="260" t="s">
        <v>21</v>
      </c>
      <c r="I56" s="80">
        <v>1.6201312835571187</v>
      </c>
      <c r="J56" s="80">
        <v>0.22278939146912957</v>
      </c>
      <c r="K56" s="80">
        <v>4.946607369975502</v>
      </c>
      <c r="L56" s="80">
        <v>0.6675145752063576</v>
      </c>
      <c r="M56" s="80">
        <v>3.1489274526039042</v>
      </c>
      <c r="N56" s="80">
        <v>0.37814444605679848</v>
      </c>
      <c r="O56" s="80">
        <v>22.151752865959317</v>
      </c>
      <c r="P56" s="89">
        <v>100.01</v>
      </c>
      <c r="Q56" s="89"/>
    </row>
    <row r="57" spans="1:17" x14ac:dyDescent="0.2">
      <c r="A57" s="46" t="s">
        <v>775</v>
      </c>
      <c r="B57" s="80">
        <v>6.7442453070585229</v>
      </c>
      <c r="C57" s="80">
        <v>11.41595175401342</v>
      </c>
      <c r="D57" s="80">
        <v>26.654208782808119</v>
      </c>
      <c r="E57" s="80">
        <v>3.7288711458421808</v>
      </c>
      <c r="F57" s="80">
        <v>15.552535462498938</v>
      </c>
      <c r="G57" s="80">
        <v>16.758685126985476</v>
      </c>
      <c r="H57" s="80">
        <v>0.66253291429542172</v>
      </c>
      <c r="I57" s="80">
        <v>1.3165718168691074</v>
      </c>
      <c r="J57" s="80">
        <v>1.4694640278603586</v>
      </c>
      <c r="K57" s="80">
        <v>9.2669667884141678</v>
      </c>
      <c r="L57" s="80">
        <v>1.6223562388516095</v>
      </c>
      <c r="M57" s="80">
        <v>0.70500297290410252</v>
      </c>
      <c r="N57" s="80">
        <v>0.55211076191285136</v>
      </c>
      <c r="O57" s="80">
        <v>3.5504968996857214</v>
      </c>
      <c r="P57" s="89">
        <v>100</v>
      </c>
      <c r="Q57" s="89"/>
    </row>
    <row r="58" spans="1:17" ht="6" customHeight="1" x14ac:dyDescent="0.2">
      <c r="A58" s="78"/>
      <c r="B58" s="80"/>
      <c r="C58" s="80"/>
      <c r="D58" s="80"/>
      <c r="E58" s="80"/>
      <c r="F58" s="80"/>
      <c r="G58" s="80"/>
      <c r="H58" s="80"/>
      <c r="I58" s="80"/>
      <c r="J58" s="80"/>
      <c r="K58" s="80"/>
      <c r="P58" s="89"/>
      <c r="Q58" s="89"/>
    </row>
    <row r="59" spans="1:17" s="30" customFormat="1" x14ac:dyDescent="0.2">
      <c r="A59" s="81" t="s">
        <v>33</v>
      </c>
      <c r="B59" s="317">
        <v>13.524812683244653</v>
      </c>
      <c r="C59" s="317">
        <v>2.2446985092223448</v>
      </c>
      <c r="D59" s="317">
        <v>17.738082310782929</v>
      </c>
      <c r="E59" s="317">
        <v>4.6677939282999548</v>
      </c>
      <c r="F59" s="317">
        <v>8.3683663496889693</v>
      </c>
      <c r="G59" s="317">
        <v>21.58525045374866</v>
      </c>
      <c r="H59" s="233">
        <v>7.368568015760979E-2</v>
      </c>
      <c r="I59" s="233">
        <v>1.5923863301428725</v>
      </c>
      <c r="J59" s="233">
        <v>0.33662721250950162</v>
      </c>
      <c r="K59" s="235">
        <v>5.3410483533189588</v>
      </c>
      <c r="L59" s="233">
        <v>0.75469649256162452</v>
      </c>
      <c r="M59" s="235">
        <v>2.9257093216263592</v>
      </c>
      <c r="N59" s="235">
        <v>0.39402447915858713</v>
      </c>
      <c r="O59" s="233">
        <v>20.452817895536977</v>
      </c>
      <c r="P59" s="89">
        <v>100.01</v>
      </c>
      <c r="Q59" s="89"/>
    </row>
    <row r="60" spans="1:17" ht="5.25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7" ht="12.75" customHeight="1" x14ac:dyDescent="0.2">
      <c r="A61" s="196" t="s">
        <v>41</v>
      </c>
    </row>
    <row r="62" spans="1:17" x14ac:dyDescent="0.2">
      <c r="A62" s="482" t="s">
        <v>537</v>
      </c>
      <c r="B62" s="482"/>
      <c r="C62" s="482"/>
      <c r="D62" s="482"/>
      <c r="E62" s="482"/>
      <c r="F62" s="482"/>
      <c r="G62" s="482"/>
      <c r="H62" s="482"/>
      <c r="I62" s="482"/>
      <c r="J62" s="482"/>
    </row>
    <row r="63" spans="1:17" ht="9" customHeight="1" x14ac:dyDescent="0.2"/>
  </sheetData>
  <mergeCells count="7">
    <mergeCell ref="R4:S4"/>
    <mergeCell ref="R26:S26"/>
    <mergeCell ref="A62:J62"/>
    <mergeCell ref="A12:I12"/>
    <mergeCell ref="A21:I21"/>
    <mergeCell ref="A23:K23"/>
    <mergeCell ref="A1:S1"/>
  </mergeCells>
  <pageMargins left="0.7" right="0.7" top="0.75" bottom="0.75" header="0.51180555555555496" footer="0.51180555555555496"/>
  <pageSetup paperSize="9" firstPageNumber="0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P56"/>
  <sheetViews>
    <sheetView zoomScale="110" zoomScaleNormal="110" workbookViewId="0">
      <selection sqref="A1:J1"/>
    </sheetView>
  </sheetViews>
  <sheetFormatPr defaultRowHeight="12.75" x14ac:dyDescent="0.2"/>
  <cols>
    <col min="1" max="1" width="29.140625"/>
    <col min="2" max="10" width="13.7109375" customWidth="1"/>
    <col min="11" max="11" width="15" customWidth="1"/>
    <col min="12" max="12" width="8.5703125" style="247"/>
    <col min="13" max="1015" width="8.5703125"/>
  </cols>
  <sheetData>
    <row r="1" spans="1:16" ht="26.25" customHeight="1" x14ac:dyDescent="0.2">
      <c r="A1" s="476" t="s">
        <v>813</v>
      </c>
      <c r="B1" s="476"/>
      <c r="C1" s="476"/>
      <c r="D1" s="476"/>
      <c r="E1" s="476"/>
      <c r="F1" s="476"/>
      <c r="G1" s="476"/>
      <c r="H1" s="476"/>
      <c r="I1" s="476"/>
      <c r="J1" s="476"/>
    </row>
    <row r="2" spans="1:16" x14ac:dyDescent="0.2">
      <c r="A2" s="19" t="s">
        <v>83</v>
      </c>
      <c r="C2" s="67"/>
    </row>
    <row r="3" spans="1:16" ht="5.25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</row>
    <row r="4" spans="1:16" ht="21.75" customHeight="1" x14ac:dyDescent="0.2">
      <c r="A4" s="248"/>
      <c r="B4" s="484" t="s">
        <v>409</v>
      </c>
      <c r="C4" s="484"/>
      <c r="D4" s="484"/>
      <c r="E4" s="484"/>
      <c r="F4" s="484"/>
      <c r="G4" s="484"/>
      <c r="H4" s="484"/>
      <c r="I4" s="484"/>
      <c r="J4" s="484"/>
      <c r="K4" s="484"/>
    </row>
    <row r="5" spans="1:16" ht="57.6" customHeight="1" x14ac:dyDescent="0.2">
      <c r="A5" s="24" t="s">
        <v>268</v>
      </c>
      <c r="B5" s="309" t="s">
        <v>410</v>
      </c>
      <c r="C5" s="309" t="s">
        <v>405</v>
      </c>
      <c r="D5" s="309" t="s">
        <v>398</v>
      </c>
      <c r="E5" s="309" t="s">
        <v>406</v>
      </c>
      <c r="F5" s="309" t="s">
        <v>411</v>
      </c>
      <c r="G5" s="309" t="s">
        <v>407</v>
      </c>
      <c r="H5" s="309" t="s">
        <v>408</v>
      </c>
      <c r="I5" s="309" t="s">
        <v>412</v>
      </c>
      <c r="J5" s="309" t="s">
        <v>413</v>
      </c>
      <c r="K5" s="76" t="s">
        <v>580</v>
      </c>
    </row>
    <row r="6" spans="1:16" ht="6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6" x14ac:dyDescent="0.2">
      <c r="A7" s="28" t="s">
        <v>35</v>
      </c>
      <c r="B7" s="68">
        <v>37.133097165991899</v>
      </c>
      <c r="C7" s="68">
        <v>27.732793522267208</v>
      </c>
      <c r="D7" s="68">
        <v>20.002530364372468</v>
      </c>
      <c r="E7" s="68">
        <v>58.957489878542511</v>
      </c>
      <c r="F7" s="68">
        <v>15.321356275303643</v>
      </c>
      <c r="G7" s="68">
        <v>49.051113360323889</v>
      </c>
      <c r="H7" s="68">
        <v>45.217611336032384</v>
      </c>
      <c r="I7" s="68">
        <v>46.166497975708502</v>
      </c>
      <c r="J7" s="68">
        <v>58.071862348178136</v>
      </c>
      <c r="K7" s="40">
        <v>66.738360323886639</v>
      </c>
      <c r="M7" s="40"/>
      <c r="N7" s="40"/>
      <c r="O7" s="40"/>
      <c r="P7" s="40"/>
    </row>
    <row r="8" spans="1:16" x14ac:dyDescent="0.2">
      <c r="A8" s="28" t="s">
        <v>78</v>
      </c>
      <c r="B8" s="68">
        <v>40.449438202247187</v>
      </c>
      <c r="C8" s="68">
        <v>26.966292134831459</v>
      </c>
      <c r="D8" s="68">
        <v>23.595505617977526</v>
      </c>
      <c r="E8" s="68">
        <v>48.314606741573037</v>
      </c>
      <c r="F8" s="68">
        <v>12.359550561797752</v>
      </c>
      <c r="G8" s="68">
        <v>44.943820224719097</v>
      </c>
      <c r="H8" s="68">
        <v>32.584269662921351</v>
      </c>
      <c r="I8" s="68">
        <v>52.80898876404494</v>
      </c>
      <c r="J8" s="68">
        <v>59.550561797752813</v>
      </c>
      <c r="K8" s="40">
        <v>49.438202247191008</v>
      </c>
      <c r="M8" s="40"/>
      <c r="N8" s="40"/>
      <c r="O8" s="40"/>
      <c r="P8" s="40"/>
    </row>
    <row r="9" spans="1:16" x14ac:dyDescent="0.2">
      <c r="A9" s="28" t="s">
        <v>37</v>
      </c>
      <c r="B9" s="68">
        <v>71.276595744680847</v>
      </c>
      <c r="C9" s="68">
        <v>39.361702127659576</v>
      </c>
      <c r="D9" s="68">
        <v>25.531914893617021</v>
      </c>
      <c r="E9" s="68">
        <v>52.12765957446809</v>
      </c>
      <c r="F9" s="68">
        <v>35.106382978723403</v>
      </c>
      <c r="G9" s="68">
        <v>41.48936170212766</v>
      </c>
      <c r="H9" s="68">
        <v>30.851063829787233</v>
      </c>
      <c r="I9" s="68">
        <v>60.638297872340431</v>
      </c>
      <c r="J9" s="68">
        <v>71.276595744680847</v>
      </c>
      <c r="K9" s="40">
        <v>55.319148936170215</v>
      </c>
      <c r="M9" s="40"/>
      <c r="N9" s="40"/>
      <c r="O9" s="40"/>
      <c r="P9" s="40"/>
    </row>
    <row r="10" spans="1:16" x14ac:dyDescent="0.2">
      <c r="A10" s="28" t="s">
        <v>38</v>
      </c>
      <c r="B10" s="68">
        <v>81.818181818181827</v>
      </c>
      <c r="C10" s="68">
        <v>68.181818181818173</v>
      </c>
      <c r="D10" s="68">
        <v>36.363636363636367</v>
      </c>
      <c r="E10" s="68">
        <v>45.454545454545453</v>
      </c>
      <c r="F10" s="68">
        <v>72.727272727272734</v>
      </c>
      <c r="G10" s="68">
        <v>68.181818181818173</v>
      </c>
      <c r="H10" s="68">
        <v>45.454545454545453</v>
      </c>
      <c r="I10" s="68">
        <v>81.818181818181827</v>
      </c>
      <c r="J10" s="68">
        <v>95.454545454545453</v>
      </c>
      <c r="K10" s="40">
        <v>63.636363636363633</v>
      </c>
      <c r="M10" s="40"/>
      <c r="N10" s="40"/>
      <c r="O10" s="40"/>
      <c r="P10" s="40"/>
    </row>
    <row r="11" spans="1:16" x14ac:dyDescent="0.2">
      <c r="A11" s="52" t="s">
        <v>39</v>
      </c>
      <c r="B11" s="69">
        <v>37.686521149340244</v>
      </c>
      <c r="C11" s="69">
        <v>27.968923418423973</v>
      </c>
      <c r="D11" s="69">
        <v>20.150450117153778</v>
      </c>
      <c r="E11" s="69">
        <v>58.724873597237639</v>
      </c>
      <c r="F11" s="69">
        <v>15.67394253298804</v>
      </c>
      <c r="G11" s="69">
        <v>48.97027993587372</v>
      </c>
      <c r="H11" s="69">
        <v>44.913059563448023</v>
      </c>
      <c r="I11" s="69">
        <v>46.503884572697004</v>
      </c>
      <c r="J11" s="69">
        <v>58.342582315945243</v>
      </c>
      <c r="K11" s="322">
        <v>66.407695153533112</v>
      </c>
      <c r="M11" s="40"/>
      <c r="N11" s="40"/>
      <c r="O11" s="40"/>
      <c r="P11" s="40"/>
    </row>
    <row r="12" spans="1:16" ht="5.25" customHeight="1" x14ac:dyDescent="0.2">
      <c r="A12" s="28"/>
      <c r="B12" s="53"/>
      <c r="C12" s="53"/>
      <c r="D12" s="53"/>
      <c r="E12" s="53"/>
      <c r="F12" s="53"/>
    </row>
    <row r="13" spans="1:16" ht="12.75" customHeight="1" x14ac:dyDescent="0.2">
      <c r="A13" s="482" t="s">
        <v>537</v>
      </c>
      <c r="B13" s="482"/>
      <c r="C13" s="482"/>
      <c r="D13" s="482"/>
      <c r="E13" s="482"/>
      <c r="F13" s="482"/>
    </row>
    <row r="14" spans="1:16" x14ac:dyDescent="0.2">
      <c r="A14" s="28"/>
      <c r="B14" s="62"/>
      <c r="C14" s="62"/>
      <c r="D14" s="62"/>
      <c r="E14" s="62"/>
      <c r="F14" s="62"/>
      <c r="G14" s="20"/>
      <c r="H14" s="20"/>
      <c r="I14" s="20"/>
      <c r="J14" s="20"/>
      <c r="K14" s="20"/>
      <c r="L14" s="277"/>
    </row>
    <row r="15" spans="1:16" ht="40.5" customHeight="1" x14ac:dyDescent="0.2">
      <c r="A15" s="476" t="s">
        <v>581</v>
      </c>
      <c r="B15" s="483"/>
      <c r="C15" s="483"/>
      <c r="D15" s="483"/>
      <c r="E15" s="483"/>
      <c r="F15" s="483"/>
      <c r="G15" s="483"/>
      <c r="H15" s="483"/>
      <c r="I15" s="483"/>
      <c r="J15" s="483"/>
      <c r="K15" s="20"/>
      <c r="L15" s="277"/>
    </row>
    <row r="16" spans="1:16" x14ac:dyDescent="0.2">
      <c r="A16" s="19" t="s">
        <v>84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77"/>
    </row>
    <row r="17" spans="1:12" ht="6" customHeight="1" x14ac:dyDescent="0.2">
      <c r="A17" s="19"/>
      <c r="B17" s="172"/>
      <c r="C17" s="172"/>
      <c r="D17" s="172"/>
      <c r="E17" s="172"/>
      <c r="F17" s="172"/>
      <c r="G17" s="172"/>
      <c r="H17" s="172"/>
      <c r="I17" s="172"/>
      <c r="J17" s="172"/>
      <c r="K17" s="20"/>
      <c r="L17" s="277"/>
    </row>
    <row r="18" spans="1:12" ht="18.75" customHeight="1" x14ac:dyDescent="0.2">
      <c r="A18" s="60" t="s">
        <v>80</v>
      </c>
      <c r="B18" s="484" t="s">
        <v>409</v>
      </c>
      <c r="C18" s="484"/>
      <c r="D18" s="484"/>
      <c r="E18" s="484"/>
      <c r="F18" s="484"/>
      <c r="G18" s="484"/>
      <c r="H18" s="484"/>
      <c r="I18" s="484"/>
      <c r="J18" s="484"/>
      <c r="K18" s="484"/>
    </row>
    <row r="19" spans="1:12" ht="60.6" customHeight="1" x14ac:dyDescent="0.2">
      <c r="A19" s="23" t="s">
        <v>82</v>
      </c>
      <c r="B19" s="76" t="s">
        <v>410</v>
      </c>
      <c r="C19" s="76" t="s">
        <v>405</v>
      </c>
      <c r="D19" s="76" t="s">
        <v>398</v>
      </c>
      <c r="E19" s="76" t="s">
        <v>406</v>
      </c>
      <c r="F19" s="76" t="s">
        <v>411</v>
      </c>
      <c r="G19" s="76" t="s">
        <v>407</v>
      </c>
      <c r="H19" s="76" t="s">
        <v>408</v>
      </c>
      <c r="I19" s="76" t="s">
        <v>412</v>
      </c>
      <c r="J19" s="76" t="s">
        <v>413</v>
      </c>
      <c r="K19" s="76" t="s">
        <v>580</v>
      </c>
    </row>
    <row r="20" spans="1:12" x14ac:dyDescent="0.2">
      <c r="A20" s="28" t="s">
        <v>47</v>
      </c>
      <c r="B20" s="68">
        <v>29.805249788314985</v>
      </c>
      <c r="C20" s="68">
        <v>21.337849280270955</v>
      </c>
      <c r="D20" s="68">
        <v>21.337849280270955</v>
      </c>
      <c r="E20" s="68">
        <v>61.642675698560545</v>
      </c>
      <c r="F20" s="68">
        <v>12.193056731583404</v>
      </c>
      <c r="G20" s="68">
        <v>43.268416596104998</v>
      </c>
      <c r="H20" s="68">
        <v>41.744284504657067</v>
      </c>
      <c r="I20" s="68">
        <v>34.546994072819643</v>
      </c>
      <c r="J20" s="68">
        <v>50.127011007620659</v>
      </c>
      <c r="K20" s="70">
        <v>66.723116003386963</v>
      </c>
    </row>
    <row r="21" spans="1:12" x14ac:dyDescent="0.2">
      <c r="A21" s="28" t="s">
        <v>48</v>
      </c>
      <c r="B21" s="68">
        <v>33.783783783783782</v>
      </c>
      <c r="C21" s="68">
        <v>21.621621621621621</v>
      </c>
      <c r="D21" s="68">
        <v>18.918918918918919</v>
      </c>
      <c r="E21" s="68">
        <v>54.054054054054056</v>
      </c>
      <c r="F21" s="68">
        <v>10.810810810810811</v>
      </c>
      <c r="G21" s="68">
        <v>58.108108108108105</v>
      </c>
      <c r="H21" s="68">
        <v>39.189189189189186</v>
      </c>
      <c r="I21" s="68">
        <v>66.21621621621621</v>
      </c>
      <c r="J21" s="68">
        <v>62.162162162162161</v>
      </c>
      <c r="K21" s="70">
        <v>74.324324324324323</v>
      </c>
    </row>
    <row r="22" spans="1:12" x14ac:dyDescent="0.2">
      <c r="A22" s="28" t="s">
        <v>49</v>
      </c>
      <c r="B22" s="68">
        <v>40.172642762284191</v>
      </c>
      <c r="C22" s="68">
        <v>30.146082337317399</v>
      </c>
      <c r="D22" s="68">
        <v>19.986719787516599</v>
      </c>
      <c r="E22" s="68">
        <v>59.694555112881808</v>
      </c>
      <c r="F22" s="68">
        <v>14.07702523240372</v>
      </c>
      <c r="G22" s="68">
        <v>46.945551128818067</v>
      </c>
      <c r="H22" s="68">
        <v>44.422310756972109</v>
      </c>
      <c r="I22" s="68">
        <v>50.265604249667994</v>
      </c>
      <c r="J22" s="68">
        <v>63.877822045152719</v>
      </c>
      <c r="K22" s="70">
        <v>67.197875166002646</v>
      </c>
    </row>
    <row r="23" spans="1:12" x14ac:dyDescent="0.2">
      <c r="A23" s="39" t="s">
        <v>50</v>
      </c>
      <c r="B23" s="68">
        <v>59.482758620689658</v>
      </c>
      <c r="C23" s="68">
        <v>49.137931034482754</v>
      </c>
      <c r="D23" s="68">
        <v>22.413793103448278</v>
      </c>
      <c r="E23" s="68">
        <v>76.724137931034491</v>
      </c>
      <c r="F23" s="68">
        <v>15.517241379310345</v>
      </c>
      <c r="G23" s="68">
        <v>76.724137931034491</v>
      </c>
      <c r="H23" s="68">
        <v>75.862068965517238</v>
      </c>
      <c r="I23" s="68">
        <v>62.931034482758619</v>
      </c>
      <c r="J23" s="68">
        <v>63.793103448275865</v>
      </c>
      <c r="K23" s="70">
        <v>86.206896551724128</v>
      </c>
    </row>
    <row r="24" spans="1:12" x14ac:dyDescent="0.2">
      <c r="A24" s="39" t="s">
        <v>51</v>
      </c>
      <c r="B24" s="68">
        <v>27.710843373493976</v>
      </c>
      <c r="C24" s="68">
        <v>36.144578313253014</v>
      </c>
      <c r="D24" s="68">
        <v>18.674698795180721</v>
      </c>
      <c r="E24" s="68">
        <v>74.698795180722882</v>
      </c>
      <c r="F24" s="68">
        <v>12.048192771084338</v>
      </c>
      <c r="G24" s="68">
        <v>69.879518072289159</v>
      </c>
      <c r="H24" s="68">
        <v>50.602409638554214</v>
      </c>
      <c r="I24" s="68">
        <v>74.096385542168676</v>
      </c>
      <c r="J24" s="68">
        <v>79.518072289156621</v>
      </c>
      <c r="K24" s="70">
        <v>77.710843373493972</v>
      </c>
    </row>
    <row r="25" spans="1:12" x14ac:dyDescent="0.2">
      <c r="A25" s="28" t="s">
        <v>52</v>
      </c>
      <c r="B25" s="70">
        <v>54.884547069271761</v>
      </c>
      <c r="C25" s="70">
        <v>36.056838365896979</v>
      </c>
      <c r="D25" s="70">
        <v>21.669626998223801</v>
      </c>
      <c r="E25" s="70">
        <v>79.573712255772648</v>
      </c>
      <c r="F25" s="70">
        <v>24.156305506216697</v>
      </c>
      <c r="G25" s="70">
        <v>60.923623445825939</v>
      </c>
      <c r="H25" s="70">
        <v>55.239786856127878</v>
      </c>
      <c r="I25" s="70">
        <v>67.673179396092365</v>
      </c>
      <c r="J25" s="70">
        <v>79.928952042628779</v>
      </c>
      <c r="K25" s="70">
        <v>82.770870337477803</v>
      </c>
    </row>
    <row r="26" spans="1:12" x14ac:dyDescent="0.2">
      <c r="A26" s="28" t="s">
        <v>53</v>
      </c>
      <c r="B26" s="70">
        <v>52.093023255813954</v>
      </c>
      <c r="C26" s="70">
        <v>41.860465116279073</v>
      </c>
      <c r="D26" s="70">
        <v>14.883720930232558</v>
      </c>
      <c r="E26" s="70">
        <v>76.279069767441868</v>
      </c>
      <c r="F26" s="70">
        <v>23.255813953488371</v>
      </c>
      <c r="G26" s="70">
        <v>49.302325581395351</v>
      </c>
      <c r="H26" s="70">
        <v>45.116279069767437</v>
      </c>
      <c r="I26" s="70">
        <v>61.860465116279073</v>
      </c>
      <c r="J26" s="70">
        <v>76.279069767441868</v>
      </c>
      <c r="K26" s="70">
        <v>79.534883720930225</v>
      </c>
    </row>
    <row r="27" spans="1:12" x14ac:dyDescent="0.2">
      <c r="A27" s="28" t="s">
        <v>54</v>
      </c>
      <c r="B27" s="70">
        <v>33.333333333333329</v>
      </c>
      <c r="C27" s="70">
        <v>17.948717948717949</v>
      </c>
      <c r="D27" s="70">
        <v>21.794871794871796</v>
      </c>
      <c r="E27" s="70">
        <v>50</v>
      </c>
      <c r="F27" s="70">
        <v>11.965811965811966</v>
      </c>
      <c r="G27" s="70">
        <v>44.871794871794876</v>
      </c>
      <c r="H27" s="70">
        <v>41.880341880341881</v>
      </c>
      <c r="I27" s="70">
        <v>46.153846153846153</v>
      </c>
      <c r="J27" s="70">
        <v>57.692307692307686</v>
      </c>
      <c r="K27" s="70">
        <v>65.384615384615387</v>
      </c>
    </row>
    <row r="28" spans="1:12" x14ac:dyDescent="0.2">
      <c r="A28" s="28" t="s">
        <v>55</v>
      </c>
      <c r="B28" s="70">
        <v>42.424242424242422</v>
      </c>
      <c r="C28" s="70">
        <v>48.787878787878789</v>
      </c>
      <c r="D28" s="70">
        <v>16.969696969696972</v>
      </c>
      <c r="E28" s="70">
        <v>63.939393939393938</v>
      </c>
      <c r="F28" s="70">
        <v>13.939393939393941</v>
      </c>
      <c r="G28" s="70">
        <v>51.81818181818182</v>
      </c>
      <c r="H28" s="70">
        <v>62.121212121212125</v>
      </c>
      <c r="I28" s="70">
        <v>50.909090909090907</v>
      </c>
      <c r="J28" s="70">
        <v>62.121212121212125</v>
      </c>
      <c r="K28" s="70">
        <v>75.757575757575751</v>
      </c>
    </row>
    <row r="29" spans="1:12" x14ac:dyDescent="0.2">
      <c r="A29" s="28" t="s">
        <v>56</v>
      </c>
      <c r="B29" s="70">
        <v>43.223443223443226</v>
      </c>
      <c r="C29" s="70">
        <v>32.600732600732599</v>
      </c>
      <c r="D29" s="70">
        <v>20.87912087912088</v>
      </c>
      <c r="E29" s="70">
        <v>63.73626373626373</v>
      </c>
      <c r="F29" s="70">
        <v>9.5238095238095237</v>
      </c>
      <c r="G29" s="70">
        <v>47.985347985347985</v>
      </c>
      <c r="H29" s="70">
        <v>47.985347985347985</v>
      </c>
      <c r="I29" s="70">
        <v>40.659340659340657</v>
      </c>
      <c r="J29" s="70">
        <v>69.230769230769226</v>
      </c>
      <c r="K29" s="70">
        <v>73.992673992674</v>
      </c>
    </row>
    <row r="30" spans="1:12" x14ac:dyDescent="0.2">
      <c r="A30" s="28" t="s">
        <v>57</v>
      </c>
      <c r="B30" s="70">
        <v>41.304347826086953</v>
      </c>
      <c r="C30" s="70">
        <v>23.913043478260871</v>
      </c>
      <c r="D30" s="70">
        <v>10.869565217391305</v>
      </c>
      <c r="E30" s="70">
        <v>55.434782608695656</v>
      </c>
      <c r="F30" s="70">
        <v>16.304347826086957</v>
      </c>
      <c r="G30" s="70">
        <v>38.04347826086957</v>
      </c>
      <c r="H30" s="70">
        <v>35.869565217391305</v>
      </c>
      <c r="I30" s="70">
        <v>48.913043478260867</v>
      </c>
      <c r="J30" s="70">
        <v>66.304347826086953</v>
      </c>
      <c r="K30" s="70">
        <v>63.04347826086957</v>
      </c>
    </row>
    <row r="31" spans="1:12" x14ac:dyDescent="0.2">
      <c r="A31" s="28" t="s">
        <v>58</v>
      </c>
      <c r="B31" s="70">
        <v>39.111111111111114</v>
      </c>
      <c r="C31" s="70">
        <v>27.555555555555557</v>
      </c>
      <c r="D31" s="70">
        <v>16.444444444444446</v>
      </c>
      <c r="E31" s="70">
        <v>63.111111111111107</v>
      </c>
      <c r="F31" s="70">
        <v>18.666666666666668</v>
      </c>
      <c r="G31" s="70">
        <v>53.333333333333336</v>
      </c>
      <c r="H31" s="70">
        <v>48</v>
      </c>
      <c r="I31" s="70">
        <v>44</v>
      </c>
      <c r="J31" s="70">
        <v>59.111111111111114</v>
      </c>
      <c r="K31" s="70">
        <v>68.888888888888886</v>
      </c>
    </row>
    <row r="32" spans="1:12" x14ac:dyDescent="0.2">
      <c r="A32" s="28" t="s">
        <v>59</v>
      </c>
      <c r="B32" s="70">
        <v>32.539682539682538</v>
      </c>
      <c r="C32" s="70">
        <v>23.280423280423278</v>
      </c>
      <c r="D32" s="70">
        <v>19.841269841269842</v>
      </c>
      <c r="E32" s="70">
        <v>56.878306878306887</v>
      </c>
      <c r="F32" s="70">
        <v>20.634920634920633</v>
      </c>
      <c r="G32" s="70">
        <v>50.529100529100532</v>
      </c>
      <c r="H32" s="70">
        <v>43.915343915343911</v>
      </c>
      <c r="I32" s="70">
        <v>41.005291005291006</v>
      </c>
      <c r="J32" s="70">
        <v>51.058201058201057</v>
      </c>
      <c r="K32" s="70">
        <v>60.582010582010582</v>
      </c>
    </row>
    <row r="33" spans="1:11" x14ac:dyDescent="0.2">
      <c r="A33" s="28" t="s">
        <v>60</v>
      </c>
      <c r="B33" s="70">
        <v>27.868852459016392</v>
      </c>
      <c r="C33" s="70">
        <v>23.278688524590162</v>
      </c>
      <c r="D33" s="70">
        <v>15.081967213114755</v>
      </c>
      <c r="E33" s="70">
        <v>52.131147540983605</v>
      </c>
      <c r="F33" s="70">
        <v>14.426229508196723</v>
      </c>
      <c r="G33" s="70">
        <v>47.213114754098363</v>
      </c>
      <c r="H33" s="70">
        <v>44.590163934426229</v>
      </c>
      <c r="I33" s="70">
        <v>37.049180327868854</v>
      </c>
      <c r="J33" s="70">
        <v>46.557377049180324</v>
      </c>
      <c r="K33" s="70">
        <v>64.26229508196721</v>
      </c>
    </row>
    <row r="34" spans="1:11" x14ac:dyDescent="0.2">
      <c r="A34" s="28" t="s">
        <v>61</v>
      </c>
      <c r="B34" s="70">
        <v>19.117647058823529</v>
      </c>
      <c r="C34" s="70">
        <v>11.76470588235294</v>
      </c>
      <c r="D34" s="70">
        <v>17.647058823529413</v>
      </c>
      <c r="E34" s="70">
        <v>47.794117647058826</v>
      </c>
      <c r="F34" s="70">
        <v>5.1470588235294112</v>
      </c>
      <c r="G34" s="70">
        <v>43.382352941176471</v>
      </c>
      <c r="H34" s="70">
        <v>41.911764705882355</v>
      </c>
      <c r="I34" s="70">
        <v>31.617647058823529</v>
      </c>
      <c r="J34" s="70">
        <v>40.441176470588239</v>
      </c>
      <c r="K34" s="70">
        <v>58.088235294117652</v>
      </c>
    </row>
    <row r="35" spans="1:11" x14ac:dyDescent="0.2">
      <c r="A35" s="28" t="s">
        <v>62</v>
      </c>
      <c r="B35" s="70">
        <v>34.36363636363636</v>
      </c>
      <c r="C35" s="70">
        <v>22.727272727272727</v>
      </c>
      <c r="D35" s="70">
        <v>18.545454545454547</v>
      </c>
      <c r="E35" s="70">
        <v>50.545454545454547</v>
      </c>
      <c r="F35" s="70">
        <v>17.272727272727273</v>
      </c>
      <c r="G35" s="70">
        <v>50.363636363636367</v>
      </c>
      <c r="H35" s="70">
        <v>44.363636363636367</v>
      </c>
      <c r="I35" s="70">
        <v>42.18181818181818</v>
      </c>
      <c r="J35" s="70">
        <v>45.81818181818182</v>
      </c>
      <c r="K35" s="70">
        <v>57.999999999999993</v>
      </c>
    </row>
    <row r="36" spans="1:11" x14ac:dyDescent="0.2">
      <c r="A36" s="28" t="s">
        <v>63</v>
      </c>
      <c r="B36" s="70">
        <v>40.077821011673151</v>
      </c>
      <c r="C36" s="70">
        <v>30.739299610894943</v>
      </c>
      <c r="D36" s="70">
        <v>22.178988326848248</v>
      </c>
      <c r="E36" s="70">
        <v>56.420233463035018</v>
      </c>
      <c r="F36" s="70">
        <v>22.568093385214009</v>
      </c>
      <c r="G36" s="70">
        <v>47.470817120622563</v>
      </c>
      <c r="H36" s="70">
        <v>45.136186770428019</v>
      </c>
      <c r="I36" s="70">
        <v>46.303501945525291</v>
      </c>
      <c r="J36" s="70">
        <v>66.536964980544738</v>
      </c>
      <c r="K36" s="70">
        <v>66.147859922178981</v>
      </c>
    </row>
    <row r="37" spans="1:11" x14ac:dyDescent="0.2">
      <c r="A37" s="28" t="s">
        <v>64</v>
      </c>
      <c r="B37" s="70">
        <v>29.007633587786259</v>
      </c>
      <c r="C37" s="70">
        <v>11.450381679389313</v>
      </c>
      <c r="D37" s="70">
        <v>17.557251908396946</v>
      </c>
      <c r="E37" s="70">
        <v>53.435114503816791</v>
      </c>
      <c r="F37" s="70">
        <v>16.793893129770993</v>
      </c>
      <c r="G37" s="70">
        <v>48.854961832061065</v>
      </c>
      <c r="H37" s="70">
        <v>46.564885496183209</v>
      </c>
      <c r="I37" s="70">
        <v>47.328244274809158</v>
      </c>
      <c r="J37" s="70">
        <v>43.511450381679388</v>
      </c>
      <c r="K37" s="70">
        <v>62.595419847328252</v>
      </c>
    </row>
    <row r="38" spans="1:11" x14ac:dyDescent="0.2">
      <c r="A38" s="28" t="s">
        <v>65</v>
      </c>
      <c r="B38" s="70">
        <v>24.504950495049506</v>
      </c>
      <c r="C38" s="70">
        <v>20.544554455445542</v>
      </c>
      <c r="D38" s="70">
        <v>19.059405940594061</v>
      </c>
      <c r="E38" s="70">
        <v>40.594059405940598</v>
      </c>
      <c r="F38" s="70">
        <v>14.108910891089108</v>
      </c>
      <c r="G38" s="70">
        <v>46.782178217821787</v>
      </c>
      <c r="H38" s="70">
        <v>37.871287128712872</v>
      </c>
      <c r="I38" s="70">
        <v>37.871287128712872</v>
      </c>
      <c r="J38" s="70">
        <v>36.138613861386141</v>
      </c>
      <c r="K38" s="70">
        <v>55.198019801980202</v>
      </c>
    </row>
    <row r="39" spans="1:11" x14ac:dyDescent="0.2">
      <c r="A39" s="28" t="s">
        <v>66</v>
      </c>
      <c r="B39" s="70">
        <v>38.363171355498721</v>
      </c>
      <c r="C39" s="70">
        <v>29.667519181585678</v>
      </c>
      <c r="D39" s="70">
        <v>26.342710997442452</v>
      </c>
      <c r="E39" s="70">
        <v>51.406649616368284</v>
      </c>
      <c r="F39" s="70">
        <v>13.810741687979538</v>
      </c>
      <c r="G39" s="70">
        <v>56.010230179028127</v>
      </c>
      <c r="H39" s="70">
        <v>41.432225063938624</v>
      </c>
      <c r="I39" s="70">
        <v>41.17647058823529</v>
      </c>
      <c r="J39" s="70">
        <v>43.478260869565219</v>
      </c>
      <c r="K39" s="70">
        <v>57.544757033248082</v>
      </c>
    </row>
    <row r="40" spans="1:11" x14ac:dyDescent="0.2">
      <c r="A40" s="28" t="s">
        <v>67</v>
      </c>
      <c r="B40" s="70">
        <v>37.665782493368702</v>
      </c>
      <c r="C40" s="70">
        <v>24.403183023872678</v>
      </c>
      <c r="D40" s="70">
        <v>22.015915119363395</v>
      </c>
      <c r="E40" s="70">
        <v>46.684350132625994</v>
      </c>
      <c r="F40" s="70">
        <v>13.793103448275861</v>
      </c>
      <c r="G40" s="70">
        <v>35.809018567639257</v>
      </c>
      <c r="H40" s="70">
        <v>35.809018567639257</v>
      </c>
      <c r="I40" s="70">
        <v>41.909814323607428</v>
      </c>
      <c r="J40" s="70">
        <v>69.49602122015915</v>
      </c>
      <c r="K40" s="70">
        <v>56.49867374005305</v>
      </c>
    </row>
    <row r="41" spans="1:11" ht="6.75" customHeight="1" x14ac:dyDescent="0.2">
      <c r="K41" s="70"/>
    </row>
    <row r="42" spans="1:11" x14ac:dyDescent="0.2">
      <c r="A42" s="41" t="s">
        <v>33</v>
      </c>
      <c r="B42" s="242">
        <v>37.133097165991899</v>
      </c>
      <c r="C42" s="242">
        <v>27.732793522267208</v>
      </c>
      <c r="D42" s="242">
        <v>20.002530364372468</v>
      </c>
      <c r="E42" s="242">
        <v>58.957489878542511</v>
      </c>
      <c r="F42" s="242">
        <v>15.321356275303643</v>
      </c>
      <c r="G42" s="242">
        <v>49.051113360323889</v>
      </c>
      <c r="H42" s="242">
        <v>45.217611336032384</v>
      </c>
      <c r="I42" s="242">
        <v>46.166497975708502</v>
      </c>
      <c r="J42" s="242">
        <v>58.071862348178136</v>
      </c>
      <c r="K42" s="229">
        <v>66.738360323886639</v>
      </c>
    </row>
    <row r="43" spans="1:11" ht="6" customHeight="1" x14ac:dyDescent="0.2">
      <c r="K43" s="70"/>
    </row>
    <row r="44" spans="1:11" x14ac:dyDescent="0.2">
      <c r="A44" s="42" t="s">
        <v>68</v>
      </c>
      <c r="B44" s="70">
        <v>64.285714285714292</v>
      </c>
      <c r="C44" s="70">
        <v>42.857142857142854</v>
      </c>
      <c r="D44" s="70">
        <v>30.612244897959183</v>
      </c>
      <c r="E44" s="70">
        <v>58.163265306122447</v>
      </c>
      <c r="F44" s="70">
        <v>43.877551020408163</v>
      </c>
      <c r="G44" s="70">
        <v>38.775510204081634</v>
      </c>
      <c r="H44" s="70">
        <v>54.081632653061227</v>
      </c>
      <c r="I44" s="70">
        <v>54.081632653061227</v>
      </c>
      <c r="J44" s="70">
        <v>73.469387755102048</v>
      </c>
      <c r="K44" s="70">
        <v>70.408163265306129</v>
      </c>
    </row>
    <row r="45" spans="1:11" x14ac:dyDescent="0.2">
      <c r="A45" s="43" t="s">
        <v>69</v>
      </c>
      <c r="B45" s="70">
        <v>57.073170731707314</v>
      </c>
      <c r="C45" s="70">
        <v>41.219512195121951</v>
      </c>
      <c r="D45" s="70">
        <v>24.146341463414632</v>
      </c>
      <c r="E45" s="70">
        <v>62.926829268292686</v>
      </c>
      <c r="F45" s="70">
        <v>23.902439024390244</v>
      </c>
      <c r="G45" s="70">
        <v>52.682926829268297</v>
      </c>
      <c r="H45" s="70">
        <v>50.731707317073173</v>
      </c>
      <c r="I45" s="70">
        <v>56.341463414634141</v>
      </c>
      <c r="J45" s="70">
        <v>72.439024390243901</v>
      </c>
      <c r="K45" s="70">
        <v>72.926829268292678</v>
      </c>
    </row>
    <row r="46" spans="1:11" x14ac:dyDescent="0.2">
      <c r="A46" s="43" t="s">
        <v>70</v>
      </c>
      <c r="B46" s="20">
        <v>57.142857142857139</v>
      </c>
      <c r="C46" s="20">
        <v>43.722943722943725</v>
      </c>
      <c r="D46" s="20">
        <v>24.675324675324674</v>
      </c>
      <c r="E46" s="20">
        <v>64.502164502164504</v>
      </c>
      <c r="F46" s="20">
        <v>21.645021645021643</v>
      </c>
      <c r="G46" s="20">
        <v>54.834054834054832</v>
      </c>
      <c r="H46" s="20">
        <v>50.793650793650791</v>
      </c>
      <c r="I46" s="20">
        <v>58.441558441558442</v>
      </c>
      <c r="J46" s="20">
        <v>75.757575757575751</v>
      </c>
      <c r="K46" s="70">
        <v>74.747474747474755</v>
      </c>
    </row>
    <row r="47" spans="1:11" x14ac:dyDescent="0.2">
      <c r="A47" s="43" t="s">
        <v>71</v>
      </c>
      <c r="B47" s="71">
        <v>45.672664952870605</v>
      </c>
      <c r="C47" s="71">
        <v>34.104541559554413</v>
      </c>
      <c r="D47" s="71">
        <v>22.536418166238217</v>
      </c>
      <c r="E47" s="71">
        <v>65.209940017137953</v>
      </c>
      <c r="F47" s="71">
        <v>17.823479005998287</v>
      </c>
      <c r="G47" s="71">
        <v>53.813196229648675</v>
      </c>
      <c r="H47" s="71">
        <v>50.642673521850902</v>
      </c>
      <c r="I47" s="71">
        <v>55.184233076263922</v>
      </c>
      <c r="J47" s="71">
        <v>65.89545844044558</v>
      </c>
      <c r="K47" s="70">
        <v>71.550985432733512</v>
      </c>
    </row>
    <row r="48" spans="1:11" x14ac:dyDescent="0.2">
      <c r="A48" s="43" t="s">
        <v>72</v>
      </c>
      <c r="B48" s="72">
        <v>38.945420906567989</v>
      </c>
      <c r="C48" s="72">
        <v>28.122109158186863</v>
      </c>
      <c r="D48" s="72">
        <v>18.316373728029603</v>
      </c>
      <c r="E48" s="72">
        <v>61.147086031452361</v>
      </c>
      <c r="F48" s="72">
        <v>12.673450508788159</v>
      </c>
      <c r="G48" s="72">
        <v>50.971322849213699</v>
      </c>
      <c r="H48" s="72">
        <v>46.993524514338574</v>
      </c>
      <c r="I48" s="72">
        <v>50.971322849213699</v>
      </c>
      <c r="J48" s="72">
        <v>59.666975023126732</v>
      </c>
      <c r="K48" s="70">
        <v>67.437557816836261</v>
      </c>
    </row>
    <row r="49" spans="1:12" s="19" customFormat="1" x14ac:dyDescent="0.2">
      <c r="A49" s="43" t="s">
        <v>73</v>
      </c>
      <c r="B49" s="72">
        <v>33.553355335533553</v>
      </c>
      <c r="C49" s="72">
        <v>25.852585258525849</v>
      </c>
      <c r="D49" s="72">
        <v>16.611661166116612</v>
      </c>
      <c r="E49" s="72">
        <v>59.845984598459843</v>
      </c>
      <c r="F49" s="72">
        <v>13.31133113311331</v>
      </c>
      <c r="G49" s="72">
        <v>52.585258525852588</v>
      </c>
      <c r="H49" s="72">
        <v>46.314631463146313</v>
      </c>
      <c r="I49" s="72">
        <v>48.844884488448848</v>
      </c>
      <c r="J49" s="72">
        <v>57.975797579757973</v>
      </c>
      <c r="K49" s="70">
        <v>67.32673267326733</v>
      </c>
      <c r="L49" s="247"/>
    </row>
    <row r="50" spans="1:12" x14ac:dyDescent="0.2">
      <c r="A50" s="45" t="s">
        <v>74</v>
      </c>
      <c r="B50" s="72">
        <v>32.020997375328086</v>
      </c>
      <c r="C50" s="72">
        <v>22.900262467191602</v>
      </c>
      <c r="D50" s="72">
        <v>18.963254593175851</v>
      </c>
      <c r="E50" s="72">
        <v>57.939632545931765</v>
      </c>
      <c r="F50" s="72">
        <v>14.041994750656167</v>
      </c>
      <c r="G50" s="72">
        <v>49.015748031496067</v>
      </c>
      <c r="H50" s="72">
        <v>42.45406824146982</v>
      </c>
      <c r="I50" s="72">
        <v>43.7007874015748</v>
      </c>
      <c r="J50" s="72">
        <v>52.887139107611546</v>
      </c>
      <c r="K50" s="70">
        <v>65.419947506561684</v>
      </c>
    </row>
    <row r="51" spans="1:12" x14ac:dyDescent="0.2">
      <c r="A51" s="46" t="s">
        <v>75</v>
      </c>
      <c r="B51" s="72">
        <v>24.542305789213263</v>
      </c>
      <c r="C51" s="72">
        <v>19.396338446313706</v>
      </c>
      <c r="D51" s="72">
        <v>18.80257298367145</v>
      </c>
      <c r="E51" s="72">
        <v>51.806036615536868</v>
      </c>
      <c r="F51" s="72">
        <v>11.825828797624938</v>
      </c>
      <c r="G51" s="72">
        <v>41.56358238495794</v>
      </c>
      <c r="H51" s="72">
        <v>39.336961900049481</v>
      </c>
      <c r="I51" s="72">
        <v>32.360217714002971</v>
      </c>
      <c r="J51" s="72">
        <v>47.006432459178626</v>
      </c>
      <c r="K51" s="70">
        <v>60.118753092528451</v>
      </c>
    </row>
    <row r="52" spans="1:12" ht="3.75" customHeight="1" x14ac:dyDescent="0.2">
      <c r="A52" s="46"/>
      <c r="K52" s="70"/>
    </row>
    <row r="53" spans="1:12" x14ac:dyDescent="0.2">
      <c r="A53" s="46" t="s">
        <v>76</v>
      </c>
      <c r="B53" s="73">
        <v>51.773648648648653</v>
      </c>
      <c r="C53" s="73">
        <v>38.513513513513516</v>
      </c>
      <c r="D53" s="73">
        <v>23.817567567567568</v>
      </c>
      <c r="E53" s="73">
        <v>64.358108108108098</v>
      </c>
      <c r="F53" s="73">
        <v>21.114864864864867</v>
      </c>
      <c r="G53" s="73">
        <v>53.293918918918912</v>
      </c>
      <c r="H53" s="73">
        <v>50.80236486486487</v>
      </c>
      <c r="I53" s="73">
        <v>56.33445945945946</v>
      </c>
      <c r="J53" s="73">
        <v>70.228040540540533</v>
      </c>
      <c r="K53" s="70">
        <v>72.719594594594597</v>
      </c>
    </row>
    <row r="54" spans="1:12" x14ac:dyDescent="0.2">
      <c r="A54" s="249" t="s">
        <v>775</v>
      </c>
      <c r="B54" s="226">
        <v>30.894308943089431</v>
      </c>
      <c r="C54" s="226">
        <v>23.125564588979223</v>
      </c>
      <c r="D54" s="226">
        <v>18.373983739837399</v>
      </c>
      <c r="E54" s="226">
        <v>56.657633242999097</v>
      </c>
      <c r="F54" s="226">
        <v>12.845528455284553</v>
      </c>
      <c r="G54" s="226">
        <v>47.24480578139115</v>
      </c>
      <c r="H54" s="226">
        <v>42.818428184281842</v>
      </c>
      <c r="I54" s="226">
        <v>41.824751580849139</v>
      </c>
      <c r="J54" s="226">
        <v>52.881662149954835</v>
      </c>
      <c r="K54" s="323">
        <v>64.191508581752487</v>
      </c>
    </row>
    <row r="55" spans="1:12" ht="6.75" customHeight="1" x14ac:dyDescent="0.2">
      <c r="A55" s="46"/>
      <c r="B55" s="47"/>
    </row>
    <row r="56" spans="1:12" ht="12.75" customHeight="1" x14ac:dyDescent="0.2">
      <c r="A56" s="482" t="s">
        <v>537</v>
      </c>
      <c r="B56" s="482"/>
      <c r="C56" s="482"/>
      <c r="D56" s="482"/>
      <c r="E56" s="482"/>
      <c r="F56" s="482"/>
    </row>
  </sheetData>
  <mergeCells count="6">
    <mergeCell ref="A1:J1"/>
    <mergeCell ref="A56:F56"/>
    <mergeCell ref="A13:F13"/>
    <mergeCell ref="A15:J15"/>
    <mergeCell ref="B4:K4"/>
    <mergeCell ref="B18:K18"/>
  </mergeCells>
  <hyperlinks>
    <hyperlink ref="D19" location="_ftn1" display="_ftn1"/>
    <hyperlink ref="F19" location="_ftn2" display="_ftn2"/>
    <hyperlink ref="I19" location="_ftn3" display="_ftn3"/>
    <hyperlink ref="J19" location="_ftn4" display="_ftn4"/>
  </hyperlink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MB128"/>
  <sheetViews>
    <sheetView zoomScale="110" zoomScaleNormal="110" workbookViewId="0">
      <selection activeCell="A6" sqref="A6"/>
    </sheetView>
  </sheetViews>
  <sheetFormatPr defaultRowHeight="12.75" x14ac:dyDescent="0.2"/>
  <cols>
    <col min="1" max="1" width="44"/>
    <col min="2" max="5" width="12.140625" customWidth="1"/>
    <col min="6" max="7" width="8.5703125"/>
    <col min="9" max="1017" width="8.5703125"/>
  </cols>
  <sheetData>
    <row r="1" spans="1:9" ht="35.25" customHeight="1" x14ac:dyDescent="0.2">
      <c r="A1" s="479" t="s">
        <v>569</v>
      </c>
      <c r="B1" s="479"/>
      <c r="C1" s="479"/>
      <c r="D1" s="479"/>
      <c r="E1" s="479"/>
    </row>
    <row r="2" spans="1:9" ht="12.75" customHeight="1" x14ac:dyDescent="0.2">
      <c r="A2" s="19" t="s">
        <v>83</v>
      </c>
      <c r="B2" s="90"/>
      <c r="C2" s="90"/>
      <c r="D2" s="90"/>
      <c r="E2" s="90"/>
    </row>
    <row r="3" spans="1:9" ht="12.75" customHeight="1" x14ac:dyDescent="0.2">
      <c r="A3" s="19"/>
      <c r="B3" s="90"/>
      <c r="C3" s="90"/>
      <c r="D3" s="90"/>
      <c r="E3" s="90"/>
    </row>
    <row r="4" spans="1:9" x14ac:dyDescent="0.2">
      <c r="A4" s="61"/>
      <c r="B4" s="485" t="s">
        <v>103</v>
      </c>
      <c r="C4" s="485"/>
      <c r="D4" s="485"/>
      <c r="E4" s="485"/>
    </row>
    <row r="5" spans="1:9" ht="22.15" customHeight="1" x14ac:dyDescent="0.2">
      <c r="B5" s="486" t="s">
        <v>104</v>
      </c>
      <c r="C5" s="487" t="s">
        <v>105</v>
      </c>
      <c r="D5" s="488" t="s">
        <v>106</v>
      </c>
      <c r="E5" s="488"/>
    </row>
    <row r="6" spans="1:9" ht="60" x14ac:dyDescent="0.2">
      <c r="A6" s="93" t="s">
        <v>426</v>
      </c>
      <c r="B6" s="486"/>
      <c r="C6" s="487"/>
      <c r="D6" s="91" t="s">
        <v>107</v>
      </c>
      <c r="E6" s="92" t="s">
        <v>108</v>
      </c>
    </row>
    <row r="7" spans="1:9" x14ac:dyDescent="0.2">
      <c r="A7" s="78" t="s">
        <v>35</v>
      </c>
      <c r="B7" s="40">
        <v>63.132591093117405</v>
      </c>
      <c r="C7" s="40">
        <v>12.828947368421053</v>
      </c>
      <c r="D7" s="40">
        <v>15.447874493927124</v>
      </c>
      <c r="E7" s="40">
        <v>94.711538461538453</v>
      </c>
    </row>
    <row r="8" spans="1:9" x14ac:dyDescent="0.2">
      <c r="A8" s="78" t="s">
        <v>109</v>
      </c>
      <c r="B8" s="40">
        <v>68.539325842696627</v>
      </c>
      <c r="C8" s="40">
        <v>22.471910112359549</v>
      </c>
      <c r="D8" s="40">
        <v>26.966292134831459</v>
      </c>
      <c r="E8" s="40">
        <v>93.258426966292134</v>
      </c>
    </row>
    <row r="9" spans="1:9" x14ac:dyDescent="0.2">
      <c r="A9" s="78" t="s">
        <v>37</v>
      </c>
      <c r="B9" s="40">
        <v>94.680851063829792</v>
      </c>
      <c r="C9" s="40">
        <v>14.893617021276595</v>
      </c>
      <c r="D9" s="40">
        <v>35.106382978723403</v>
      </c>
      <c r="E9" s="40">
        <v>93.61702127659575</v>
      </c>
    </row>
    <row r="10" spans="1:9" x14ac:dyDescent="0.2">
      <c r="A10" s="28" t="s">
        <v>38</v>
      </c>
      <c r="B10" s="40">
        <v>95.454545454545453</v>
      </c>
      <c r="C10" s="40">
        <v>22.727272727272727</v>
      </c>
      <c r="D10" s="40">
        <v>90.909090909090907</v>
      </c>
      <c r="E10" s="40">
        <v>86.36363636363636</v>
      </c>
    </row>
    <row r="11" spans="1:9" ht="15" customHeight="1" x14ac:dyDescent="0.2">
      <c r="A11" s="94" t="s">
        <v>39</v>
      </c>
      <c r="B11" s="95">
        <v>63.645332346775184</v>
      </c>
      <c r="C11" s="95">
        <v>12.985571587125417</v>
      </c>
      <c r="D11" s="95">
        <v>16.006905907016893</v>
      </c>
      <c r="E11" s="95">
        <v>94.6602540387224</v>
      </c>
    </row>
    <row r="12" spans="1:9" ht="21.75" customHeight="1" x14ac:dyDescent="0.2">
      <c r="A12" s="96" t="s">
        <v>110</v>
      </c>
      <c r="B12" s="95"/>
      <c r="C12" s="95"/>
      <c r="D12" s="95"/>
      <c r="E12" s="95"/>
    </row>
    <row r="13" spans="1:9" x14ac:dyDescent="0.2">
      <c r="A13" s="28" t="s">
        <v>47</v>
      </c>
      <c r="B13" s="97">
        <v>58.594411515664689</v>
      </c>
      <c r="C13" s="97">
        <v>6.7739204064352245</v>
      </c>
      <c r="D13" s="97">
        <v>6.9432684165961049</v>
      </c>
      <c r="E13" s="97">
        <v>98.052497883149869</v>
      </c>
      <c r="F13" s="20"/>
      <c r="G13" s="20"/>
      <c r="H13" s="20"/>
      <c r="I13" s="20"/>
    </row>
    <row r="14" spans="1:9" x14ac:dyDescent="0.2">
      <c r="A14" s="28" t="s">
        <v>48</v>
      </c>
      <c r="B14" s="97">
        <v>74.324324324324323</v>
      </c>
      <c r="C14" s="97">
        <v>18.918918918918919</v>
      </c>
      <c r="D14" s="97">
        <v>87.837837837837839</v>
      </c>
      <c r="E14" s="97">
        <v>97.297297297297305</v>
      </c>
      <c r="F14" s="20"/>
      <c r="G14" s="20"/>
      <c r="H14" s="20"/>
      <c r="I14" s="20"/>
    </row>
    <row r="15" spans="1:9" x14ac:dyDescent="0.2">
      <c r="A15" s="28" t="s">
        <v>49</v>
      </c>
      <c r="B15" s="97">
        <v>66.600265604249671</v>
      </c>
      <c r="C15" s="97">
        <v>13.346613545816732</v>
      </c>
      <c r="D15" s="97">
        <v>8.9641434262948216</v>
      </c>
      <c r="E15" s="97">
        <v>96.879150066401067</v>
      </c>
      <c r="F15" s="20"/>
      <c r="G15" s="20"/>
      <c r="H15" s="20"/>
      <c r="I15" s="20"/>
    </row>
    <row r="16" spans="1:9" x14ac:dyDescent="0.2">
      <c r="A16" s="39" t="s">
        <v>50</v>
      </c>
      <c r="B16" s="97">
        <v>54.310344827586206</v>
      </c>
      <c r="C16" s="97">
        <v>44.827586206896555</v>
      </c>
      <c r="D16" s="97">
        <v>64.65517241379311</v>
      </c>
      <c r="E16" s="97">
        <v>52.586206896551722</v>
      </c>
      <c r="F16" s="20"/>
      <c r="G16" s="20"/>
      <c r="H16" s="20"/>
      <c r="I16" s="20"/>
    </row>
    <row r="17" spans="1:5" x14ac:dyDescent="0.2">
      <c r="A17" s="39" t="s">
        <v>51</v>
      </c>
      <c r="B17" s="97">
        <v>68.674698795180717</v>
      </c>
      <c r="C17" s="97">
        <v>14.457831325301203</v>
      </c>
      <c r="D17" s="97">
        <v>74.698795180722882</v>
      </c>
      <c r="E17" s="97">
        <v>94.578313253012041</v>
      </c>
    </row>
    <row r="18" spans="1:5" x14ac:dyDescent="0.2">
      <c r="A18" s="28" t="s">
        <v>52</v>
      </c>
      <c r="B18" s="97">
        <v>74.422735346358792</v>
      </c>
      <c r="C18" s="97">
        <v>22.202486678507995</v>
      </c>
      <c r="D18" s="97">
        <v>19.360568383658968</v>
      </c>
      <c r="E18" s="97">
        <v>96.625222024866787</v>
      </c>
    </row>
    <row r="19" spans="1:5" x14ac:dyDescent="0.2">
      <c r="A19" s="28" t="s">
        <v>53</v>
      </c>
      <c r="B19" s="97">
        <v>75.348837209302317</v>
      </c>
      <c r="C19" s="97">
        <v>26.511627906976742</v>
      </c>
      <c r="D19" s="97">
        <v>62.790697674418603</v>
      </c>
      <c r="E19" s="97">
        <v>89.302325581395351</v>
      </c>
    </row>
    <row r="20" spans="1:5" x14ac:dyDescent="0.2">
      <c r="A20" s="28" t="s">
        <v>54</v>
      </c>
      <c r="B20" s="97">
        <v>61.111111111111114</v>
      </c>
      <c r="C20" s="97">
        <v>2.5641025641025639</v>
      </c>
      <c r="D20" s="97">
        <v>3.4188034188034191</v>
      </c>
      <c r="E20" s="97">
        <v>97.863247863247864</v>
      </c>
    </row>
    <row r="21" spans="1:5" x14ac:dyDescent="0.2">
      <c r="A21" s="28" t="s">
        <v>55</v>
      </c>
      <c r="B21" s="97">
        <v>73.636363636363626</v>
      </c>
      <c r="C21" s="97">
        <v>69.393939393939391</v>
      </c>
      <c r="D21" s="97">
        <v>46.36363636363636</v>
      </c>
      <c r="E21" s="97">
        <v>86.36363636363636</v>
      </c>
    </row>
    <row r="22" spans="1:5" x14ac:dyDescent="0.2">
      <c r="A22" s="28" t="s">
        <v>56</v>
      </c>
      <c r="B22" s="97">
        <v>80.586080586080584</v>
      </c>
      <c r="C22" s="97">
        <v>27.472527472527474</v>
      </c>
      <c r="D22" s="97">
        <v>24.54212454212454</v>
      </c>
      <c r="E22" s="97">
        <v>98.53479853479854</v>
      </c>
    </row>
    <row r="23" spans="1:5" x14ac:dyDescent="0.2">
      <c r="A23" s="28" t="s">
        <v>57</v>
      </c>
      <c r="B23" s="97">
        <v>71.739130434782609</v>
      </c>
      <c r="C23" s="97">
        <v>13.043478260869565</v>
      </c>
      <c r="D23" s="97">
        <v>20.652173913043477</v>
      </c>
      <c r="E23" s="97">
        <v>94.565217391304344</v>
      </c>
    </row>
    <row r="24" spans="1:5" x14ac:dyDescent="0.2">
      <c r="A24" s="28" t="s">
        <v>58</v>
      </c>
      <c r="B24" s="97">
        <v>65.333333333333329</v>
      </c>
      <c r="C24" s="97">
        <v>15.555555555555555</v>
      </c>
      <c r="D24" s="97">
        <v>20</v>
      </c>
      <c r="E24" s="97">
        <v>96.444444444444443</v>
      </c>
    </row>
    <row r="25" spans="1:5" x14ac:dyDescent="0.2">
      <c r="A25" s="28" t="s">
        <v>59</v>
      </c>
      <c r="B25" s="97">
        <v>53.968253968253968</v>
      </c>
      <c r="C25" s="97">
        <v>2.3809523809523809</v>
      </c>
      <c r="D25" s="97">
        <v>5.2910052910052912</v>
      </c>
      <c r="E25" s="97">
        <v>97.089947089947088</v>
      </c>
    </row>
    <row r="26" spans="1:5" x14ac:dyDescent="0.2">
      <c r="A26" s="28" t="s">
        <v>60</v>
      </c>
      <c r="B26" s="97">
        <v>49.180327868852459</v>
      </c>
      <c r="C26" s="97">
        <v>0.65573770491803274</v>
      </c>
      <c r="D26" s="97">
        <v>5.2459016393442619</v>
      </c>
      <c r="E26" s="97">
        <v>96.393442622950815</v>
      </c>
    </row>
    <row r="27" spans="1:5" x14ac:dyDescent="0.2">
      <c r="A27" s="28" t="s">
        <v>61</v>
      </c>
      <c r="B27" s="97">
        <v>38.235294117647058</v>
      </c>
      <c r="C27" s="97">
        <v>6.6176470588235299</v>
      </c>
      <c r="D27" s="97">
        <v>2.2058823529411766</v>
      </c>
      <c r="E27" s="97">
        <v>96.32352941176471</v>
      </c>
    </row>
    <row r="28" spans="1:5" x14ac:dyDescent="0.2">
      <c r="A28" s="28" t="s">
        <v>62</v>
      </c>
      <c r="B28" s="97">
        <v>56.000000000000007</v>
      </c>
      <c r="C28" s="97">
        <v>2.7272727272727271</v>
      </c>
      <c r="D28" s="97">
        <v>7.6363636363636367</v>
      </c>
      <c r="E28" s="97">
        <v>93.63636363636364</v>
      </c>
    </row>
    <row r="29" spans="1:5" x14ac:dyDescent="0.2">
      <c r="A29" s="28" t="s">
        <v>63</v>
      </c>
      <c r="B29" s="97">
        <v>64.980544747081709</v>
      </c>
      <c r="C29" s="97">
        <v>2.3346303501945527</v>
      </c>
      <c r="D29" s="97">
        <v>3.5019455252918288</v>
      </c>
      <c r="E29" s="97">
        <v>98.443579766536971</v>
      </c>
    </row>
    <row r="30" spans="1:5" x14ac:dyDescent="0.2">
      <c r="A30" s="28" t="s">
        <v>64</v>
      </c>
      <c r="B30" s="97">
        <v>41.984732824427482</v>
      </c>
      <c r="C30" s="97">
        <v>1.5267175572519083</v>
      </c>
      <c r="D30" s="97">
        <v>6.1068702290076331</v>
      </c>
      <c r="E30" s="97">
        <v>95.419847328244273</v>
      </c>
    </row>
    <row r="31" spans="1:5" x14ac:dyDescent="0.2">
      <c r="A31" s="28" t="s">
        <v>65</v>
      </c>
      <c r="B31" s="97">
        <v>51.980198019801982</v>
      </c>
      <c r="C31" s="97">
        <v>3.7128712871287126</v>
      </c>
      <c r="D31" s="97">
        <v>16.831683168316832</v>
      </c>
      <c r="E31" s="97">
        <v>87.376237623762378</v>
      </c>
    </row>
    <row r="32" spans="1:5" x14ac:dyDescent="0.2">
      <c r="A32" s="28" t="s">
        <v>66</v>
      </c>
      <c r="B32" s="97">
        <v>69.309462915601031</v>
      </c>
      <c r="C32" s="97">
        <v>3.0690537084398977</v>
      </c>
      <c r="D32" s="97">
        <v>7.4168797953964196</v>
      </c>
      <c r="E32" s="97">
        <v>89.514066496163679</v>
      </c>
    </row>
    <row r="33" spans="1:1016" x14ac:dyDescent="0.2">
      <c r="A33" s="28" t="s">
        <v>67</v>
      </c>
      <c r="B33" s="97">
        <v>65.517241379310349</v>
      </c>
      <c r="C33" s="97">
        <v>9.0185676392572933</v>
      </c>
      <c r="D33" s="97">
        <v>2.9177718832891246</v>
      </c>
      <c r="E33" s="97">
        <v>97.612732095490713</v>
      </c>
    </row>
    <row r="34" spans="1:1016" ht="6.75" customHeight="1" x14ac:dyDescent="0.2"/>
    <row r="35" spans="1:1016" x14ac:dyDescent="0.2">
      <c r="A35" s="285" t="s">
        <v>33</v>
      </c>
      <c r="B35" s="229">
        <v>63.132591093117405</v>
      </c>
      <c r="C35" s="229">
        <v>12.828947368421053</v>
      </c>
      <c r="D35" s="229">
        <v>15.447874493927124</v>
      </c>
      <c r="E35" s="229">
        <v>94.711538461538453</v>
      </c>
    </row>
    <row r="36" spans="1:1016" ht="6" customHeight="1" x14ac:dyDescent="0.2"/>
    <row r="37" spans="1:1016" x14ac:dyDescent="0.2">
      <c r="A37" s="42" t="s">
        <v>68</v>
      </c>
      <c r="B37" s="40">
        <v>95.918367346938766</v>
      </c>
      <c r="C37" s="20">
        <v>13.26530612244898</v>
      </c>
      <c r="D37" s="40">
        <v>29.591836734693878</v>
      </c>
      <c r="E37" s="64">
        <v>96.938775510204081</v>
      </c>
    </row>
    <row r="38" spans="1:1016" x14ac:dyDescent="0.2">
      <c r="A38" s="43" t="s">
        <v>69</v>
      </c>
      <c r="B38" s="236">
        <v>91.707317073170742</v>
      </c>
      <c r="C38" s="236">
        <v>10.731707317073171</v>
      </c>
      <c r="D38" s="236">
        <v>19.024390243902438</v>
      </c>
      <c r="E38" s="236">
        <v>95.853658536585357</v>
      </c>
      <c r="F38" s="241"/>
    </row>
    <row r="39" spans="1:1016" x14ac:dyDescent="0.2">
      <c r="A39" s="43" t="s">
        <v>70</v>
      </c>
      <c r="B39" s="40">
        <v>84.126984126984127</v>
      </c>
      <c r="C39" s="20">
        <v>16.883116883116884</v>
      </c>
      <c r="D39" s="324">
        <v>16.017316017316016</v>
      </c>
      <c r="E39" s="64">
        <v>96.825396825396822</v>
      </c>
    </row>
    <row r="40" spans="1:1016" x14ac:dyDescent="0.2">
      <c r="A40" s="43" t="s">
        <v>71</v>
      </c>
      <c r="B40" s="64">
        <v>72.750642673521853</v>
      </c>
      <c r="C40" s="64">
        <v>14.395886889460154</v>
      </c>
      <c r="D40" s="64">
        <v>16.452442159383033</v>
      </c>
      <c r="E40" s="64">
        <v>96.05826906598115</v>
      </c>
    </row>
    <row r="41" spans="1:1016" x14ac:dyDescent="0.2">
      <c r="A41" s="43" t="s">
        <v>72</v>
      </c>
      <c r="B41" s="64">
        <v>62.997224791859388</v>
      </c>
      <c r="C41" s="64">
        <v>13.043478260869565</v>
      </c>
      <c r="D41" s="64">
        <v>15.818686401480111</v>
      </c>
      <c r="E41" s="64">
        <v>93.987049028677148</v>
      </c>
    </row>
    <row r="42" spans="1:1016" s="19" customFormat="1" x14ac:dyDescent="0.2">
      <c r="A42" s="43" t="s">
        <v>73</v>
      </c>
      <c r="B42" s="64">
        <v>56.545654565456552</v>
      </c>
      <c r="C42" s="64">
        <v>12.871287128712872</v>
      </c>
      <c r="D42" s="64">
        <v>16.721672167216724</v>
      </c>
      <c r="E42" s="64">
        <v>94.169416941694166</v>
      </c>
      <c r="F42"/>
      <c r="AMA42"/>
      <c r="AMB42"/>
    </row>
    <row r="43" spans="1:1016" s="19" customFormat="1" x14ac:dyDescent="0.2">
      <c r="A43" s="45" t="s">
        <v>74</v>
      </c>
      <c r="B43" s="64">
        <v>54.724409448818903</v>
      </c>
      <c r="C43" s="64">
        <v>11.351706036745407</v>
      </c>
      <c r="D43" s="64">
        <v>16.27296587926509</v>
      </c>
      <c r="E43" s="64">
        <v>94.160104986876632</v>
      </c>
      <c r="F43"/>
      <c r="AMA43"/>
      <c r="AMB43"/>
    </row>
    <row r="44" spans="1:1016" s="19" customFormat="1" x14ac:dyDescent="0.2">
      <c r="A44" s="46" t="s">
        <v>75</v>
      </c>
      <c r="B44" s="64">
        <v>52.399802078179114</v>
      </c>
      <c r="C44" s="64">
        <v>11.924789708065314</v>
      </c>
      <c r="D44" s="64">
        <v>11.825828797624938</v>
      </c>
      <c r="E44" s="64">
        <v>93.963384463137061</v>
      </c>
      <c r="F44"/>
      <c r="AMA44"/>
      <c r="AMB44"/>
    </row>
    <row r="45" spans="1:1016" s="19" customFormat="1" ht="3.75" customHeight="1" x14ac:dyDescent="0.2">
      <c r="A45" s="46"/>
      <c r="B45" s="64"/>
      <c r="C45" s="64"/>
      <c r="D45" s="64"/>
      <c r="E45" s="64"/>
      <c r="AMA45"/>
      <c r="AMB45"/>
    </row>
    <row r="46" spans="1:1016" x14ac:dyDescent="0.2">
      <c r="A46" s="46" t="s">
        <v>76</v>
      </c>
      <c r="B46" s="64">
        <v>80.320945945945937</v>
      </c>
      <c r="C46" s="64">
        <v>14.484797297297296</v>
      </c>
      <c r="D46" s="64">
        <v>17.356418918918919</v>
      </c>
      <c r="E46" s="64">
        <v>96.28378378378379</v>
      </c>
    </row>
    <row r="47" spans="1:1016" x14ac:dyDescent="0.2">
      <c r="A47" s="249" t="s">
        <v>775</v>
      </c>
      <c r="B47" s="226">
        <v>55.790424570912378</v>
      </c>
      <c r="C47" s="226">
        <v>12.122854561878952</v>
      </c>
      <c r="D47" s="226">
        <v>14.634146341463413</v>
      </c>
      <c r="E47" s="226">
        <v>94.074074074074076</v>
      </c>
    </row>
    <row r="48" spans="1:1016" ht="6" customHeight="1" x14ac:dyDescent="0.2">
      <c r="A48" s="638"/>
      <c r="B48" s="639"/>
      <c r="C48" s="639"/>
      <c r="D48" s="639"/>
      <c r="E48" s="639"/>
    </row>
    <row r="49" spans="1:5" ht="21.75" customHeight="1" x14ac:dyDescent="0.2">
      <c r="A49" s="640" t="s">
        <v>111</v>
      </c>
      <c r="B49" s="640"/>
      <c r="C49" s="640"/>
      <c r="D49" s="640"/>
      <c r="E49" s="640"/>
    </row>
    <row r="50" spans="1:5" ht="21.75" customHeight="1" x14ac:dyDescent="0.2">
      <c r="A50" s="469" t="s">
        <v>537</v>
      </c>
      <c r="B50" s="469"/>
      <c r="C50" s="469"/>
      <c r="D50" s="469"/>
      <c r="E50" s="469"/>
    </row>
    <row r="52" spans="1:5" ht="24.75" customHeight="1" x14ac:dyDescent="0.2">
      <c r="A52" s="493" t="s">
        <v>570</v>
      </c>
      <c r="B52" s="493"/>
      <c r="C52" s="493"/>
      <c r="D52" s="493"/>
      <c r="E52" s="493"/>
    </row>
    <row r="53" spans="1:5" x14ac:dyDescent="0.2">
      <c r="A53" s="19" t="s">
        <v>83</v>
      </c>
    </row>
    <row r="54" spans="1:5" ht="5.25" customHeight="1" x14ac:dyDescent="0.2">
      <c r="B54" s="23"/>
      <c r="C54" s="23"/>
      <c r="D54" s="23"/>
      <c r="E54" s="23"/>
    </row>
    <row r="55" spans="1:5" x14ac:dyDescent="0.2">
      <c r="A55" s="61"/>
      <c r="B55" s="485" t="s">
        <v>103</v>
      </c>
      <c r="C55" s="485"/>
      <c r="D55" s="485"/>
      <c r="E55" s="485"/>
    </row>
    <row r="56" spans="1:5" ht="24.6" customHeight="1" x14ac:dyDescent="0.2">
      <c r="A56" s="284" t="s">
        <v>112</v>
      </c>
      <c r="B56" s="486" t="s">
        <v>104</v>
      </c>
      <c r="C56" s="487" t="s">
        <v>105</v>
      </c>
      <c r="D56" s="488" t="s">
        <v>106</v>
      </c>
      <c r="E56" s="488"/>
    </row>
    <row r="57" spans="1:5" ht="60" x14ac:dyDescent="0.2">
      <c r="A57" s="24" t="s">
        <v>28</v>
      </c>
      <c r="B57" s="486"/>
      <c r="C57" s="487"/>
      <c r="D57" s="91" t="s">
        <v>107</v>
      </c>
      <c r="E57" s="92" t="s">
        <v>108</v>
      </c>
    </row>
    <row r="58" spans="1:5" ht="6.75" customHeight="1" x14ac:dyDescent="0.2">
      <c r="B58" s="99"/>
      <c r="C58" s="99"/>
      <c r="D58" s="99"/>
      <c r="E58" s="99"/>
    </row>
    <row r="59" spans="1:5" ht="12" customHeight="1" x14ac:dyDescent="0.2">
      <c r="A59" s="490" t="s">
        <v>35</v>
      </c>
      <c r="B59" s="490"/>
      <c r="C59" s="490"/>
      <c r="D59" s="490"/>
      <c r="E59" s="490"/>
    </row>
    <row r="60" spans="1:5" x14ac:dyDescent="0.2">
      <c r="A60" t="s">
        <v>113</v>
      </c>
      <c r="B60" s="72">
        <v>15.865384615384615</v>
      </c>
      <c r="C60" s="72">
        <v>5.6806680161943319</v>
      </c>
      <c r="D60" s="72">
        <v>4.870951417004048</v>
      </c>
      <c r="E60" s="72">
        <v>30.857793522267208</v>
      </c>
    </row>
    <row r="61" spans="1:5" x14ac:dyDescent="0.2">
      <c r="A61" t="s">
        <v>114</v>
      </c>
      <c r="B61" s="72">
        <v>2.9478744939271255</v>
      </c>
      <c r="C61" s="72">
        <v>2.5936234817813766</v>
      </c>
      <c r="D61" s="72">
        <v>4.2636639676113361</v>
      </c>
      <c r="E61" s="72">
        <v>43.193319838056681</v>
      </c>
    </row>
    <row r="62" spans="1:5" x14ac:dyDescent="0.2">
      <c r="A62" t="s">
        <v>583</v>
      </c>
      <c r="B62" s="72">
        <v>16.38410931174089</v>
      </c>
      <c r="C62" s="72">
        <v>5.668016194331984</v>
      </c>
      <c r="D62" s="72">
        <v>5.3643724696356276</v>
      </c>
      <c r="E62" s="72">
        <v>83.021255060728748</v>
      </c>
    </row>
    <row r="63" spans="1:5" x14ac:dyDescent="0.2">
      <c r="A63" t="s">
        <v>582</v>
      </c>
      <c r="B63" s="72">
        <v>13.145242914979757</v>
      </c>
      <c r="C63" s="72">
        <v>5.9210526315789469</v>
      </c>
      <c r="D63" s="72">
        <v>7.4898785425101213</v>
      </c>
      <c r="E63" s="72">
        <v>87.651821862348172</v>
      </c>
    </row>
    <row r="64" spans="1:5" x14ac:dyDescent="0.2">
      <c r="A64" t="s">
        <v>115</v>
      </c>
      <c r="B64" s="72">
        <v>17.20647773279352</v>
      </c>
      <c r="C64" s="72">
        <v>7.2494939271255054</v>
      </c>
      <c r="D64" s="72">
        <v>8.5273279352226723</v>
      </c>
      <c r="E64" s="72">
        <v>77.84665991902834</v>
      </c>
    </row>
    <row r="65" spans="1:5" x14ac:dyDescent="0.2">
      <c r="A65" t="s">
        <v>116</v>
      </c>
      <c r="B65" s="72">
        <v>15.144230769230768</v>
      </c>
      <c r="C65" s="72">
        <v>4.8329959514170042</v>
      </c>
      <c r="D65" s="72">
        <v>6.3259109311740893</v>
      </c>
      <c r="E65" s="72">
        <v>58.982793522267208</v>
      </c>
    </row>
    <row r="66" spans="1:5" x14ac:dyDescent="0.2">
      <c r="A66" t="s">
        <v>117</v>
      </c>
      <c r="B66" s="72">
        <v>15.523785425101213</v>
      </c>
      <c r="C66" s="72">
        <v>7.413967611336032</v>
      </c>
      <c r="D66" s="72">
        <v>8.0718623481781382</v>
      </c>
      <c r="E66" s="72">
        <v>76.910425101214571</v>
      </c>
    </row>
    <row r="67" spans="1:5" x14ac:dyDescent="0.2">
      <c r="A67" t="s">
        <v>118</v>
      </c>
      <c r="B67" s="72">
        <v>11.804149797570849</v>
      </c>
      <c r="C67" s="72">
        <v>5.9969635627530362</v>
      </c>
      <c r="D67" s="72">
        <v>8.1604251012145745</v>
      </c>
      <c r="E67" s="72">
        <v>65.144230769230774</v>
      </c>
    </row>
    <row r="68" spans="1:5" x14ac:dyDescent="0.2">
      <c r="A68" t="s">
        <v>119</v>
      </c>
      <c r="B68" s="72">
        <v>54.162449392712553</v>
      </c>
      <c r="C68" s="72">
        <v>4.8456477732793521</v>
      </c>
      <c r="D68" s="72">
        <v>6.0855263157894735</v>
      </c>
      <c r="E68" s="72">
        <v>46.255060728744937</v>
      </c>
    </row>
    <row r="69" spans="1:5" x14ac:dyDescent="0.2">
      <c r="A69" t="s">
        <v>120</v>
      </c>
      <c r="B69" s="72">
        <v>25.999493927125506</v>
      </c>
      <c r="C69" s="72">
        <v>6.7434210526315788</v>
      </c>
      <c r="D69" s="72">
        <v>6.5030364372469629</v>
      </c>
      <c r="E69" s="72">
        <v>69.306680161943319</v>
      </c>
    </row>
    <row r="70" spans="1:5" x14ac:dyDescent="0.2">
      <c r="A70" t="s">
        <v>121</v>
      </c>
      <c r="B70" s="72">
        <v>9.4509109311740893</v>
      </c>
      <c r="C70" s="72">
        <v>5.1239878542510127</v>
      </c>
      <c r="D70" s="72">
        <v>6.4524291497975712</v>
      </c>
      <c r="E70" s="72">
        <v>37.790991902834008</v>
      </c>
    </row>
    <row r="72" spans="1:5" ht="12.75" customHeight="1" x14ac:dyDescent="0.2">
      <c r="A72" s="491" t="s">
        <v>122</v>
      </c>
      <c r="B72" s="491"/>
      <c r="C72" s="491"/>
      <c r="D72" s="491"/>
      <c r="E72" s="491"/>
    </row>
    <row r="73" spans="1:5" ht="12" customHeight="1" x14ac:dyDescent="0.2">
      <c r="A73" t="s">
        <v>113</v>
      </c>
      <c r="B73" s="72">
        <v>23.595505617977526</v>
      </c>
      <c r="C73" s="72">
        <v>10.112359550561797</v>
      </c>
      <c r="D73" s="72">
        <v>13.48314606741573</v>
      </c>
      <c r="E73" s="72">
        <v>22.471910112359549</v>
      </c>
    </row>
    <row r="74" spans="1:5" x14ac:dyDescent="0.2">
      <c r="A74" t="s">
        <v>114</v>
      </c>
      <c r="B74" s="72">
        <v>10.112359550561797</v>
      </c>
      <c r="C74" s="72">
        <v>6.7415730337078648</v>
      </c>
      <c r="D74" s="72">
        <v>11.235955056179774</v>
      </c>
      <c r="E74" s="72">
        <v>31.460674157303369</v>
      </c>
    </row>
    <row r="75" spans="1:5" x14ac:dyDescent="0.2">
      <c r="A75" t="s">
        <v>583</v>
      </c>
      <c r="B75" s="72">
        <v>25.842696629213485</v>
      </c>
      <c r="C75" s="72">
        <v>7.8651685393258424</v>
      </c>
      <c r="D75" s="72">
        <v>12.359550561797752</v>
      </c>
      <c r="E75" s="72">
        <v>73.033707865168537</v>
      </c>
    </row>
    <row r="76" spans="1:5" x14ac:dyDescent="0.2">
      <c r="A76" t="s">
        <v>582</v>
      </c>
      <c r="B76" s="72">
        <v>26.966292134831459</v>
      </c>
      <c r="C76" s="72">
        <v>8.9887640449438209</v>
      </c>
      <c r="D76" s="72">
        <v>21.348314606741571</v>
      </c>
      <c r="E76" s="72">
        <v>80.898876404494374</v>
      </c>
    </row>
    <row r="77" spans="1:5" x14ac:dyDescent="0.2">
      <c r="A77" t="s">
        <v>115</v>
      </c>
      <c r="B77" s="72">
        <v>22.471910112359549</v>
      </c>
      <c r="C77" s="72">
        <v>7.8651685393258424</v>
      </c>
      <c r="D77" s="72">
        <v>21.348314606741571</v>
      </c>
      <c r="E77" s="72">
        <v>65.168539325842701</v>
      </c>
    </row>
    <row r="78" spans="1:5" x14ac:dyDescent="0.2">
      <c r="A78" t="s">
        <v>116</v>
      </c>
      <c r="B78" s="72">
        <v>22.471910112359549</v>
      </c>
      <c r="C78" s="72">
        <v>6.7415730337078648</v>
      </c>
      <c r="D78" s="72">
        <v>20.224719101123593</v>
      </c>
      <c r="E78" s="72">
        <v>46.067415730337082</v>
      </c>
    </row>
    <row r="79" spans="1:5" x14ac:dyDescent="0.2">
      <c r="A79" t="s">
        <v>117</v>
      </c>
      <c r="B79" s="72">
        <v>22.471910112359549</v>
      </c>
      <c r="C79" s="72">
        <v>11.235955056179774</v>
      </c>
      <c r="D79" s="72">
        <v>22.471910112359549</v>
      </c>
      <c r="E79" s="72">
        <v>61.797752808988761</v>
      </c>
    </row>
    <row r="80" spans="1:5" x14ac:dyDescent="0.2">
      <c r="A80" t="s">
        <v>118</v>
      </c>
      <c r="B80" s="72">
        <v>16.853932584269664</v>
      </c>
      <c r="C80" s="72">
        <v>10.112359550561797</v>
      </c>
      <c r="D80" s="72">
        <v>23.595505617977526</v>
      </c>
      <c r="E80" s="72">
        <v>53.932584269662918</v>
      </c>
    </row>
    <row r="81" spans="1:5" x14ac:dyDescent="0.2">
      <c r="A81" t="s">
        <v>119</v>
      </c>
      <c r="B81" s="72">
        <v>58.426966292134829</v>
      </c>
      <c r="C81" s="72">
        <v>10.112359550561797</v>
      </c>
      <c r="D81" s="72">
        <v>15.730337078651685</v>
      </c>
      <c r="E81" s="72">
        <v>41.573033707865171</v>
      </c>
    </row>
    <row r="82" spans="1:5" x14ac:dyDescent="0.2">
      <c r="A82" t="s">
        <v>120</v>
      </c>
      <c r="B82" s="72">
        <v>32.584269662921351</v>
      </c>
      <c r="C82" s="72">
        <v>10.112359550561797</v>
      </c>
      <c r="D82" s="72">
        <v>17.977528089887642</v>
      </c>
      <c r="E82" s="72">
        <v>62.921348314606739</v>
      </c>
    </row>
    <row r="83" spans="1:5" x14ac:dyDescent="0.2">
      <c r="A83" t="s">
        <v>121</v>
      </c>
      <c r="B83" s="72">
        <v>16.853932584269664</v>
      </c>
      <c r="C83" s="72">
        <v>7.8651685393258424</v>
      </c>
      <c r="D83" s="72">
        <v>13.48314606741573</v>
      </c>
      <c r="E83" s="72">
        <v>32.584269662921351</v>
      </c>
    </row>
    <row r="84" spans="1:5" x14ac:dyDescent="0.2">
      <c r="B84" s="102"/>
      <c r="C84" s="102"/>
      <c r="D84" s="102"/>
      <c r="E84" s="102"/>
    </row>
    <row r="85" spans="1:5" ht="12.75" customHeight="1" x14ac:dyDescent="0.2">
      <c r="A85" s="491" t="s">
        <v>37</v>
      </c>
      <c r="B85" s="491"/>
      <c r="C85" s="491"/>
      <c r="D85" s="491"/>
      <c r="E85" s="491"/>
    </row>
    <row r="86" spans="1:5" x14ac:dyDescent="0.2">
      <c r="A86" t="s">
        <v>113</v>
      </c>
      <c r="B86" s="72">
        <v>72.340425531914903</v>
      </c>
      <c r="C86" s="72">
        <v>5.3191489361702127</v>
      </c>
      <c r="D86" s="72">
        <v>17.021276595744681</v>
      </c>
      <c r="E86" s="72">
        <v>39.361702127659576</v>
      </c>
    </row>
    <row r="87" spans="1:5" x14ac:dyDescent="0.2">
      <c r="A87" t="s">
        <v>114</v>
      </c>
      <c r="B87" s="72">
        <v>36.170212765957451</v>
      </c>
      <c r="C87" s="72">
        <v>5.3191489361702127</v>
      </c>
      <c r="D87" s="72">
        <v>17.021276595744681</v>
      </c>
      <c r="E87" s="72">
        <v>55.319148936170215</v>
      </c>
    </row>
    <row r="88" spans="1:5" x14ac:dyDescent="0.2">
      <c r="A88" t="s">
        <v>583</v>
      </c>
      <c r="B88" s="72">
        <v>77.659574468085097</v>
      </c>
      <c r="C88" s="72">
        <v>1.0638297872340425</v>
      </c>
      <c r="D88" s="72">
        <v>13.829787234042554</v>
      </c>
      <c r="E88" s="72">
        <v>62.765957446808507</v>
      </c>
    </row>
    <row r="89" spans="1:5" x14ac:dyDescent="0.2">
      <c r="A89" t="s">
        <v>582</v>
      </c>
      <c r="B89" s="72">
        <v>67.021276595744681</v>
      </c>
      <c r="C89" s="72">
        <v>5.3191489361702127</v>
      </c>
      <c r="D89" s="72">
        <v>21.276595744680851</v>
      </c>
      <c r="E89" s="72">
        <v>80.851063829787222</v>
      </c>
    </row>
    <row r="90" spans="1:5" x14ac:dyDescent="0.2">
      <c r="A90" t="s">
        <v>115</v>
      </c>
      <c r="B90" s="72">
        <v>82.978723404255319</v>
      </c>
      <c r="C90" s="72">
        <v>3.1914893617021276</v>
      </c>
      <c r="D90" s="72">
        <v>20.212765957446805</v>
      </c>
      <c r="E90" s="72">
        <v>54.255319148936167</v>
      </c>
    </row>
    <row r="91" spans="1:5" x14ac:dyDescent="0.2">
      <c r="A91" t="s">
        <v>116</v>
      </c>
      <c r="B91" s="72">
        <v>68.085106382978722</v>
      </c>
      <c r="C91" s="72">
        <v>1.0638297872340425</v>
      </c>
      <c r="D91" s="72">
        <v>14.893617021276595</v>
      </c>
      <c r="E91" s="72">
        <v>56.38297872340425</v>
      </c>
    </row>
    <row r="92" spans="1:5" x14ac:dyDescent="0.2">
      <c r="A92" t="s">
        <v>91</v>
      </c>
      <c r="B92" s="72">
        <v>78.723404255319153</v>
      </c>
      <c r="C92" s="72">
        <v>3.1914893617021276</v>
      </c>
      <c r="D92" s="72">
        <v>19.148936170212767</v>
      </c>
      <c r="E92" s="72">
        <v>59.574468085106382</v>
      </c>
    </row>
    <row r="93" spans="1:5" x14ac:dyDescent="0.2">
      <c r="A93" t="s">
        <v>118</v>
      </c>
      <c r="B93" s="72">
        <v>54.255319148936167</v>
      </c>
      <c r="C93" s="72">
        <v>4.2553191489361701</v>
      </c>
      <c r="D93" s="72">
        <v>13.829787234042554</v>
      </c>
      <c r="E93" s="72">
        <v>70.212765957446805</v>
      </c>
    </row>
    <row r="94" spans="1:5" x14ac:dyDescent="0.2">
      <c r="A94" t="s">
        <v>119</v>
      </c>
      <c r="B94" s="72">
        <v>90.425531914893625</v>
      </c>
      <c r="C94" s="72">
        <v>1.0638297872340425</v>
      </c>
      <c r="D94" s="72">
        <v>9.5744680851063837</v>
      </c>
      <c r="E94" s="72">
        <v>25.531914893617021</v>
      </c>
    </row>
    <row r="95" spans="1:5" x14ac:dyDescent="0.2">
      <c r="A95" t="s">
        <v>120</v>
      </c>
      <c r="B95" s="72">
        <v>88.297872340425528</v>
      </c>
      <c r="C95" s="72">
        <v>2.1276595744680851</v>
      </c>
      <c r="D95" s="72">
        <v>9.5744680851063837</v>
      </c>
      <c r="E95" s="72">
        <v>37.234042553191486</v>
      </c>
    </row>
    <row r="96" spans="1:5" x14ac:dyDescent="0.2">
      <c r="A96" t="s">
        <v>121</v>
      </c>
      <c r="B96" s="72">
        <v>46.808510638297875</v>
      </c>
      <c r="C96" s="72">
        <v>6.3829787234042552</v>
      </c>
      <c r="D96" s="72">
        <v>11.702127659574469</v>
      </c>
      <c r="E96" s="72">
        <v>44.680851063829785</v>
      </c>
    </row>
    <row r="97" spans="1:5" x14ac:dyDescent="0.2">
      <c r="B97" s="20"/>
      <c r="C97" s="20"/>
      <c r="D97" s="20"/>
      <c r="E97" s="20"/>
    </row>
    <row r="98" spans="1:5" ht="12.75" customHeight="1" x14ac:dyDescent="0.2">
      <c r="A98" s="491" t="s">
        <v>123</v>
      </c>
      <c r="B98" s="491"/>
      <c r="C98" s="491"/>
      <c r="D98" s="491"/>
      <c r="E98" s="491"/>
    </row>
    <row r="99" spans="1:5" x14ac:dyDescent="0.2">
      <c r="A99" t="s">
        <v>113</v>
      </c>
      <c r="B99" s="72">
        <v>81.818181818181827</v>
      </c>
      <c r="C99" s="72">
        <v>13.636363636363635</v>
      </c>
      <c r="D99" s="72">
        <v>68.181818181818173</v>
      </c>
      <c r="E99" s="72">
        <v>50</v>
      </c>
    </row>
    <row r="100" spans="1:5" ht="12.75" customHeight="1" x14ac:dyDescent="0.2">
      <c r="A100" t="s">
        <v>114</v>
      </c>
      <c r="B100" s="72">
        <v>45.454545454545453</v>
      </c>
      <c r="C100" s="72">
        <v>9.0909090909090917</v>
      </c>
      <c r="D100" s="72">
        <v>68.181818181818173</v>
      </c>
      <c r="E100" s="72">
        <v>63.636363636363633</v>
      </c>
    </row>
    <row r="101" spans="1:5" x14ac:dyDescent="0.2">
      <c r="A101" t="s">
        <v>583</v>
      </c>
      <c r="B101" s="72">
        <v>40.909090909090914</v>
      </c>
      <c r="C101" s="72">
        <v>4.5454545454545459</v>
      </c>
      <c r="D101" s="72">
        <v>54.54545454545454</v>
      </c>
      <c r="E101" s="72">
        <v>68.181818181818173</v>
      </c>
    </row>
    <row r="102" spans="1:5" x14ac:dyDescent="0.2">
      <c r="A102" t="s">
        <v>582</v>
      </c>
      <c r="B102" s="72">
        <v>50</v>
      </c>
      <c r="C102" s="72">
        <v>9.0909090909090917</v>
      </c>
      <c r="D102" s="72">
        <v>68.181818181818173</v>
      </c>
      <c r="E102" s="72">
        <v>63.636363636363633</v>
      </c>
    </row>
    <row r="103" spans="1:5" x14ac:dyDescent="0.2">
      <c r="A103" t="s">
        <v>115</v>
      </c>
      <c r="B103" s="72">
        <v>50</v>
      </c>
      <c r="C103" s="72">
        <v>4.5454545454545459</v>
      </c>
      <c r="D103" s="72">
        <v>63.636363636363633</v>
      </c>
      <c r="E103" s="72">
        <v>59.090909090909093</v>
      </c>
    </row>
    <row r="104" spans="1:5" x14ac:dyDescent="0.2">
      <c r="A104" t="s">
        <v>116</v>
      </c>
      <c r="B104" s="72">
        <v>50</v>
      </c>
      <c r="C104" s="318" t="s">
        <v>21</v>
      </c>
      <c r="D104" s="72">
        <v>63.636363636363633</v>
      </c>
      <c r="E104" s="72">
        <v>50</v>
      </c>
    </row>
    <row r="105" spans="1:5" x14ac:dyDescent="0.2">
      <c r="A105" t="s">
        <v>117</v>
      </c>
      <c r="B105" s="72">
        <v>68.181818181818173</v>
      </c>
      <c r="C105" s="318" t="s">
        <v>21</v>
      </c>
      <c r="D105" s="72">
        <v>68.181818181818173</v>
      </c>
      <c r="E105" s="72">
        <v>59.090909090909093</v>
      </c>
    </row>
    <row r="106" spans="1:5" x14ac:dyDescent="0.2">
      <c r="A106" t="s">
        <v>118</v>
      </c>
      <c r="B106" s="72">
        <v>59.090909090909093</v>
      </c>
      <c r="C106" s="72">
        <v>4.5454545454545459</v>
      </c>
      <c r="D106" s="72">
        <v>59.090909090909093</v>
      </c>
      <c r="E106" s="72">
        <v>63.636363636363633</v>
      </c>
    </row>
    <row r="107" spans="1:5" x14ac:dyDescent="0.2">
      <c r="A107" t="s">
        <v>119</v>
      </c>
      <c r="B107" s="72">
        <v>95.454545454545453</v>
      </c>
      <c r="C107" s="72">
        <v>9.0909090909090917</v>
      </c>
      <c r="D107" s="72">
        <v>54.54545454545454</v>
      </c>
      <c r="E107" s="72">
        <v>40.909090909090914</v>
      </c>
    </row>
    <row r="108" spans="1:5" x14ac:dyDescent="0.2">
      <c r="A108" t="s">
        <v>120</v>
      </c>
      <c r="B108" s="72">
        <v>86.36363636363636</v>
      </c>
      <c r="C108" s="318" t="s">
        <v>21</v>
      </c>
      <c r="D108" s="72">
        <v>59.090909090909093</v>
      </c>
      <c r="E108" s="72">
        <v>54.54545454545454</v>
      </c>
    </row>
    <row r="109" spans="1:5" x14ac:dyDescent="0.2">
      <c r="A109" t="s">
        <v>121</v>
      </c>
      <c r="B109" s="72">
        <v>54.54545454545454</v>
      </c>
      <c r="C109" s="72">
        <v>4.5454545454545459</v>
      </c>
      <c r="D109" s="72">
        <v>45.454545454545453</v>
      </c>
      <c r="E109" s="72">
        <v>59.090909090909093</v>
      </c>
    </row>
    <row r="110" spans="1:5" x14ac:dyDescent="0.2">
      <c r="B110" s="20"/>
      <c r="C110" s="20"/>
      <c r="D110" s="20"/>
      <c r="E110" s="20"/>
    </row>
    <row r="111" spans="1:5" ht="12.75" customHeight="1" x14ac:dyDescent="0.2">
      <c r="A111" s="492" t="s">
        <v>39</v>
      </c>
      <c r="B111" s="492"/>
      <c r="C111" s="492"/>
      <c r="D111" s="492"/>
      <c r="E111" s="492"/>
    </row>
    <row r="112" spans="1:5" x14ac:dyDescent="0.2">
      <c r="A112" t="s">
        <v>113</v>
      </c>
      <c r="B112" s="101">
        <v>16.783820446417561</v>
      </c>
      <c r="C112" s="101">
        <v>5.7467011962017516</v>
      </c>
      <c r="D112" s="101">
        <v>5.278086077198175</v>
      </c>
      <c r="E112" s="101">
        <v>30.916265877420152</v>
      </c>
    </row>
    <row r="113" spans="1:5" ht="12.75" customHeight="1" x14ac:dyDescent="0.2">
      <c r="A113" t="s">
        <v>114</v>
      </c>
      <c r="B113" s="101">
        <v>3.5269453693427057</v>
      </c>
      <c r="C113" s="101">
        <v>2.6883709458626219</v>
      </c>
      <c r="D113" s="101">
        <v>4.6614872364039952</v>
      </c>
      <c r="E113" s="101">
        <v>43.260574670119624</v>
      </c>
    </row>
    <row r="114" spans="1:5" x14ac:dyDescent="0.2">
      <c r="A114" t="s">
        <v>583</v>
      </c>
      <c r="B114" s="101">
        <v>17.264767542237021</v>
      </c>
      <c r="C114" s="101">
        <v>5.6357134048587989</v>
      </c>
      <c r="D114" s="101">
        <v>5.6727093353064495</v>
      </c>
      <c r="E114" s="101">
        <v>82.636576643235912</v>
      </c>
    </row>
    <row r="115" spans="1:5" x14ac:dyDescent="0.2">
      <c r="A115" t="s">
        <v>582</v>
      </c>
      <c r="B115" s="101">
        <v>14.021457639659637</v>
      </c>
      <c r="C115" s="101">
        <v>5.9563448020717722</v>
      </c>
      <c r="D115" s="101">
        <v>7.9664570230607969</v>
      </c>
      <c r="E115" s="101">
        <v>87.433715624614621</v>
      </c>
    </row>
    <row r="116" spans="1:5" x14ac:dyDescent="0.2">
      <c r="A116" t="s">
        <v>115</v>
      </c>
      <c r="B116" s="101">
        <v>18.11567394253299</v>
      </c>
      <c r="C116" s="101">
        <v>7.2018744604760139</v>
      </c>
      <c r="D116" s="101">
        <v>8.9530151683314845</v>
      </c>
      <c r="E116" s="101">
        <v>77.383154519669503</v>
      </c>
    </row>
    <row r="117" spans="1:5" x14ac:dyDescent="0.2">
      <c r="A117" t="s">
        <v>116</v>
      </c>
      <c r="B117" s="101">
        <v>15.932914046121594</v>
      </c>
      <c r="C117" s="101">
        <v>4.7971389813787155</v>
      </c>
      <c r="D117" s="101">
        <v>6.7332593414724373</v>
      </c>
      <c r="E117" s="101">
        <v>58.786533481317058</v>
      </c>
    </row>
    <row r="118" spans="1:5" x14ac:dyDescent="0.2">
      <c r="A118" t="s">
        <v>117</v>
      </c>
      <c r="B118" s="101">
        <v>16.47552102602047</v>
      </c>
      <c r="C118" s="101">
        <v>7.3868541127142677</v>
      </c>
      <c r="D118" s="101">
        <v>8.5213959797755567</v>
      </c>
      <c r="E118" s="101">
        <v>76.495252188925889</v>
      </c>
    </row>
    <row r="119" spans="1:5" x14ac:dyDescent="0.2">
      <c r="A119" t="s">
        <v>118</v>
      </c>
      <c r="B119" s="101">
        <v>12.47996053767419</v>
      </c>
      <c r="C119" s="101">
        <v>6.0180046861511896</v>
      </c>
      <c r="D119" s="101">
        <v>8.5337279565914415</v>
      </c>
      <c r="E119" s="101">
        <v>65.075841657417683</v>
      </c>
    </row>
    <row r="120" spans="1:5" x14ac:dyDescent="0.2">
      <c r="A120" t="s">
        <v>119</v>
      </c>
      <c r="B120" s="101">
        <v>54.741645085707233</v>
      </c>
      <c r="C120" s="101">
        <v>4.8711308422740167</v>
      </c>
      <c r="D120" s="101">
        <v>6.3633000369959305</v>
      </c>
      <c r="E120" s="101">
        <v>45.94894561598224</v>
      </c>
    </row>
    <row r="121" spans="1:5" x14ac:dyDescent="0.2">
      <c r="A121" t="s">
        <v>120</v>
      </c>
      <c r="B121" s="101">
        <v>26.957701319521522</v>
      </c>
      <c r="C121" s="101">
        <v>6.7085953878406714</v>
      </c>
      <c r="D121" s="101">
        <v>6.8072512023677394</v>
      </c>
      <c r="E121" s="101">
        <v>68.824762609446296</v>
      </c>
    </row>
    <row r="122" spans="1:5" x14ac:dyDescent="0.2">
      <c r="A122" t="s">
        <v>121</v>
      </c>
      <c r="B122" s="101">
        <v>10.087557035392773</v>
      </c>
      <c r="C122" s="101">
        <v>5.1670982858552224</v>
      </c>
      <c r="D122" s="101">
        <v>6.6962634110247876</v>
      </c>
      <c r="E122" s="101">
        <v>37.871500801578492</v>
      </c>
    </row>
    <row r="123" spans="1:5" ht="3.75" customHeight="1" x14ac:dyDescent="0.2">
      <c r="A123" s="23"/>
      <c r="B123" s="23"/>
      <c r="D123" s="23"/>
      <c r="E123" s="23"/>
    </row>
    <row r="124" spans="1:5" ht="22.5" customHeight="1" x14ac:dyDescent="0.2">
      <c r="A124" s="489" t="s">
        <v>111</v>
      </c>
      <c r="B124" s="489"/>
      <c r="C124" s="489"/>
      <c r="D124" s="489"/>
      <c r="E124" s="489"/>
    </row>
    <row r="125" spans="1:5" x14ac:dyDescent="0.2">
      <c r="A125" s="34" t="s">
        <v>41</v>
      </c>
      <c r="B125" s="34"/>
      <c r="C125" s="34"/>
      <c r="D125" s="34"/>
      <c r="E125" s="34"/>
    </row>
    <row r="126" spans="1:5" ht="22.5" customHeight="1" x14ac:dyDescent="0.2">
      <c r="A126" s="469" t="s">
        <v>537</v>
      </c>
      <c r="B126" s="469"/>
      <c r="C126" s="469"/>
      <c r="D126" s="469"/>
      <c r="E126" s="469"/>
    </row>
    <row r="128" spans="1:5" ht="12.75" customHeight="1" x14ac:dyDescent="0.2"/>
  </sheetData>
  <mergeCells count="19">
    <mergeCell ref="A126:E126"/>
    <mergeCell ref="A124:E124"/>
    <mergeCell ref="A49:E49"/>
    <mergeCell ref="A50:E50"/>
    <mergeCell ref="A59:E59"/>
    <mergeCell ref="A72:E72"/>
    <mergeCell ref="A85:E85"/>
    <mergeCell ref="A98:E98"/>
    <mergeCell ref="A111:E111"/>
    <mergeCell ref="A52:E52"/>
    <mergeCell ref="B55:E55"/>
    <mergeCell ref="B56:B57"/>
    <mergeCell ref="C56:C57"/>
    <mergeCell ref="D56:E56"/>
    <mergeCell ref="A1:E1"/>
    <mergeCell ref="B4:E4"/>
    <mergeCell ref="B5:B6"/>
    <mergeCell ref="C5:C6"/>
    <mergeCell ref="D5:E5"/>
  </mergeCells>
  <pageMargins left="0.39374999999999999" right="0.39374999999999999" top="0.27569444444444402" bottom="0.31527777777777799" header="0.51180555555555496" footer="0.51180555555555496"/>
  <pageSetup paperSize="0" scale="0" firstPageNumber="0" orientation="portrait" usePrinterDefaults="0" horizontalDpi="0" verticalDpi="0" copies="0"/>
  <rowBreaks count="2" manualBreakCount="2">
    <brk id="126" max="16383" man="1"/>
    <brk id="1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Q43"/>
  <sheetViews>
    <sheetView zoomScale="110" zoomScaleNormal="110" workbookViewId="0">
      <selection activeCell="N17" sqref="N17"/>
    </sheetView>
  </sheetViews>
  <sheetFormatPr defaultRowHeight="12.75" x14ac:dyDescent="0.2"/>
  <cols>
    <col min="1" max="1" width="28"/>
  </cols>
  <sheetData>
    <row r="1" spans="1:17" ht="18.75" customHeight="1" x14ac:dyDescent="0.2">
      <c r="A1" s="479" t="s">
        <v>567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</row>
    <row r="2" spans="1:17" x14ac:dyDescent="0.2">
      <c r="A2" s="19" t="s">
        <v>84</v>
      </c>
    </row>
    <row r="4" spans="1:17" ht="51" customHeight="1" x14ac:dyDescent="0.2">
      <c r="A4" s="77" t="s">
        <v>125</v>
      </c>
      <c r="B4" s="494" t="s">
        <v>113</v>
      </c>
      <c r="C4" s="494"/>
      <c r="D4" s="494" t="s">
        <v>114</v>
      </c>
      <c r="E4" s="494"/>
      <c r="F4" s="494" t="s">
        <v>126</v>
      </c>
      <c r="G4" s="494"/>
      <c r="H4" s="494" t="s">
        <v>127</v>
      </c>
      <c r="I4" s="494"/>
      <c r="J4" s="494" t="s">
        <v>115</v>
      </c>
      <c r="K4" s="494"/>
      <c r="L4" s="494" t="s">
        <v>116</v>
      </c>
      <c r="M4" s="494"/>
      <c r="N4" s="494" t="s">
        <v>117</v>
      </c>
      <c r="O4" s="494"/>
      <c r="P4" s="494" t="s">
        <v>118</v>
      </c>
      <c r="Q4" s="494"/>
    </row>
    <row r="5" spans="1:17" ht="29.25" x14ac:dyDescent="0.2">
      <c r="A5" s="78"/>
      <c r="B5" s="103" t="s">
        <v>128</v>
      </c>
      <c r="C5" s="103" t="s">
        <v>108</v>
      </c>
      <c r="D5" s="103" t="s">
        <v>128</v>
      </c>
      <c r="E5" s="103" t="s">
        <v>108</v>
      </c>
      <c r="F5" s="103" t="s">
        <v>128</v>
      </c>
      <c r="G5" s="103" t="s">
        <v>108</v>
      </c>
      <c r="H5" s="103" t="s">
        <v>128</v>
      </c>
      <c r="I5" s="103" t="s">
        <v>108</v>
      </c>
      <c r="J5" s="103" t="s">
        <v>128</v>
      </c>
      <c r="K5" s="103" t="s">
        <v>108</v>
      </c>
      <c r="L5" s="103" t="s">
        <v>128</v>
      </c>
      <c r="M5" s="103" t="s">
        <v>108</v>
      </c>
      <c r="N5" s="103" t="s">
        <v>128</v>
      </c>
      <c r="O5" s="103" t="s">
        <v>108</v>
      </c>
      <c r="P5" s="103" t="s">
        <v>128</v>
      </c>
      <c r="Q5" s="103" t="s">
        <v>108</v>
      </c>
    </row>
    <row r="6" spans="1:17" ht="6.7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7" x14ac:dyDescent="0.2">
      <c r="A7" s="64" t="s">
        <v>68</v>
      </c>
      <c r="B7" s="72">
        <v>16.326530612244898</v>
      </c>
      <c r="C7" s="72">
        <v>46.938775510204081</v>
      </c>
      <c r="D7" s="72">
        <v>13.26530612244898</v>
      </c>
      <c r="E7" s="72">
        <v>76.530612244897952</v>
      </c>
      <c r="F7" s="72">
        <v>16.326530612244898</v>
      </c>
      <c r="G7" s="72">
        <v>72.448979591836732</v>
      </c>
      <c r="H7" s="72">
        <v>14.285714285714285</v>
      </c>
      <c r="I7" s="72">
        <v>86.734693877551024</v>
      </c>
      <c r="J7" s="72">
        <v>20.408163265306122</v>
      </c>
      <c r="K7" s="72">
        <v>63.265306122448983</v>
      </c>
      <c r="L7" s="72">
        <v>9.183673469387756</v>
      </c>
      <c r="M7" s="72">
        <v>67.346938775510196</v>
      </c>
      <c r="N7" s="72">
        <v>14.285714285714285</v>
      </c>
      <c r="O7" s="72">
        <v>69.387755102040813</v>
      </c>
      <c r="P7" s="72">
        <v>10.204081632653061</v>
      </c>
      <c r="Q7" s="72">
        <v>78.571428571428569</v>
      </c>
    </row>
    <row r="8" spans="1:17" x14ac:dyDescent="0.2">
      <c r="A8" s="64" t="s">
        <v>69</v>
      </c>
      <c r="B8" s="72">
        <v>8.0487804878048781</v>
      </c>
      <c r="C8" s="72">
        <v>42.68292682926829</v>
      </c>
      <c r="D8" s="72">
        <v>3.6585365853658534</v>
      </c>
      <c r="E8" s="72">
        <v>53.170731707317074</v>
      </c>
      <c r="F8" s="72">
        <v>5.1219512195121952</v>
      </c>
      <c r="G8" s="72">
        <v>68.780487804878049</v>
      </c>
      <c r="H8" s="72">
        <v>7.5609756097560972</v>
      </c>
      <c r="I8" s="72">
        <v>81.463414634146332</v>
      </c>
      <c r="J8" s="72">
        <v>11.463414634146343</v>
      </c>
      <c r="K8" s="72">
        <v>65.365853658536594</v>
      </c>
      <c r="L8" s="72">
        <v>8.0487804878048781</v>
      </c>
      <c r="M8" s="72">
        <v>67.804878048780495</v>
      </c>
      <c r="N8" s="72">
        <v>10</v>
      </c>
      <c r="O8" s="72">
        <v>70.243902439024382</v>
      </c>
      <c r="P8" s="72">
        <v>8.2926829268292686</v>
      </c>
      <c r="Q8" s="72">
        <v>75.121951219512198</v>
      </c>
    </row>
    <row r="9" spans="1:17" x14ac:dyDescent="0.2">
      <c r="A9" s="64" t="s">
        <v>70</v>
      </c>
      <c r="B9" s="72">
        <v>4.7619047619047619</v>
      </c>
      <c r="C9" s="72">
        <v>42.857142857142854</v>
      </c>
      <c r="D9" s="72">
        <v>2.8860028860028861</v>
      </c>
      <c r="E9" s="72">
        <v>45.743145743145739</v>
      </c>
      <c r="F9" s="72">
        <v>4.329004329004329</v>
      </c>
      <c r="G9" s="72">
        <v>76.19047619047619</v>
      </c>
      <c r="H9" s="72">
        <v>5.7720057720057723</v>
      </c>
      <c r="I9" s="72">
        <v>87.157287157287158</v>
      </c>
      <c r="J9" s="72">
        <v>8.9466089466089471</v>
      </c>
      <c r="K9" s="72">
        <v>73.593073593073584</v>
      </c>
      <c r="L9" s="72">
        <v>5.0505050505050502</v>
      </c>
      <c r="M9" s="72">
        <v>71.139971139971138</v>
      </c>
      <c r="N9" s="72">
        <v>8.2251082251082259</v>
      </c>
      <c r="O9" s="72">
        <v>73.160173160173159</v>
      </c>
      <c r="P9" s="72">
        <v>5.916305916305916</v>
      </c>
      <c r="Q9" s="72">
        <v>74.170274170274169</v>
      </c>
    </row>
    <row r="10" spans="1:17" x14ac:dyDescent="0.2">
      <c r="A10" s="64" t="s">
        <v>71</v>
      </c>
      <c r="B10" s="72">
        <v>5.8269065981148245</v>
      </c>
      <c r="C10" s="72">
        <v>38.73179091688089</v>
      </c>
      <c r="D10" s="72">
        <v>4.5415595544130252</v>
      </c>
      <c r="E10" s="72">
        <v>43.01628106255356</v>
      </c>
      <c r="F10" s="72">
        <v>4.7986289631533845</v>
      </c>
      <c r="G10" s="72">
        <v>81.319622964867179</v>
      </c>
      <c r="H10" s="72">
        <v>6.0839760068551847</v>
      </c>
      <c r="I10" s="72">
        <v>89.117395029991428</v>
      </c>
      <c r="J10" s="72">
        <v>8.0548414738646095</v>
      </c>
      <c r="K10" s="72">
        <v>80.119965724078838</v>
      </c>
      <c r="L10" s="72">
        <v>6.5981148243359042</v>
      </c>
      <c r="M10" s="72">
        <v>67.694944301628098</v>
      </c>
      <c r="N10" s="72">
        <v>7.9691516709511561</v>
      </c>
      <c r="O10" s="72">
        <v>79.605826906598111</v>
      </c>
      <c r="P10" s="72">
        <v>8.3976006855184231</v>
      </c>
      <c r="Q10" s="72">
        <v>72.579263067694939</v>
      </c>
    </row>
    <row r="11" spans="1:17" x14ac:dyDescent="0.2">
      <c r="A11" s="64" t="s">
        <v>72</v>
      </c>
      <c r="B11" s="72">
        <v>6.2904717853839038</v>
      </c>
      <c r="C11" s="72">
        <v>33.3950046253469</v>
      </c>
      <c r="D11" s="72">
        <v>4.2553191489361701</v>
      </c>
      <c r="E11" s="72">
        <v>41.443108233117485</v>
      </c>
      <c r="F11" s="72">
        <v>6.8455134135060129</v>
      </c>
      <c r="G11" s="72">
        <v>85.291396854764116</v>
      </c>
      <c r="H11" s="72">
        <v>7.9555966697502312</v>
      </c>
      <c r="I11" s="72">
        <v>88.25161887141536</v>
      </c>
      <c r="J11" s="72">
        <v>9.5282146160962071</v>
      </c>
      <c r="K11" s="72">
        <v>79.093432007400551</v>
      </c>
      <c r="L11" s="72">
        <v>6.6604995374653102</v>
      </c>
      <c r="M11" s="72">
        <v>62.072155411655871</v>
      </c>
      <c r="N11" s="72">
        <v>8.5106382978723403</v>
      </c>
      <c r="O11" s="72">
        <v>80.111008325624425</v>
      </c>
      <c r="P11" s="72">
        <v>8.2331174838112862</v>
      </c>
      <c r="Q11" s="72">
        <v>67.900092506938023</v>
      </c>
    </row>
    <row r="12" spans="1:17" s="19" customFormat="1" x14ac:dyDescent="0.2">
      <c r="A12" s="64" t="s">
        <v>73</v>
      </c>
      <c r="B12" s="72">
        <v>5.0605060506050608</v>
      </c>
      <c r="C12" s="72">
        <v>29.042904290429046</v>
      </c>
      <c r="D12" s="72">
        <v>5.7205720572057208</v>
      </c>
      <c r="E12" s="72">
        <v>40.704070407040703</v>
      </c>
      <c r="F12" s="72">
        <v>5.6105610561056105</v>
      </c>
      <c r="G12" s="72">
        <v>85.478547854785475</v>
      </c>
      <c r="H12" s="72">
        <v>9.4609460946094615</v>
      </c>
      <c r="I12" s="72">
        <v>88.338833883388332</v>
      </c>
      <c r="J12" s="72">
        <v>9.2409240924092408</v>
      </c>
      <c r="K12" s="72">
        <v>79.867986798679866</v>
      </c>
      <c r="L12" s="72">
        <v>7.9207920792079207</v>
      </c>
      <c r="M12" s="72">
        <v>55.995599559955998</v>
      </c>
      <c r="N12" s="72">
        <v>9.3509350935093511</v>
      </c>
      <c r="O12" s="72">
        <v>81.298129812981301</v>
      </c>
      <c r="P12" s="72">
        <v>10.34103410341034</v>
      </c>
      <c r="Q12" s="72">
        <v>62.376237623762378</v>
      </c>
    </row>
    <row r="13" spans="1:17" s="19" customFormat="1" x14ac:dyDescent="0.2">
      <c r="A13" s="64" t="s">
        <v>74</v>
      </c>
      <c r="B13" s="72">
        <v>4.3307086614173231</v>
      </c>
      <c r="C13" s="72">
        <v>25.065616797900265</v>
      </c>
      <c r="D13" s="72">
        <v>4.6587926509186355</v>
      </c>
      <c r="E13" s="72">
        <v>42.125984251968504</v>
      </c>
      <c r="F13" s="72">
        <v>5.3805774278215219</v>
      </c>
      <c r="G13" s="72">
        <v>84.448818897637807</v>
      </c>
      <c r="H13" s="72">
        <v>8.0052493438320216</v>
      </c>
      <c r="I13" s="72">
        <v>86.089238845144351</v>
      </c>
      <c r="J13" s="72">
        <v>8.3333333333333321</v>
      </c>
      <c r="K13" s="72">
        <v>78.018372703412069</v>
      </c>
      <c r="L13" s="72">
        <v>7.0866141732283463</v>
      </c>
      <c r="M13" s="72">
        <v>53.937007874015755</v>
      </c>
      <c r="N13" s="72">
        <v>8.4645669291338592</v>
      </c>
      <c r="O13" s="72">
        <v>75.853018372703403</v>
      </c>
      <c r="P13" s="72">
        <v>10.236220472440944</v>
      </c>
      <c r="Q13" s="72">
        <v>58.98950131233596</v>
      </c>
    </row>
    <row r="14" spans="1:17" s="19" customFormat="1" x14ac:dyDescent="0.2">
      <c r="A14" s="64" t="s">
        <v>75</v>
      </c>
      <c r="B14" s="72">
        <v>2.6719445818901533</v>
      </c>
      <c r="C14" s="72">
        <v>22.810489856506681</v>
      </c>
      <c r="D14" s="72">
        <v>3.3151904997525974</v>
      </c>
      <c r="E14" s="72">
        <v>41.761504205838698</v>
      </c>
      <c r="F14" s="72">
        <v>4.6016823354774861</v>
      </c>
      <c r="G14" s="72">
        <v>86.392874814448291</v>
      </c>
      <c r="H14" s="72">
        <v>7.0262246412667002</v>
      </c>
      <c r="I14" s="72">
        <v>88.817417120237508</v>
      </c>
      <c r="J14" s="72">
        <v>6.7788223651657598</v>
      </c>
      <c r="K14" s="72">
        <v>79.564571994062348</v>
      </c>
      <c r="L14" s="72">
        <v>4.6511627906976747</v>
      </c>
      <c r="M14" s="72">
        <v>51.113310242454233</v>
      </c>
      <c r="N14" s="72">
        <v>6.2840178129638797</v>
      </c>
      <c r="O14" s="72">
        <v>75.507174666006932</v>
      </c>
      <c r="P14" s="72">
        <v>6.086095992083127</v>
      </c>
      <c r="Q14" s="72">
        <v>59.426026719445822</v>
      </c>
    </row>
    <row r="15" spans="1:17" s="19" customFormat="1" ht="3.75" customHeight="1" x14ac:dyDescent="0.2">
      <c r="A15" s="64"/>
    </row>
    <row r="16" spans="1:17" x14ac:dyDescent="0.2">
      <c r="A16" s="64" t="s">
        <v>76</v>
      </c>
      <c r="B16" s="72">
        <v>6.3766891891891886</v>
      </c>
      <c r="C16" s="72">
        <v>41.005067567567565</v>
      </c>
      <c r="D16" s="72">
        <v>4.2229729729729728</v>
      </c>
      <c r="E16" s="72">
        <v>46.875</v>
      </c>
      <c r="F16" s="72">
        <v>5.1942567567567561</v>
      </c>
      <c r="G16" s="72">
        <v>77.280405405405403</v>
      </c>
      <c r="H16" s="72">
        <v>6.6300675675675675</v>
      </c>
      <c r="I16" s="72">
        <v>87.162162162162161</v>
      </c>
      <c r="J16" s="72">
        <v>9.4172297297297298</v>
      </c>
      <c r="K16" s="72">
        <v>74.915540540540533</v>
      </c>
      <c r="L16" s="72">
        <v>6.503378378378379</v>
      </c>
      <c r="M16" s="72">
        <v>68.665540540540533</v>
      </c>
      <c r="N16" s="72">
        <v>8.6570945945945947</v>
      </c>
      <c r="O16" s="72">
        <v>75.675675675675677</v>
      </c>
      <c r="P16" s="72">
        <v>7.7280405405405403</v>
      </c>
      <c r="Q16" s="72">
        <v>73.733108108108098</v>
      </c>
    </row>
    <row r="17" spans="1:17" x14ac:dyDescent="0.2">
      <c r="A17" s="64" t="s">
        <v>775</v>
      </c>
      <c r="B17" s="72">
        <v>4.2276422764227641</v>
      </c>
      <c r="C17" s="72">
        <v>26.522131887985545</v>
      </c>
      <c r="D17" s="72">
        <v>4.2637759710930441</v>
      </c>
      <c r="E17" s="72">
        <v>41.626016260162601</v>
      </c>
      <c r="F17" s="72">
        <v>5.4200542005420056</v>
      </c>
      <c r="G17" s="72">
        <v>85.492321589882565</v>
      </c>
      <c r="H17" s="72">
        <v>7.8590785907859075</v>
      </c>
      <c r="I17" s="72">
        <v>87.877145438121048</v>
      </c>
      <c r="J17" s="72">
        <v>8.1481481481481488</v>
      </c>
      <c r="K17" s="72">
        <v>79.096657633242998</v>
      </c>
      <c r="L17" s="72">
        <v>6.2511291779584459</v>
      </c>
      <c r="M17" s="72">
        <v>54.832881662149958</v>
      </c>
      <c r="N17" s="72">
        <v>7.8229448961156276</v>
      </c>
      <c r="O17" s="72">
        <v>77.452574525745248</v>
      </c>
      <c r="P17" s="72">
        <v>8.3468834688346885</v>
      </c>
      <c r="Q17" s="72">
        <v>61.463414634146339</v>
      </c>
    </row>
    <row r="18" spans="1:17" ht="6" customHeight="1" x14ac:dyDescent="0.2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20"/>
      <c r="M18" s="20"/>
      <c r="N18" s="20"/>
      <c r="O18" s="20"/>
      <c r="P18" s="20"/>
      <c r="Q18" s="20"/>
    </row>
    <row r="19" spans="1:17" s="30" customFormat="1" x14ac:dyDescent="0.2">
      <c r="A19" s="104" t="s">
        <v>33</v>
      </c>
      <c r="B19" s="72">
        <v>4.870951417004048</v>
      </c>
      <c r="C19" s="72">
        <v>30.857793522267208</v>
      </c>
      <c r="D19" s="72">
        <v>4.2636639676113361</v>
      </c>
      <c r="E19" s="72">
        <v>43.193319838056681</v>
      </c>
      <c r="F19" s="72">
        <v>5.3643724696356276</v>
      </c>
      <c r="G19" s="72">
        <v>83.021255060728748</v>
      </c>
      <c r="H19" s="72">
        <v>7.4898785425101213</v>
      </c>
      <c r="I19" s="72">
        <v>87.651821862348172</v>
      </c>
      <c r="J19" s="72">
        <v>8.5273279352226723</v>
      </c>
      <c r="K19" s="72">
        <v>77.84665991902834</v>
      </c>
      <c r="L19" s="72">
        <v>6.3259109311740893</v>
      </c>
      <c r="M19" s="72">
        <v>58.982793522267208</v>
      </c>
      <c r="N19" s="72">
        <v>8.0718623481781382</v>
      </c>
      <c r="O19" s="72">
        <v>76.910425101214571</v>
      </c>
      <c r="P19" s="72">
        <v>8.1604251012145745</v>
      </c>
      <c r="Q19" s="72">
        <v>65.144230769230774</v>
      </c>
    </row>
    <row r="20" spans="1:17" ht="5.2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x14ac:dyDescent="0.2">
      <c r="A21" s="98" t="s">
        <v>111</v>
      </c>
    </row>
    <row r="22" spans="1:17" x14ac:dyDescent="0.2">
      <c r="A22" s="98"/>
    </row>
    <row r="23" spans="1:17" ht="12.75" customHeight="1" x14ac:dyDescent="0.2">
      <c r="A23" s="479" t="s">
        <v>568</v>
      </c>
      <c r="B23" s="479"/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</row>
    <row r="25" spans="1:17" ht="51" customHeight="1" x14ac:dyDescent="0.2">
      <c r="A25" s="77" t="s">
        <v>125</v>
      </c>
      <c r="B25" s="494" t="s">
        <v>119</v>
      </c>
      <c r="C25" s="494"/>
      <c r="D25" s="494" t="s">
        <v>120</v>
      </c>
      <c r="E25" s="494"/>
      <c r="F25" s="494" t="s">
        <v>121</v>
      </c>
      <c r="G25" s="494"/>
    </row>
    <row r="26" spans="1:17" ht="29.25" x14ac:dyDescent="0.2">
      <c r="A26" s="78"/>
      <c r="B26" s="103" t="s">
        <v>128</v>
      </c>
      <c r="C26" s="103" t="s">
        <v>108</v>
      </c>
      <c r="D26" s="103" t="s">
        <v>128</v>
      </c>
      <c r="E26" s="103" t="s">
        <v>108</v>
      </c>
      <c r="F26" s="103" t="s">
        <v>128</v>
      </c>
      <c r="G26" s="103" t="s">
        <v>108</v>
      </c>
    </row>
    <row r="27" spans="1:17" ht="6" customHeight="1" x14ac:dyDescent="0.2">
      <c r="A27" s="78"/>
    </row>
    <row r="28" spans="1:17" x14ac:dyDescent="0.2">
      <c r="A28" s="64" t="s">
        <v>68</v>
      </c>
      <c r="B28" s="72">
        <v>5.1020408163265305</v>
      </c>
      <c r="C28" s="72">
        <v>29.591836734693878</v>
      </c>
      <c r="D28" s="72">
        <v>12.244897959183673</v>
      </c>
      <c r="E28" s="72">
        <v>56.12244897959183</v>
      </c>
      <c r="F28" s="72">
        <v>9.183673469387756</v>
      </c>
      <c r="G28" s="72">
        <v>62.244897959183675</v>
      </c>
    </row>
    <row r="29" spans="1:17" x14ac:dyDescent="0.2">
      <c r="A29" s="64" t="s">
        <v>69</v>
      </c>
      <c r="B29" s="72">
        <v>3.9024390243902438</v>
      </c>
      <c r="C29" s="72">
        <v>34.878048780487802</v>
      </c>
      <c r="D29" s="72">
        <v>5.6097560975609762</v>
      </c>
      <c r="E29" s="72">
        <v>48.292682926829265</v>
      </c>
      <c r="F29" s="72">
        <v>5.3658536585365857</v>
      </c>
      <c r="G29" s="72">
        <v>47.804878048780488</v>
      </c>
    </row>
    <row r="30" spans="1:17" x14ac:dyDescent="0.2">
      <c r="A30" s="64" t="s">
        <v>70</v>
      </c>
      <c r="B30" s="72">
        <v>3.318903318903319</v>
      </c>
      <c r="C30" s="72">
        <v>40.83694083694084</v>
      </c>
      <c r="D30" s="72">
        <v>4.329004329004329</v>
      </c>
      <c r="E30" s="72">
        <v>59.018759018759013</v>
      </c>
      <c r="F30" s="72">
        <v>6.3492063492063489</v>
      </c>
      <c r="G30" s="72">
        <v>48.917748917748916</v>
      </c>
    </row>
    <row r="31" spans="1:17" x14ac:dyDescent="0.2">
      <c r="A31" s="64" t="s">
        <v>71</v>
      </c>
      <c r="B31" s="72">
        <v>4.9700085689802913</v>
      </c>
      <c r="C31" s="72">
        <v>48.243359040274207</v>
      </c>
      <c r="D31" s="72">
        <v>5.2270779777206506</v>
      </c>
      <c r="E31" s="72">
        <v>71.722365038560412</v>
      </c>
      <c r="F31" s="72">
        <v>7.7120822622107967</v>
      </c>
      <c r="G31" s="72">
        <v>47.47215081405313</v>
      </c>
    </row>
    <row r="32" spans="1:17" x14ac:dyDescent="0.2">
      <c r="A32" s="64" t="s">
        <v>72</v>
      </c>
      <c r="B32" s="72">
        <v>6.9380203515263634</v>
      </c>
      <c r="C32" s="72">
        <v>46.993524514338574</v>
      </c>
      <c r="D32" s="72">
        <v>8.0481036077705834</v>
      </c>
      <c r="E32" s="72">
        <v>73.265494912118413</v>
      </c>
      <c r="F32" s="72">
        <v>7.5855689176688248</v>
      </c>
      <c r="G32" s="72">
        <v>39.315448658649402</v>
      </c>
    </row>
    <row r="33" spans="1:17" s="19" customFormat="1" x14ac:dyDescent="0.2">
      <c r="A33" s="64" t="s">
        <v>73</v>
      </c>
      <c r="B33" s="72">
        <v>7.8107810781078104</v>
      </c>
      <c r="C33" s="72">
        <v>48.404840484048407</v>
      </c>
      <c r="D33" s="72">
        <v>6.4906490649064912</v>
      </c>
      <c r="E33" s="72">
        <v>74.037403740374046</v>
      </c>
      <c r="F33" s="72">
        <v>6.7106710671067109</v>
      </c>
      <c r="G33" s="72">
        <v>36.963696369636963</v>
      </c>
    </row>
    <row r="34" spans="1:17" s="19" customFormat="1" x14ac:dyDescent="0.2">
      <c r="A34" s="64" t="s">
        <v>74</v>
      </c>
      <c r="B34" s="72">
        <v>7.8740157480314963</v>
      </c>
      <c r="C34" s="72">
        <v>46.325459317585299</v>
      </c>
      <c r="D34" s="72">
        <v>7.6115485564304457</v>
      </c>
      <c r="E34" s="72">
        <v>71.916010498687669</v>
      </c>
      <c r="F34" s="72">
        <v>6.8241469816272966</v>
      </c>
      <c r="G34" s="72">
        <v>34.186351706036746</v>
      </c>
    </row>
    <row r="35" spans="1:17" s="19" customFormat="1" x14ac:dyDescent="0.2">
      <c r="A35" s="64" t="s">
        <v>75</v>
      </c>
      <c r="B35" s="72">
        <v>5.5418109846610584</v>
      </c>
      <c r="C35" s="72">
        <v>48.688767936665016</v>
      </c>
      <c r="D35" s="72">
        <v>6.1850569025235034</v>
      </c>
      <c r="E35" s="72">
        <v>70.262246412666997</v>
      </c>
      <c r="F35" s="72">
        <v>4.8490846115784265</v>
      </c>
      <c r="G35" s="72">
        <v>27.511133102424541</v>
      </c>
    </row>
    <row r="36" spans="1:17" s="19" customFormat="1" ht="3.75" customHeight="1" x14ac:dyDescent="0.2">
      <c r="A36" s="64"/>
    </row>
    <row r="37" spans="1:17" x14ac:dyDescent="0.2">
      <c r="A37" s="64" t="s">
        <v>76</v>
      </c>
      <c r="B37" s="72">
        <v>4.3074324324324325</v>
      </c>
      <c r="C37" s="72">
        <v>43.032094594594597</v>
      </c>
      <c r="D37" s="72">
        <v>5.3631756756756754</v>
      </c>
      <c r="E37" s="72">
        <v>63.217905405405403</v>
      </c>
      <c r="F37" s="72">
        <v>6.9679054054054053</v>
      </c>
      <c r="G37" s="72">
        <v>48.564189189189186</v>
      </c>
    </row>
    <row r="38" spans="1:17" x14ac:dyDescent="0.2">
      <c r="A38" s="64" t="s">
        <v>775</v>
      </c>
      <c r="B38" s="72">
        <v>6.8473351400180666</v>
      </c>
      <c r="C38" s="72">
        <v>47.642276422764226</v>
      </c>
      <c r="D38" s="72">
        <v>6.9918699186991864</v>
      </c>
      <c r="E38" s="72">
        <v>71.924119241192415</v>
      </c>
      <c r="F38" s="72">
        <v>6.2330623306233059</v>
      </c>
      <c r="G38" s="72">
        <v>33.188798554652216</v>
      </c>
    </row>
    <row r="39" spans="1:17" ht="6" customHeight="1" x14ac:dyDescent="0.2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</row>
    <row r="40" spans="1:17" s="30" customFormat="1" x14ac:dyDescent="0.2">
      <c r="A40" s="104" t="s">
        <v>33</v>
      </c>
      <c r="B40" s="72">
        <v>6.0855263157894735</v>
      </c>
      <c r="C40" s="72">
        <v>46.255060728744937</v>
      </c>
      <c r="D40" s="72">
        <v>6.5030364372469629</v>
      </c>
      <c r="E40" s="72">
        <v>69.306680161943319</v>
      </c>
      <c r="F40" s="72">
        <v>6.4524291497975712</v>
      </c>
      <c r="G40" s="72">
        <v>37.790991902834008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</row>
    <row r="41" spans="1:17" ht="6.75" customHeight="1" x14ac:dyDescent="0.2">
      <c r="A41" s="23"/>
      <c r="B41" s="23"/>
      <c r="C41" s="23"/>
      <c r="D41" s="23"/>
      <c r="E41" s="23"/>
      <c r="F41" s="23"/>
      <c r="G41" s="23"/>
    </row>
    <row r="42" spans="1:17" x14ac:dyDescent="0.2">
      <c r="A42" s="98" t="s">
        <v>111</v>
      </c>
    </row>
    <row r="43" spans="1:17" ht="12.75" customHeight="1" x14ac:dyDescent="0.2">
      <c r="A43" s="482" t="s">
        <v>537</v>
      </c>
      <c r="B43" s="482"/>
      <c r="C43" s="482"/>
      <c r="D43" s="482"/>
      <c r="E43" s="482"/>
      <c r="F43" s="482"/>
      <c r="G43" s="482"/>
      <c r="H43" s="482"/>
      <c r="I43" s="482"/>
      <c r="J43" s="482"/>
    </row>
  </sheetData>
  <mergeCells count="14">
    <mergeCell ref="A23:Q23"/>
    <mergeCell ref="B25:C25"/>
    <mergeCell ref="D25:E25"/>
    <mergeCell ref="F25:G25"/>
    <mergeCell ref="A43:J43"/>
    <mergeCell ref="A1:Q1"/>
    <mergeCell ref="B4:C4"/>
    <mergeCell ref="D4:E4"/>
    <mergeCell ref="F4:G4"/>
    <mergeCell ref="H4:I4"/>
    <mergeCell ref="J4:K4"/>
    <mergeCell ref="L4:M4"/>
    <mergeCell ref="N4:O4"/>
    <mergeCell ref="P4:Q4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Q55"/>
  <sheetViews>
    <sheetView zoomScale="110" zoomScaleNormal="110" zoomScalePageLayoutView="115" workbookViewId="0">
      <selection activeCell="M14" sqref="M14"/>
    </sheetView>
  </sheetViews>
  <sheetFormatPr defaultRowHeight="12.75" x14ac:dyDescent="0.2"/>
  <cols>
    <col min="11" max="16" width="12.42578125" customWidth="1"/>
  </cols>
  <sheetData>
    <row r="1" spans="1:17" ht="28.5" customHeight="1" x14ac:dyDescent="0.2">
      <c r="A1" s="30" t="s">
        <v>565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  <c r="O1" s="49"/>
    </row>
    <row r="2" spans="1:17" x14ac:dyDescent="0.2">
      <c r="A2" s="19" t="s">
        <v>129</v>
      </c>
    </row>
    <row r="3" spans="1:17" x14ac:dyDescent="0.2">
      <c r="A3" s="105"/>
    </row>
    <row r="4" spans="1:17" ht="10.5" customHeight="1" x14ac:dyDescent="0.2">
      <c r="A4" s="20"/>
      <c r="B4" s="495" t="s">
        <v>130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</row>
    <row r="5" spans="1:17" s="158" customFormat="1" ht="72.75" customHeight="1" x14ac:dyDescent="0.2">
      <c r="A5" s="154" t="s">
        <v>268</v>
      </c>
      <c r="B5" s="257" t="s">
        <v>131</v>
      </c>
      <c r="C5" s="257" t="s">
        <v>132</v>
      </c>
      <c r="D5" s="257" t="s">
        <v>133</v>
      </c>
      <c r="E5" s="257" t="s">
        <v>134</v>
      </c>
      <c r="F5" s="257" t="s">
        <v>135</v>
      </c>
      <c r="G5" s="257" t="s">
        <v>136</v>
      </c>
      <c r="H5" s="257" t="s">
        <v>137</v>
      </c>
      <c r="I5" s="257" t="s">
        <v>138</v>
      </c>
      <c r="J5" s="257" t="s">
        <v>139</v>
      </c>
      <c r="K5" s="258" t="s">
        <v>140</v>
      </c>
      <c r="L5" s="227" t="s">
        <v>7</v>
      </c>
      <c r="M5" s="227" t="s">
        <v>8</v>
      </c>
      <c r="N5" s="227" t="s">
        <v>141</v>
      </c>
      <c r="O5" s="227" t="s">
        <v>142</v>
      </c>
      <c r="P5" s="227" t="s">
        <v>143</v>
      </c>
    </row>
    <row r="6" spans="1:17" x14ac:dyDescent="0.2">
      <c r="A6" s="28" t="s">
        <v>35</v>
      </c>
      <c r="B6" s="326">
        <v>99.72165991902834</v>
      </c>
      <c r="C6" s="326">
        <v>76.379048582995949</v>
      </c>
      <c r="D6" s="326">
        <v>46.659919028340077</v>
      </c>
      <c r="E6" s="326">
        <v>86.601720647773277</v>
      </c>
      <c r="F6" s="326">
        <v>34.881072874493931</v>
      </c>
      <c r="G6" s="326">
        <v>45.280870445344128</v>
      </c>
      <c r="H6" s="326">
        <v>5.8324898785425097</v>
      </c>
      <c r="I6" s="326">
        <v>73.595647773279353</v>
      </c>
      <c r="J6" s="326">
        <v>74.493927125506076</v>
      </c>
      <c r="K6" s="72">
        <v>92.857142857142861</v>
      </c>
      <c r="L6" s="72">
        <v>17.891071428571429</v>
      </c>
      <c r="M6" s="72">
        <v>19.788988095238093</v>
      </c>
      <c r="N6" s="72">
        <v>36.336032388663966</v>
      </c>
      <c r="O6" s="72">
        <v>12.601214574898787</v>
      </c>
      <c r="P6" s="72">
        <v>5.1113360323886639</v>
      </c>
    </row>
    <row r="7" spans="1:17" x14ac:dyDescent="0.2">
      <c r="A7" s="28" t="s">
        <v>78</v>
      </c>
      <c r="B7" s="326">
        <v>100</v>
      </c>
      <c r="C7" s="326">
        <v>74.157303370786522</v>
      </c>
      <c r="D7" s="326">
        <v>53.932584269662918</v>
      </c>
      <c r="E7" s="326">
        <v>62.921348314606739</v>
      </c>
      <c r="F7" s="326">
        <v>34.831460674157306</v>
      </c>
      <c r="G7" s="326">
        <v>48.314606741573037</v>
      </c>
      <c r="H7" s="326">
        <v>11.235955056179774</v>
      </c>
      <c r="I7" s="326">
        <v>82.022471910112358</v>
      </c>
      <c r="J7" s="326">
        <v>77.528089887640448</v>
      </c>
      <c r="K7" s="72">
        <v>58.145754401604634</v>
      </c>
      <c r="L7" s="72">
        <v>14.486293737463784</v>
      </c>
      <c r="M7" s="72">
        <v>24.114107421439716</v>
      </c>
      <c r="N7" s="72">
        <v>39.325842696629216</v>
      </c>
      <c r="O7" s="72">
        <v>10.112359550561797</v>
      </c>
      <c r="P7" s="72">
        <v>3.3707865168539324</v>
      </c>
    </row>
    <row r="8" spans="1:17" x14ac:dyDescent="0.2">
      <c r="A8" s="28" t="s">
        <v>37</v>
      </c>
      <c r="B8" s="326">
        <v>100</v>
      </c>
      <c r="C8" s="326">
        <v>98.936170212765958</v>
      </c>
      <c r="D8" s="326">
        <v>85.106382978723403</v>
      </c>
      <c r="E8" s="326">
        <v>75.531914893617028</v>
      </c>
      <c r="F8" s="326">
        <v>80.851063829787222</v>
      </c>
      <c r="G8" s="326">
        <v>93.61702127659575</v>
      </c>
      <c r="H8" s="326">
        <v>30.851063829787233</v>
      </c>
      <c r="I8" s="326">
        <v>93.61702127659575</v>
      </c>
      <c r="J8" s="326">
        <v>78.723404255319153</v>
      </c>
      <c r="K8" s="72">
        <v>85.798315771655879</v>
      </c>
      <c r="L8" s="72">
        <v>30.82391773517837</v>
      </c>
      <c r="M8" s="72">
        <v>33.337565062841186</v>
      </c>
      <c r="N8" s="72">
        <v>30.851063829787233</v>
      </c>
      <c r="O8" s="72">
        <v>11.702127659574469</v>
      </c>
      <c r="P8" s="72">
        <v>4.2553191489361701</v>
      </c>
    </row>
    <row r="9" spans="1:17" x14ac:dyDescent="0.2">
      <c r="A9" s="28" t="s">
        <v>38</v>
      </c>
      <c r="B9" s="326">
        <v>100</v>
      </c>
      <c r="C9" s="326">
        <v>100</v>
      </c>
      <c r="D9" s="326">
        <v>100</v>
      </c>
      <c r="E9" s="326">
        <v>81.818181818181827</v>
      </c>
      <c r="F9" s="326">
        <v>81.818181818181827</v>
      </c>
      <c r="G9" s="326">
        <v>90.909090909090907</v>
      </c>
      <c r="H9" s="326">
        <v>50</v>
      </c>
      <c r="I9" s="326">
        <v>95.454545454545453</v>
      </c>
      <c r="J9" s="326">
        <v>95.454545454545453</v>
      </c>
      <c r="K9" s="72">
        <v>82.571021002792278</v>
      </c>
      <c r="L9" s="72">
        <v>41.9782687871798</v>
      </c>
      <c r="M9" s="72">
        <v>20.643134636396745</v>
      </c>
      <c r="N9" s="72">
        <v>36.363636363636367</v>
      </c>
      <c r="O9" s="72">
        <v>18.181818181818183</v>
      </c>
      <c r="P9" s="72">
        <v>9.0909090909090917</v>
      </c>
    </row>
    <row r="10" spans="1:17" ht="17.25" customHeight="1" x14ac:dyDescent="0.2">
      <c r="A10" s="55" t="s">
        <v>39</v>
      </c>
      <c r="B10" s="327">
        <v>99.728696510050568</v>
      </c>
      <c r="C10" s="327">
        <v>76.680231841164144</v>
      </c>
      <c r="D10" s="327">
        <v>47.3301270193612</v>
      </c>
      <c r="E10" s="327">
        <v>86.20051794302627</v>
      </c>
      <c r="F10" s="327">
        <v>35.540757183376499</v>
      </c>
      <c r="G10" s="327">
        <v>45.998273523245778</v>
      </c>
      <c r="H10" s="327">
        <v>6.3016401529165131</v>
      </c>
      <c r="I10" s="327">
        <v>73.979528918485641</v>
      </c>
      <c r="J10" s="327">
        <v>74.633123689727469</v>
      </c>
      <c r="K10" s="311">
        <v>90.465116279069775</v>
      </c>
      <c r="L10" s="311">
        <v>22.258139534883721</v>
      </c>
      <c r="M10" s="311">
        <v>20.710232558139534</v>
      </c>
      <c r="N10" s="311">
        <v>36.305339745961277</v>
      </c>
      <c r="O10" s="311">
        <v>12.578616352201259</v>
      </c>
      <c r="P10" s="311">
        <v>5.0931064249599212</v>
      </c>
    </row>
    <row r="11" spans="1:17" ht="4.5" customHeight="1" x14ac:dyDescent="0.2">
      <c r="A11" s="56"/>
      <c r="B11" s="83"/>
      <c r="C11" s="84"/>
      <c r="D11" s="84"/>
      <c r="E11" s="83"/>
      <c r="F11" s="83"/>
      <c r="G11" s="83"/>
      <c r="H11" s="83"/>
      <c r="I11" s="83"/>
      <c r="J11" s="83"/>
      <c r="K11" s="83"/>
      <c r="L11" s="83"/>
      <c r="M11" s="22"/>
      <c r="N11" s="22"/>
      <c r="O11" s="22"/>
      <c r="P11" s="22"/>
    </row>
    <row r="12" spans="1:17" ht="12.75" customHeight="1" x14ac:dyDescent="0.2">
      <c r="A12" s="482" t="s">
        <v>535</v>
      </c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108"/>
      <c r="O12" s="108"/>
    </row>
    <row r="13" spans="1:17" x14ac:dyDescent="0.2">
      <c r="A13" s="28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7" ht="22.5" customHeight="1" x14ac:dyDescent="0.2">
      <c r="A14" s="30" t="s">
        <v>566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76"/>
      <c r="O14" s="276"/>
      <c r="P14" s="20"/>
      <c r="Q14" s="20"/>
    </row>
    <row r="15" spans="1:17" ht="15.75" customHeight="1" x14ac:dyDescent="0.2">
      <c r="A15" s="74" t="s">
        <v>144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9.75" customHeight="1" x14ac:dyDescent="0.2">
      <c r="A16" s="74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0"/>
      <c r="Q16" s="20"/>
    </row>
    <row r="17" spans="1:17" x14ac:dyDescent="0.2">
      <c r="A17" s="60" t="s">
        <v>80</v>
      </c>
      <c r="B17" s="495" t="s">
        <v>145</v>
      </c>
      <c r="C17" s="495"/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20"/>
    </row>
    <row r="18" spans="1:17" ht="63.75" x14ac:dyDescent="0.2">
      <c r="A18" s="23" t="s">
        <v>82</v>
      </c>
      <c r="B18" s="106" t="s">
        <v>131</v>
      </c>
      <c r="C18" s="106" t="s">
        <v>132</v>
      </c>
      <c r="D18" s="106" t="s">
        <v>133</v>
      </c>
      <c r="E18" s="106" t="s">
        <v>134</v>
      </c>
      <c r="F18" s="106" t="s">
        <v>135</v>
      </c>
      <c r="G18" s="106" t="s">
        <v>136</v>
      </c>
      <c r="H18" s="106" t="s">
        <v>137</v>
      </c>
      <c r="I18" s="106" t="s">
        <v>138</v>
      </c>
      <c r="J18" s="328" t="s">
        <v>139</v>
      </c>
      <c r="K18" s="107" t="s">
        <v>140</v>
      </c>
      <c r="L18" s="107" t="s">
        <v>7</v>
      </c>
      <c r="M18" s="107" t="s">
        <v>8</v>
      </c>
      <c r="N18" s="107" t="s">
        <v>141</v>
      </c>
      <c r="O18" s="107" t="s">
        <v>142</v>
      </c>
      <c r="P18" s="107" t="s">
        <v>143</v>
      </c>
    </row>
    <row r="19" spans="1:17" x14ac:dyDescent="0.2">
      <c r="A19" s="28" t="s">
        <v>47</v>
      </c>
      <c r="B19" s="72">
        <v>99.576629974597793</v>
      </c>
      <c r="C19" s="72">
        <v>75.783234546994066</v>
      </c>
      <c r="D19" s="72">
        <v>42.506350550381036</v>
      </c>
      <c r="E19" s="72">
        <v>82.895850973751067</v>
      </c>
      <c r="F19" s="72">
        <v>35.478408128704487</v>
      </c>
      <c r="G19" s="72">
        <v>25.910245554614736</v>
      </c>
      <c r="H19" s="72">
        <v>3.1329381879762912</v>
      </c>
      <c r="I19" s="72">
        <v>64.606265876375957</v>
      </c>
      <c r="J19" s="329">
        <v>74.089754445385267</v>
      </c>
      <c r="K19" s="72">
        <v>100.99799565725741</v>
      </c>
      <c r="L19" s="72">
        <v>22.991481543343912</v>
      </c>
      <c r="M19" s="72">
        <v>24.022882912978119</v>
      </c>
      <c r="N19" s="72">
        <v>34.292972057578325</v>
      </c>
      <c r="O19" s="72">
        <v>11.26164267569856</v>
      </c>
      <c r="P19" s="72">
        <v>3.6409822184589333</v>
      </c>
    </row>
    <row r="20" spans="1:17" x14ac:dyDescent="0.2">
      <c r="A20" s="28" t="s">
        <v>48</v>
      </c>
      <c r="B20" s="72">
        <v>100</v>
      </c>
      <c r="C20" s="72">
        <v>90.540540540540533</v>
      </c>
      <c r="D20" s="72">
        <v>64.86486486486487</v>
      </c>
      <c r="E20" s="72">
        <v>95.945945945945937</v>
      </c>
      <c r="F20" s="72">
        <v>24.324324324324326</v>
      </c>
      <c r="G20" s="72">
        <v>31.081081081081081</v>
      </c>
      <c r="H20" s="72">
        <v>8.1081081081081088</v>
      </c>
      <c r="I20" s="72">
        <v>54.054054054054056</v>
      </c>
      <c r="J20" s="329">
        <v>71.621621621621628</v>
      </c>
      <c r="K20" s="72">
        <v>107.67263427109974</v>
      </c>
      <c r="L20" s="72">
        <v>14.74850809889173</v>
      </c>
      <c r="M20" s="72">
        <v>19.181585677749361</v>
      </c>
      <c r="N20" s="72">
        <v>27.027027027027028</v>
      </c>
      <c r="O20" s="72">
        <v>20.27027027027027</v>
      </c>
      <c r="P20" s="72">
        <v>16.216216216216218</v>
      </c>
    </row>
    <row r="21" spans="1:17" x14ac:dyDescent="0.2">
      <c r="A21" s="28" t="s">
        <v>49</v>
      </c>
      <c r="B21" s="72">
        <v>99.535192563081011</v>
      </c>
      <c r="C21" s="72">
        <v>81.938911022576363</v>
      </c>
      <c r="D21" s="72">
        <v>55.511288180610883</v>
      </c>
      <c r="E21" s="72">
        <v>96.613545816733065</v>
      </c>
      <c r="F21" s="72">
        <v>24.701195219123505</v>
      </c>
      <c r="G21" s="72">
        <v>50.730411686586983</v>
      </c>
      <c r="H21" s="72">
        <v>5.5112881806108893</v>
      </c>
      <c r="I21" s="72">
        <v>75.564409030544482</v>
      </c>
      <c r="J21" s="329">
        <v>74.634794156706505</v>
      </c>
      <c r="K21" s="72">
        <v>92.800302428881949</v>
      </c>
      <c r="L21" s="72">
        <v>26.330214535488139</v>
      </c>
      <c r="M21" s="72">
        <v>31.214440979113505</v>
      </c>
      <c r="N21" s="72">
        <v>29.216467463479418</v>
      </c>
      <c r="O21" s="72">
        <v>9.5617529880478092</v>
      </c>
      <c r="P21" s="72">
        <v>6.0424966799468791</v>
      </c>
    </row>
    <row r="22" spans="1:17" x14ac:dyDescent="0.2">
      <c r="A22" s="39" t="s">
        <v>50</v>
      </c>
      <c r="B22" s="72">
        <v>100</v>
      </c>
      <c r="C22" s="72">
        <v>100</v>
      </c>
      <c r="D22" s="72">
        <v>65.517241379310349</v>
      </c>
      <c r="E22" s="72">
        <v>81.034482758620683</v>
      </c>
      <c r="F22" s="72">
        <v>82.758620689655174</v>
      </c>
      <c r="G22" s="72">
        <v>31.896551724137932</v>
      </c>
      <c r="H22" s="72">
        <v>14.655172413793101</v>
      </c>
      <c r="I22" s="72">
        <v>90.517241379310349</v>
      </c>
      <c r="J22" s="329">
        <v>86.206896551724128</v>
      </c>
      <c r="K22" s="72">
        <v>91.478751084128362</v>
      </c>
      <c r="L22" s="72">
        <v>17.085862966175196</v>
      </c>
      <c r="M22" s="72">
        <v>25.780572419774501</v>
      </c>
      <c r="N22" s="72">
        <v>12.931034482758621</v>
      </c>
      <c r="O22" s="72">
        <v>7.7586206896551726</v>
      </c>
      <c r="P22" s="72">
        <v>2.5862068965517242</v>
      </c>
    </row>
    <row r="23" spans="1:17" x14ac:dyDescent="0.2">
      <c r="A23" s="39" t="s">
        <v>51</v>
      </c>
      <c r="B23" s="72">
        <v>100</v>
      </c>
      <c r="C23" s="72">
        <v>88.554216867469876</v>
      </c>
      <c r="D23" s="72">
        <v>62.048192771084345</v>
      </c>
      <c r="E23" s="72">
        <v>88.554216867469876</v>
      </c>
      <c r="F23" s="72">
        <v>66.265060240963862</v>
      </c>
      <c r="G23" s="72">
        <v>63.253012048192772</v>
      </c>
      <c r="H23" s="72">
        <v>13.253012048192772</v>
      </c>
      <c r="I23" s="72">
        <v>84.337349397590373</v>
      </c>
      <c r="J23" s="329">
        <v>68.674698795180717</v>
      </c>
      <c r="K23" s="72">
        <v>83.094500387296662</v>
      </c>
      <c r="L23" s="72">
        <v>15.259488768396592</v>
      </c>
      <c r="M23" s="72">
        <v>21.533694810224631</v>
      </c>
      <c r="N23" s="72">
        <v>27.108433734939759</v>
      </c>
      <c r="O23" s="72">
        <v>18.674698795180721</v>
      </c>
      <c r="P23" s="72">
        <v>4.2168674698795181</v>
      </c>
    </row>
    <row r="24" spans="1:17" x14ac:dyDescent="0.2">
      <c r="A24" s="28" t="s">
        <v>52</v>
      </c>
      <c r="B24" s="72">
        <v>99.822380106571941</v>
      </c>
      <c r="C24" s="72">
        <v>93.072824156305515</v>
      </c>
      <c r="D24" s="72">
        <v>68.738898756660745</v>
      </c>
      <c r="E24" s="72">
        <v>79.396092362344589</v>
      </c>
      <c r="F24" s="72">
        <v>40.674955595026638</v>
      </c>
      <c r="G24" s="72">
        <v>57.726465364120784</v>
      </c>
      <c r="H24" s="72">
        <v>5.6838365896980463</v>
      </c>
      <c r="I24" s="72">
        <v>85.257548845470694</v>
      </c>
      <c r="J24" s="329">
        <v>77.264653641207815</v>
      </c>
      <c r="K24" s="72">
        <v>106.88571913737476</v>
      </c>
      <c r="L24" s="72">
        <v>21.85854983868229</v>
      </c>
      <c r="M24" s="72">
        <v>28.052300899983017</v>
      </c>
      <c r="N24" s="72">
        <v>29.484902309058615</v>
      </c>
      <c r="O24" s="72">
        <v>12.078152753108348</v>
      </c>
      <c r="P24" s="72">
        <v>7.2824156305506218</v>
      </c>
    </row>
    <row r="25" spans="1:17" x14ac:dyDescent="0.2">
      <c r="A25" s="28" t="s">
        <v>53</v>
      </c>
      <c r="B25" s="72">
        <v>99.534883720930239</v>
      </c>
      <c r="C25" s="72">
        <v>92.093023255813961</v>
      </c>
      <c r="D25" s="72">
        <v>61.395348837209305</v>
      </c>
      <c r="E25" s="72">
        <v>96.279069767441854</v>
      </c>
      <c r="F25" s="72">
        <v>50.697674418604656</v>
      </c>
      <c r="G25" s="72">
        <v>63.255813953488371</v>
      </c>
      <c r="H25" s="72">
        <v>3.7209302325581395</v>
      </c>
      <c r="I25" s="72">
        <v>73.95348837209302</v>
      </c>
      <c r="J25" s="329">
        <v>46.97674418604651</v>
      </c>
      <c r="K25" s="72">
        <v>91.641490433031208</v>
      </c>
      <c r="L25" s="72">
        <v>23.688038491663868</v>
      </c>
      <c r="M25" s="72">
        <v>18.361866398120174</v>
      </c>
      <c r="N25" s="72">
        <v>27.906976744186046</v>
      </c>
      <c r="O25" s="72">
        <v>11.162790697674419</v>
      </c>
      <c r="P25" s="72">
        <v>2.7906976744186047</v>
      </c>
    </row>
    <row r="26" spans="1:17" x14ac:dyDescent="0.2">
      <c r="A26" s="28" t="s">
        <v>54</v>
      </c>
      <c r="B26" s="72">
        <v>100</v>
      </c>
      <c r="C26" s="72">
        <v>72.222222222222214</v>
      </c>
      <c r="D26" s="72">
        <v>45.299145299145302</v>
      </c>
      <c r="E26" s="72">
        <v>81.196581196581192</v>
      </c>
      <c r="F26" s="72">
        <v>42.307692307692307</v>
      </c>
      <c r="G26" s="72">
        <v>40.598290598290596</v>
      </c>
      <c r="H26" s="72">
        <v>7.6923076923076925</v>
      </c>
      <c r="I26" s="72">
        <v>77.350427350427353</v>
      </c>
      <c r="J26" s="329">
        <v>76.068376068376068</v>
      </c>
      <c r="K26" s="72">
        <v>106.54736663556949</v>
      </c>
      <c r="L26" s="72">
        <v>13.739292680858281</v>
      </c>
      <c r="M26" s="72">
        <v>42.846238656602495</v>
      </c>
      <c r="N26" s="72">
        <v>38.034188034188034</v>
      </c>
      <c r="O26" s="72">
        <v>14.529914529914532</v>
      </c>
      <c r="P26" s="72">
        <v>5.5555555555555554</v>
      </c>
    </row>
    <row r="27" spans="1:17" x14ac:dyDescent="0.2">
      <c r="A27" s="28" t="s">
        <v>55</v>
      </c>
      <c r="B27" s="72">
        <v>99.090909090909093</v>
      </c>
      <c r="C27" s="72">
        <v>93.333333333333329</v>
      </c>
      <c r="D27" s="72">
        <v>71.515151515151516</v>
      </c>
      <c r="E27" s="72">
        <v>90</v>
      </c>
      <c r="F27" s="72">
        <v>54.54545454545454</v>
      </c>
      <c r="G27" s="72">
        <v>69.393939393939391</v>
      </c>
      <c r="H27" s="72">
        <v>12.121212121212121</v>
      </c>
      <c r="I27" s="72">
        <v>89.090909090909093</v>
      </c>
      <c r="J27" s="329">
        <v>81.212121212121218</v>
      </c>
      <c r="K27" s="72">
        <v>93.02987197724039</v>
      </c>
      <c r="L27" s="72">
        <v>34.649122807017548</v>
      </c>
      <c r="M27" s="72">
        <v>32.175596649280855</v>
      </c>
      <c r="N27" s="72">
        <v>24.242424242424242</v>
      </c>
      <c r="O27" s="72">
        <v>10</v>
      </c>
      <c r="P27" s="72">
        <v>7.2727272727272725</v>
      </c>
    </row>
    <row r="28" spans="1:17" x14ac:dyDescent="0.2">
      <c r="A28" s="28" t="s">
        <v>56</v>
      </c>
      <c r="B28" s="72">
        <v>99.26739926739927</v>
      </c>
      <c r="C28" s="72">
        <v>94.871794871794862</v>
      </c>
      <c r="D28" s="72">
        <v>70.695970695970701</v>
      </c>
      <c r="E28" s="72">
        <v>98.901098901098905</v>
      </c>
      <c r="F28" s="72">
        <v>56.776556776556774</v>
      </c>
      <c r="G28" s="72">
        <v>78.754578754578759</v>
      </c>
      <c r="H28" s="72">
        <v>13.91941391941392</v>
      </c>
      <c r="I28" s="72">
        <v>92.307692307692307</v>
      </c>
      <c r="J28" s="329">
        <v>86.446886446886452</v>
      </c>
      <c r="K28" s="72">
        <v>92.862351477716302</v>
      </c>
      <c r="L28" s="72">
        <v>20.087504825633768</v>
      </c>
      <c r="M28" s="72">
        <v>27.452494316475786</v>
      </c>
      <c r="N28" s="72">
        <v>37.362637362637365</v>
      </c>
      <c r="O28" s="72">
        <v>14.285714285714285</v>
      </c>
      <c r="P28" s="72">
        <v>5.8608058608058604</v>
      </c>
    </row>
    <row r="29" spans="1:17" x14ac:dyDescent="0.2">
      <c r="A29" s="28" t="s">
        <v>57</v>
      </c>
      <c r="B29" s="72">
        <v>100</v>
      </c>
      <c r="C29" s="72">
        <v>85.869565217391312</v>
      </c>
      <c r="D29" s="72">
        <v>44.565217391304344</v>
      </c>
      <c r="E29" s="72">
        <v>79.347826086956516</v>
      </c>
      <c r="F29" s="72">
        <v>30.434782608695656</v>
      </c>
      <c r="G29" s="72">
        <v>55.434782608695656</v>
      </c>
      <c r="H29" s="72">
        <v>5.4347826086956523</v>
      </c>
      <c r="I29" s="72">
        <v>73.91304347826086</v>
      </c>
      <c r="J29" s="329">
        <v>76.08695652173914</v>
      </c>
      <c r="K29" s="72">
        <v>102.30860299921073</v>
      </c>
      <c r="L29" s="72">
        <v>14.58168902920284</v>
      </c>
      <c r="M29" s="72">
        <v>15.785319652722968</v>
      </c>
      <c r="N29" s="72">
        <v>34.782608695652172</v>
      </c>
      <c r="O29" s="72">
        <v>14.130434782608695</v>
      </c>
      <c r="P29" s="72">
        <v>3.2608695652173911</v>
      </c>
    </row>
    <row r="30" spans="1:17" x14ac:dyDescent="0.2">
      <c r="A30" s="28" t="s">
        <v>58</v>
      </c>
      <c r="B30" s="72">
        <v>99.111111111111114</v>
      </c>
      <c r="C30" s="72">
        <v>86.666666666666671</v>
      </c>
      <c r="D30" s="72">
        <v>52.888888888888886</v>
      </c>
      <c r="E30" s="72">
        <v>92.888888888888886</v>
      </c>
      <c r="F30" s="72">
        <v>47.555555555555557</v>
      </c>
      <c r="G30" s="72">
        <v>68.888888888888886</v>
      </c>
      <c r="H30" s="72">
        <v>7.1111111111111107</v>
      </c>
      <c r="I30" s="72">
        <v>80</v>
      </c>
      <c r="J30" s="329">
        <v>84.444444444444443</v>
      </c>
      <c r="K30" s="72">
        <v>95.769186908427415</v>
      </c>
      <c r="L30" s="72">
        <v>16.752195233207892</v>
      </c>
      <c r="M30" s="72">
        <v>22.066370167635991</v>
      </c>
      <c r="N30" s="72">
        <v>30.666666666666664</v>
      </c>
      <c r="O30" s="72">
        <v>14.222222222222221</v>
      </c>
      <c r="P30" s="72">
        <v>8</v>
      </c>
    </row>
    <row r="31" spans="1:17" x14ac:dyDescent="0.2">
      <c r="A31" s="28" t="s">
        <v>59</v>
      </c>
      <c r="B31" s="72">
        <v>100</v>
      </c>
      <c r="C31" s="72">
        <v>79.365079365079367</v>
      </c>
      <c r="D31" s="72">
        <v>34.920634920634917</v>
      </c>
      <c r="E31" s="72">
        <v>77.513227513227505</v>
      </c>
      <c r="F31" s="72">
        <v>21.693121693121693</v>
      </c>
      <c r="G31" s="72">
        <v>30.158730158730158</v>
      </c>
      <c r="H31" s="72">
        <v>6.6137566137566131</v>
      </c>
      <c r="I31" s="72">
        <v>67.724867724867721</v>
      </c>
      <c r="J31" s="329">
        <v>78.835978835978835</v>
      </c>
      <c r="K31" s="72">
        <v>71.944603083952032</v>
      </c>
      <c r="L31" s="72">
        <v>15.108509423186749</v>
      </c>
      <c r="M31" s="72">
        <v>7.1444888635065675</v>
      </c>
      <c r="N31" s="72">
        <v>47.089947089947088</v>
      </c>
      <c r="O31" s="72">
        <v>9.2592592592592595</v>
      </c>
      <c r="P31" s="72">
        <v>3.1746031746031744</v>
      </c>
    </row>
    <row r="32" spans="1:17" x14ac:dyDescent="0.2">
      <c r="A32" s="28" t="s">
        <v>60</v>
      </c>
      <c r="B32" s="72">
        <v>100</v>
      </c>
      <c r="C32" s="72">
        <v>60</v>
      </c>
      <c r="D32" s="72">
        <v>27.868852459016392</v>
      </c>
      <c r="E32" s="72">
        <v>84.26229508196721</v>
      </c>
      <c r="F32" s="72">
        <v>24.918032786885249</v>
      </c>
      <c r="G32" s="72">
        <v>37.377049180327873</v>
      </c>
      <c r="H32" s="72">
        <v>2.622950819672131</v>
      </c>
      <c r="I32" s="72">
        <v>74.098360655737707</v>
      </c>
      <c r="J32" s="329">
        <v>79.016393442622942</v>
      </c>
      <c r="K32" s="72">
        <v>104.1432471495102</v>
      </c>
      <c r="L32" s="72">
        <v>10.020876826722338</v>
      </c>
      <c r="M32" s="72">
        <v>16.910229645093946</v>
      </c>
      <c r="N32" s="72">
        <v>28.524590163934427</v>
      </c>
      <c r="O32" s="72">
        <v>11.475409836065573</v>
      </c>
      <c r="P32" s="72">
        <v>1.3114754098360655</v>
      </c>
    </row>
    <row r="33" spans="1:16" x14ac:dyDescent="0.2">
      <c r="A33" s="28" t="s">
        <v>61</v>
      </c>
      <c r="B33" s="72">
        <v>100</v>
      </c>
      <c r="C33" s="72">
        <v>43.382352941176471</v>
      </c>
      <c r="D33" s="72">
        <v>23.52941176470588</v>
      </c>
      <c r="E33" s="72">
        <v>75</v>
      </c>
      <c r="F33" s="72">
        <v>15.441176470588236</v>
      </c>
      <c r="G33" s="72">
        <v>25.735294117647058</v>
      </c>
      <c r="H33" s="72">
        <v>6.6176470588235299</v>
      </c>
      <c r="I33" s="72">
        <v>66.911764705882348</v>
      </c>
      <c r="J33" s="329">
        <v>83.82352941176471</v>
      </c>
      <c r="K33" s="72">
        <v>124.04970760233918</v>
      </c>
      <c r="L33" s="72">
        <v>9.283625730994153</v>
      </c>
      <c r="M33" s="72">
        <v>15.423976608187134</v>
      </c>
      <c r="N33" s="72">
        <v>44.852941176470587</v>
      </c>
      <c r="O33" s="72">
        <v>8.0882352941176467</v>
      </c>
      <c r="P33" s="72">
        <v>3.6764705882352944</v>
      </c>
    </row>
    <row r="34" spans="1:16" x14ac:dyDescent="0.2">
      <c r="A34" s="28" t="s">
        <v>62</v>
      </c>
      <c r="B34" s="72">
        <v>100</v>
      </c>
      <c r="C34" s="72">
        <v>52.545454545454554</v>
      </c>
      <c r="D34" s="72">
        <v>25.09090909090909</v>
      </c>
      <c r="E34" s="72">
        <v>84.909090909090907</v>
      </c>
      <c r="F34" s="72">
        <v>24.727272727272727</v>
      </c>
      <c r="G34" s="72">
        <v>34.36363636363636</v>
      </c>
      <c r="H34" s="72">
        <v>3.8181818181818183</v>
      </c>
      <c r="I34" s="72">
        <v>65.090909090909093</v>
      </c>
      <c r="J34" s="329">
        <v>75.63636363636364</v>
      </c>
      <c r="K34" s="72">
        <v>89.393389030148924</v>
      </c>
      <c r="L34" s="72">
        <v>4.9309843806756266</v>
      </c>
      <c r="M34" s="72">
        <v>6.9288049400653833</v>
      </c>
      <c r="N34" s="72">
        <v>50</v>
      </c>
      <c r="O34" s="72">
        <v>14.727272727272728</v>
      </c>
      <c r="P34" s="72">
        <v>4.3636363636363642</v>
      </c>
    </row>
    <row r="35" spans="1:16" x14ac:dyDescent="0.2">
      <c r="A35" s="28" t="s">
        <v>63</v>
      </c>
      <c r="B35" s="72">
        <v>100</v>
      </c>
      <c r="C35" s="72">
        <v>76.264591439688715</v>
      </c>
      <c r="D35" s="72">
        <v>38.521400778210122</v>
      </c>
      <c r="E35" s="72">
        <v>85.992217898832692</v>
      </c>
      <c r="F35" s="72">
        <v>40.466926070038909</v>
      </c>
      <c r="G35" s="72">
        <v>53.307392996108952</v>
      </c>
      <c r="H35" s="72">
        <v>9.7276264591439698</v>
      </c>
      <c r="I35" s="72">
        <v>78.988326848249031</v>
      </c>
      <c r="J35" s="329">
        <v>69.260700389105054</v>
      </c>
      <c r="K35" s="72">
        <v>96.984409190371991</v>
      </c>
      <c r="L35" s="72">
        <v>12.082877461706783</v>
      </c>
      <c r="M35" s="72">
        <v>10.920404814004376</v>
      </c>
      <c r="N35" s="72">
        <v>40.466926070038909</v>
      </c>
      <c r="O35" s="72">
        <v>14.396887159533073</v>
      </c>
      <c r="P35" s="72">
        <v>2.7237354085603114</v>
      </c>
    </row>
    <row r="36" spans="1:16" x14ac:dyDescent="0.2">
      <c r="A36" s="28" t="s">
        <v>64</v>
      </c>
      <c r="B36" s="72">
        <v>100</v>
      </c>
      <c r="C36" s="72">
        <v>64.885496183206101</v>
      </c>
      <c r="D36" s="72">
        <v>9.9236641221374047</v>
      </c>
      <c r="E36" s="72">
        <v>67.175572519083971</v>
      </c>
      <c r="F36" s="72">
        <v>24.427480916030532</v>
      </c>
      <c r="G36" s="72">
        <v>45.801526717557252</v>
      </c>
      <c r="H36" s="72">
        <v>6.1068702290076331</v>
      </c>
      <c r="I36" s="72">
        <v>57.251908396946561</v>
      </c>
      <c r="J36" s="329">
        <v>77.099236641221367</v>
      </c>
      <c r="K36" s="72">
        <v>107.58468335787923</v>
      </c>
      <c r="L36" s="72">
        <v>7.5110456553755522</v>
      </c>
      <c r="M36" s="72">
        <v>3.0927835051546393</v>
      </c>
      <c r="N36" s="72">
        <v>41.984732824427482</v>
      </c>
      <c r="O36" s="72">
        <v>13.740458015267176</v>
      </c>
      <c r="P36" s="318" t="s">
        <v>21</v>
      </c>
    </row>
    <row r="37" spans="1:16" x14ac:dyDescent="0.2">
      <c r="A37" s="28" t="s">
        <v>65</v>
      </c>
      <c r="B37" s="72">
        <v>100</v>
      </c>
      <c r="C37" s="72">
        <v>38.118811881188122</v>
      </c>
      <c r="D37" s="72">
        <v>21.534653465346533</v>
      </c>
      <c r="E37" s="72">
        <v>77.227722772277232</v>
      </c>
      <c r="F37" s="72">
        <v>22.029702970297031</v>
      </c>
      <c r="G37" s="72">
        <v>27.475247524752476</v>
      </c>
      <c r="H37" s="72">
        <v>1.9801980198019802</v>
      </c>
      <c r="I37" s="72">
        <v>56.188118811881196</v>
      </c>
      <c r="J37" s="329">
        <v>65.594059405940598</v>
      </c>
      <c r="K37" s="72">
        <v>84.152674398476719</v>
      </c>
      <c r="L37" s="72">
        <v>6.5431885061450572</v>
      </c>
      <c r="M37" s="72">
        <v>3.6610697593906871</v>
      </c>
      <c r="N37" s="72">
        <v>53.960396039603964</v>
      </c>
      <c r="O37" s="72">
        <v>11.881188118811881</v>
      </c>
      <c r="P37" s="72">
        <v>4.455445544554455</v>
      </c>
    </row>
    <row r="38" spans="1:16" x14ac:dyDescent="0.2">
      <c r="A38" s="28" t="s">
        <v>66</v>
      </c>
      <c r="B38" s="72">
        <v>100</v>
      </c>
      <c r="C38" s="72">
        <v>71.355498721227619</v>
      </c>
      <c r="D38" s="72">
        <v>36.828644501278774</v>
      </c>
      <c r="E38" s="72">
        <v>80.306905370843992</v>
      </c>
      <c r="F38" s="72">
        <v>25.575447570332482</v>
      </c>
      <c r="G38" s="72">
        <v>36.31713554987212</v>
      </c>
      <c r="H38" s="72">
        <v>5.8823529411764701</v>
      </c>
      <c r="I38" s="72">
        <v>72.1227621483376</v>
      </c>
      <c r="J38" s="329">
        <v>69.309462915601031</v>
      </c>
      <c r="K38" s="72">
        <v>85.140423266338345</v>
      </c>
      <c r="L38" s="72">
        <v>7.2434446958605081</v>
      </c>
      <c r="M38" s="72">
        <v>5.0445893784107545</v>
      </c>
      <c r="N38" s="72">
        <v>59.335038363171357</v>
      </c>
      <c r="O38" s="72">
        <v>24.808184143222505</v>
      </c>
      <c r="P38" s="72">
        <v>7.9283887468030692</v>
      </c>
    </row>
    <row r="39" spans="1:16" x14ac:dyDescent="0.2">
      <c r="A39" s="28" t="s">
        <v>67</v>
      </c>
      <c r="B39" s="72">
        <v>100</v>
      </c>
      <c r="C39" s="72">
        <v>80.106100795755964</v>
      </c>
      <c r="D39" s="72">
        <v>47.480106100795751</v>
      </c>
      <c r="E39" s="72">
        <v>93.368700265251988</v>
      </c>
      <c r="F39" s="72">
        <v>51.989389920424401</v>
      </c>
      <c r="G39" s="72">
        <v>62.334217506631298</v>
      </c>
      <c r="H39" s="72">
        <v>3.4482758620689653</v>
      </c>
      <c r="I39" s="72">
        <v>78.514588859416449</v>
      </c>
      <c r="J39" s="329">
        <v>68.700265251989393</v>
      </c>
      <c r="K39" s="72">
        <v>123.47502763541354</v>
      </c>
      <c r="L39" s="72">
        <v>18.179077479650285</v>
      </c>
      <c r="M39" s="72">
        <v>18.390111546578233</v>
      </c>
      <c r="N39" s="72">
        <v>36.604774535809021</v>
      </c>
      <c r="O39" s="72">
        <v>15.649867374005305</v>
      </c>
      <c r="P39" s="72">
        <v>6.3660477453580899</v>
      </c>
    </row>
    <row r="40" spans="1:16" x14ac:dyDescent="0.2">
      <c r="J40" s="330"/>
    </row>
    <row r="41" spans="1:16" x14ac:dyDescent="0.2">
      <c r="A41" s="41" t="s">
        <v>33</v>
      </c>
      <c r="B41" s="332">
        <v>99.72165991902834</v>
      </c>
      <c r="C41" s="332">
        <v>76.379048582995949</v>
      </c>
      <c r="D41" s="332">
        <v>46.659919028340077</v>
      </c>
      <c r="E41" s="332">
        <v>86.601720647773277</v>
      </c>
      <c r="F41" s="332">
        <v>34.881072874493931</v>
      </c>
      <c r="G41" s="332">
        <v>45.280870445344128</v>
      </c>
      <c r="H41" s="332">
        <v>5.8324898785425097</v>
      </c>
      <c r="I41" s="332">
        <v>73.595647773279353</v>
      </c>
      <c r="J41" s="334">
        <v>74.493927125506076</v>
      </c>
      <c r="K41" s="333">
        <v>92.857142857142861</v>
      </c>
      <c r="L41" s="261">
        <v>17.891071428571429</v>
      </c>
      <c r="M41" s="261">
        <v>19.788988095238093</v>
      </c>
      <c r="N41" s="261">
        <v>36.336032388663966</v>
      </c>
      <c r="O41" s="261">
        <v>12.601214574898787</v>
      </c>
      <c r="P41" s="261">
        <v>5.1113360323886639</v>
      </c>
    </row>
    <row r="42" spans="1:16" x14ac:dyDescent="0.2">
      <c r="J42" s="330"/>
    </row>
    <row r="43" spans="1:16" x14ac:dyDescent="0.2">
      <c r="A43" s="64" t="s">
        <v>68</v>
      </c>
      <c r="B43" s="72">
        <v>100</v>
      </c>
      <c r="C43" s="72">
        <v>96.938775510204081</v>
      </c>
      <c r="D43" s="72">
        <v>88.775510204081627</v>
      </c>
      <c r="E43" s="72">
        <v>91.83673469387756</v>
      </c>
      <c r="F43" s="72">
        <v>87.755102040816325</v>
      </c>
      <c r="G43" s="72">
        <v>94.897959183673478</v>
      </c>
      <c r="H43" s="72">
        <v>40.816326530612244</v>
      </c>
      <c r="I43" s="72">
        <v>97.959183673469383</v>
      </c>
      <c r="J43" s="329">
        <v>84.693877551020407</v>
      </c>
      <c r="K43" s="72">
        <v>78.461538461538467</v>
      </c>
      <c r="L43" s="72">
        <v>19.388461538461538</v>
      </c>
      <c r="M43" s="72">
        <v>24.258461538461535</v>
      </c>
      <c r="N43" s="72">
        <v>46.938775510204081</v>
      </c>
      <c r="O43" s="72">
        <v>15.306122448979592</v>
      </c>
      <c r="P43" s="72">
        <v>5.1020408163265305</v>
      </c>
    </row>
    <row r="44" spans="1:16" x14ac:dyDescent="0.2">
      <c r="A44" s="64" t="s">
        <v>69</v>
      </c>
      <c r="B44" s="72">
        <v>100</v>
      </c>
      <c r="C44" s="72">
        <v>92.195121951219519</v>
      </c>
      <c r="D44" s="72">
        <v>76.585365853658544</v>
      </c>
      <c r="E44" s="72">
        <v>90.243902439024396</v>
      </c>
      <c r="F44" s="72">
        <v>68.048780487804876</v>
      </c>
      <c r="G44" s="72">
        <v>80.487804878048792</v>
      </c>
      <c r="H44" s="72">
        <v>14.634146341463413</v>
      </c>
      <c r="I44" s="72">
        <v>94.146341463414629</v>
      </c>
      <c r="J44" s="329">
        <v>82.439024390243901</v>
      </c>
      <c r="K44" s="72">
        <v>96.465934201783256</v>
      </c>
      <c r="L44" s="72">
        <v>15.398760681779549</v>
      </c>
      <c r="M44" s="72">
        <v>20.298858034707091</v>
      </c>
      <c r="N44" s="72">
        <v>38.048780487804876</v>
      </c>
      <c r="O44" s="72">
        <v>14.146341463414632</v>
      </c>
      <c r="P44" s="72">
        <v>6.8292682926829276</v>
      </c>
    </row>
    <row r="45" spans="1:16" x14ac:dyDescent="0.2">
      <c r="A45" s="64" t="s">
        <v>70</v>
      </c>
      <c r="B45" s="72">
        <v>100</v>
      </c>
      <c r="C45" s="72">
        <v>91.486291486291478</v>
      </c>
      <c r="D45" s="72">
        <v>70.562770562770567</v>
      </c>
      <c r="E45" s="72">
        <v>87.734487734487729</v>
      </c>
      <c r="F45" s="72">
        <v>58.297258297258296</v>
      </c>
      <c r="G45" s="72">
        <v>77.489177489177479</v>
      </c>
      <c r="H45" s="72">
        <v>13.419913419913421</v>
      </c>
      <c r="I45" s="72">
        <v>86.580086580086572</v>
      </c>
      <c r="J45" s="329">
        <v>79.797979797979806</v>
      </c>
      <c r="K45" s="72">
        <v>100.47883808010893</v>
      </c>
      <c r="L45" s="72">
        <v>17.362986497220014</v>
      </c>
      <c r="M45" s="72">
        <v>19.155792579144446</v>
      </c>
      <c r="N45" s="72">
        <v>37.518037518037517</v>
      </c>
      <c r="O45" s="72">
        <v>14.285714285714285</v>
      </c>
      <c r="P45" s="72">
        <v>8.8023088023088025</v>
      </c>
    </row>
    <row r="46" spans="1:16" x14ac:dyDescent="0.2">
      <c r="A46" s="64" t="s">
        <v>71</v>
      </c>
      <c r="B46" s="72">
        <v>99.400171379605823</v>
      </c>
      <c r="C46" s="72">
        <v>87.660668380462724</v>
      </c>
      <c r="D46" s="72">
        <v>65.638389031705231</v>
      </c>
      <c r="E46" s="72">
        <v>88.003427592116537</v>
      </c>
      <c r="F46" s="72">
        <v>44.730077120822621</v>
      </c>
      <c r="G46" s="72">
        <v>65.981148243359044</v>
      </c>
      <c r="H46" s="72">
        <v>7.7977720651242501</v>
      </c>
      <c r="I46" s="72">
        <v>85.261353898886028</v>
      </c>
      <c r="J46" s="329">
        <v>76.949443016281066</v>
      </c>
      <c r="K46" s="72">
        <v>101.55895617716833</v>
      </c>
      <c r="L46" s="72">
        <v>17.411819911885086</v>
      </c>
      <c r="M46" s="72">
        <v>17.377929560207512</v>
      </c>
      <c r="N46" s="72">
        <v>36.075407026563838</v>
      </c>
      <c r="O46" s="72">
        <v>13.196229648671808</v>
      </c>
      <c r="P46" s="72">
        <v>7.9691516709511561</v>
      </c>
    </row>
    <row r="47" spans="1:16" x14ac:dyDescent="0.2">
      <c r="A47" s="64" t="s">
        <v>72</v>
      </c>
      <c r="B47" s="72">
        <v>99.629972247918602</v>
      </c>
      <c r="C47" s="72">
        <v>83.71877890841813</v>
      </c>
      <c r="D47" s="72">
        <v>50.971322849213699</v>
      </c>
      <c r="E47" s="72">
        <v>83.996299722479179</v>
      </c>
      <c r="F47" s="72">
        <v>32.654949121184089</v>
      </c>
      <c r="G47" s="72">
        <v>49.953746530989825</v>
      </c>
      <c r="H47" s="72">
        <v>5.1803885291396856</v>
      </c>
      <c r="I47" s="72">
        <v>76.965772432932468</v>
      </c>
      <c r="J47" s="329">
        <v>77.335800185013881</v>
      </c>
      <c r="K47" s="72">
        <v>103.23645970937913</v>
      </c>
      <c r="L47" s="72">
        <v>17.286280430269862</v>
      </c>
      <c r="M47" s="72">
        <v>13.450651066238914</v>
      </c>
      <c r="N47" s="72">
        <v>37.095282146160962</v>
      </c>
      <c r="O47" s="72">
        <v>12.580943570767808</v>
      </c>
      <c r="P47" s="72">
        <v>6.0129509713228497</v>
      </c>
    </row>
    <row r="48" spans="1:16" x14ac:dyDescent="0.2">
      <c r="A48" s="64" t="s">
        <v>73</v>
      </c>
      <c r="B48" s="72">
        <v>99.669966996699671</v>
      </c>
      <c r="C48" s="72">
        <v>74.807480748074809</v>
      </c>
      <c r="D48" s="72">
        <v>42.904290429042902</v>
      </c>
      <c r="E48" s="72">
        <v>84.818481848184817</v>
      </c>
      <c r="F48" s="72">
        <v>33.333333333333329</v>
      </c>
      <c r="G48" s="72">
        <v>44.114411441144114</v>
      </c>
      <c r="H48" s="72">
        <v>3.1903190319031904</v>
      </c>
      <c r="I48" s="72">
        <v>69.746974697469739</v>
      </c>
      <c r="J48" s="329">
        <v>70.077007700770082</v>
      </c>
      <c r="K48" s="72">
        <v>104.96719775070291</v>
      </c>
      <c r="L48" s="72">
        <v>15.987191502655421</v>
      </c>
      <c r="M48" s="72">
        <v>10.918462980318651</v>
      </c>
      <c r="N48" s="72">
        <v>34.433443344334435</v>
      </c>
      <c r="O48" s="72">
        <v>10.34103410341034</v>
      </c>
      <c r="P48" s="72">
        <v>4.4004400440044007</v>
      </c>
    </row>
    <row r="49" spans="1:16" x14ac:dyDescent="0.2">
      <c r="A49" s="64" t="s">
        <v>74</v>
      </c>
      <c r="B49" s="72">
        <v>99.868766404199476</v>
      </c>
      <c r="C49" s="72">
        <v>69.816272965879264</v>
      </c>
      <c r="D49" s="72">
        <v>35.629921259842519</v>
      </c>
      <c r="E49" s="72">
        <v>85.433070866141733</v>
      </c>
      <c r="F49" s="72">
        <v>25.984251968503933</v>
      </c>
      <c r="G49" s="72">
        <v>32.349081364829395</v>
      </c>
      <c r="H49" s="72">
        <v>3.083989501312336</v>
      </c>
      <c r="I49" s="72">
        <v>67.782152230971121</v>
      </c>
      <c r="J49" s="329">
        <v>71.522309711286098</v>
      </c>
      <c r="K49" s="72">
        <v>111.82848693937902</v>
      </c>
      <c r="L49" s="72">
        <v>17.820178835457298</v>
      </c>
      <c r="M49" s="72">
        <v>10.1246215588256</v>
      </c>
      <c r="N49" s="72">
        <v>37.270341207349084</v>
      </c>
      <c r="O49" s="72">
        <v>14.435695538057743</v>
      </c>
      <c r="P49" s="72">
        <v>3.3464566929133861</v>
      </c>
    </row>
    <row r="50" spans="1:16" x14ac:dyDescent="0.2">
      <c r="A50" s="64" t="s">
        <v>75</v>
      </c>
      <c r="B50" s="72">
        <v>99.752597723899058</v>
      </c>
      <c r="C50" s="72">
        <v>62.246412666996534</v>
      </c>
      <c r="D50" s="72">
        <v>27.115289460663039</v>
      </c>
      <c r="E50" s="72">
        <v>87.481444829292428</v>
      </c>
      <c r="F50" s="72">
        <v>20.534388916378031</v>
      </c>
      <c r="G50" s="72">
        <v>20.534388916378031</v>
      </c>
      <c r="H50" s="72">
        <v>2.2761009401286492</v>
      </c>
      <c r="I50" s="72">
        <v>61.405244928253346</v>
      </c>
      <c r="J50" s="329">
        <v>71.944581890153387</v>
      </c>
      <c r="K50" s="72">
        <v>128.8232445520581</v>
      </c>
      <c r="L50" s="72">
        <v>22.963680387409202</v>
      </c>
      <c r="M50" s="72">
        <v>9.9273607748184016</v>
      </c>
      <c r="N50" s="72">
        <v>34.982681840672939</v>
      </c>
      <c r="O50" s="72">
        <v>10.885700148441366</v>
      </c>
      <c r="P50" s="72">
        <v>3.0183077684314696</v>
      </c>
    </row>
    <row r="51" spans="1:16" ht="6" customHeight="1" x14ac:dyDescent="0.2">
      <c r="A51" s="46"/>
      <c r="J51" s="330"/>
    </row>
    <row r="52" spans="1:16" x14ac:dyDescent="0.2">
      <c r="A52" s="46" t="s">
        <v>76</v>
      </c>
      <c r="B52" s="72">
        <v>99.746621621621628</v>
      </c>
      <c r="C52" s="72">
        <v>89.949324324324323</v>
      </c>
      <c r="D52" s="72">
        <v>69.932432432432435</v>
      </c>
      <c r="E52" s="72">
        <v>88.429054054054063</v>
      </c>
      <c r="F52" s="72">
        <v>54.476351351351347</v>
      </c>
      <c r="G52" s="72">
        <v>73.015202702702695</v>
      </c>
      <c r="H52" s="72">
        <v>11.993243243243242</v>
      </c>
      <c r="I52" s="72">
        <v>87.711148648648646</v>
      </c>
      <c r="J52" s="329">
        <v>79.011824324324323</v>
      </c>
      <c r="K52" s="72">
        <v>89.16967509025271</v>
      </c>
      <c r="L52" s="72">
        <v>17.870397111913359</v>
      </c>
      <c r="M52" s="72">
        <v>21.580866425992777</v>
      </c>
      <c r="N52" s="72">
        <v>37.288851351351347</v>
      </c>
      <c r="O52" s="72">
        <v>13.766891891891891</v>
      </c>
      <c r="P52" s="72">
        <v>7.8969594594594597</v>
      </c>
    </row>
    <row r="53" spans="1:16" x14ac:dyDescent="0.2">
      <c r="A53" s="46" t="s">
        <v>775</v>
      </c>
      <c r="B53" s="72">
        <v>99.728997289972895</v>
      </c>
      <c r="C53" s="72">
        <v>70.587172538392053</v>
      </c>
      <c r="D53" s="72">
        <v>36.711833785004515</v>
      </c>
      <c r="E53" s="72">
        <v>85.817524841915088</v>
      </c>
      <c r="F53" s="72">
        <v>26.504065040650403</v>
      </c>
      <c r="G53" s="72">
        <v>33.405600722673896</v>
      </c>
      <c r="H53" s="72">
        <v>3.1978319783197833</v>
      </c>
      <c r="I53" s="72">
        <v>67.570009033423673</v>
      </c>
      <c r="J53" s="329">
        <v>72.556458897922312</v>
      </c>
      <c r="K53" s="72">
        <v>110.21203164243367</v>
      </c>
      <c r="L53" s="72">
        <v>18.134599941909137</v>
      </c>
      <c r="M53" s="72">
        <v>11.467819371593569</v>
      </c>
      <c r="N53" s="72">
        <v>35.934959349593498</v>
      </c>
      <c r="O53" s="72">
        <v>12.104787714543813</v>
      </c>
      <c r="P53" s="72">
        <v>3.9024390243902438</v>
      </c>
    </row>
    <row r="54" spans="1:16" ht="5.65" customHeight="1" x14ac:dyDescent="0.2">
      <c r="A54" s="23"/>
      <c r="B54" s="23"/>
      <c r="C54" s="23"/>
      <c r="D54" s="23"/>
      <c r="E54" s="22"/>
      <c r="F54" s="23"/>
      <c r="G54" s="23"/>
      <c r="H54" s="23"/>
      <c r="I54" s="23"/>
      <c r="J54" s="331"/>
      <c r="K54" s="23"/>
      <c r="L54" s="23"/>
      <c r="M54" s="23"/>
      <c r="N54" s="23"/>
      <c r="O54" s="23"/>
      <c r="P54" s="23"/>
    </row>
    <row r="55" spans="1:16" ht="12.75" customHeight="1" x14ac:dyDescent="0.2">
      <c r="A55" s="482" t="s">
        <v>535</v>
      </c>
      <c r="B55" s="482"/>
      <c r="C55" s="482"/>
      <c r="D55" s="482"/>
      <c r="E55" s="482"/>
      <c r="F55" s="482"/>
      <c r="G55" s="482"/>
      <c r="H55" s="482"/>
      <c r="I55" s="482"/>
      <c r="J55" s="482"/>
      <c r="K55" s="482"/>
      <c r="L55" s="482"/>
      <c r="M55" s="482"/>
      <c r="N55" s="108"/>
      <c r="O55" s="108"/>
    </row>
  </sheetData>
  <mergeCells count="4">
    <mergeCell ref="A55:M55"/>
    <mergeCell ref="B4:P4"/>
    <mergeCell ref="A12:M12"/>
    <mergeCell ref="B17:P17"/>
  </mergeCells>
  <pageMargins left="0.39374999999999999" right="0.39374999999999999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48</vt:i4>
      </vt:variant>
      <vt:variant>
        <vt:lpstr>Intervalli denominati</vt:lpstr>
      </vt:variant>
      <vt:variant>
        <vt:i4>41</vt:i4>
      </vt:variant>
    </vt:vector>
  </HeadingPairs>
  <TitlesOfParts>
    <vt:vector size="89" baseType="lpstr">
      <vt:lpstr>Indice delle Tavole</vt:lpstr>
      <vt:lpstr>Tavola 1</vt:lpstr>
      <vt:lpstr>Tavola 2</vt:lpstr>
      <vt:lpstr>Tavola 3a,b</vt:lpstr>
      <vt:lpstr>Tavola 3c,d</vt:lpstr>
      <vt:lpstr>Tavola 3e,f</vt:lpstr>
      <vt:lpstr>Tavola 4a,b</vt:lpstr>
      <vt:lpstr>Tavola 4c</vt:lpstr>
      <vt:lpstr>Tavola 5</vt:lpstr>
      <vt:lpstr>Tavola 6a,b</vt:lpstr>
      <vt:lpstr>Tavola 6c,d</vt:lpstr>
      <vt:lpstr> Tavola 7</vt:lpstr>
      <vt:lpstr>Tavola 8</vt:lpstr>
      <vt:lpstr>Tavola 9</vt:lpstr>
      <vt:lpstr>Tavola 10</vt:lpstr>
      <vt:lpstr>Tavola 11</vt:lpstr>
      <vt:lpstr>Tavola 12</vt:lpstr>
      <vt:lpstr>Tavola 13a,b</vt:lpstr>
      <vt:lpstr>Tavola 13c,d</vt:lpstr>
      <vt:lpstr>Tavola 14</vt:lpstr>
      <vt:lpstr>Tavola 15a,b</vt:lpstr>
      <vt:lpstr>Tavola 15c,d</vt:lpstr>
      <vt:lpstr>Tavola 16</vt:lpstr>
      <vt:lpstr>Tavola 17</vt:lpstr>
      <vt:lpstr>Tavola 18</vt:lpstr>
      <vt:lpstr>Tavola 19</vt:lpstr>
      <vt:lpstr>Tavola 20</vt:lpstr>
      <vt:lpstr>Tavola 21</vt:lpstr>
      <vt:lpstr>Tavola 22</vt:lpstr>
      <vt:lpstr>Tavola 23a</vt:lpstr>
      <vt:lpstr>Tavola 23b</vt:lpstr>
      <vt:lpstr>Tavola 23c,d</vt:lpstr>
      <vt:lpstr>Tavola 24</vt:lpstr>
      <vt:lpstr>Tavola 25</vt:lpstr>
      <vt:lpstr>Tavola 26</vt:lpstr>
      <vt:lpstr>Tavola 27</vt:lpstr>
      <vt:lpstr>Tavola 28</vt:lpstr>
      <vt:lpstr>Tavola 29</vt:lpstr>
      <vt:lpstr>Tavola 30</vt:lpstr>
      <vt:lpstr>Tavola 31a,b</vt:lpstr>
      <vt:lpstr>Tavola 31c,d</vt:lpstr>
      <vt:lpstr>Tavola 31e,f</vt:lpstr>
      <vt:lpstr>Tavola 32a,b</vt:lpstr>
      <vt:lpstr>Tavola 32c,d</vt:lpstr>
      <vt:lpstr>Tavola 33</vt:lpstr>
      <vt:lpstr>Tavola 34</vt:lpstr>
      <vt:lpstr>Prospetto 1</vt:lpstr>
      <vt:lpstr>Prospetto 2</vt:lpstr>
      <vt:lpstr>'Tavola 8'!_FiltroDatabase</vt:lpstr>
      <vt:lpstr>'Tavola 3e,f'!_ftn2</vt:lpstr>
      <vt:lpstr>'Tavola 3e,f'!_ftn3</vt:lpstr>
      <vt:lpstr>'Tavola 3a,b'!_ftnref1</vt:lpstr>
      <vt:lpstr>'Tavola 3e,f'!_ftnref2</vt:lpstr>
      <vt:lpstr>'Tavola 3e,f'!_ftnref3</vt:lpstr>
      <vt:lpstr>'Tavola 3e,f'!_ftnref4</vt:lpstr>
      <vt:lpstr>' Tavola 7'!Area_stampa</vt:lpstr>
      <vt:lpstr>'Prospetto 1'!Area_stampa</vt:lpstr>
      <vt:lpstr>'Tavola 1'!Area_stampa</vt:lpstr>
      <vt:lpstr>'Tavola 10'!Area_stampa</vt:lpstr>
      <vt:lpstr>'Tavola 11'!Area_stampa</vt:lpstr>
      <vt:lpstr>'Tavola 12'!Area_stampa</vt:lpstr>
      <vt:lpstr>'Tavola 13a,b'!Area_stampa</vt:lpstr>
      <vt:lpstr>'Tavola 14'!Area_stampa</vt:lpstr>
      <vt:lpstr>'Tavola 15a,b'!Area_stampa</vt:lpstr>
      <vt:lpstr>'Tavola 15c,d'!Area_stampa</vt:lpstr>
      <vt:lpstr>'Tavola 16'!Area_stampa</vt:lpstr>
      <vt:lpstr>'Tavola 17'!Area_stampa</vt:lpstr>
      <vt:lpstr>'Tavola 18'!Area_stampa</vt:lpstr>
      <vt:lpstr>'Tavola 19'!Area_stampa</vt:lpstr>
      <vt:lpstr>'Tavola 2'!Area_stampa</vt:lpstr>
      <vt:lpstr>'Tavola 20'!Area_stampa</vt:lpstr>
      <vt:lpstr>'Tavola 21'!Area_stampa</vt:lpstr>
      <vt:lpstr>'Tavola 22'!Area_stampa</vt:lpstr>
      <vt:lpstr>'Tavola 25'!Area_stampa</vt:lpstr>
      <vt:lpstr>'Tavola 26'!Area_stampa</vt:lpstr>
      <vt:lpstr>'Tavola 27'!Area_stampa</vt:lpstr>
      <vt:lpstr>'Tavola 28'!Area_stampa</vt:lpstr>
      <vt:lpstr>'Tavola 29'!Area_stampa</vt:lpstr>
      <vt:lpstr>'Tavola 30'!Area_stampa</vt:lpstr>
      <vt:lpstr>'Tavola 31a,b'!Area_stampa</vt:lpstr>
      <vt:lpstr>'Tavola 34'!Area_stampa</vt:lpstr>
      <vt:lpstr>'Tavola 3a,b'!Area_stampa</vt:lpstr>
      <vt:lpstr>'Tavola 4a,b'!Area_stampa</vt:lpstr>
      <vt:lpstr>'Tavola 4c'!Area_stampa</vt:lpstr>
      <vt:lpstr>'Tavola 5'!Area_stampa</vt:lpstr>
      <vt:lpstr>'Tavola 6a,b'!Area_stampa</vt:lpstr>
      <vt:lpstr>'Tavola 6c,d'!Area_stampa</vt:lpstr>
      <vt:lpstr>'Tavola 8'!Area_stampa</vt:lpstr>
      <vt:lpstr>'Tavola 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Alessandra Nurra</cp:lastModifiedBy>
  <cp:revision>18</cp:revision>
  <cp:lastPrinted>2024-01-19T16:11:06Z</cp:lastPrinted>
  <dcterms:created xsi:type="dcterms:W3CDTF">2008-01-30T10:14:28Z</dcterms:created>
  <dcterms:modified xsi:type="dcterms:W3CDTF">2024-02-14T15:26:55Z</dcterms:modified>
  <dc:language>it-IT</dc:language>
</cp:coreProperties>
</file>