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11085" yWindow="135" windowWidth="11940" windowHeight="12360"/>
  </bookViews>
  <sheets>
    <sheet name="sintesi" sheetId="5" r:id="rId1"/>
    <sheet name="errori" sheetId="1" r:id="rId2"/>
    <sheet name="parametri" sheetId="4" r:id="rId3"/>
  </sheets>
  <calcPr calcId="162913"/>
</workbook>
</file>

<file path=xl/calcChain.xml><?xml version="1.0" encoding="utf-8"?>
<calcChain xmlns="http://schemas.openxmlformats.org/spreadsheetml/2006/main">
  <c r="B3" i="1" l="1"/>
  <c r="F3" i="4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17" i="1"/>
  <c r="B18" i="1"/>
  <c r="B19" i="1"/>
  <c r="B20" i="1"/>
  <c r="B15" i="1"/>
  <c r="B16" i="1"/>
  <c r="B1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B4" i="1"/>
  <c r="B5" i="1"/>
  <c r="B6" i="1"/>
  <c r="B7" i="1"/>
  <c r="B8" i="1"/>
  <c r="B9" i="1"/>
  <c r="B10" i="1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15" i="4"/>
  <c r="F16" i="4"/>
  <c r="F17" i="4"/>
  <c r="F18" i="4"/>
  <c r="F19" i="4"/>
  <c r="F20" i="4"/>
  <c r="F4" i="4"/>
  <c r="F5" i="4"/>
  <c r="F6" i="4"/>
  <c r="F7" i="4"/>
  <c r="F8" i="4"/>
  <c r="F9" i="4"/>
  <c r="F10" i="4"/>
  <c r="F14" i="4"/>
</calcChain>
</file>

<file path=xl/sharedStrings.xml><?xml version="1.0" encoding="utf-8"?>
<sst xmlns="http://schemas.openxmlformats.org/spreadsheetml/2006/main" count="102" uniqueCount="61">
  <si>
    <t>Italia</t>
  </si>
  <si>
    <t>Settentrione</t>
  </si>
  <si>
    <t xml:space="preserve">  Nord Ovest</t>
  </si>
  <si>
    <t xml:space="preserve">  Nord Est</t>
  </si>
  <si>
    <t>Centro</t>
  </si>
  <si>
    <t>Mezzogiorno</t>
  </si>
  <si>
    <t xml:space="preserve">  Sud</t>
  </si>
  <si>
    <t xml:space="preserve">  Isole</t>
  </si>
  <si>
    <t>Regioni</t>
  </si>
  <si>
    <t>Piemonte</t>
  </si>
  <si>
    <t>Valle d'Aosta</t>
  </si>
  <si>
    <t>Lombardia</t>
  </si>
  <si>
    <t>Veneto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</si>
  <si>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</si>
  <si>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</si>
  <si>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</si>
  <si>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</si>
  <si>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</si>
  <si>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</si>
  <si>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</si>
  <si>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</si>
  <si>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</si>
  <si>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</si>
  <si>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</si>
  <si>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</si>
  <si>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</si>
  <si>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Trentino Alto Adige</t>
  </si>
  <si>
    <t>Friuli Venezia Giulia</t>
  </si>
  <si>
    <t>Emilia Romagna</t>
  </si>
  <si>
    <t>PARAMETRI</t>
  </si>
  <si>
    <t>A</t>
  </si>
  <si>
    <t>errore relativo %</t>
  </si>
  <si>
    <t>In questo documento sono riportate sinteticamente le stime dell'errore campionario da applicare alle stime</t>
  </si>
  <si>
    <t>Le stime riportate si riferiscono all'errore relativo percentuale, ottenuto calcolando il rapporto tra l'errore di</t>
  </si>
  <si>
    <t>Nel foglio di lavoro "errori" sono riportate le stime dell'errore relativo percentuale corrispondente a certi livelli</t>
  </si>
  <si>
    <t>di stima di una frequenza assoluta, per il dettaglio territoriale corrispondente.</t>
  </si>
  <si>
    <t>Nel foglio di lavoro "parametri" sono riportati i parametri stimati per il modello dell'errore relativo per ciascun</t>
  </si>
  <si>
    <t>livello territoriale.</t>
  </si>
  <si>
    <t>campionamento assoluto (la radice della varianza) e la stima a cui esso si riferisce e moltiplicando per 100.</t>
  </si>
  <si>
    <t>B</t>
  </si>
  <si>
    <t>La formula da applicare per calcolare l'errore relativo percentuale è:</t>
  </si>
  <si>
    <t>Nel foglio di lavoro "parametri", sostituendo il valore di interesse nella colonna relativa alla stima, l'errore</t>
  </si>
  <si>
    <t>relativo percentuale verrà automaticamente calcolato nella colonna corrispondente.</t>
  </si>
  <si>
    <t>Presentazione sintetica della stima dell'errore campionario</t>
  </si>
  <si>
    <r>
      <t>=100*RADQ(EXP(</t>
    </r>
    <r>
      <rPr>
        <b/>
        <sz val="10"/>
        <rFont val="Arial"/>
        <family val="2"/>
      </rPr>
      <t>A</t>
    </r>
    <r>
      <rPr>
        <sz val="10"/>
        <rFont val="Arial"/>
      </rPr>
      <t>+</t>
    </r>
    <r>
      <rPr>
        <b/>
        <sz val="10"/>
        <rFont val="Arial"/>
        <family val="2"/>
      </rPr>
      <t>B</t>
    </r>
    <r>
      <rPr>
        <sz val="10"/>
        <rFont val="Arial"/>
      </rPr>
      <t>*LN(</t>
    </r>
    <r>
      <rPr>
        <b/>
        <sz val="10"/>
        <rFont val="Arial"/>
        <family val="2"/>
      </rPr>
      <t>STIMA</t>
    </r>
    <r>
      <rPr>
        <sz val="10"/>
        <rFont val="Arial"/>
      </rPr>
      <t>)))</t>
    </r>
  </si>
  <si>
    <r>
      <t xml:space="preserve">dove: </t>
    </r>
    <r>
      <rPr>
        <b/>
        <sz val="10"/>
        <rFont val="Arial"/>
        <family val="2"/>
      </rPr>
      <t>A</t>
    </r>
    <r>
      <rPr>
        <sz val="10"/>
        <rFont val="Arial"/>
      </rPr>
      <t xml:space="preserve"> è il valore del parametro A stimato per il dettaglio territoriale corrispondente;</t>
    </r>
  </si>
  <si>
    <r>
      <t xml:space="preserve">         </t>
    </r>
    <r>
      <rPr>
        <b/>
        <sz val="10"/>
        <rFont val="Arial"/>
        <family val="2"/>
      </rPr>
      <t>B</t>
    </r>
    <r>
      <rPr>
        <sz val="10"/>
        <rFont val="Arial"/>
      </rPr>
      <t xml:space="preserve"> è il valore del parametro B stimato per il dettaglio territoriale corrispondente;</t>
    </r>
  </si>
  <si>
    <r>
      <t xml:space="preserve">         </t>
    </r>
    <r>
      <rPr>
        <b/>
        <sz val="10"/>
        <rFont val="Arial"/>
        <family val="2"/>
      </rPr>
      <t>STIMA</t>
    </r>
    <r>
      <rPr>
        <sz val="10"/>
        <rFont val="Arial"/>
      </rPr>
      <t xml:space="preserve"> è il valore della stima di una frequenza assoluta di cui si vuole calcolare l'errore campionario.</t>
    </r>
  </si>
  <si>
    <t>STIME ED ERRORI RELATIVI PERCENTUALI</t>
  </si>
  <si>
    <t>STIMA</t>
  </si>
  <si>
    <t>ERRORE RELATIVO %</t>
  </si>
  <si>
    <t>Piemonte e Valle d'Aosta*</t>
  </si>
  <si>
    <t>trimestrali calcolate rispettivamente a livello nazionale, ripartizionale e regionale (oltre alle stime per</t>
  </si>
  <si>
    <t>ciascuna regione, è stata calcolata anche la stima per il dominio unico costituito dalle regioni Piemonte e</t>
  </si>
  <si>
    <t>* da utilizzare per le stime prodotte con il file Standard in cui le regioni Piemonte e Valle d'Aosta sono identificate dallo stesso codice.</t>
  </si>
  <si>
    <t>Valle d'Aosta da utilizzare per le stime prodotte con il file Standard in cui le 2 regioni sono identificate</t>
  </si>
  <si>
    <t>Trento**</t>
  </si>
  <si>
    <t>Bolzano**</t>
  </si>
  <si>
    <t>dallo stesso codice e la stima per i domini di Trento e Bolzano da utilizzare per le stime prodotte con il file</t>
  </si>
  <si>
    <t>Sistan).</t>
  </si>
  <si>
    <t>** da utilizzare per le stime prodotte con il file Sistan.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</si>
</sst>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9"/>
      <name val="Arial"/>
      <family val="2"/>
    </font>
    <font>
      <b/>
      <i/>
      <sz val="10"/>
      <name val="Arial"/>
      <family val="2"/>
    </font>
    <font>
      <b/>
      <sz val="14"/>
      <color indexed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1" fillId="0" borderId="0" xfId="0" applyFont="1" applyFill="1"/>
    <xf numFmtId="2" fontId="0" fillId="0" borderId="0" xfId="0" applyNumberFormat="1" applyFill="1"/>
    <xf numFmtId="0" fontId="3" fillId="0" borderId="0" xfId="0" applyFont="1" applyFill="1"/>
    <xf numFmtId="2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NumberFormat="1"/>
    <xf numFmtId="0" fontId="6" fillId="0" borderId="0" xfId="0" applyFont="1"/>
    <xf numFmtId="0" fontId="0" fillId="0" borderId="0" xfId="0" quotePrefix="1"/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164" fontId="3" fillId="0" borderId="0" xfId="0" quotePrefix="1" applyNumberFormat="1" applyFont="1" applyFill="1"/>
    <xf numFmtId="0" fontId="3" fillId="0" borderId="0" xfId="0" quotePrefix="1" applyNumberFormat="1" applyFont="1" applyFill="1"/>
    <xf numFmtId="3" fontId="3" fillId="0" borderId="0" xfId="0" applyNumberFormat="1" applyFont="1" applyFill="1"/>
    <xf numFmtId="0" fontId="0" fillId="0" borderId="0" xfId="0" quotePrefix="1" applyNumberForma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>
      <selection activeCell="A31" sqref="A31"/>
    </sheetView>
  </sheetViews>
  <sheetFormatPr defaultRowHeight="12.75" x14ac:dyDescent="0.2"/>
  <cols>
    <col min="1" max="1" width="89.140625" customWidth="1"/>
  </cols>
  <sheetData>
    <row r="1" spans="1:1" ht="18" x14ac:dyDescent="0.25">
      <c r="A1" s="13" t="s">
        <v>43</v>
      </c>
    </row>
    <row r="2" spans="1:1" x14ac:dyDescent="0.2">
      <c r="A2" s="12"/>
    </row>
    <row r="3" spans="1:1" x14ac:dyDescent="0.2">
      <c r="A3" t="s">
        <v>32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55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33</v>
      </c>
    </row>
    <row r="10" spans="1:1" x14ac:dyDescent="0.2">
      <c r="A10" t="s">
        <v>38</v>
      </c>
    </row>
    <row r="12" spans="1:1" x14ac:dyDescent="0.2">
      <c r="A12" t="s">
        <v>34</v>
      </c>
    </row>
    <row r="13" spans="1:1" x14ac:dyDescent="0.2">
      <c r="A13" t="s">
        <v>35</v>
      </c>
    </row>
    <row r="15" spans="1:1" x14ac:dyDescent="0.2">
      <c r="A15" t="s">
        <v>36</v>
      </c>
    </row>
    <row r="16" spans="1:1" x14ac:dyDescent="0.2">
      <c r="A16" t="s">
        <v>37</v>
      </c>
    </row>
    <row r="17" spans="1:1" x14ac:dyDescent="0.2">
      <c r="A17" t="s">
        <v>40</v>
      </c>
    </row>
    <row r="18" spans="1:1" x14ac:dyDescent="0.2">
      <c r="A18" s="14" t="s">
        <v>44</v>
      </c>
    </row>
    <row r="19" spans="1:1" x14ac:dyDescent="0.2">
      <c r="A19" t="s">
        <v>45</v>
      </c>
    </row>
    <row r="20" spans="1:1" x14ac:dyDescent="0.2">
      <c r="A20" t="s">
        <v>46</v>
      </c>
    </row>
    <row r="21" spans="1:1" x14ac:dyDescent="0.2">
      <c r="A21" t="s">
        <v>47</v>
      </c>
    </row>
    <row r="23" spans="1:1" x14ac:dyDescent="0.2">
      <c r="A23" t="s">
        <v>41</v>
      </c>
    </row>
    <row r="24" spans="1:1" x14ac:dyDescent="0.2">
      <c r="A24" t="s">
        <v>42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5" workbookViewId="0"/>
  </sheetViews>
  <sheetFormatPr defaultRowHeight="12.75" x14ac:dyDescent="0.2"/>
  <cols>
    <col min="1" max="1" width="23.5703125" style="1" customWidth="1"/>
    <col min="2" max="19" width="9.5703125" style="1" customWidth="1"/>
    <col min="20" max="16384" width="9.140625" style="1"/>
  </cols>
  <sheetData>
    <row r="1" spans="1:19" x14ac:dyDescent="0.2">
      <c r="B1" s="8" t="s">
        <v>48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x14ac:dyDescent="0.2">
      <c r="B2" s="6">
        <v>1000</v>
      </c>
      <c r="C2" s="6">
        <v>2500</v>
      </c>
      <c r="D2" s="6">
        <v>5000</v>
      </c>
      <c r="E2" s="6">
        <v>7500</v>
      </c>
      <c r="F2" s="6">
        <v>10000</v>
      </c>
      <c r="G2" s="6">
        <v>25000</v>
      </c>
      <c r="H2" s="6">
        <v>50000</v>
      </c>
      <c r="I2" s="6">
        <v>75000</v>
      </c>
      <c r="J2" s="6">
        <v>100000</v>
      </c>
      <c r="K2" s="6">
        <v>250000</v>
      </c>
      <c r="L2" s="6">
        <v>500000</v>
      </c>
      <c r="M2" s="6">
        <v>750000</v>
      </c>
      <c r="N2" s="6">
        <v>1000000</v>
      </c>
      <c r="O2" s="6">
        <v>2500000</v>
      </c>
      <c r="P2" s="6">
        <v>5000000</v>
      </c>
      <c r="Q2" s="6">
        <v>7500000</v>
      </c>
      <c r="R2" s="6">
        <v>10000000</v>
      </c>
      <c r="S2" s="6">
        <v>25000000</v>
      </c>
    </row>
    <row r="3" spans="1:19" x14ac:dyDescent="0.2">
      <c r="A3" s="2" t="s">
        <v>0</v>
      </c>
      <c r="B3" s="5">
        <f>100*SQRT(EXP(parametri!$B3+parametri!$C3*LN(errori!B$2)))</f>
        <v>83.118850326541221</v>
      </c>
      <c r="C3" s="5">
        <f>100*SQRT(EXP(parametri!$B3+parametri!$C3*LN(errori!C$2)))</f>
        <v>50.444708532017572</v>
      </c>
      <c r="D3" s="5">
        <f>100*SQRT(EXP(parametri!$B3+parametri!$C3*LN(errori!D$2)))</f>
        <v>34.573971710135822</v>
      </c>
      <c r="E3" s="5">
        <f>100*SQRT(EXP(parametri!$B3+parametri!$C3*LN(errori!E$2)))</f>
        <v>27.718939655376179</v>
      </c>
      <c r="F3" s="5">
        <f>100*SQRT(EXP(parametri!$B3+parametri!$C3*LN(errori!F$2)))</f>
        <v>23.696430301595857</v>
      </c>
      <c r="G3" s="5">
        <f>100*SQRT(EXP(parametri!$B3+parametri!$C3*LN(errori!G$2)))</f>
        <v>14.381328845588884</v>
      </c>
      <c r="H3" s="5">
        <f>100*SQRT(EXP(parametri!$B3+parametri!$C3*LN(errori!H$2)))</f>
        <v>9.8567257326100304</v>
      </c>
      <c r="I3" s="5">
        <f>100*SQRT(EXP(parametri!$B3+parametri!$C3*LN(errori!I$2)))</f>
        <v>7.9024182721163472</v>
      </c>
      <c r="J3" s="5">
        <f>100*SQRT(EXP(parametri!$B3+parametri!$C3*LN(errori!J$2)))</f>
        <v>6.7556373413779944</v>
      </c>
      <c r="K3" s="5">
        <f>100*SQRT(EXP(parametri!$B3+parametri!$C3*LN(errori!K$2)))</f>
        <v>4.0999864085585012</v>
      </c>
      <c r="L3" s="5">
        <f>100*SQRT(EXP(parametri!$B3+parametri!$C3*LN(errori!L$2)))</f>
        <v>2.8100631012957797</v>
      </c>
      <c r="M3" s="5">
        <f>100*SQRT(EXP(parametri!$B3+parametri!$C3*LN(errori!M$2)))</f>
        <v>2.2529077707835867</v>
      </c>
      <c r="N3" s="5">
        <f>100*SQRT(EXP(parametri!$B3+parametri!$C3*LN(errori!N$2)))</f>
        <v>1.9259709292646987</v>
      </c>
      <c r="O3" s="5">
        <f>100*SQRT(EXP(parametri!$B3+parametri!$C3*LN(errori!O$2)))</f>
        <v>1.1688689363028106</v>
      </c>
      <c r="P3" s="5">
        <f>100*SQRT(EXP(parametri!$B3+parametri!$C3*LN(errori!P$2)))</f>
        <v>0.80112350160453116</v>
      </c>
      <c r="Q3" s="5">
        <f>100*SQRT(EXP(parametri!$B3+parametri!$C3*LN(errori!Q$2)))</f>
        <v>0.64228357053261564</v>
      </c>
      <c r="R3" s="5">
        <f>100*SQRT(EXP(parametri!$B3+parametri!$C3*LN(errori!R$2)))</f>
        <v>0.54907684248428024</v>
      </c>
      <c r="S3" s="5">
        <f>100*SQRT(EXP(parametri!$B3+parametri!$C3*LN(errori!S$2)))</f>
        <v>0.33323393155686615</v>
      </c>
    </row>
    <row r="4" spans="1:19" x14ac:dyDescent="0.2">
      <c r="A4" s="1" t="s">
        <v>1</v>
      </c>
      <c r="B4" s="5">
        <f>100*SQRT(EXP(parametri!$B4+parametri!$C4*LN(errori!B$2)))</f>
        <v>86.358920558743733</v>
      </c>
      <c r="C4" s="5">
        <f>100*SQRT(EXP(parametri!$B4+parametri!$C4*LN(errori!C$2)))</f>
        <v>52.002442082421197</v>
      </c>
      <c r="D4" s="5">
        <f>100*SQRT(EXP(parametri!$B4+parametri!$C4*LN(errori!D$2)))</f>
        <v>35.4311892429604</v>
      </c>
      <c r="E4" s="5">
        <f>100*SQRT(EXP(parametri!$B4+parametri!$C4*LN(errori!E$2)))</f>
        <v>28.307971059581515</v>
      </c>
      <c r="F4" s="5">
        <f>100*SQRT(EXP(parametri!$B4+parametri!$C4*LN(errori!F$2)))</f>
        <v>24.140581113109622</v>
      </c>
      <c r="G4" s="5">
        <f>100*SQRT(EXP(parametri!$B4+parametri!$C4*LN(errori!G$2)))</f>
        <v>14.536647320835105</v>
      </c>
      <c r="H4" s="5">
        <f>100*SQRT(EXP(parametri!$B4+parametri!$C4*LN(errori!H$2)))</f>
        <v>9.9043560563243194</v>
      </c>
      <c r="I4" s="5">
        <f>100*SQRT(EXP(parametri!$B4+parametri!$C4*LN(errori!I$2)))</f>
        <v>7.9131474442937266</v>
      </c>
      <c r="J4" s="5">
        <f>100*SQRT(EXP(parametri!$B4+parametri!$C4*LN(errori!J$2)))</f>
        <v>6.7482045017249987</v>
      </c>
      <c r="K4" s="5">
        <f>100*SQRT(EXP(parametri!$B4+parametri!$C4*LN(errori!K$2)))</f>
        <v>4.0635421504901803</v>
      </c>
      <c r="L4" s="5">
        <f>100*SQRT(EXP(parametri!$B4+parametri!$C4*LN(errori!L$2)))</f>
        <v>2.7686417246053416</v>
      </c>
      <c r="M4" s="5">
        <f>100*SQRT(EXP(parametri!$B4+parametri!$C4*LN(errori!M$2)))</f>
        <v>2.2120236856020732</v>
      </c>
      <c r="N4" s="5">
        <f>100*SQRT(EXP(parametri!$B4+parametri!$C4*LN(errori!N$2)))</f>
        <v>1.8863781192231448</v>
      </c>
      <c r="O4" s="5">
        <f>100*SQRT(EXP(parametri!$B4+parametri!$C4*LN(errori!O$2)))</f>
        <v>1.1359135600093602</v>
      </c>
      <c r="P4" s="5">
        <f>100*SQRT(EXP(parametri!$B4+parametri!$C4*LN(errori!P$2)))</f>
        <v>0.77393996698361733</v>
      </c>
      <c r="Q4" s="5">
        <f>100*SQRT(EXP(parametri!$B4+parametri!$C4*LN(errori!Q$2)))</f>
        <v>0.61834419491235704</v>
      </c>
      <c r="R4" s="5">
        <f>100*SQRT(EXP(parametri!$B4+parametri!$C4*LN(errori!R$2)))</f>
        <v>0.52731395555280369</v>
      </c>
      <c r="S4" s="5">
        <f>100*SQRT(EXP(parametri!$B4+parametri!$C4*LN(errori!S$2)))</f>
        <v>0.31753075716403989</v>
      </c>
    </row>
    <row r="5" spans="1:19" x14ac:dyDescent="0.2">
      <c r="A5" s="1" t="s">
        <v>2</v>
      </c>
      <c r="B5" s="5">
        <f>100*SQRT(EXP(parametri!$B5+parametri!$C5*LN(errori!B$2)))</f>
        <v>85.889998113623136</v>
      </c>
      <c r="C5" s="5">
        <f>100*SQRT(EXP(parametri!$B5+parametri!$C5*LN(errori!C$2)))</f>
        <v>51.707880561994472</v>
      </c>
      <c r="D5" s="5">
        <f>100*SQRT(EXP(parametri!$B5+parametri!$C5*LN(errori!D$2)))</f>
        <v>35.22421088814967</v>
      </c>
      <c r="E5" s="5">
        <f>100*SQRT(EXP(parametri!$B5+parametri!$C5*LN(errori!E$2)))</f>
        <v>28.139668546679818</v>
      </c>
      <c r="F5" s="5">
        <f>100*SQRT(EXP(parametri!$B5+parametri!$C5*LN(errori!F$2)))</f>
        <v>23.995279234183045</v>
      </c>
      <c r="G5" s="5">
        <f>100*SQRT(EXP(parametri!$B5+parametri!$C5*LN(errori!G$2)))</f>
        <v>14.445745254895368</v>
      </c>
      <c r="H5" s="5">
        <f>100*SQRT(EXP(parametri!$B5+parametri!$C5*LN(errori!H$2)))</f>
        <v>9.840665905554868</v>
      </c>
      <c r="I5" s="5">
        <f>100*SQRT(EXP(parametri!$B5+parametri!$C5*LN(errori!I$2)))</f>
        <v>7.8614416016367743</v>
      </c>
      <c r="J5" s="5">
        <f>100*SQRT(EXP(parametri!$B5+parametri!$C5*LN(errori!J$2)))</f>
        <v>6.7036143692159724</v>
      </c>
      <c r="K5" s="5">
        <f>100*SQRT(EXP(parametri!$B5+parametri!$C5*LN(errori!K$2)))</f>
        <v>4.0357398853186188</v>
      </c>
      <c r="L5" s="5">
        <f>100*SQRT(EXP(parametri!$B5+parametri!$C5*LN(errori!L$2)))</f>
        <v>2.749208655724042</v>
      </c>
      <c r="M5" s="5">
        <f>100*SQRT(EXP(parametri!$B5+parametri!$C5*LN(errori!M$2)))</f>
        <v>2.1962683730060251</v>
      </c>
      <c r="N5" s="5">
        <f>100*SQRT(EXP(parametri!$B5+parametri!$C5*LN(errori!N$2)))</f>
        <v>1.8728036116012676</v>
      </c>
      <c r="O5" s="5">
        <f>100*SQRT(EXP(parametri!$B5+parametri!$C5*LN(errori!O$2)))</f>
        <v>1.1274736010197961</v>
      </c>
      <c r="P5" s="5">
        <f>100*SQRT(EXP(parametri!$B5+parametri!$C5*LN(errori!P$2)))</f>
        <v>0.76805251852331891</v>
      </c>
      <c r="Q5" s="5">
        <f>100*SQRT(EXP(parametri!$B5+parametri!$C5*LN(errori!Q$2)))</f>
        <v>0.61357636559460693</v>
      </c>
      <c r="R5" s="5">
        <f>100*SQRT(EXP(parametri!$B5+parametri!$C5*LN(errori!R$2)))</f>
        <v>0.52320929791743898</v>
      </c>
      <c r="S5" s="5">
        <f>100*SQRT(EXP(parametri!$B5+parametri!$C5*LN(errori!S$2)))</f>
        <v>0.31498480009104574</v>
      </c>
    </row>
    <row r="6" spans="1:19" x14ac:dyDescent="0.2">
      <c r="A6" s="1" t="s">
        <v>3</v>
      </c>
      <c r="B6" s="5">
        <f>100*SQRT(EXP(parametri!$B6+parametri!$C6*LN(errori!B$2)))</f>
        <v>71.00617608683983</v>
      </c>
      <c r="C6" s="5">
        <f>100*SQRT(EXP(parametri!$B6+parametri!$C6*LN(errori!C$2)))</f>
        <v>43.528315253435707</v>
      </c>
      <c r="D6" s="5">
        <f>100*SQRT(EXP(parametri!$B6+parametri!$C6*LN(errori!D$2)))</f>
        <v>30.061002291020618</v>
      </c>
      <c r="E6" s="5">
        <f>100*SQRT(EXP(parametri!$B6+parametri!$C6*LN(errori!E$2)))</f>
        <v>24.20805907373386</v>
      </c>
      <c r="F6" s="5">
        <f>100*SQRT(EXP(parametri!$B6+parametri!$C6*LN(errori!F$2)))</f>
        <v>20.760368359752238</v>
      </c>
      <c r="G6" s="5">
        <f>100*SQRT(EXP(parametri!$B6+parametri!$C6*LN(errori!G$2)))</f>
        <v>12.726552935840063</v>
      </c>
      <c r="H6" s="5">
        <f>100*SQRT(EXP(parametri!$B6+parametri!$C6*LN(errori!H$2)))</f>
        <v>8.7890591384854169</v>
      </c>
      <c r="I6" s="5">
        <f>100*SQRT(EXP(parametri!$B6+parametri!$C6*LN(errori!I$2)))</f>
        <v>7.0778100067059233</v>
      </c>
      <c r="J6" s="5">
        <f>100*SQRT(EXP(parametri!$B6+parametri!$C6*LN(errori!J$2)))</f>
        <v>6.0697944627450742</v>
      </c>
      <c r="K6" s="5">
        <f>100*SQRT(EXP(parametri!$B6+parametri!$C6*LN(errori!K$2)))</f>
        <v>3.7209147352872876</v>
      </c>
      <c r="L6" s="5">
        <f>100*SQRT(EXP(parametri!$B6+parametri!$C6*LN(errori!L$2)))</f>
        <v>2.5696934450807807</v>
      </c>
      <c r="M6" s="5">
        <f>100*SQRT(EXP(parametri!$B6+parametri!$C6*LN(errori!M$2)))</f>
        <v>2.0693684833816675</v>
      </c>
      <c r="N6" s="5">
        <f>100*SQRT(EXP(parametri!$B6+parametri!$C6*LN(errori!N$2)))</f>
        <v>1.7746508241827008</v>
      </c>
      <c r="O6" s="5">
        <f>100*SQRT(EXP(parametri!$B6+parametri!$C6*LN(errori!O$2)))</f>
        <v>1.0878991771831383</v>
      </c>
      <c r="P6" s="5">
        <f>100*SQRT(EXP(parametri!$B6+parametri!$C6*LN(errori!P$2)))</f>
        <v>0.75131186372117786</v>
      </c>
      <c r="Q6" s="5">
        <f>100*SQRT(EXP(parametri!$B6+parametri!$C6*LN(errori!Q$2)))</f>
        <v>0.60502979254261779</v>
      </c>
      <c r="R6" s="5">
        <f>100*SQRT(EXP(parametri!$B6+parametri!$C6*LN(errori!R$2)))</f>
        <v>0.51886197582183324</v>
      </c>
      <c r="S6" s="5">
        <f>100*SQRT(EXP(parametri!$B6+parametri!$C6*LN(errori!S$2)))</f>
        <v>0.31807356629051298</v>
      </c>
    </row>
    <row r="7" spans="1:19" x14ac:dyDescent="0.2">
      <c r="A7" s="1" t="s">
        <v>4</v>
      </c>
      <c r="B7" s="5">
        <f>100*SQRT(EXP(parametri!$B7+parametri!$C7*LN(errori!B$2)))</f>
        <v>74.754745700956605</v>
      </c>
      <c r="C7" s="5">
        <f>100*SQRT(EXP(parametri!$B7+parametri!$C7*LN(errori!C$2)))</f>
        <v>45.453681354773586</v>
      </c>
      <c r="D7" s="5">
        <f>100*SQRT(EXP(parametri!$B7+parametri!$C7*LN(errori!D$2)))</f>
        <v>31.197417201591982</v>
      </c>
      <c r="E7" s="5">
        <f>100*SQRT(EXP(parametri!$B7+parametri!$C7*LN(errori!E$2)))</f>
        <v>25.03261805438548</v>
      </c>
      <c r="F7" s="5">
        <f>100*SQRT(EXP(parametri!$B7+parametri!$C7*LN(errori!F$2)))</f>
        <v>21.412541537693791</v>
      </c>
      <c r="G7" s="5">
        <f>100*SQRT(EXP(parametri!$B7+parametri!$C7*LN(errori!G$2)))</f>
        <v>13.01962612438842</v>
      </c>
      <c r="H7" s="5">
        <f>100*SQRT(EXP(parametri!$B7+parametri!$C7*LN(errori!H$2)))</f>
        <v>8.9361014532794218</v>
      </c>
      <c r="I7" s="5">
        <f>100*SQRT(EXP(parametri!$B7+parametri!$C7*LN(errori!I$2)))</f>
        <v>7.1702735239174809</v>
      </c>
      <c r="J7" s="5">
        <f>100*SQRT(EXP(parametri!$B7+parametri!$C7*LN(errori!J$2)))</f>
        <v>6.1333488704195451</v>
      </c>
      <c r="K7" s="5">
        <f>100*SQRT(EXP(parametri!$B7+parametri!$C7*LN(errori!K$2)))</f>
        <v>3.7293055120397947</v>
      </c>
      <c r="L7" s="5">
        <f>100*SQRT(EXP(parametri!$B7+parametri!$C7*LN(errori!L$2)))</f>
        <v>2.5596320575931428</v>
      </c>
      <c r="M7" s="5">
        <f>100*SQRT(EXP(parametri!$B7+parametri!$C7*LN(errori!M$2)))</f>
        <v>2.0538332145720122</v>
      </c>
      <c r="N7" s="5">
        <f>100*SQRT(EXP(parametri!$B7+parametri!$C7*LN(errori!N$2)))</f>
        <v>1.7568193995119881</v>
      </c>
      <c r="O7" s="5">
        <f>100*SQRT(EXP(parametri!$B7+parametri!$C7*LN(errori!O$2)))</f>
        <v>1.0682119032649011</v>
      </c>
      <c r="P7" s="5">
        <f>100*SQRT(EXP(parametri!$B7+parametri!$C7*LN(errori!P$2)))</f>
        <v>0.73317389070757621</v>
      </c>
      <c r="Q7" s="5">
        <f>100*SQRT(EXP(parametri!$B7+parametri!$C7*LN(errori!Q$2)))</f>
        <v>0.58829427625162412</v>
      </c>
      <c r="R7" s="5">
        <f>100*SQRT(EXP(parametri!$B7+parametri!$C7*LN(errori!R$2)))</f>
        <v>0.50321846477494392</v>
      </c>
      <c r="S7" s="5">
        <f>100*SQRT(EXP(parametri!$B7+parametri!$C7*LN(errori!S$2)))</f>
        <v>0.30597564790359455</v>
      </c>
    </row>
    <row r="8" spans="1:19" x14ac:dyDescent="0.2">
      <c r="A8" s="1" t="s">
        <v>5</v>
      </c>
      <c r="B8" s="5">
        <f>100*SQRT(EXP(parametri!$B8+parametri!$C8*LN(errori!B$2)))</f>
        <v>65.608066653268054</v>
      </c>
      <c r="C8" s="5">
        <f>100*SQRT(EXP(parametri!$B8+parametri!$C8*LN(errori!C$2)))</f>
        <v>40.958552653701638</v>
      </c>
      <c r="D8" s="5">
        <f>100*SQRT(EXP(parametri!$B8+parametri!$C8*LN(errori!D$2)))</f>
        <v>28.678809282731354</v>
      </c>
      <c r="E8" s="5">
        <f>100*SQRT(EXP(parametri!$B8+parametri!$C8*LN(errori!E$2)))</f>
        <v>23.281908654400503</v>
      </c>
      <c r="F8" s="5">
        <f>100*SQRT(EXP(parametri!$B8+parametri!$C8*LN(errori!F$2)))</f>
        <v>20.080643689467568</v>
      </c>
      <c r="G8" s="5">
        <f>100*SQRT(EXP(parametri!$B8+parametri!$C8*LN(errori!G$2)))</f>
        <v>12.536173428520158</v>
      </c>
      <c r="H8" s="5">
        <f>100*SQRT(EXP(parametri!$B8+parametri!$C8*LN(errori!H$2)))</f>
        <v>8.777715607567556</v>
      </c>
      <c r="I8" s="5">
        <f>100*SQRT(EXP(parametri!$B8+parametri!$C8*LN(errori!I$2)))</f>
        <v>7.1258876529698894</v>
      </c>
      <c r="J8" s="5">
        <f>100*SQRT(EXP(parametri!$B8+parametri!$C8*LN(errori!J$2)))</f>
        <v>6.146077327874865</v>
      </c>
      <c r="K8" s="5">
        <f>100*SQRT(EXP(parametri!$B8+parametri!$C8*LN(errori!K$2)))</f>
        <v>3.8369433011625755</v>
      </c>
      <c r="L8" s="5">
        <f>100*SQRT(EXP(parametri!$B8+parametri!$C8*LN(errori!L$2)))</f>
        <v>2.6865931053047225</v>
      </c>
      <c r="M8" s="5">
        <f>100*SQRT(EXP(parametri!$B8+parametri!$C8*LN(errori!M$2)))</f>
        <v>2.1810185580790455</v>
      </c>
      <c r="N8" s="5">
        <f>100*SQRT(EXP(parametri!$B8+parametri!$C8*LN(errori!N$2)))</f>
        <v>1.8811282698089171</v>
      </c>
      <c r="O8" s="5">
        <f>100*SQRT(EXP(parametri!$B8+parametri!$C8*LN(errori!O$2)))</f>
        <v>1.1743722261246852</v>
      </c>
      <c r="P8" s="5">
        <f>100*SQRT(EXP(parametri!$B8+parametri!$C8*LN(errori!P$2)))</f>
        <v>0.82228484450420891</v>
      </c>
      <c r="Q8" s="5">
        <f>100*SQRT(EXP(parametri!$B8+parametri!$C8*LN(errori!Q$2)))</f>
        <v>0.66754377592560976</v>
      </c>
      <c r="R8" s="5">
        <f>100*SQRT(EXP(parametri!$B8+parametri!$C8*LN(errori!R$2)))</f>
        <v>0.57575643433985979</v>
      </c>
      <c r="S8" s="5">
        <f>100*SQRT(EXP(parametri!$B8+parametri!$C8*LN(errori!S$2)))</f>
        <v>0.35943979810052762</v>
      </c>
    </row>
    <row r="9" spans="1:19" x14ac:dyDescent="0.2">
      <c r="A9" s="1" t="s">
        <v>6</v>
      </c>
      <c r="B9" s="5">
        <f>100*SQRT(EXP(parametri!$B9+parametri!$C9*LN(errori!B$2)))</f>
        <v>72.047939498607789</v>
      </c>
      <c r="C9" s="5">
        <f>100*SQRT(EXP(parametri!$B9+parametri!$C9*LN(errori!C$2)))</f>
        <v>44.425428639607695</v>
      </c>
      <c r="D9" s="5">
        <f>100*SQRT(EXP(parametri!$B9+parametri!$C9*LN(errori!D$2)))</f>
        <v>30.816291307201183</v>
      </c>
      <c r="E9" s="5">
        <f>100*SQRT(EXP(parametri!$B9+parametri!$C9*LN(errori!E$2)))</f>
        <v>24.880456416049157</v>
      </c>
      <c r="F9" s="5">
        <f>100*SQRT(EXP(parametri!$B9+parametri!$C9*LN(errori!F$2)))</f>
        <v>21.376131621240557</v>
      </c>
      <c r="G9" s="5">
        <f>100*SQRT(EXP(parametri!$B9+parametri!$C9*LN(errori!G$2)))</f>
        <v>13.180721288339333</v>
      </c>
      <c r="H9" s="5">
        <f>100*SQRT(EXP(parametri!$B9+parametri!$C9*LN(errori!H$2)))</f>
        <v>9.1429831809964988</v>
      </c>
      <c r="I9" s="5">
        <f>100*SQRT(EXP(parametri!$B9+parametri!$C9*LN(errori!I$2)))</f>
        <v>7.3818615056476817</v>
      </c>
      <c r="J9" s="5">
        <f>100*SQRT(EXP(parametri!$B9+parametri!$C9*LN(errori!J$2)))</f>
        <v>6.3421522706757019</v>
      </c>
      <c r="K9" s="5">
        <f>100*SQRT(EXP(parametri!$B9+parametri!$C9*LN(errori!K$2)))</f>
        <v>3.9106299927963066</v>
      </c>
      <c r="L9" s="5">
        <f>100*SQRT(EXP(parametri!$B9+parametri!$C9*LN(errori!L$2)))</f>
        <v>2.7126606707683383</v>
      </c>
      <c r="M9" s="5">
        <f>100*SQRT(EXP(parametri!$B9+parametri!$C9*LN(errori!M$2)))</f>
        <v>2.1901478967006822</v>
      </c>
      <c r="N9" s="5">
        <f>100*SQRT(EXP(parametri!$B9+parametri!$C9*LN(errori!N$2)))</f>
        <v>1.8816732670409424</v>
      </c>
      <c r="O9" s="5">
        <f>100*SQRT(EXP(parametri!$B9+parametri!$C9*LN(errori!O$2)))</f>
        <v>1.1602572124855854</v>
      </c>
      <c r="P9" s="5">
        <f>100*SQRT(EXP(parametri!$B9+parametri!$C9*LN(errori!P$2)))</f>
        <v>0.80482789578218517</v>
      </c>
      <c r="Q9" s="5">
        <f>100*SQRT(EXP(parametri!$B9+parametri!$C9*LN(errori!Q$2)))</f>
        <v>0.64980192404755255</v>
      </c>
      <c r="R9" s="5">
        <f>100*SQRT(EXP(parametri!$B9+parametri!$C9*LN(errori!R$2)))</f>
        <v>0.55827960805477539</v>
      </c>
      <c r="S9" s="5">
        <f>100*SQRT(EXP(parametri!$B9+parametri!$C9*LN(errori!S$2)))</f>
        <v>0.34424039134477691</v>
      </c>
    </row>
    <row r="10" spans="1:19" x14ac:dyDescent="0.2">
      <c r="A10" s="1" t="s">
        <v>7</v>
      </c>
      <c r="B10" s="5">
        <f>100*SQRT(EXP(parametri!$B10+parametri!$C10*LN(errori!B$2)))</f>
        <v>58.226238559687992</v>
      </c>
      <c r="C10" s="5">
        <f>100*SQRT(EXP(parametri!$B10+parametri!$C10*LN(errori!C$2)))</f>
        <v>36.515454098937397</v>
      </c>
      <c r="D10" s="5">
        <f>100*SQRT(EXP(parametri!$B10+parametri!$C10*LN(errori!D$2)))</f>
        <v>25.655703514663287</v>
      </c>
      <c r="E10" s="5">
        <f>100*SQRT(EXP(parametri!$B10+parametri!$C10*LN(errori!E$2)))</f>
        <v>20.869565225077288</v>
      </c>
      <c r="F10" s="5">
        <f>100*SQRT(EXP(parametri!$B10+parametri!$C10*LN(errori!F$2)))</f>
        <v>18.025658973017151</v>
      </c>
      <c r="G10" s="5">
        <f>100*SQRT(EXP(parametri!$B10+parametri!$C10*LN(errori!G$2)))</f>
        <v>11.304441762240364</v>
      </c>
      <c r="H10" s="5">
        <f>100*SQRT(EXP(parametri!$B10+parametri!$C10*LN(errori!H$2)))</f>
        <v>7.9424838991460485</v>
      </c>
      <c r="I10" s="5">
        <f>100*SQRT(EXP(parametri!$B10+parametri!$C10*LN(errori!I$2)))</f>
        <v>6.4607928481718755</v>
      </c>
      <c r="J10" s="5">
        <f>100*SQRT(EXP(parametri!$B10+parametri!$C10*LN(errori!J$2)))</f>
        <v>5.5803773255665945</v>
      </c>
      <c r="K10" s="5">
        <f>100*SQRT(EXP(parametri!$B10+parametri!$C10*LN(errori!K$2)))</f>
        <v>3.499625205526411</v>
      </c>
      <c r="L10" s="5">
        <f>100*SQRT(EXP(parametri!$B10+parametri!$C10*LN(errori!L$2)))</f>
        <v>2.4588314427682558</v>
      </c>
      <c r="M10" s="5">
        <f>100*SQRT(EXP(parametri!$B10+parametri!$C10*LN(errori!M$2)))</f>
        <v>2.0001300351399243</v>
      </c>
      <c r="N10" s="5">
        <f>100*SQRT(EXP(parametri!$B10+parametri!$C10*LN(errori!N$2)))</f>
        <v>1.727571299463311</v>
      </c>
      <c r="O10" s="5">
        <f>100*SQRT(EXP(parametri!$B10+parametri!$C10*LN(errori!O$2)))</f>
        <v>1.0834127714351223</v>
      </c>
      <c r="P10" s="5">
        <f>100*SQRT(EXP(parametri!$B10+parametri!$C10*LN(errori!P$2)))</f>
        <v>0.76120419515056892</v>
      </c>
      <c r="Q10" s="5">
        <f>100*SQRT(EXP(parametri!$B10+parametri!$C10*LN(errori!Q$2)))</f>
        <v>0.61919957062248399</v>
      </c>
      <c r="R10" s="5">
        <f>100*SQRT(EXP(parametri!$B10+parametri!$C10*LN(errori!R$2)))</f>
        <v>0.53482093066642733</v>
      </c>
      <c r="S10" s="5">
        <f>100*SQRT(EXP(parametri!$B10+parametri!$C10*LN(errori!S$2)))</f>
        <v>0.33540255438072641</v>
      </c>
    </row>
    <row r="11" spans="1:19" x14ac:dyDescent="0.2"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B12" s="8" t="s">
        <v>48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2" customFormat="1" x14ac:dyDescent="0.2">
      <c r="A13" s="7" t="s">
        <v>8</v>
      </c>
      <c r="B13" s="6">
        <v>1000</v>
      </c>
      <c r="C13" s="6">
        <v>2500</v>
      </c>
      <c r="D13" s="6">
        <v>5000</v>
      </c>
      <c r="E13" s="6">
        <v>7500</v>
      </c>
      <c r="F13" s="6">
        <v>10000</v>
      </c>
      <c r="G13" s="6">
        <v>25000</v>
      </c>
      <c r="H13" s="6">
        <v>50000</v>
      </c>
      <c r="I13" s="6">
        <v>75000</v>
      </c>
      <c r="J13" s="6">
        <v>100000</v>
      </c>
      <c r="K13" s="6">
        <v>250000</v>
      </c>
      <c r="L13" s="6">
        <v>500000</v>
      </c>
      <c r="M13" s="6">
        <v>750000</v>
      </c>
      <c r="N13" s="6">
        <v>1000000</v>
      </c>
      <c r="O13" s="6">
        <v>2500000</v>
      </c>
      <c r="P13" s="8"/>
      <c r="Q13" s="8"/>
      <c r="R13" s="8"/>
      <c r="S13" s="8"/>
    </row>
    <row r="14" spans="1:19" x14ac:dyDescent="0.2">
      <c r="A14" s="1" t="s">
        <v>9</v>
      </c>
      <c r="B14" s="5">
        <f>100*SQRT(EXP(parametri!$B14+parametri!$C14*LN(errori!B$2)))</f>
        <v>73.930138873574066</v>
      </c>
      <c r="C14" s="5">
        <f>100*SQRT(EXP(parametri!$B14+parametri!$C14*LN(errori!C$2)))</f>
        <v>44.703545964398764</v>
      </c>
      <c r="D14" s="5">
        <f>100*SQRT(EXP(parametri!$B14+parametri!$C14*LN(errori!D$2)))</f>
        <v>30.5540352441332</v>
      </c>
      <c r="E14" s="5">
        <f>100*SQRT(EXP(parametri!$B14+parametri!$C14*LN(errori!E$2)))</f>
        <v>24.456248291479287</v>
      </c>
      <c r="F14" s="5">
        <f>100*SQRT(EXP(parametri!$B14+parametri!$C14*LN(errori!F$2)))</f>
        <v>20.883110043288248</v>
      </c>
      <c r="G14" s="5">
        <f>100*SQRT(EXP(parametri!$B14+parametri!$C14*LN(errori!G$2)))</f>
        <v>12.6274491556978</v>
      </c>
      <c r="H14" s="5">
        <f>100*SQRT(EXP(parametri!$B14+parametri!$C14*LN(errori!H$2)))</f>
        <v>8.6306246679838683</v>
      </c>
      <c r="I14" s="5">
        <f>100*SQRT(EXP(parametri!$B14+parametri!$C14*LN(errori!I$2)))</f>
        <v>6.9081775321742018</v>
      </c>
      <c r="J14" s="5">
        <f>100*SQRT(EXP(parametri!$B14+parametri!$C14*LN(errori!J$2)))</f>
        <v>5.8988700917477956</v>
      </c>
      <c r="K14" s="5">
        <f>100*SQRT(EXP(parametri!$B14+parametri!$C14*LN(errori!K$2)))</f>
        <v>3.5668864458027296</v>
      </c>
      <c r="L14" s="5">
        <f>100*SQRT(EXP(parametri!$B14+parametri!$C14*LN(errori!L$2)))</f>
        <v>2.437899988150154</v>
      </c>
      <c r="M14" s="5">
        <f>100*SQRT(EXP(parametri!$B14+parametri!$C14*LN(errori!M$2)))</f>
        <v>1.9513588612307033</v>
      </c>
      <c r="N14" s="5">
        <f>100*SQRT(EXP(parametri!$B14+parametri!$C14*LN(errori!N$2)))</f>
        <v>1.6662589186757719</v>
      </c>
      <c r="O14" s="5">
        <f>100*SQRT(EXP(parametri!$B14+parametri!$C14*LN(errori!O$2)))</f>
        <v>1.0075414884177494</v>
      </c>
      <c r="P14" s="4"/>
      <c r="Q14" s="4"/>
      <c r="R14" s="4"/>
      <c r="S14" s="4"/>
    </row>
    <row r="15" spans="1:19" x14ac:dyDescent="0.2">
      <c r="A15" s="1" t="s">
        <v>10</v>
      </c>
      <c r="B15" s="5">
        <f>100*SQRT(EXP(parametri!$B15+parametri!$C15*LN(errori!B$2)))</f>
        <v>14.839436495074999</v>
      </c>
      <c r="C15" s="5">
        <f>100*SQRT(EXP(parametri!$B15+parametri!$C15*LN(errori!C$2)))</f>
        <v>8.9572161039682516</v>
      </c>
      <c r="D15" s="5">
        <f>100*SQRT(EXP(parametri!$B15+parametri!$C15*LN(errori!D$2)))</f>
        <v>6.1139389583663029</v>
      </c>
      <c r="E15" s="5">
        <f>100*SQRT(EXP(parametri!$B15+parametri!$C15*LN(errori!E$2)))</f>
        <v>4.8899444410671222</v>
      </c>
      <c r="F15" s="5">
        <f>100*SQRT(EXP(parametri!$B15+parametri!$C15*LN(errori!F$2)))</f>
        <v>4.1731994799219958</v>
      </c>
      <c r="G15" s="5">
        <f>100*SQRT(EXP(parametri!$B15+parametri!$C15*LN(errori!G$2)))</f>
        <v>2.5189803938333659</v>
      </c>
      <c r="H15" s="5">
        <f>100*SQRT(EXP(parametri!$B15+parametri!$C15*LN(errori!H$2)))</f>
        <v>1.7193838114942614</v>
      </c>
      <c r="I15" s="5">
        <f>100*SQRT(EXP(parametri!$B15+parametri!$C15*LN(errori!I$2)))</f>
        <v>1.3751676894928928</v>
      </c>
      <c r="J15" s="5">
        <f>100*SQRT(EXP(parametri!$B15+parametri!$C15*LN(errori!J$2)))</f>
        <v>1.1736021044330918</v>
      </c>
      <c r="K15" s="5">
        <f>100*SQRT(EXP(parametri!$B15+parametri!$C15*LN(errori!K$2)))</f>
        <v>0.70839668830874924</v>
      </c>
      <c r="L15" s="5">
        <f>100*SQRT(EXP(parametri!$B15+parametri!$C15*LN(errori!L$2)))</f>
        <v>0.48353127359624154</v>
      </c>
      <c r="M15" s="5">
        <f>100*SQRT(EXP(parametri!$B15+parametri!$C15*LN(errori!M$2)))</f>
        <v>0.38672958292600396</v>
      </c>
      <c r="N15" s="5">
        <f>100*SQRT(EXP(parametri!$B15+parametri!$C15*LN(errori!N$2)))</f>
        <v>0.3300445871702079</v>
      </c>
      <c r="O15" s="5">
        <f>100*SQRT(EXP(parametri!$B15+parametri!$C15*LN(errori!O$2)))</f>
        <v>0.19921785387266483</v>
      </c>
      <c r="P15" s="4"/>
      <c r="Q15" s="4"/>
      <c r="R15" s="4"/>
      <c r="S15" s="4"/>
    </row>
    <row r="16" spans="1:19" s="2" customFormat="1" x14ac:dyDescent="0.2">
      <c r="A16" s="15" t="s">
        <v>51</v>
      </c>
      <c r="B16" s="5">
        <f>100*SQRT(EXP(parametri!$B16+parametri!$C16*LN(errori!B$2)))</f>
        <v>61.384608532347244</v>
      </c>
      <c r="C16" s="5">
        <f>100*SQRT(EXP(parametri!$B16+parametri!$C16*LN(errori!C$2)))</f>
        <v>38.521731720921601</v>
      </c>
      <c r="D16" s="5">
        <f>100*SQRT(EXP(parametri!$B16+parametri!$C16*LN(errori!D$2)))</f>
        <v>27.078907981191829</v>
      </c>
      <c r="E16" s="5">
        <f>100*SQRT(EXP(parametri!$B16+parametri!$C16*LN(errori!E$2)))</f>
        <v>22.033739621070787</v>
      </c>
      <c r="F16" s="5">
        <f>100*SQRT(EXP(parametri!$B16+parametri!$C16*LN(errori!F$2)))</f>
        <v>19.035158200211661</v>
      </c>
      <c r="G16" s="5">
        <f>100*SQRT(EXP(parametri!$B16+parametri!$C16*LN(errori!G$2)))</f>
        <v>11.945457908515491</v>
      </c>
      <c r="H16" s="5">
        <f>100*SQRT(EXP(parametri!$B16+parametri!$C16*LN(errori!H$2)))</f>
        <v>8.3970772093356061</v>
      </c>
      <c r="I16" s="5">
        <f>100*SQRT(EXP(parametri!$B16+parametri!$C16*LN(errori!I$2)))</f>
        <v>6.8325876707080253</v>
      </c>
      <c r="J16" s="5">
        <f>100*SQRT(EXP(parametri!$B16+parametri!$C16*LN(errori!J$2)))</f>
        <v>5.902737776948574</v>
      </c>
      <c r="K16" s="5">
        <f>100*SQRT(EXP(parametri!$B16+parametri!$C16*LN(errori!K$2)))</f>
        <v>3.7042458443428878</v>
      </c>
      <c r="L16" s="5">
        <f>100*SQRT(EXP(parametri!$B16+parametri!$C16*LN(errori!L$2)))</f>
        <v>2.6039050654671225</v>
      </c>
      <c r="M16" s="5">
        <f>100*SQRT(EXP(parametri!$B16+parametri!$C16*LN(errori!M$2)))</f>
        <v>2.1187621838495057</v>
      </c>
      <c r="N16" s="5">
        <f>100*SQRT(EXP(parametri!$B16+parametri!$C16*LN(errori!N$2)))</f>
        <v>1.8304188962836321</v>
      </c>
      <c r="O16" s="5">
        <f>100*SQRT(EXP(parametri!$B16+parametri!$C16*LN(errori!O$2)))</f>
        <v>1.1486740299465628</v>
      </c>
      <c r="P16" s="8"/>
      <c r="Q16" s="8"/>
      <c r="R16" s="8"/>
      <c r="S16" s="8"/>
    </row>
    <row r="17" spans="1:19" x14ac:dyDescent="0.2">
      <c r="A17" s="1" t="s">
        <v>11</v>
      </c>
      <c r="B17" s="5">
        <f>100*SQRT(EXP(parametri!$B17+parametri!$C17*LN(errori!B$2)))</f>
        <v>91.422818197410379</v>
      </c>
      <c r="C17" s="5">
        <f>100*SQRT(EXP(parametri!$B17+parametri!$C17*LN(errori!C$2)))</f>
        <v>54.677724566593945</v>
      </c>
      <c r="D17" s="5">
        <f>100*SQRT(EXP(parametri!$B17+parametri!$C17*LN(errori!D$2)))</f>
        <v>37.062331507760028</v>
      </c>
      <c r="E17" s="5">
        <f>100*SQRT(EXP(parametri!$B17+parametri!$C17*LN(errori!E$2)))</f>
        <v>29.521989171227791</v>
      </c>
      <c r="F17" s="5">
        <f>100*SQRT(EXP(parametri!$B17+parametri!$C17*LN(errori!F$2)))</f>
        <v>25.122047921327205</v>
      </c>
      <c r="G17" s="5">
        <f>100*SQRT(EXP(parametri!$B17+parametri!$C17*LN(errori!G$2)))</f>
        <v>15.024875013424294</v>
      </c>
      <c r="H17" s="5">
        <f>100*SQRT(EXP(parametri!$B17+parametri!$C17*LN(errori!H$2)))</f>
        <v>10.184346605937783</v>
      </c>
      <c r="I17" s="5">
        <f>100*SQRT(EXP(parametri!$B17+parametri!$C17*LN(errori!I$2)))</f>
        <v>8.1123382686697294</v>
      </c>
      <c r="J17" s="5">
        <f>100*SQRT(EXP(parametri!$B17+parametri!$C17*LN(errori!J$2)))</f>
        <v>6.9032797741881184</v>
      </c>
      <c r="K17" s="5">
        <f>100*SQRT(EXP(parametri!$B17+parametri!$C17*LN(errori!K$2)))</f>
        <v>4.1286807554340834</v>
      </c>
      <c r="L17" s="5">
        <f>100*SQRT(EXP(parametri!$B17+parametri!$C17*LN(errori!L$2)))</f>
        <v>2.7985534522608111</v>
      </c>
      <c r="M17" s="5">
        <f>100*SQRT(EXP(parametri!$B17+parametri!$C17*LN(errori!M$2)))</f>
        <v>2.2291869224537888</v>
      </c>
      <c r="N17" s="5">
        <f>100*SQRT(EXP(parametri!$B17+parametri!$C17*LN(errori!N$2)))</f>
        <v>1.8969501129029436</v>
      </c>
      <c r="O17" s="5">
        <f>100*SQRT(EXP(parametri!$B17+parametri!$C17*LN(errori!O$2)))</f>
        <v>1.1345189071497517</v>
      </c>
      <c r="P17" s="4"/>
      <c r="Q17" s="4"/>
      <c r="R17" s="4"/>
      <c r="S17" s="4"/>
    </row>
    <row r="18" spans="1:19" x14ac:dyDescent="0.2">
      <c r="A18" s="1" t="s">
        <v>26</v>
      </c>
      <c r="B18" s="5">
        <f>100*SQRT(EXP(parametri!$B18+parametri!$C18*LN(errori!B$2)))</f>
        <v>39.610903061131971</v>
      </c>
      <c r="C18" s="5">
        <f>100*SQRT(EXP(parametri!$B18+parametri!$C18*LN(errori!C$2)))</f>
        <v>23.859812184062612</v>
      </c>
      <c r="D18" s="5">
        <f>100*SQRT(EXP(parametri!$B18+parametri!$C18*LN(errori!D$2)))</f>
        <v>16.260417684733113</v>
      </c>
      <c r="E18" s="5">
        <f>100*SQRT(EXP(parametri!$B18+parametri!$C18*LN(errori!E$2)))</f>
        <v>12.993159744169288</v>
      </c>
      <c r="F18" s="5">
        <f>100*SQRT(EXP(parametri!$B18+parametri!$C18*LN(errori!F$2)))</f>
        <v>11.081444449030114</v>
      </c>
      <c r="G18" s="5">
        <f>100*SQRT(EXP(parametri!$B18+parametri!$C18*LN(errori!G$2)))</f>
        <v>6.6749597421176778</v>
      </c>
      <c r="H18" s="5">
        <f>100*SQRT(EXP(parametri!$B18+parametri!$C18*LN(errori!H$2)))</f>
        <v>4.5489726657660254</v>
      </c>
      <c r="I18" s="5">
        <f>100*SQRT(EXP(parametri!$B18+parametri!$C18*LN(errori!I$2)))</f>
        <v>3.6349329804517674</v>
      </c>
      <c r="J18" s="5">
        <f>100*SQRT(EXP(parametri!$B18+parametri!$C18*LN(errori!J$2)))</f>
        <v>3.100116422173568</v>
      </c>
      <c r="K18" s="5">
        <f>100*SQRT(EXP(parametri!$B18+parametri!$C18*LN(errori!K$2)))</f>
        <v>1.8673695842690989</v>
      </c>
      <c r="L18" s="5">
        <f>100*SQRT(EXP(parametri!$B18+parametri!$C18*LN(errori!L$2)))</f>
        <v>1.272608903110481</v>
      </c>
      <c r="M18" s="5">
        <f>100*SQRT(EXP(parametri!$B18+parametri!$C18*LN(errori!M$2)))</f>
        <v>1.0168995096289188</v>
      </c>
      <c r="N18" s="5">
        <f>100*SQRT(EXP(parametri!$B18+parametri!$C18*LN(errori!N$2)))</f>
        <v>0.86728060364652337</v>
      </c>
      <c r="O18" s="5">
        <f>100*SQRT(EXP(parametri!$B18+parametri!$C18*LN(errori!O$2)))</f>
        <v>0.52241051616395873</v>
      </c>
      <c r="P18" s="4"/>
      <c r="Q18" s="4"/>
      <c r="R18" s="4"/>
      <c r="S18" s="4"/>
    </row>
    <row r="19" spans="1:19" x14ac:dyDescent="0.2">
      <c r="A19" s="15" t="s">
        <v>56</v>
      </c>
      <c r="B19" s="5">
        <f>100*SQRT(EXP(parametri!$B19+parametri!$C19*LN(errori!B$2)))</f>
        <v>37.580147969260771</v>
      </c>
      <c r="C19" s="5">
        <f>100*SQRT(EXP(parametri!$B19+parametri!$C19*LN(errori!C$2)))</f>
        <v>22.260465952989946</v>
      </c>
      <c r="D19" s="5">
        <f>100*SQRT(EXP(parametri!$B19+parametri!$C19*LN(errori!D$2)))</f>
        <v>14.979401386094048</v>
      </c>
      <c r="E19" s="5">
        <f>100*SQRT(EXP(parametri!$B19+parametri!$C19*LN(errori!E$2)))</f>
        <v>11.881126803964461</v>
      </c>
      <c r="F19" s="5">
        <f>100*SQRT(EXP(parametri!$B19+parametri!$C19*LN(errori!F$2)))</f>
        <v>10.079863842903002</v>
      </c>
      <c r="G19" s="5">
        <f>100*SQRT(EXP(parametri!$B19+parametri!$C19*LN(errori!G$2)))</f>
        <v>5.9707712186033293</v>
      </c>
      <c r="H19" s="5">
        <f>100*SQRT(EXP(parametri!$B19+parametri!$C19*LN(errori!H$2)))</f>
        <v>4.017821498295465</v>
      </c>
      <c r="I19" s="5">
        <f>100*SQRT(EXP(parametri!$B19+parametri!$C19*LN(errori!I$2)))</f>
        <v>3.1867926805979234</v>
      </c>
      <c r="J19" s="5">
        <f>100*SQRT(EXP(parametri!$B19+parametri!$C19*LN(errori!J$2)))</f>
        <v>2.7036523425764991</v>
      </c>
      <c r="K19" s="5">
        <f>100*SQRT(EXP(parametri!$B19+parametri!$C19*LN(errori!K$2)))</f>
        <v>1.6014987745624223</v>
      </c>
      <c r="L19" s="5">
        <f>100*SQRT(EXP(parametri!$B19+parametri!$C19*LN(errori!L$2)))</f>
        <v>1.0776725435204166</v>
      </c>
      <c r="M19" s="5">
        <f>100*SQRT(EXP(parametri!$B19+parametri!$C19*LN(errori!M$2)))</f>
        <v>0.85477141660703271</v>
      </c>
      <c r="N19" s="5">
        <f>100*SQRT(EXP(parametri!$B19+parametri!$C19*LN(errori!N$2)))</f>
        <v>0.72518201668626736</v>
      </c>
      <c r="O19" s="5">
        <f>100*SQRT(EXP(parametri!$B19+parametri!$C19*LN(errori!O$2)))</f>
        <v>0.42955896835131002</v>
      </c>
      <c r="P19" s="4"/>
      <c r="Q19" s="4"/>
      <c r="R19" s="4"/>
      <c r="S19" s="4"/>
    </row>
    <row r="20" spans="1:19" x14ac:dyDescent="0.2">
      <c r="A20" s="15" t="s">
        <v>57</v>
      </c>
      <c r="B20" s="5">
        <f>100*SQRT(EXP(parametri!$B20+parametri!$C20*LN(errori!B$2)))</f>
        <v>39.386469188421827</v>
      </c>
      <c r="C20" s="5">
        <f>100*SQRT(EXP(parametri!$B20+parametri!$C20*LN(errori!C$2)))</f>
        <v>23.71641184398543</v>
      </c>
      <c r="D20" s="5">
        <f>100*SQRT(EXP(parametri!$B20+parametri!$C20*LN(errori!D$2)))</f>
        <v>16.158458577438697</v>
      </c>
      <c r="E20" s="5">
        <f>100*SQRT(EXP(parametri!$B20+parametri!$C20*LN(errori!E$2)))</f>
        <v>12.909709859799836</v>
      </c>
      <c r="F20" s="5">
        <f>100*SQRT(EXP(parametri!$B20+parametri!$C20*LN(errori!F$2)))</f>
        <v>11.009076133286042</v>
      </c>
      <c r="G20" s="5">
        <f>100*SQRT(EXP(parametri!$B20+parametri!$C20*LN(errori!G$2)))</f>
        <v>6.6290731050234655</v>
      </c>
      <c r="H20" s="5">
        <f>100*SQRT(EXP(parametri!$B20+parametri!$C20*LN(errori!H$2)))</f>
        <v>4.5165180921539614</v>
      </c>
      <c r="I20" s="5">
        <f>100*SQRT(EXP(parametri!$B20+parametri!$C20*LN(errori!I$2)))</f>
        <v>3.6084467999723411</v>
      </c>
      <c r="J20" s="5">
        <f>100*SQRT(EXP(parametri!$B20+parametri!$C20*LN(errori!J$2)))</f>
        <v>3.0771927467953049</v>
      </c>
      <c r="K20" s="5">
        <f>100*SQRT(EXP(parametri!$B20+parametri!$C20*LN(errori!K$2)))</f>
        <v>1.8529198481131099</v>
      </c>
      <c r="L20" s="5">
        <f>100*SQRT(EXP(parametri!$B20+parametri!$C20*LN(errori!L$2)))</f>
        <v>1.2624307930730554</v>
      </c>
      <c r="M20" s="5">
        <f>100*SQRT(EXP(parametri!$B20+parametri!$C20*LN(errori!M$2)))</f>
        <v>1.0086120021006042</v>
      </c>
      <c r="N20" s="5">
        <f>100*SQRT(EXP(parametri!$B20+parametri!$C20*LN(errori!N$2)))</f>
        <v>0.86011896786685693</v>
      </c>
      <c r="O20" s="5">
        <f>100*SQRT(EXP(parametri!$B20+parametri!$C20*LN(errori!O$2)))</f>
        <v>0.51791734819303326</v>
      </c>
      <c r="P20" s="4"/>
      <c r="Q20" s="4"/>
      <c r="R20" s="4"/>
      <c r="S20" s="4"/>
    </row>
    <row r="21" spans="1:19" x14ac:dyDescent="0.2">
      <c r="A21" s="1" t="s">
        <v>12</v>
      </c>
      <c r="B21" s="5">
        <f>100*SQRT(EXP(parametri!$B21+parametri!$C21*LN(errori!B$2)))</f>
        <v>77.024250704782489</v>
      </c>
      <c r="C21" s="5">
        <f>100*SQRT(EXP(parametri!$B21+parametri!$C21*LN(errori!C$2)))</f>
        <v>47.428720425598101</v>
      </c>
      <c r="D21" s="5">
        <f>100*SQRT(EXP(parametri!$B21+parametri!$C21*LN(errori!D$2)))</f>
        <v>32.865420448723846</v>
      </c>
      <c r="E21" s="5">
        <f>100*SQRT(EXP(parametri!$B21+parametri!$C21*LN(errori!E$2)))</f>
        <v>26.518769611997445</v>
      </c>
      <c r="F21" s="5">
        <f>100*SQRT(EXP(parametri!$B21+parametri!$C21*LN(errori!F$2)))</f>
        <v>22.773877338011182</v>
      </c>
      <c r="G21" s="5">
        <f>100*SQRT(EXP(parametri!$B21+parametri!$C21*LN(errori!G$2)))</f>
        <v>14.023321893923088</v>
      </c>
      <c r="H21" s="5">
        <f>100*SQRT(EXP(parametri!$B21+parametri!$C21*LN(errori!H$2)))</f>
        <v>9.7173688430951426</v>
      </c>
      <c r="I21" s="5">
        <f>100*SQRT(EXP(parametri!$B21+parametri!$C21*LN(errori!I$2)))</f>
        <v>7.8408449387370709</v>
      </c>
      <c r="J21" s="5">
        <f>100*SQRT(EXP(parametri!$B21+parametri!$C21*LN(errori!J$2)))</f>
        <v>6.7335869451642285</v>
      </c>
      <c r="K21" s="5">
        <f>100*SQRT(EXP(parametri!$B21+parametri!$C21*LN(errori!K$2)))</f>
        <v>4.1462969098876501</v>
      </c>
      <c r="L21" s="5">
        <f>100*SQRT(EXP(parametri!$B21+parametri!$C21*LN(errori!L$2)))</f>
        <v>2.8731492232110698</v>
      </c>
      <c r="M21" s="5">
        <f>100*SQRT(EXP(parametri!$B21+parametri!$C21*LN(errori!M$2)))</f>
        <v>2.3183145467467234</v>
      </c>
      <c r="N21" s="5">
        <f>100*SQRT(EXP(parametri!$B21+parametri!$C21*LN(errori!N$2)))</f>
        <v>1.9909298919604037</v>
      </c>
      <c r="O21" s="5">
        <f>100*SQRT(EXP(parametri!$B21+parametri!$C21*LN(errori!O$2)))</f>
        <v>1.2259419126928701</v>
      </c>
      <c r="P21" s="4"/>
      <c r="Q21" s="4"/>
      <c r="R21" s="4"/>
      <c r="S21" s="4"/>
    </row>
    <row r="22" spans="1:19" x14ac:dyDescent="0.2">
      <c r="A22" s="1" t="s">
        <v>27</v>
      </c>
      <c r="B22" s="5">
        <f>100*SQRT(EXP(parametri!$B22+parametri!$C22*LN(errori!B$2)))</f>
        <v>47.768042365832997</v>
      </c>
      <c r="C22" s="5">
        <f>100*SQRT(EXP(parametri!$B22+parametri!$C22*LN(errori!C$2)))</f>
        <v>28.830315970617459</v>
      </c>
      <c r="D22" s="5">
        <f>100*SQRT(EXP(parametri!$B22+parametri!$C22*LN(errori!D$2)))</f>
        <v>19.67724997121449</v>
      </c>
      <c r="E22" s="5">
        <f>100*SQRT(EXP(parametri!$B22+parametri!$C22*LN(errori!E$2)))</f>
        <v>15.737215743847162</v>
      </c>
      <c r="F22" s="5">
        <f>100*SQRT(EXP(parametri!$B22+parametri!$C22*LN(errori!F$2)))</f>
        <v>13.430104852970452</v>
      </c>
      <c r="G22" s="5">
        <f>100*SQRT(EXP(parametri!$B22+parametri!$C22*LN(errori!G$2)))</f>
        <v>8.1057156050968704</v>
      </c>
      <c r="H22" s="5">
        <f>100*SQRT(EXP(parametri!$B22+parametri!$C22*LN(errori!H$2)))</f>
        <v>5.5323081550552091</v>
      </c>
      <c r="I22" s="5">
        <f>100*SQRT(EXP(parametri!$B22+parametri!$C22*LN(errori!I$2)))</f>
        <v>4.4245576554097781</v>
      </c>
      <c r="J22" s="5">
        <f>100*SQRT(EXP(parametri!$B22+parametri!$C22*LN(errori!J$2)))</f>
        <v>3.775907645124517</v>
      </c>
      <c r="K22" s="5">
        <f>100*SQRT(EXP(parametri!$B22+parametri!$C22*LN(errori!K$2)))</f>
        <v>2.278942261252777</v>
      </c>
      <c r="L22" s="5">
        <f>100*SQRT(EXP(parametri!$B22+parametri!$C22*LN(errori!L$2)))</f>
        <v>1.5554223058234253</v>
      </c>
      <c r="M22" s="5">
        <f>100*SQRT(EXP(parametri!$B22+parametri!$C22*LN(errori!M$2)))</f>
        <v>1.2439754760113286</v>
      </c>
      <c r="N22" s="5">
        <f>100*SQRT(EXP(parametri!$B22+parametri!$C22*LN(errori!N$2)))</f>
        <v>1.0616058996260422</v>
      </c>
      <c r="O22" s="5">
        <f>100*SQRT(EXP(parametri!$B22+parametri!$C22*LN(errori!O$2)))</f>
        <v>0.64073032945520514</v>
      </c>
      <c r="P22" s="4"/>
      <c r="Q22" s="4"/>
      <c r="R22" s="4"/>
      <c r="S22" s="4"/>
    </row>
    <row r="23" spans="1:19" x14ac:dyDescent="0.2">
      <c r="A23" s="1" t="s">
        <v>13</v>
      </c>
      <c r="B23" s="5">
        <f>100*SQRT(EXP(parametri!$B23+parametri!$C23*LN(errori!B$2)))</f>
        <v>59.038015614239036</v>
      </c>
      <c r="C23" s="5">
        <f>100*SQRT(EXP(parametri!$B23+parametri!$C23*LN(errori!C$2)))</f>
        <v>35.200877502681912</v>
      </c>
      <c r="D23" s="5">
        <f>100*SQRT(EXP(parametri!$B23+parametri!$C23*LN(errori!D$2)))</f>
        <v>23.804912705650288</v>
      </c>
      <c r="E23" s="5">
        <f>100*SQRT(EXP(parametri!$B23+parametri!$C23*LN(errori!E$2)))</f>
        <v>18.936038560874266</v>
      </c>
      <c r="F23" s="5">
        <f>100*SQRT(EXP(parametri!$B23+parametri!$C23*LN(errori!F$2)))</f>
        <v>16.098288142971914</v>
      </c>
      <c r="G23" s="5">
        <f>100*SQRT(EXP(parametri!$B23+parametri!$C23*LN(errori!G$2)))</f>
        <v>9.5984572487385265</v>
      </c>
      <c r="H23" s="5">
        <f>100*SQRT(EXP(parametri!$B23+parametri!$C23*LN(errori!H$2)))</f>
        <v>6.4910437786026396</v>
      </c>
      <c r="I23" s="5">
        <f>100*SQRT(EXP(parametri!$B23+parametri!$C23*LN(errori!I$2)))</f>
        <v>5.1634155021609391</v>
      </c>
      <c r="J23" s="5">
        <f>100*SQRT(EXP(parametri!$B23+parametri!$C23*LN(errori!J$2)))</f>
        <v>4.3896272331966051</v>
      </c>
      <c r="K23" s="5">
        <f>100*SQRT(EXP(parametri!$B23+parametri!$C23*LN(errori!K$2)))</f>
        <v>2.6172751389178255</v>
      </c>
      <c r="L23" s="5">
        <f>100*SQRT(EXP(parametri!$B23+parametri!$C23*LN(errori!L$2)))</f>
        <v>1.7699560530518248</v>
      </c>
      <c r="M23" s="5">
        <f>100*SQRT(EXP(parametri!$B23+parametri!$C23*LN(errori!M$2)))</f>
        <v>1.4079428261749867</v>
      </c>
      <c r="N23" s="5">
        <f>100*SQRT(EXP(parametri!$B23+parametri!$C23*LN(errori!N$2)))</f>
        <v>1.19694883550917</v>
      </c>
      <c r="O23" s="5">
        <f>100*SQRT(EXP(parametri!$B23+parametri!$C23*LN(errori!O$2)))</f>
        <v>0.71366980914538125</v>
      </c>
      <c r="P23" s="4"/>
      <c r="Q23" s="4"/>
      <c r="R23" s="4"/>
      <c r="S23" s="4"/>
    </row>
    <row r="24" spans="1:19" x14ac:dyDescent="0.2">
      <c r="A24" s="1" t="s">
        <v>28</v>
      </c>
      <c r="B24" s="5">
        <f>100*SQRT(EXP(parametri!$B24+parametri!$C24*LN(errori!B$2)))</f>
        <v>70.88443920444891</v>
      </c>
      <c r="C24" s="5">
        <f>100*SQRT(EXP(parametri!$B24+parametri!$C24*LN(errori!C$2)))</f>
        <v>42.730181600165366</v>
      </c>
      <c r="D24" s="5">
        <f>100*SQRT(EXP(parametri!$B24+parametri!$C24*LN(errori!D$2)))</f>
        <v>29.137361735113309</v>
      </c>
      <c r="E24" s="5">
        <f>100*SQRT(EXP(parametri!$B24+parametri!$C24*LN(errori!E$2)))</f>
        <v>23.290564845028474</v>
      </c>
      <c r="F24" s="5">
        <f>100*SQRT(EXP(parametri!$B24+parametri!$C24*LN(errori!F$2)))</f>
        <v>19.868528920072713</v>
      </c>
      <c r="G24" s="5">
        <f>100*SQRT(EXP(parametri!$B24+parametri!$C24*LN(errori!G$2)))</f>
        <v>11.977041201301637</v>
      </c>
      <c r="H24" s="5">
        <f>100*SQRT(EXP(parametri!$B24+parametri!$C24*LN(errori!H$2)))</f>
        <v>8.1670465448555767</v>
      </c>
      <c r="I24" s="5">
        <f>100*SQRT(EXP(parametri!$B24+parametri!$C24*LN(errori!I$2)))</f>
        <v>6.5282206698932903</v>
      </c>
      <c r="J24" s="5">
        <f>100*SQRT(EXP(parametri!$B24+parametri!$C24*LN(errori!J$2)))</f>
        <v>5.569042315608673</v>
      </c>
      <c r="K24" s="5">
        <f>100*SQRT(EXP(parametri!$B24+parametri!$C24*LN(errori!K$2)))</f>
        <v>3.3571005449956206</v>
      </c>
      <c r="L24" s="5">
        <f>100*SQRT(EXP(parametri!$B24+parametri!$C24*LN(errori!L$2)))</f>
        <v>2.2891794347137733</v>
      </c>
      <c r="M24" s="5">
        <f>100*SQRT(EXP(parametri!$B24+parametri!$C24*LN(errori!M$2)))</f>
        <v>1.8298253133143312</v>
      </c>
      <c r="N24" s="5">
        <f>100*SQRT(EXP(parametri!$B24+parametri!$C24*LN(errori!N$2)))</f>
        <v>1.5609727543395062</v>
      </c>
      <c r="O24" s="5">
        <f>100*SQRT(EXP(parametri!$B24+parametri!$C24*LN(errori!O$2)))</f>
        <v>0.94097731483006664</v>
      </c>
      <c r="P24" s="4"/>
      <c r="Q24" s="4"/>
      <c r="R24" s="4"/>
      <c r="S24" s="4"/>
    </row>
    <row r="25" spans="1:19" x14ac:dyDescent="0.2">
      <c r="A25" s="1" t="s">
        <v>14</v>
      </c>
      <c r="B25" s="5">
        <f>100*SQRT(EXP(parametri!$B25+parametri!$C25*LN(errori!B$2)))</f>
        <v>63.666443520857015</v>
      </c>
      <c r="C25" s="5">
        <f>100*SQRT(EXP(parametri!$B25+parametri!$C25*LN(errori!C$2)))</f>
        <v>38.234080506680833</v>
      </c>
      <c r="D25" s="5">
        <f>100*SQRT(EXP(parametri!$B25+parametri!$C25*LN(errori!D$2)))</f>
        <v>25.996966397089743</v>
      </c>
      <c r="E25" s="5">
        <f>100*SQRT(EXP(parametri!$B25+parametri!$C25*LN(errori!E$2)))</f>
        <v>20.745556447781805</v>
      </c>
      <c r="F25" s="5">
        <f>100*SQRT(EXP(parametri!$B25+parametri!$C25*LN(errori!F$2)))</f>
        <v>17.676435601303915</v>
      </c>
      <c r="G25" s="5">
        <f>100*SQRT(EXP(parametri!$B25+parametri!$C25*LN(errori!G$2)))</f>
        <v>10.615360690439839</v>
      </c>
      <c r="H25" s="5">
        <f>100*SQRT(EXP(parametri!$B25+parametri!$C25*LN(errori!H$2)))</f>
        <v>7.2178321409908293</v>
      </c>
      <c r="I25" s="5">
        <f>100*SQRT(EXP(parametri!$B25+parametri!$C25*LN(errori!I$2)))</f>
        <v>5.759823735753324</v>
      </c>
      <c r="J25" s="5">
        <f>100*SQRT(EXP(parametri!$B25+parametri!$C25*LN(errori!J$2)))</f>
        <v>4.9077089639016034</v>
      </c>
      <c r="K25" s="5">
        <f>100*SQRT(EXP(parametri!$B25+parametri!$C25*LN(errori!K$2)))</f>
        <v>2.9472627847934074</v>
      </c>
      <c r="L25" s="5">
        <f>100*SQRT(EXP(parametri!$B25+parametri!$C25*LN(errori!L$2)))</f>
        <v>2.0039684638493966</v>
      </c>
      <c r="M25" s="5">
        <f>100*SQRT(EXP(parametri!$B25+parametri!$C25*LN(errori!M$2)))</f>
        <v>1.5991650814695118</v>
      </c>
      <c r="N25" s="5">
        <f>100*SQRT(EXP(parametri!$B25+parametri!$C25*LN(errori!N$2)))</f>
        <v>1.3625828089789456</v>
      </c>
      <c r="O25" s="5">
        <f>100*SQRT(EXP(parametri!$B25+parametri!$C25*LN(errori!O$2)))</f>
        <v>0.81828193840375818</v>
      </c>
      <c r="P25" s="4"/>
      <c r="Q25" s="4"/>
      <c r="R25" s="4"/>
      <c r="S25" s="4"/>
    </row>
    <row r="26" spans="1:19" x14ac:dyDescent="0.2">
      <c r="A26" s="1" t="s">
        <v>15</v>
      </c>
      <c r="B26" s="5">
        <f>100*SQRT(EXP(parametri!$B26+parametri!$C26*LN(errori!B$2)))</f>
        <v>49.634308863019655</v>
      </c>
      <c r="C26" s="5">
        <f>100*SQRT(EXP(parametri!$B26+parametri!$C26*LN(errori!C$2)))</f>
        <v>29.043979954518441</v>
      </c>
      <c r="D26" s="5">
        <f>100*SQRT(EXP(parametri!$B26+parametri!$C26*LN(errori!D$2)))</f>
        <v>19.364479080322539</v>
      </c>
      <c r="E26" s="5">
        <f>100*SQRT(EXP(parametri!$B26+parametri!$C26*LN(errori!E$2)))</f>
        <v>15.276469214094618</v>
      </c>
      <c r="F26" s="5">
        <f>100*SQRT(EXP(parametri!$B26+parametri!$C26*LN(errori!F$2)))</f>
        <v>12.910870019861454</v>
      </c>
      <c r="G26" s="5">
        <f>100*SQRT(EXP(parametri!$B26+parametri!$C26*LN(errori!G$2)))</f>
        <v>7.5549163198207214</v>
      </c>
      <c r="H26" s="5">
        <f>100*SQRT(EXP(parametri!$B26+parametri!$C26*LN(errori!H$2)))</f>
        <v>5.0370858008389421</v>
      </c>
      <c r="I26" s="5">
        <f>100*SQRT(EXP(parametri!$B26+parametri!$C26*LN(errori!I$2)))</f>
        <v>3.9737132016869916</v>
      </c>
      <c r="J26" s="5">
        <f>100*SQRT(EXP(parametri!$B26+parametri!$C26*LN(errori!J$2)))</f>
        <v>3.3583738443863225</v>
      </c>
      <c r="K26" s="5">
        <f>100*SQRT(EXP(parametri!$B26+parametri!$C26*LN(errori!K$2)))</f>
        <v>1.9651838587160957</v>
      </c>
      <c r="L26" s="5">
        <f>100*SQRT(EXP(parametri!$B26+parametri!$C26*LN(errori!L$2)))</f>
        <v>1.3102461088558583</v>
      </c>
      <c r="M26" s="5">
        <f>100*SQRT(EXP(parametri!$B26+parametri!$C26*LN(errori!M$2)))</f>
        <v>1.0336417655129815</v>
      </c>
      <c r="N26" s="5">
        <f>100*SQRT(EXP(parametri!$B26+parametri!$C26*LN(errori!N$2)))</f>
        <v>0.87357977125535369</v>
      </c>
      <c r="O26" s="5">
        <f>100*SQRT(EXP(parametri!$B26+parametri!$C26*LN(errori!O$2)))</f>
        <v>0.51118337186955443</v>
      </c>
      <c r="P26" s="4"/>
      <c r="Q26" s="4"/>
      <c r="R26" s="4"/>
      <c r="S26" s="4"/>
    </row>
    <row r="27" spans="1:19" x14ac:dyDescent="0.2">
      <c r="A27" s="1" t="s">
        <v>16</v>
      </c>
      <c r="B27" s="5">
        <f>100*SQRT(EXP(parametri!$B27+parametri!$C27*LN(errori!B$2)))</f>
        <v>55.253707409215821</v>
      </c>
      <c r="C27" s="5">
        <f>100*SQRT(EXP(parametri!$B27+parametri!$C27*LN(errori!C$2)))</f>
        <v>32.806246041246609</v>
      </c>
      <c r="D27" s="5">
        <f>100*SQRT(EXP(parametri!$B27+parametri!$C27*LN(errori!D$2)))</f>
        <v>22.115046310468465</v>
      </c>
      <c r="E27" s="5">
        <f>100*SQRT(EXP(parametri!$B27+parametri!$C27*LN(errori!E$2)))</f>
        <v>17.559093650913194</v>
      </c>
      <c r="F27" s="5">
        <f>100*SQRT(EXP(parametri!$B27+parametri!$C27*LN(errori!F$2)))</f>
        <v>14.907992602971431</v>
      </c>
      <c r="G27" s="5">
        <f>100*SQRT(EXP(parametri!$B27+parametri!$C27*LN(errori!G$2)))</f>
        <v>8.8514471923487967</v>
      </c>
      <c r="H27" s="5">
        <f>100*SQRT(EXP(parametri!$B27+parametri!$C27*LN(errori!H$2)))</f>
        <v>5.9668565652817227</v>
      </c>
      <c r="I27" s="5">
        <f>100*SQRT(EXP(parametri!$B27+parametri!$C27*LN(errori!I$2)))</f>
        <v>4.737615818681439</v>
      </c>
      <c r="J27" s="5">
        <f>100*SQRT(EXP(parametri!$B27+parametri!$C27*LN(errori!J$2)))</f>
        <v>4.0223227340068428</v>
      </c>
      <c r="K27" s="5">
        <f>100*SQRT(EXP(parametri!$B27+parametri!$C27*LN(errori!K$2)))</f>
        <v>2.3882073340678502</v>
      </c>
      <c r="L27" s="5">
        <f>100*SQRT(EXP(parametri!$B27+parametri!$C27*LN(errori!L$2)))</f>
        <v>1.6099164691232071</v>
      </c>
      <c r="M27" s="5">
        <f>100*SQRT(EXP(parametri!$B27+parametri!$C27*LN(errori!M$2)))</f>
        <v>1.2782552500512059</v>
      </c>
      <c r="N27" s="5">
        <f>100*SQRT(EXP(parametri!$B27+parametri!$C27*LN(errori!N$2)))</f>
        <v>1.0852621548311943</v>
      </c>
      <c r="O27" s="5">
        <f>100*SQRT(EXP(parametri!$B27+parametri!$C27*LN(errori!O$2)))</f>
        <v>0.64436178023245694</v>
      </c>
      <c r="P27" s="4"/>
      <c r="Q27" s="4"/>
      <c r="R27" s="4"/>
      <c r="S27" s="4"/>
    </row>
    <row r="28" spans="1:19" x14ac:dyDescent="0.2">
      <c r="A28" s="1" t="s">
        <v>17</v>
      </c>
      <c r="B28" s="5">
        <f>100*SQRT(EXP(parametri!$B28+parametri!$C28*LN(errori!B$2)))</f>
        <v>86.994581694901711</v>
      </c>
      <c r="C28" s="5">
        <f>100*SQRT(EXP(parametri!$B28+parametri!$C28*LN(errori!C$2)))</f>
        <v>52.581438658954028</v>
      </c>
      <c r="D28" s="5">
        <f>100*SQRT(EXP(parametri!$B28+parametri!$C28*LN(errori!D$2)))</f>
        <v>35.927149142035894</v>
      </c>
      <c r="E28" s="5">
        <f>100*SQRT(EXP(parametri!$B28+parametri!$C28*LN(errori!E$2)))</f>
        <v>28.751749806086302</v>
      </c>
      <c r="F28" s="5">
        <f>100*SQRT(EXP(parametri!$B28+parametri!$C28*LN(errori!F$2)))</f>
        <v>24.547826731140407</v>
      </c>
      <c r="G28" s="5">
        <f>100*SQRT(EXP(parametri!$B28+parametri!$C28*LN(errori!G$2)))</f>
        <v>14.837246416114871</v>
      </c>
      <c r="H28" s="5">
        <f>100*SQRT(EXP(parametri!$B28+parametri!$C28*LN(errori!H$2)))</f>
        <v>10.137797261622136</v>
      </c>
      <c r="I28" s="5">
        <f>100*SQRT(EXP(parametri!$B28+parametri!$C28*LN(errori!I$2)))</f>
        <v>8.1130681785699075</v>
      </c>
      <c r="J28" s="5">
        <f>100*SQRT(EXP(parametri!$B28+parametri!$C28*LN(errori!J$2)))</f>
        <v>6.9268198717875675</v>
      </c>
      <c r="K28" s="5">
        <f>100*SQRT(EXP(parametri!$B28+parametri!$C28*LN(errori!K$2)))</f>
        <v>4.1867222888361502</v>
      </c>
      <c r="L28" s="5">
        <f>100*SQRT(EXP(parametri!$B28+parametri!$C28*LN(errori!L$2)))</f>
        <v>2.8606481664169507</v>
      </c>
      <c r="M28" s="5">
        <f>100*SQRT(EXP(parametri!$B28+parametri!$C28*LN(errori!M$2)))</f>
        <v>2.2893171968333572</v>
      </c>
      <c r="N28" s="5">
        <f>100*SQRT(EXP(parametri!$B28+parametri!$C28*LN(errori!N$2)))</f>
        <v>1.9545857994559066</v>
      </c>
      <c r="O28" s="5">
        <f>100*SQRT(EXP(parametri!$B28+parametri!$C28*LN(errori!O$2)))</f>
        <v>1.1813946491310794</v>
      </c>
      <c r="P28" s="4"/>
      <c r="Q28" s="4"/>
      <c r="R28" s="4"/>
      <c r="S28" s="4"/>
    </row>
    <row r="29" spans="1:19" x14ac:dyDescent="0.2">
      <c r="A29" s="1" t="s">
        <v>18</v>
      </c>
      <c r="B29" s="5">
        <f>100*SQRT(EXP(parametri!$B29+parametri!$C29*LN(errori!B$2)))</f>
        <v>57.010719180483939</v>
      </c>
      <c r="C29" s="5">
        <f>100*SQRT(EXP(parametri!$B29+parametri!$C29*LN(errori!C$2)))</f>
        <v>33.943463488007922</v>
      </c>
      <c r="D29" s="5">
        <f>100*SQRT(EXP(parametri!$B29+parametri!$C29*LN(errori!D$2)))</f>
        <v>22.929714876909312</v>
      </c>
      <c r="E29" s="5">
        <f>100*SQRT(EXP(parametri!$B29+parametri!$C29*LN(errori!E$2)))</f>
        <v>18.228288993392621</v>
      </c>
      <c r="F29" s="5">
        <f>100*SQRT(EXP(parametri!$B29+parametri!$C29*LN(errori!F$2)))</f>
        <v>15.489633947405224</v>
      </c>
      <c r="G29" s="5">
        <f>100*SQRT(EXP(parametri!$B29+parametri!$C29*LN(errori!G$2)))</f>
        <v>9.2223327804701807</v>
      </c>
      <c r="H29" s="5">
        <f>100*SQRT(EXP(parametri!$B29+parametri!$C29*LN(errori!H$2)))</f>
        <v>6.2299317578733708</v>
      </c>
      <c r="I29" s="5">
        <f>100*SQRT(EXP(parametri!$B29+parametri!$C29*LN(errori!I$2)))</f>
        <v>4.9525690616409932</v>
      </c>
      <c r="J29" s="5">
        <f>100*SQRT(EXP(parametri!$B29+parametri!$C29*LN(errori!J$2)))</f>
        <v>4.2084850581352002</v>
      </c>
      <c r="K29" s="5">
        <f>100*SQRT(EXP(parametri!$B29+parametri!$C29*LN(errori!K$2)))</f>
        <v>2.5056789488728297</v>
      </c>
      <c r="L29" s="5">
        <f>100*SQRT(EXP(parametri!$B29+parametri!$C29*LN(errori!L$2)))</f>
        <v>1.69265295779337</v>
      </c>
      <c r="M29" s="5">
        <f>100*SQRT(EXP(parametri!$B29+parametri!$C29*LN(errori!M$2)))</f>
        <v>1.3455975116048691</v>
      </c>
      <c r="N29" s="5">
        <f>100*SQRT(EXP(parametri!$B29+parametri!$C29*LN(errori!N$2)))</f>
        <v>1.1434322169707694</v>
      </c>
      <c r="O29" s="5">
        <f>100*SQRT(EXP(parametri!$B29+parametri!$C29*LN(errori!O$2)))</f>
        <v>0.68078512717737172</v>
      </c>
      <c r="P29" s="4"/>
      <c r="Q29" s="4"/>
      <c r="R29" s="4"/>
      <c r="S29" s="4"/>
    </row>
    <row r="30" spans="1:19" x14ac:dyDescent="0.2">
      <c r="A30" s="1" t="s">
        <v>19</v>
      </c>
      <c r="B30" s="5">
        <f>100*SQRT(EXP(parametri!$B30+parametri!$C30*LN(errori!B$2)))</f>
        <v>33.072497625144933</v>
      </c>
      <c r="C30" s="5">
        <f>100*SQRT(EXP(parametri!$B30+parametri!$C30*LN(errori!C$2)))</f>
        <v>19.875216947926592</v>
      </c>
      <c r="D30" s="5">
        <f>100*SQRT(EXP(parametri!$B30+parametri!$C30*LN(errori!D$2)))</f>
        <v>13.521176779754965</v>
      </c>
      <c r="E30" s="5">
        <f>100*SQRT(EXP(parametri!$B30+parametri!$C30*LN(errori!E$2)))</f>
        <v>10.793238977761309</v>
      </c>
      <c r="F30" s="5">
        <f>100*SQRT(EXP(parametri!$B30+parametri!$C30*LN(errori!F$2)))</f>
        <v>9.1985019327528512</v>
      </c>
      <c r="G30" s="5">
        <f>100*SQRT(EXP(parametri!$B30+parametri!$C30*LN(errori!G$2)))</f>
        <v>5.5279230368856602</v>
      </c>
      <c r="H30" s="5">
        <f>100*SQRT(EXP(parametri!$B30+parametri!$C30*LN(errori!H$2)))</f>
        <v>3.7606645906025395</v>
      </c>
      <c r="I30" s="5">
        <f>100*SQRT(EXP(parametri!$B30+parametri!$C30*LN(errori!I$2)))</f>
        <v>3.0019392766428785</v>
      </c>
      <c r="J30" s="5">
        <f>100*SQRT(EXP(parametri!$B30+parametri!$C30*LN(errori!J$2)))</f>
        <v>2.5583927396679993</v>
      </c>
      <c r="K30" s="5">
        <f>100*SQRT(EXP(parametri!$B30+parametri!$C30*LN(errori!K$2)))</f>
        <v>1.5374892853644577</v>
      </c>
      <c r="L30" s="5">
        <f>100*SQRT(EXP(parametri!$B30+parametri!$C30*LN(errori!L$2)))</f>
        <v>1.0459591197851383</v>
      </c>
      <c r="M30" s="5">
        <f>100*SQRT(EXP(parametri!$B30+parametri!$C30*LN(errori!M$2)))</f>
        <v>0.83493374317190561</v>
      </c>
      <c r="N30" s="5">
        <f>100*SQRT(EXP(parametri!$B30+parametri!$C30*LN(errori!N$2)))</f>
        <v>0.71156949884198073</v>
      </c>
      <c r="O30" s="5">
        <f>100*SQRT(EXP(parametri!$B30+parametri!$C30*LN(errori!O$2)))</f>
        <v>0.42762413420688206</v>
      </c>
      <c r="P30" s="4"/>
      <c r="Q30" s="4"/>
      <c r="R30" s="4"/>
      <c r="S30" s="4"/>
    </row>
    <row r="31" spans="1:19" x14ac:dyDescent="0.2">
      <c r="A31" s="1" t="s">
        <v>20</v>
      </c>
      <c r="B31" s="5">
        <f>100*SQRT(EXP(parametri!$B31+parametri!$C31*LN(errori!B$2)))</f>
        <v>74.506247451593993</v>
      </c>
      <c r="C31" s="5">
        <f>100*SQRT(EXP(parametri!$B31+parametri!$C31*LN(errori!C$2)))</f>
        <v>46.11868185266745</v>
      </c>
      <c r="D31" s="5">
        <f>100*SQRT(EXP(parametri!$B31+parametri!$C31*LN(errori!D$2)))</f>
        <v>32.084262670792334</v>
      </c>
      <c r="E31" s="5">
        <f>100*SQRT(EXP(parametri!$B31+parametri!$C31*LN(errori!E$2)))</f>
        <v>25.948415963124699</v>
      </c>
      <c r="F31" s="5">
        <f>100*SQRT(EXP(parametri!$B31+parametri!$C31*LN(errori!F$2)))</f>
        <v>22.320670708173331</v>
      </c>
      <c r="G31" s="5">
        <f>100*SQRT(EXP(parametri!$B31+parametri!$C31*LN(errori!G$2)))</f>
        <v>13.816289859413338</v>
      </c>
      <c r="H31" s="5">
        <f>100*SQRT(EXP(parametri!$B31+parametri!$C31*LN(errori!H$2)))</f>
        <v>9.6118417781618213</v>
      </c>
      <c r="I31" s="5">
        <f>100*SQRT(EXP(parametri!$B31+parametri!$C31*LN(errori!I$2)))</f>
        <v>7.7736574840640946</v>
      </c>
      <c r="J31" s="5">
        <f>100*SQRT(EXP(parametri!$B31+parametri!$C31*LN(errori!J$2)))</f>
        <v>6.6868532224279713</v>
      </c>
      <c r="K31" s="5">
        <f>100*SQRT(EXP(parametri!$B31+parametri!$C31*LN(errori!K$2)))</f>
        <v>4.1391006379833755</v>
      </c>
      <c r="L31" s="5">
        <f>100*SQRT(EXP(parametri!$B31+parametri!$C31*LN(errori!L$2)))</f>
        <v>2.8795270540071143</v>
      </c>
      <c r="M31" s="5">
        <f>100*SQRT(EXP(parametri!$B31+parametri!$C31*LN(errori!M$2)))</f>
        <v>2.3288416050298557</v>
      </c>
      <c r="N31" s="5">
        <f>100*SQRT(EXP(parametri!$B31+parametri!$C31*LN(errori!N$2)))</f>
        <v>2.0032554846984096</v>
      </c>
      <c r="O31" s="5">
        <f>100*SQRT(EXP(parametri!$B31+parametri!$C31*LN(errori!O$2)))</f>
        <v>1.2399967187777143</v>
      </c>
      <c r="P31" s="4"/>
      <c r="Q31" s="4"/>
      <c r="R31" s="4"/>
      <c r="S31" s="4"/>
    </row>
    <row r="32" spans="1:19" x14ac:dyDescent="0.2">
      <c r="A32" s="1" t="s">
        <v>21</v>
      </c>
      <c r="B32" s="5">
        <f>100*SQRT(EXP(parametri!$B32+parametri!$C32*LN(errori!B$2)))</f>
        <v>74.767672123278999</v>
      </c>
      <c r="C32" s="5">
        <f>100*SQRT(EXP(parametri!$B32+parametri!$C32*LN(errori!C$2)))</f>
        <v>45.858202004397079</v>
      </c>
      <c r="D32" s="5">
        <f>100*SQRT(EXP(parametri!$B32+parametri!$C32*LN(errori!D$2)))</f>
        <v>31.682589188336742</v>
      </c>
      <c r="E32" s="5">
        <f>100*SQRT(EXP(parametri!$B32+parametri!$C32*LN(errori!E$2)))</f>
        <v>25.51983249988843</v>
      </c>
      <c r="F32" s="5">
        <f>100*SQRT(EXP(parametri!$B32+parametri!$C32*LN(errori!F$2)))</f>
        <v>21.888918749598304</v>
      </c>
      <c r="G32" s="5">
        <f>100*SQRT(EXP(parametri!$B32+parametri!$C32*LN(errori!G$2)))</f>
        <v>13.425407387591834</v>
      </c>
      <c r="H32" s="5">
        <f>100*SQRT(EXP(parametri!$B32+parametri!$C32*LN(errori!H$2)))</f>
        <v>9.2753672921225618</v>
      </c>
      <c r="I32" s="5">
        <f>100*SQRT(EXP(parametri!$B32+parametri!$C32*LN(errori!I$2)))</f>
        <v>7.4711639968190928</v>
      </c>
      <c r="J32" s="5">
        <f>100*SQRT(EXP(parametri!$B32+parametri!$C32*LN(errori!J$2)))</f>
        <v>6.4081808409993366</v>
      </c>
      <c r="K32" s="5">
        <f>100*SQRT(EXP(parametri!$B32+parametri!$C32*LN(errori!K$2)))</f>
        <v>3.9304106058393509</v>
      </c>
      <c r="L32" s="5">
        <f>100*SQRT(EXP(parametri!$B32+parametri!$C32*LN(errori!L$2)))</f>
        <v>2.7154484721042911</v>
      </c>
      <c r="M32" s="5">
        <f>100*SQRT(EXP(parametri!$B32+parametri!$C32*LN(errori!M$2)))</f>
        <v>2.1872514824542759</v>
      </c>
      <c r="N32" s="5">
        <f>100*SQRT(EXP(parametri!$B32+parametri!$C32*LN(errori!N$2)))</f>
        <v>1.876053457035405</v>
      </c>
      <c r="O32" s="5">
        <f>100*SQRT(EXP(parametri!$B32+parametri!$C32*LN(errori!O$2)))</f>
        <v>1.1506635951153374</v>
      </c>
      <c r="P32" s="4"/>
      <c r="Q32" s="4"/>
      <c r="R32" s="4"/>
      <c r="S32" s="4"/>
    </row>
    <row r="33" spans="1:19" x14ac:dyDescent="0.2">
      <c r="A33" s="1" t="s">
        <v>22</v>
      </c>
      <c r="B33" s="5">
        <f>100*SQRT(EXP(parametri!$B33+parametri!$C33*LN(errori!B$2)))</f>
        <v>35.874387479275462</v>
      </c>
      <c r="C33" s="5">
        <f>100*SQRT(EXP(parametri!$B33+parametri!$C33*LN(errori!C$2)))</f>
        <v>21.91950346012333</v>
      </c>
      <c r="D33" s="5">
        <f>100*SQRT(EXP(parametri!$B33+parametri!$C33*LN(errori!D$2)))</f>
        <v>15.10013824163336</v>
      </c>
      <c r="E33" s="5">
        <f>100*SQRT(EXP(parametri!$B33+parametri!$C33*LN(errori!E$2)))</f>
        <v>12.142409245826704</v>
      </c>
      <c r="F33" s="5">
        <f>100*SQRT(EXP(parametri!$B33+parametri!$C33*LN(errori!F$2)))</f>
        <v>10.402342157578936</v>
      </c>
      <c r="G33" s="5">
        <f>100*SQRT(EXP(parametri!$B33+parametri!$C33*LN(errori!G$2)))</f>
        <v>6.3559043355976854</v>
      </c>
      <c r="H33" s="5">
        <f>100*SQRT(EXP(parametri!$B33+parametri!$C33*LN(errori!H$2)))</f>
        <v>4.3785222732222362</v>
      </c>
      <c r="I33" s="5">
        <f>100*SQRT(EXP(parametri!$B33+parametri!$C33*LN(errori!I$2)))</f>
        <v>3.5208822914511946</v>
      </c>
      <c r="J33" s="5">
        <f>100*SQRT(EXP(parametri!$B33+parametri!$C33*LN(errori!J$2)))</f>
        <v>3.0163225065753618</v>
      </c>
      <c r="K33" s="5">
        <f>100*SQRT(EXP(parametri!$B33+parametri!$C33*LN(errori!K$2)))</f>
        <v>1.8429942994266251</v>
      </c>
      <c r="L33" s="5">
        <f>100*SQRT(EXP(parametri!$B33+parametri!$C33*LN(errori!L$2)))</f>
        <v>1.2696213101046079</v>
      </c>
      <c r="M33" s="5">
        <f>100*SQRT(EXP(parametri!$B33+parametri!$C33*LN(errori!M$2)))</f>
        <v>1.0209351257465862</v>
      </c>
      <c r="N33" s="5">
        <f>100*SQRT(EXP(parametri!$B33+parametri!$C33*LN(errori!N$2)))</f>
        <v>0.87463009059400332</v>
      </c>
      <c r="O33" s="5">
        <f>100*SQRT(EXP(parametri!$B33+parametri!$C33*LN(errori!O$2)))</f>
        <v>0.53440514651793058</v>
      </c>
      <c r="P33" s="4"/>
      <c r="Q33" s="4"/>
      <c r="R33" s="4"/>
      <c r="S33" s="4"/>
    </row>
    <row r="34" spans="1:19" x14ac:dyDescent="0.2">
      <c r="A34" s="1" t="s">
        <v>23</v>
      </c>
      <c r="B34" s="5">
        <f>100*SQRT(EXP(parametri!$B34+parametri!$C34*LN(errori!B$2)))</f>
        <v>62.982178114825217</v>
      </c>
      <c r="C34" s="5">
        <f>100*SQRT(EXP(parametri!$B34+parametri!$C34*LN(errori!C$2)))</f>
        <v>38.426709389097823</v>
      </c>
      <c r="D34" s="5">
        <f>100*SQRT(EXP(parametri!$B34+parametri!$C34*LN(errori!D$2)))</f>
        <v>26.442730779483686</v>
      </c>
      <c r="E34" s="5">
        <f>100*SQRT(EXP(parametri!$B34+parametri!$C34*LN(errori!E$2)))</f>
        <v>21.249619522034617</v>
      </c>
      <c r="F34" s="5">
        <f>100*SQRT(EXP(parametri!$B34+parametri!$C34*LN(errori!F$2)))</f>
        <v>18.196145914972139</v>
      </c>
      <c r="G34" s="5">
        <f>100*SQRT(EXP(parametri!$B34+parametri!$C34*LN(errori!G$2)))</f>
        <v>11.10183915522075</v>
      </c>
      <c r="H34" s="5">
        <f>100*SQRT(EXP(parametri!$B34+parametri!$C34*LN(errori!H$2)))</f>
        <v>7.6395545860068008</v>
      </c>
      <c r="I34" s="5">
        <f>100*SQRT(EXP(parametri!$B34+parametri!$C34*LN(errori!I$2)))</f>
        <v>6.1392157120327866</v>
      </c>
      <c r="J34" s="5">
        <f>100*SQRT(EXP(parametri!$B34+parametri!$C34*LN(errori!J$2)))</f>
        <v>5.2570383570304084</v>
      </c>
      <c r="K34" s="5">
        <f>100*SQRT(EXP(parametri!$B34+parametri!$C34*LN(errori!K$2)))</f>
        <v>3.2074261519608704</v>
      </c>
      <c r="L34" s="5">
        <f>100*SQRT(EXP(parametri!$B34+parametri!$C34*LN(errori!L$2)))</f>
        <v>2.2071394501304669</v>
      </c>
      <c r="M34" s="5">
        <f>100*SQRT(EXP(parametri!$B34+parametri!$C34*LN(errori!M$2)))</f>
        <v>1.7736773837191724</v>
      </c>
      <c r="N34" s="5">
        <f>100*SQRT(EXP(parametri!$B34+parametri!$C34*LN(errori!N$2)))</f>
        <v>1.5188080166223104</v>
      </c>
      <c r="O34" s="5">
        <f>100*SQRT(EXP(parametri!$B34+parametri!$C34*LN(errori!O$2)))</f>
        <v>0.92665569879425458</v>
      </c>
      <c r="P34" s="4"/>
      <c r="Q34" s="4"/>
      <c r="R34" s="4"/>
      <c r="S34" s="4"/>
    </row>
    <row r="35" spans="1:19" x14ac:dyDescent="0.2">
      <c r="A35" s="1" t="s">
        <v>24</v>
      </c>
      <c r="B35" s="5">
        <f>100*SQRT(EXP(parametri!$B35+parametri!$C35*LN(errori!B$2)))</f>
        <v>59.372443490195856</v>
      </c>
      <c r="C35" s="5">
        <f>100*SQRT(EXP(parametri!$B35+parametri!$C35*LN(errori!C$2)))</f>
        <v>37.009318599499217</v>
      </c>
      <c r="D35" s="5">
        <f>100*SQRT(EXP(parametri!$B35+parametri!$C35*LN(errori!D$2)))</f>
        <v>25.883763824455166</v>
      </c>
      <c r="E35" s="5">
        <f>100*SQRT(EXP(parametri!$B35+parametri!$C35*LN(errori!E$2)))</f>
        <v>20.998695213257601</v>
      </c>
      <c r="F35" s="5">
        <f>100*SQRT(EXP(parametri!$B35+parametri!$C35*LN(errori!F$2)))</f>
        <v>18.102717236443251</v>
      </c>
      <c r="G35" s="5">
        <f>100*SQRT(EXP(parametri!$B35+parametri!$C35*LN(errori!G$2)))</f>
        <v>11.28417815296428</v>
      </c>
      <c r="H35" s="5">
        <f>100*SQRT(EXP(parametri!$B35+parametri!$C35*LN(errori!H$2)))</f>
        <v>7.8919854057609307</v>
      </c>
      <c r="I35" s="5">
        <f>100*SQRT(EXP(parametri!$B35+parametri!$C35*LN(errori!I$2)))</f>
        <v>6.402523113986847</v>
      </c>
      <c r="J35" s="5">
        <f>100*SQRT(EXP(parametri!$B35+parametri!$C35*LN(errori!J$2)))</f>
        <v>5.5195365404951584</v>
      </c>
      <c r="K35" s="5">
        <f>100*SQRT(EXP(parametri!$B35+parametri!$C35*LN(errori!K$2)))</f>
        <v>3.4405571733374019</v>
      </c>
      <c r="L35" s="5">
        <f>100*SQRT(EXP(parametri!$B35+parametri!$C35*LN(errori!L$2)))</f>
        <v>2.4062742214444728</v>
      </c>
      <c r="M35" s="5">
        <f>100*SQRT(EXP(parametri!$B35+parametri!$C35*LN(errori!M$2)))</f>
        <v>1.9521356831378351</v>
      </c>
      <c r="N35" s="5">
        <f>100*SQRT(EXP(parametri!$B35+parametri!$C35*LN(errori!N$2)))</f>
        <v>1.6829121962160707</v>
      </c>
      <c r="O35" s="5">
        <f>100*SQRT(EXP(parametri!$B35+parametri!$C35*LN(errori!O$2)))</f>
        <v>1.0490293136584194</v>
      </c>
      <c r="P35" s="4"/>
      <c r="Q35" s="4"/>
      <c r="R35" s="4"/>
      <c r="S35" s="4"/>
    </row>
    <row r="36" spans="1:19" x14ac:dyDescent="0.2">
      <c r="A36" s="1" t="s">
        <v>25</v>
      </c>
      <c r="B36" s="5">
        <f>100*SQRT(EXP(parametri!$B36+parametri!$C36*LN(errori!B$2)))</f>
        <v>54.605444468820238</v>
      </c>
      <c r="C36" s="5">
        <f>100*SQRT(EXP(parametri!$B36+parametri!$C36*LN(errori!C$2)))</f>
        <v>34.497606278909835</v>
      </c>
      <c r="D36" s="5">
        <f>100*SQRT(EXP(parametri!$B36+parametri!$C36*LN(errori!D$2)))</f>
        <v>24.3732330644035</v>
      </c>
      <c r="E36" s="5">
        <f>100*SQRT(EXP(parametri!$B36+parametri!$C36*LN(errori!E$2)))</f>
        <v>19.890992079379501</v>
      </c>
      <c r="F36" s="5">
        <f>100*SQRT(EXP(parametri!$B36+parametri!$C36*LN(errori!F$2)))</f>
        <v>17.220165515510228</v>
      </c>
      <c r="G36" s="5">
        <f>100*SQRT(EXP(parametri!$B36+parametri!$C36*LN(errori!G$2)))</f>
        <v>10.879034055861197</v>
      </c>
      <c r="H36" s="5">
        <f>100*SQRT(EXP(parametri!$B36+parametri!$C36*LN(errori!H$2)))</f>
        <v>7.6862501825580924</v>
      </c>
      <c r="I36" s="5">
        <f>100*SQRT(EXP(parametri!$B36+parametri!$C36*LN(errori!I$2)))</f>
        <v>6.272747694054595</v>
      </c>
      <c r="J36" s="5">
        <f>100*SQRT(EXP(parametri!$B36+parametri!$C36*LN(errori!J$2)))</f>
        <v>5.4304859756409325</v>
      </c>
      <c r="K36" s="5">
        <f>100*SQRT(EXP(parametri!$B36+parametri!$C36*LN(errori!K$2)))</f>
        <v>3.430770849192029</v>
      </c>
      <c r="L36" s="5">
        <f>100*SQRT(EXP(parametri!$B36+parametri!$C36*LN(errori!L$2)))</f>
        <v>2.4239066566493763</v>
      </c>
      <c r="M36" s="5">
        <f>100*SQRT(EXP(parametri!$B36+parametri!$C36*LN(errori!M$2)))</f>
        <v>1.9781498819285963</v>
      </c>
      <c r="N36" s="5">
        <f>100*SQRT(EXP(parametri!$B36+parametri!$C36*LN(errori!N$2)))</f>
        <v>1.7125374262559205</v>
      </c>
      <c r="O36" s="5">
        <f>100*SQRT(EXP(parametri!$B36+parametri!$C36*LN(errori!O$2)))</f>
        <v>1.0819148611199043</v>
      </c>
      <c r="P36" s="4"/>
      <c r="Q36" s="4"/>
      <c r="R36" s="4"/>
      <c r="S36" s="4"/>
    </row>
    <row r="37" spans="1:19" x14ac:dyDescent="0.2">
      <c r="B37" s="3"/>
    </row>
    <row r="38" spans="1:19" x14ac:dyDescent="0.2">
      <c r="A38" s="15" t="s">
        <v>54</v>
      </c>
    </row>
    <row r="39" spans="1:19" x14ac:dyDescent="0.2">
      <c r="A39" s="15" t="s">
        <v>60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5" zoomScaleNormal="95" workbookViewId="0">
      <selection activeCell="C16" sqref="C16"/>
    </sheetView>
  </sheetViews>
  <sheetFormatPr defaultRowHeight="12.75" x14ac:dyDescent="0.2"/>
  <cols>
    <col min="1" max="1" width="23.5703125" style="1" customWidth="1"/>
    <col min="2" max="3" width="9.140625" style="4"/>
    <col min="4" max="4" width="3.140625" style="4" customWidth="1"/>
    <col min="5" max="6" width="11.140625" style="4" customWidth="1"/>
    <col min="7" max="16384" width="9.140625" style="1"/>
  </cols>
  <sheetData>
    <row r="1" spans="1:12" ht="12.75" customHeight="1" x14ac:dyDescent="0.2">
      <c r="B1" s="21" t="s">
        <v>29</v>
      </c>
      <c r="C1" s="21"/>
      <c r="D1" s="9"/>
      <c r="E1" s="22" t="s">
        <v>49</v>
      </c>
      <c r="F1" s="23" t="s">
        <v>50</v>
      </c>
    </row>
    <row r="2" spans="1:12" ht="12.75" customHeight="1" x14ac:dyDescent="0.2">
      <c r="A2" s="2"/>
      <c r="B2" s="11" t="s">
        <v>30</v>
      </c>
      <c r="C2" s="11" t="s">
        <v>39</v>
      </c>
      <c r="D2" s="10"/>
      <c r="E2" s="22"/>
      <c r="F2" s="23" t="s">
        <v>31</v>
      </c>
    </row>
    <row r="3" spans="1:12" x14ac:dyDescent="0.2">
      <c r="A3" s="2" t="s">
        <v>0</v>
      </c>
      <c r="B3" s="17">
        <v>7.1598852500000003</v>
      </c>
      <c r="C3" s="17">
        <v>-1.0900331999999999</v>
      </c>
      <c r="D3" s="18"/>
      <c r="E3" s="19">
        <v>50000</v>
      </c>
      <c r="F3" s="5">
        <f>100*SQRT(EXP(B3+C3*LN(E3)))</f>
        <v>9.8567257326100304</v>
      </c>
      <c r="H3" s="20"/>
      <c r="I3" s="20"/>
      <c r="J3" s="20"/>
    </row>
    <row r="4" spans="1:12" x14ac:dyDescent="0.2">
      <c r="A4" s="1" t="s">
        <v>1</v>
      </c>
      <c r="B4" s="17">
        <v>7.3543907500000003</v>
      </c>
      <c r="C4" s="17">
        <v>-1.1071189699999999</v>
      </c>
      <c r="D4" s="18"/>
      <c r="E4" s="19">
        <v>50000</v>
      </c>
      <c r="F4" s="5">
        <f t="shared" ref="F4:F10" si="0">100*SQRT(EXP(B4+C4*LN(E4)))</f>
        <v>9.9043560563243194</v>
      </c>
      <c r="H4" s="20"/>
      <c r="I4" s="20"/>
    </row>
    <row r="5" spans="1:12" x14ac:dyDescent="0.2">
      <c r="A5" s="1" t="s">
        <v>2</v>
      </c>
      <c r="B5" s="17">
        <v>7.34705604</v>
      </c>
      <c r="C5" s="17">
        <v>-1.10763357</v>
      </c>
      <c r="D5" s="18"/>
      <c r="E5" s="19">
        <v>50000</v>
      </c>
      <c r="F5" s="5">
        <f t="shared" si="0"/>
        <v>9.840665905554868</v>
      </c>
      <c r="H5" s="20"/>
      <c r="I5" s="20"/>
    </row>
    <row r="6" spans="1:12" x14ac:dyDescent="0.2">
      <c r="A6" s="1" t="s">
        <v>3</v>
      </c>
      <c r="B6" s="17">
        <v>6.6935197000000004</v>
      </c>
      <c r="C6" s="17">
        <v>-1.0681221400000001</v>
      </c>
      <c r="D6" s="18"/>
      <c r="E6" s="19">
        <v>50000</v>
      </c>
      <c r="F6" s="5">
        <f t="shared" si="0"/>
        <v>8.7890591384854169</v>
      </c>
      <c r="H6" s="20"/>
      <c r="I6" s="20"/>
    </row>
    <row r="7" spans="1:12" x14ac:dyDescent="0.2">
      <c r="A7" s="1" t="s">
        <v>4</v>
      </c>
      <c r="B7" s="17">
        <v>6.9195003899999996</v>
      </c>
      <c r="C7" s="17">
        <v>-1.0859411000000001</v>
      </c>
      <c r="D7" s="18"/>
      <c r="E7" s="19">
        <v>50000</v>
      </c>
      <c r="F7" s="5">
        <f t="shared" si="0"/>
        <v>8.9361014532794218</v>
      </c>
      <c r="G7" s="20"/>
      <c r="H7" s="20"/>
      <c r="I7" s="20"/>
      <c r="J7" s="20"/>
      <c r="K7" s="20"/>
      <c r="L7" s="20"/>
    </row>
    <row r="8" spans="1:12" x14ac:dyDescent="0.2">
      <c r="A8" s="1" t="s">
        <v>5</v>
      </c>
      <c r="B8" s="17">
        <v>6.2607107700000002</v>
      </c>
      <c r="C8" s="17">
        <v>-1.02835922</v>
      </c>
      <c r="D8" s="18"/>
      <c r="E8" s="19">
        <v>50000</v>
      </c>
      <c r="F8" s="5">
        <f t="shared" si="0"/>
        <v>8.777715607567556</v>
      </c>
      <c r="H8" s="20"/>
      <c r="I8" s="20"/>
    </row>
    <row r="9" spans="1:12" x14ac:dyDescent="0.2">
      <c r="A9" s="1" t="s">
        <v>6</v>
      </c>
      <c r="B9" s="17">
        <v>6.63466369</v>
      </c>
      <c r="C9" s="17">
        <v>-1.0553849</v>
      </c>
      <c r="D9" s="18"/>
      <c r="E9" s="19">
        <v>50000</v>
      </c>
      <c r="F9" s="5">
        <f t="shared" si="0"/>
        <v>9.1429831809964988</v>
      </c>
      <c r="H9" s="20"/>
      <c r="I9" s="20"/>
    </row>
    <row r="10" spans="1:12" x14ac:dyDescent="0.2">
      <c r="A10" s="1" t="s">
        <v>7</v>
      </c>
      <c r="B10" s="17">
        <v>5.95357088</v>
      </c>
      <c r="C10" s="17">
        <v>-1.01845517</v>
      </c>
      <c r="D10" s="18"/>
      <c r="E10" s="19">
        <v>50000</v>
      </c>
      <c r="F10" s="5">
        <f t="shared" si="0"/>
        <v>7.9424838991460485</v>
      </c>
      <c r="H10" s="20"/>
      <c r="I10" s="20"/>
      <c r="J10" s="20"/>
    </row>
    <row r="11" spans="1:12" x14ac:dyDescent="0.2">
      <c r="E11" s="19"/>
      <c r="F11" s="5"/>
    </row>
    <row r="12" spans="1:12" ht="12.75" customHeight="1" x14ac:dyDescent="0.2">
      <c r="B12" s="21" t="s">
        <v>29</v>
      </c>
      <c r="C12" s="21"/>
      <c r="D12" s="9"/>
      <c r="E12" s="22" t="s">
        <v>49</v>
      </c>
      <c r="F12" s="23" t="s">
        <v>50</v>
      </c>
    </row>
    <row r="13" spans="1:12" ht="12.75" customHeight="1" x14ac:dyDescent="0.2">
      <c r="A13" s="7" t="s">
        <v>8</v>
      </c>
      <c r="B13" s="11" t="s">
        <v>30</v>
      </c>
      <c r="C13" s="11" t="s">
        <v>39</v>
      </c>
      <c r="D13" s="10"/>
      <c r="E13" s="22"/>
      <c r="F13" s="23" t="s">
        <v>31</v>
      </c>
    </row>
    <row r="14" spans="1:12" x14ac:dyDescent="0.2">
      <c r="A14" s="1" t="s">
        <v>9</v>
      </c>
      <c r="B14" s="17">
        <v>6.9809800500000003</v>
      </c>
      <c r="C14" s="17">
        <v>-1.0980526900000001</v>
      </c>
      <c r="D14" s="18"/>
      <c r="E14" s="19">
        <v>50000</v>
      </c>
      <c r="F14" s="5">
        <f>100*SQRT(EXP(B14+C14*LN(E14)))</f>
        <v>8.6306246679838683</v>
      </c>
      <c r="H14" s="20"/>
      <c r="I14" s="20"/>
      <c r="J14" s="20"/>
    </row>
    <row r="15" spans="1:12" x14ac:dyDescent="0.2">
      <c r="A15" s="1" t="s">
        <v>10</v>
      </c>
      <c r="B15" s="17">
        <v>3.7958677299999999</v>
      </c>
      <c r="C15" s="17">
        <v>-1.1018965300000001</v>
      </c>
      <c r="D15" s="18"/>
      <c r="E15" s="19">
        <v>50000</v>
      </c>
      <c r="F15" s="5">
        <f t="shared" ref="F15:F36" si="1">100*SQRT(EXP(B15+C15*LN(E15)))</f>
        <v>1.7193838114942614</v>
      </c>
      <c r="H15" s="20"/>
      <c r="I15" s="20"/>
      <c r="J15" s="20"/>
    </row>
    <row r="16" spans="1:12" ht="12.75" customHeight="1" x14ac:dyDescent="0.2">
      <c r="A16" s="15" t="s">
        <v>51</v>
      </c>
      <c r="B16" s="17">
        <v>6.0492064499999998</v>
      </c>
      <c r="C16" s="17">
        <v>-1.0170060000000001</v>
      </c>
      <c r="D16" s="16"/>
      <c r="E16" s="19">
        <v>50000</v>
      </c>
      <c r="F16" s="5">
        <f t="shared" si="1"/>
        <v>8.3970772093356061</v>
      </c>
      <c r="H16" s="20"/>
      <c r="I16" s="20"/>
      <c r="J16" s="20"/>
    </row>
    <row r="17" spans="1:10" x14ac:dyDescent="0.2">
      <c r="A17" s="1" t="s">
        <v>11</v>
      </c>
      <c r="B17" s="17">
        <v>7.5711452399999999</v>
      </c>
      <c r="C17" s="17">
        <v>-1.1219991300000001</v>
      </c>
      <c r="D17" s="18"/>
      <c r="E17" s="19">
        <v>50000</v>
      </c>
      <c r="F17" s="5">
        <f t="shared" si="1"/>
        <v>10.184346605937783</v>
      </c>
      <c r="H17" s="20"/>
      <c r="I17" s="20"/>
      <c r="J17" s="20"/>
    </row>
    <row r="18" spans="1:10" x14ac:dyDescent="0.2">
      <c r="A18" s="1" t="s">
        <v>26</v>
      </c>
      <c r="B18" s="17">
        <v>5.79086268</v>
      </c>
      <c r="C18" s="17">
        <v>-1.1064367399999999</v>
      </c>
      <c r="D18" s="18"/>
      <c r="E18" s="19">
        <v>50000</v>
      </c>
      <c r="F18" s="5">
        <f t="shared" si="1"/>
        <v>4.5489726657660254</v>
      </c>
      <c r="H18" s="20"/>
      <c r="I18" s="20"/>
      <c r="J18" s="20"/>
    </row>
    <row r="19" spans="1:10" x14ac:dyDescent="0.2">
      <c r="A19" s="15" t="s">
        <v>56</v>
      </c>
      <c r="B19" s="17">
        <v>5.9382285499999998</v>
      </c>
      <c r="C19" s="17">
        <v>-1.14300764</v>
      </c>
      <c r="D19" s="18"/>
      <c r="E19" s="19">
        <v>50000</v>
      </c>
      <c r="F19" s="5">
        <f t="shared" si="1"/>
        <v>4.017821498295465</v>
      </c>
      <c r="H19" s="20"/>
      <c r="I19" s="20"/>
    </row>
    <row r="20" spans="1:10" x14ac:dyDescent="0.2">
      <c r="A20" s="15" t="s">
        <v>57</v>
      </c>
      <c r="B20" s="17">
        <v>5.7847181000000001</v>
      </c>
      <c r="C20" s="17">
        <v>-1.10719235</v>
      </c>
      <c r="D20" s="18"/>
      <c r="E20" s="19">
        <v>50000</v>
      </c>
      <c r="F20" s="5">
        <f t="shared" si="1"/>
        <v>4.5165180921539614</v>
      </c>
      <c r="H20" s="20"/>
      <c r="I20" s="20"/>
    </row>
    <row r="21" spans="1:10" x14ac:dyDescent="0.2">
      <c r="A21" s="1" t="s">
        <v>12</v>
      </c>
      <c r="B21" s="17">
        <v>6.7889372699999999</v>
      </c>
      <c r="C21" s="17">
        <v>-1.05838101</v>
      </c>
      <c r="D21" s="18"/>
      <c r="E21" s="19">
        <v>50000</v>
      </c>
      <c r="F21" s="5">
        <f t="shared" si="1"/>
        <v>9.7173688430951426</v>
      </c>
      <c r="H21" s="20"/>
      <c r="I21" s="20"/>
      <c r="J21" s="20"/>
    </row>
    <row r="22" spans="1:10" x14ac:dyDescent="0.2">
      <c r="A22" s="1" t="s">
        <v>27</v>
      </c>
      <c r="B22" s="17">
        <v>6.1355214900000004</v>
      </c>
      <c r="C22" s="17">
        <v>-1.1021160800000001</v>
      </c>
      <c r="D22" s="18"/>
      <c r="E22" s="19">
        <v>50000</v>
      </c>
      <c r="F22" s="5">
        <f t="shared" si="1"/>
        <v>5.5323081550552091</v>
      </c>
      <c r="H22" s="20"/>
      <c r="I22" s="20"/>
      <c r="J22" s="20"/>
    </row>
    <row r="23" spans="1:10" x14ac:dyDescent="0.2">
      <c r="A23" s="1" t="s">
        <v>13</v>
      </c>
      <c r="B23" s="17">
        <v>6.7428345399999996</v>
      </c>
      <c r="C23" s="17">
        <v>-1.1287041099999999</v>
      </c>
      <c r="D23" s="18"/>
      <c r="E23" s="19">
        <v>50000</v>
      </c>
      <c r="F23" s="5">
        <f t="shared" si="1"/>
        <v>6.4910437786026396</v>
      </c>
      <c r="H23" s="20"/>
      <c r="I23" s="20"/>
      <c r="J23" s="20"/>
    </row>
    <row r="24" spans="1:10" x14ac:dyDescent="0.2">
      <c r="A24" s="1" t="s">
        <v>28</v>
      </c>
      <c r="B24" s="17">
        <v>6.9432449900000002</v>
      </c>
      <c r="C24" s="17">
        <v>-1.1047703900000001</v>
      </c>
      <c r="D24" s="18"/>
      <c r="E24" s="19">
        <v>50000</v>
      </c>
      <c r="F24" s="5">
        <f t="shared" si="1"/>
        <v>8.1670465448555767</v>
      </c>
      <c r="H24" s="20"/>
      <c r="I24" s="20"/>
      <c r="J24" s="20"/>
    </row>
    <row r="25" spans="1:10" x14ac:dyDescent="0.2">
      <c r="A25" s="1" t="s">
        <v>14</v>
      </c>
      <c r="B25" s="17">
        <v>6.7855261200000001</v>
      </c>
      <c r="C25" s="17">
        <v>-1.11303179</v>
      </c>
      <c r="D25" s="18"/>
      <c r="E25" s="19">
        <v>50000</v>
      </c>
      <c r="F25" s="5">
        <f t="shared" si="1"/>
        <v>7.2178321409908293</v>
      </c>
      <c r="H25" s="20"/>
      <c r="I25" s="20"/>
      <c r="J25" s="20"/>
    </row>
    <row r="26" spans="1:10" x14ac:dyDescent="0.2">
      <c r="A26" s="1" t="s">
        <v>15</v>
      </c>
      <c r="B26" s="17">
        <v>6.6787005099999996</v>
      </c>
      <c r="C26" s="17">
        <v>-1.16965294</v>
      </c>
      <c r="D26" s="18"/>
      <c r="E26" s="19">
        <v>50000</v>
      </c>
      <c r="F26" s="5">
        <f t="shared" si="1"/>
        <v>5.0370858008389421</v>
      </c>
      <c r="H26" s="20"/>
      <c r="I26" s="20"/>
      <c r="J26" s="20"/>
    </row>
    <row r="27" spans="1:10" x14ac:dyDescent="0.2">
      <c r="A27" s="1" t="s">
        <v>16</v>
      </c>
      <c r="B27" s="17">
        <v>6.6737582399999997</v>
      </c>
      <c r="C27" s="17">
        <v>-1.1378845099999999</v>
      </c>
      <c r="D27" s="18"/>
      <c r="E27" s="19">
        <v>50000</v>
      </c>
      <c r="F27" s="5">
        <f t="shared" si="1"/>
        <v>5.9668565652817227</v>
      </c>
      <c r="H27" s="20"/>
      <c r="I27" s="20"/>
      <c r="J27" s="20"/>
    </row>
    <row r="28" spans="1:10" x14ac:dyDescent="0.2">
      <c r="A28" s="1" t="s">
        <v>17</v>
      </c>
      <c r="B28" s="17">
        <v>7.3126863699999998</v>
      </c>
      <c r="C28" s="17">
        <v>-1.09895831</v>
      </c>
      <c r="D28" s="18"/>
      <c r="E28" s="19">
        <v>50000</v>
      </c>
      <c r="F28" s="5">
        <f t="shared" si="1"/>
        <v>10.137797261622136</v>
      </c>
      <c r="H28" s="20"/>
      <c r="I28" s="20"/>
      <c r="J28" s="20"/>
    </row>
    <row r="29" spans="1:10" x14ac:dyDescent="0.2">
      <c r="A29" s="1" t="s">
        <v>18</v>
      </c>
      <c r="B29" s="17">
        <v>6.6945479399999996</v>
      </c>
      <c r="C29" s="17">
        <v>-1.1318307299999999</v>
      </c>
      <c r="D29" s="18"/>
      <c r="E29" s="19">
        <v>50000</v>
      </c>
      <c r="F29" s="5">
        <f t="shared" si="1"/>
        <v>6.2299317578733708</v>
      </c>
      <c r="H29" s="20"/>
      <c r="I29" s="20"/>
      <c r="J29" s="20"/>
    </row>
    <row r="30" spans="1:10" x14ac:dyDescent="0.2">
      <c r="A30" s="1" t="s">
        <v>19</v>
      </c>
      <c r="B30" s="17">
        <v>5.4650321999999996</v>
      </c>
      <c r="C30" s="17">
        <v>-1.1114997799999999</v>
      </c>
      <c r="D30" s="18"/>
      <c r="E30" s="19">
        <v>50000</v>
      </c>
      <c r="F30" s="5">
        <f t="shared" si="1"/>
        <v>3.7606645906025395</v>
      </c>
      <c r="H30" s="20"/>
      <c r="I30" s="20"/>
      <c r="J30" s="20"/>
    </row>
    <row r="31" spans="1:10" x14ac:dyDescent="0.2">
      <c r="A31" s="1" t="s">
        <v>20</v>
      </c>
      <c r="B31" s="17">
        <v>6.6436443499999998</v>
      </c>
      <c r="C31" s="17">
        <v>-1.0469709</v>
      </c>
      <c r="D31" s="18"/>
      <c r="E31" s="19">
        <v>50000</v>
      </c>
      <c r="F31" s="5">
        <f t="shared" si="1"/>
        <v>9.6118417781618213</v>
      </c>
      <c r="H31" s="20"/>
      <c r="I31" s="20"/>
      <c r="J31" s="20"/>
    </row>
    <row r="32" spans="1:10" x14ac:dyDescent="0.2">
      <c r="A32" s="1" t="s">
        <v>21</v>
      </c>
      <c r="B32" s="17">
        <v>6.7888613400000004</v>
      </c>
      <c r="C32" s="17">
        <v>-1.0669791</v>
      </c>
      <c r="D32" s="18"/>
      <c r="E32" s="19">
        <v>50000</v>
      </c>
      <c r="F32" s="5">
        <f t="shared" si="1"/>
        <v>9.2753672921225618</v>
      </c>
      <c r="H32" s="20"/>
      <c r="I32" s="20"/>
      <c r="J32" s="20"/>
    </row>
    <row r="33" spans="1:10" x14ac:dyDescent="0.2">
      <c r="A33" s="1" t="s">
        <v>22</v>
      </c>
      <c r="B33" s="17">
        <v>5.3776624999999996</v>
      </c>
      <c r="C33" s="17">
        <v>-1.0753067199999999</v>
      </c>
      <c r="D33" s="18"/>
      <c r="E33" s="19">
        <v>50000</v>
      </c>
      <c r="F33" s="5">
        <f t="shared" si="1"/>
        <v>4.3785222732222362</v>
      </c>
      <c r="H33" s="20"/>
      <c r="I33" s="20"/>
      <c r="J33" s="20"/>
    </row>
    <row r="34" spans="1:10" x14ac:dyDescent="0.2">
      <c r="A34" s="1" t="s">
        <v>23</v>
      </c>
      <c r="B34" s="17">
        <v>6.5252151700000001</v>
      </c>
      <c r="C34" s="17">
        <v>-1.0784765300000001</v>
      </c>
      <c r="D34" s="18"/>
      <c r="E34" s="19">
        <v>50000</v>
      </c>
      <c r="F34" s="5">
        <f t="shared" si="1"/>
        <v>7.6395545860068008</v>
      </c>
      <c r="H34" s="20"/>
      <c r="I34" s="20"/>
      <c r="J34" s="20"/>
    </row>
    <row r="35" spans="1:10" x14ac:dyDescent="0.2">
      <c r="A35" s="1" t="s">
        <v>24</v>
      </c>
      <c r="B35" s="17">
        <v>6.0839289599999997</v>
      </c>
      <c r="C35" s="17">
        <v>-1.0316823100000001</v>
      </c>
      <c r="D35" s="18"/>
      <c r="E35" s="19">
        <v>50000</v>
      </c>
      <c r="F35" s="5">
        <f t="shared" si="1"/>
        <v>7.8919854057609307</v>
      </c>
      <c r="H35" s="20"/>
      <c r="I35" s="20"/>
      <c r="J35" s="20"/>
    </row>
    <row r="36" spans="1:10" x14ac:dyDescent="0.2">
      <c r="A36" s="1" t="s">
        <v>25</v>
      </c>
      <c r="B36" s="17">
        <v>5.7142417099999996</v>
      </c>
      <c r="C36" s="17">
        <v>-1.00239725</v>
      </c>
      <c r="D36" s="18"/>
      <c r="E36" s="19">
        <v>50000</v>
      </c>
      <c r="F36" s="5">
        <f t="shared" si="1"/>
        <v>7.6862501825580924</v>
      </c>
      <c r="H36" s="20"/>
      <c r="I36" s="20"/>
      <c r="J36" s="20"/>
    </row>
    <row r="37" spans="1:10" x14ac:dyDescent="0.2">
      <c r="E37" s="19"/>
    </row>
    <row r="38" spans="1:10" x14ac:dyDescent="0.2">
      <c r="A38" s="15" t="s">
        <v>54</v>
      </c>
    </row>
    <row r="39" spans="1:10" x14ac:dyDescent="0.2">
      <c r="A39" s="15" t="s">
        <v>60</v>
      </c>
    </row>
  </sheetData>
  <mergeCells count="6">
    <mergeCell ref="B1:C1"/>
    <mergeCell ref="B12:C12"/>
    <mergeCell ref="E1:E2"/>
    <mergeCell ref="F1:F2"/>
    <mergeCell ref="E12:E13"/>
    <mergeCell ref="F12:F13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sintesi</vt:lpstr>
      <vt:lpstr>errori</vt:lpstr>
      <vt:lpstr>parametri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dcterms:created xsi:type="dcterms:W3CDTF">1996-11-05T10:16:36Z</dcterms:created>
  <dcterms:modified xsi:type="dcterms:W3CDTF">2023-09-13T07:50:36Z</dcterms:modified>
</cp:coreProperties>
</file>