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FDL\questionario\DCCV\FOL\FOL_C\Condivisioni\CS_integrato\9_I 2023\Allegati CS\"/>
    </mc:Choice>
  </mc:AlternateContent>
  <bookViews>
    <workbookView xWindow="11085" yWindow="135" windowWidth="11940" windowHeight="11760"/>
  </bookViews>
  <sheets>
    <sheet name="leggimi" sheetId="5" r:id="rId1"/>
    <sheet name="errori" sheetId="1" r:id="rId2"/>
    <sheet name="parametri" sheetId="4" r:id="rId3"/>
  </sheets>
  <calcPr calcId="162913"/>
</workbook>
</file>

<file path=xl/calcChain.xml><?xml version="1.0" encoding="utf-8"?>
<calcChain xmlns="http://schemas.openxmlformats.org/spreadsheetml/2006/main">
  <c r="B3" i="1" l="1"/>
  <c r="F3" i="4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17" i="1"/>
  <c r="B18" i="1"/>
  <c r="B19" i="1"/>
  <c r="B20" i="1"/>
  <c r="B15" i="1"/>
  <c r="B16" i="1"/>
  <c r="B1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B4" i="1"/>
  <c r="B5" i="1"/>
  <c r="B6" i="1"/>
  <c r="B7" i="1"/>
  <c r="B8" i="1"/>
  <c r="B9" i="1"/>
  <c r="B10" i="1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15" i="4"/>
  <c r="F16" i="4"/>
  <c r="F17" i="4"/>
  <c r="F18" i="4"/>
  <c r="F19" i="4"/>
  <c r="F20" i="4"/>
  <c r="F4" i="4"/>
  <c r="F5" i="4"/>
  <c r="F6" i="4"/>
  <c r="F7" i="4"/>
  <c r="F8" i="4"/>
  <c r="F9" i="4"/>
  <c r="F10" i="4"/>
  <c r="F14" i="4"/>
</calcChain>
</file>

<file path=xl/sharedStrings.xml><?xml version="1.0" encoding="utf-8"?>
<sst xmlns="http://schemas.openxmlformats.org/spreadsheetml/2006/main" count="102" uniqueCount="61">
  <si>
    <t>Italia</t>
  </si>
  <si>
    <t>Settentrione</t>
  </si>
  <si>
    <t xml:space="preserve">  Nord Ovest</t>
  </si>
  <si>
    <t xml:space="preserve">  Nord Est</t>
  </si>
  <si>
    <t>Centro</t>
  </si>
  <si>
    <t>Mezzogiorno</t>
  </si>
  <si>
    <t xml:space="preserve">  Sud</t>
  </si>
  <si>
    <t xml:space="preserve">  Isole</t>
  </si>
  <si>
    <t>Regioni</t>
  </si>
  <si>
    <t>Piemonte</t>
  </si>
  <si>
    <t>Valle d'Aosta</t>
  </si>
  <si>
    <t>Lombardia</t>
  </si>
  <si>
    <t>Veneto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</si>
  <si>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</si>
  <si>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</si>
  <si>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</si>
  <si>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</si>
  <si>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</si>
  <si>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</si>
  <si>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</si>
  <si>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</si>
  <si>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</si>
  <si>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</si>
  <si>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</si>
  <si>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</si>
  <si>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</si>
  <si>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Trentino Alto Adige</t>
  </si>
  <si>
    <t>Friuli Venezia Giulia</t>
  </si>
  <si>
    <t>Emilia Romagna</t>
  </si>
  <si>
    <t>PARAMETRI</t>
  </si>
  <si>
    <t>A</t>
  </si>
  <si>
    <t>errore relativo %</t>
  </si>
  <si>
    <t>In questo documento sono riportate sinteticamente le stime dell'errore campionario da applicare alle stime</t>
  </si>
  <si>
    <t>Le stime riportate si riferiscono all'errore relativo percentuale, ottenuto calcolando il rapporto tra l'errore di</t>
  </si>
  <si>
    <t>Nel foglio di lavoro "errori" sono riportate le stime dell'errore relativo percentuale corrispondente a certi livelli</t>
  </si>
  <si>
    <t>di stima di una frequenza assoluta, per il dettaglio territoriale corrispondente.</t>
  </si>
  <si>
    <t>Nel foglio di lavoro "parametri" sono riportati i parametri stimati per il modello dell'errore relativo per ciascun</t>
  </si>
  <si>
    <t>livello territoriale.</t>
  </si>
  <si>
    <t>campionamento assoluto (la radice della varianza) e la stima a cui esso si riferisce e moltiplicando per 100.</t>
  </si>
  <si>
    <t>B</t>
  </si>
  <si>
    <t>La formula da applicare per calcolare l'errore relativo percentuale è:</t>
  </si>
  <si>
    <t>Nel foglio di lavoro "parametri", sostituendo il valore di interesse nella colonna relativa alla stima, l'errore</t>
  </si>
  <si>
    <t>relativo percentuale verrà automaticamente calcolato nella colonna corrispondente.</t>
  </si>
  <si>
    <t>Presentazione sintetica della stima dell'errore campionario</t>
  </si>
  <si>
    <r>
      <t>=100*RADQ(EXP(</t>
    </r>
    <r>
      <rPr>
        <b/>
        <sz val="10"/>
        <rFont val="Arial"/>
        <family val="2"/>
      </rPr>
      <t>A</t>
    </r>
    <r>
      <rPr>
        <sz val="10"/>
        <rFont val="Arial"/>
      </rPr>
      <t>+</t>
    </r>
    <r>
      <rPr>
        <b/>
        <sz val="10"/>
        <rFont val="Arial"/>
        <family val="2"/>
      </rPr>
      <t>B</t>
    </r>
    <r>
      <rPr>
        <sz val="10"/>
        <rFont val="Arial"/>
      </rPr>
      <t>*LN(</t>
    </r>
    <r>
      <rPr>
        <b/>
        <sz val="10"/>
        <rFont val="Arial"/>
        <family val="2"/>
      </rPr>
      <t>STIMA</t>
    </r>
    <r>
      <rPr>
        <sz val="10"/>
        <rFont val="Arial"/>
      </rPr>
      <t>)))</t>
    </r>
  </si>
  <si>
    <r>
      <t xml:space="preserve">dove: </t>
    </r>
    <r>
      <rPr>
        <b/>
        <sz val="10"/>
        <rFont val="Arial"/>
        <family val="2"/>
      </rPr>
      <t>A</t>
    </r>
    <r>
      <rPr>
        <sz val="10"/>
        <rFont val="Arial"/>
      </rPr>
      <t xml:space="preserve"> è il valore del parametro A stimato per il dettaglio territoriale corrispondente;</t>
    </r>
  </si>
  <si>
    <r>
      <t xml:space="preserve">         </t>
    </r>
    <r>
      <rPr>
        <b/>
        <sz val="10"/>
        <rFont val="Arial"/>
        <family val="2"/>
      </rPr>
      <t>B</t>
    </r>
    <r>
      <rPr>
        <sz val="10"/>
        <rFont val="Arial"/>
      </rPr>
      <t xml:space="preserve"> è il valore del parametro B stimato per il dettaglio territoriale corrispondente;</t>
    </r>
  </si>
  <si>
    <r>
      <t xml:space="preserve">         </t>
    </r>
    <r>
      <rPr>
        <b/>
        <sz val="10"/>
        <rFont val="Arial"/>
        <family val="2"/>
      </rPr>
      <t>STIMA</t>
    </r>
    <r>
      <rPr>
        <sz val="10"/>
        <rFont val="Arial"/>
      </rPr>
      <t xml:space="preserve"> è il valore della stima di una frequenza assoluta di cui si vuole calcolare l'errore campionario.</t>
    </r>
  </si>
  <si>
    <t>STIME ED ERRORI RELATIVI PERCENTUALI</t>
  </si>
  <si>
    <t>STIMA</t>
  </si>
  <si>
    <t>ERRORE RELATIVO %</t>
  </si>
  <si>
    <t>Piemonte e Valle d'Aosta*</t>
  </si>
  <si>
    <t>trimestrali calcolate rispettivamente a livello nazionale, ripartizionale e regionale (oltre alle stime per</t>
  </si>
  <si>
    <t>ciascuna regione, è stata calcolata anche la stima per il dominio unico costituito dalle regioni Piemonte e</t>
  </si>
  <si>
    <t>* da utilizzare per le stime prodotte con il file Standard in cui le regioni Piemonte e Valle d'Aosta sono identificate dallo stesso codice.</t>
  </si>
  <si>
    <t>Valle d'Aosta da utilizzare per le stime prodotte con il file Standard in cui le 2 regioni sono identificate</t>
  </si>
  <si>
    <t>Trento**</t>
  </si>
  <si>
    <t>Bolzano**</t>
  </si>
  <si>
    <t>dallo stesso codice e la stima per i domini di Trento e Bolzano da utilizzare per le stime prodotte con il file</t>
  </si>
  <si>
    <t>Sistan).</t>
  </si>
  <si>
    <t>** da utilizzare per le stime prodotte con il file Sistan.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</si>
</sst>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0.000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9"/>
      <name val="Arial"/>
      <family val="2"/>
    </font>
    <font>
      <b/>
      <i/>
      <sz val="10"/>
      <name val="Arial"/>
      <family val="2"/>
    </font>
    <font>
      <b/>
      <sz val="14"/>
      <color indexed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1" fillId="0" borderId="0" xfId="0" applyFont="1" applyFill="1"/>
    <xf numFmtId="2" fontId="0" fillId="0" borderId="0" xfId="0" applyNumberFormat="1" applyFill="1"/>
    <xf numFmtId="0" fontId="3" fillId="0" borderId="0" xfId="0" applyFont="1" applyFill="1"/>
    <xf numFmtId="2" fontId="3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NumberFormat="1"/>
    <xf numFmtId="0" fontId="6" fillId="0" borderId="0" xfId="0" applyFont="1"/>
    <xf numFmtId="0" fontId="0" fillId="0" borderId="0" xfId="0" quotePrefix="1"/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186" fontId="3" fillId="0" borderId="0" xfId="0" quotePrefix="1" applyNumberFormat="1" applyFont="1" applyFill="1"/>
    <xf numFmtId="0" fontId="3" fillId="0" borderId="0" xfId="0" quotePrefix="1" applyNumberFormat="1" applyFont="1" applyFill="1"/>
    <xf numFmtId="3" fontId="3" fillId="0" borderId="0" xfId="0" applyNumberFormat="1" applyFont="1" applyFill="1"/>
    <xf numFmtId="0" fontId="0" fillId="0" borderId="0" xfId="0" quotePrefix="1" applyNumberForma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>
      <selection activeCell="D22" sqref="D22"/>
    </sheetView>
  </sheetViews>
  <sheetFormatPr defaultRowHeight="12.75" x14ac:dyDescent="0.2"/>
  <cols>
    <col min="1" max="1" width="89.140625" customWidth="1"/>
  </cols>
  <sheetData>
    <row r="1" spans="1:1" ht="18" x14ac:dyDescent="0.25">
      <c r="A1" s="13" t="s">
        <v>43</v>
      </c>
    </row>
    <row r="2" spans="1:1" x14ac:dyDescent="0.2">
      <c r="A2" s="12"/>
    </row>
    <row r="3" spans="1:1" x14ac:dyDescent="0.2">
      <c r="A3" t="s">
        <v>32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55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33</v>
      </c>
    </row>
    <row r="10" spans="1:1" x14ac:dyDescent="0.2">
      <c r="A10" t="s">
        <v>38</v>
      </c>
    </row>
    <row r="12" spans="1:1" x14ac:dyDescent="0.2">
      <c r="A12" t="s">
        <v>34</v>
      </c>
    </row>
    <row r="13" spans="1:1" x14ac:dyDescent="0.2">
      <c r="A13" t="s">
        <v>35</v>
      </c>
    </row>
    <row r="15" spans="1:1" x14ac:dyDescent="0.2">
      <c r="A15" t="s">
        <v>36</v>
      </c>
    </row>
    <row r="16" spans="1:1" x14ac:dyDescent="0.2">
      <c r="A16" t="s">
        <v>37</v>
      </c>
    </row>
    <row r="17" spans="1:1" x14ac:dyDescent="0.2">
      <c r="A17" t="s">
        <v>40</v>
      </c>
    </row>
    <row r="18" spans="1:1" x14ac:dyDescent="0.2">
      <c r="A18" s="14" t="s">
        <v>44</v>
      </c>
    </row>
    <row r="19" spans="1:1" x14ac:dyDescent="0.2">
      <c r="A19" t="s">
        <v>45</v>
      </c>
    </row>
    <row r="20" spans="1:1" x14ac:dyDescent="0.2">
      <c r="A20" t="s">
        <v>46</v>
      </c>
    </row>
    <row r="21" spans="1:1" x14ac:dyDescent="0.2">
      <c r="A21" t="s">
        <v>47</v>
      </c>
    </row>
    <row r="23" spans="1:1" x14ac:dyDescent="0.2">
      <c r="A23" t="s">
        <v>41</v>
      </c>
    </row>
    <row r="24" spans="1:1" x14ac:dyDescent="0.2">
      <c r="A24" t="s">
        <v>42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95" workbookViewId="0"/>
  </sheetViews>
  <sheetFormatPr defaultRowHeight="12.75" x14ac:dyDescent="0.2"/>
  <cols>
    <col min="1" max="1" width="23.5703125" style="1" customWidth="1"/>
    <col min="2" max="19" width="9.5703125" style="1" customWidth="1"/>
    <col min="20" max="16384" width="9.140625" style="1"/>
  </cols>
  <sheetData>
    <row r="1" spans="1:19" x14ac:dyDescent="0.2">
      <c r="B1" s="8" t="s">
        <v>48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x14ac:dyDescent="0.2">
      <c r="B2" s="6">
        <v>1000</v>
      </c>
      <c r="C2" s="6">
        <v>2500</v>
      </c>
      <c r="D2" s="6">
        <v>5000</v>
      </c>
      <c r="E2" s="6">
        <v>7500</v>
      </c>
      <c r="F2" s="6">
        <v>10000</v>
      </c>
      <c r="G2" s="6">
        <v>25000</v>
      </c>
      <c r="H2" s="6">
        <v>50000</v>
      </c>
      <c r="I2" s="6">
        <v>75000</v>
      </c>
      <c r="J2" s="6">
        <v>100000</v>
      </c>
      <c r="K2" s="6">
        <v>250000</v>
      </c>
      <c r="L2" s="6">
        <v>500000</v>
      </c>
      <c r="M2" s="6">
        <v>750000</v>
      </c>
      <c r="N2" s="6">
        <v>1000000</v>
      </c>
      <c r="O2" s="6">
        <v>2500000</v>
      </c>
      <c r="P2" s="6">
        <v>5000000</v>
      </c>
      <c r="Q2" s="6">
        <v>7500000</v>
      </c>
      <c r="R2" s="6">
        <v>10000000</v>
      </c>
      <c r="S2" s="6">
        <v>25000000</v>
      </c>
    </row>
    <row r="3" spans="1:19" x14ac:dyDescent="0.2">
      <c r="A3" s="2" t="s">
        <v>0</v>
      </c>
      <c r="B3" s="5">
        <f>100*SQRT(EXP(parametri!$B3+parametri!$C3*LN(errori!B$2)))</f>
        <v>84.722914948674173</v>
      </c>
      <c r="C3" s="5">
        <f>100*SQRT(EXP(parametri!$B3+parametri!$C3*LN(errori!C$2)))</f>
        <v>51.307230757713477</v>
      </c>
      <c r="D3" s="5">
        <f>100*SQRT(EXP(parametri!$B3+parametri!$C3*LN(errori!D$2)))</f>
        <v>35.107698066146916</v>
      </c>
      <c r="E3" s="5">
        <f>100*SQRT(EXP(parametri!$B3+parametri!$C3*LN(errori!E$2)))</f>
        <v>28.119943574316743</v>
      </c>
      <c r="F3" s="5">
        <f>100*SQRT(EXP(parametri!$B3+parametri!$C3*LN(errori!F$2)))</f>
        <v>24.02293878077673</v>
      </c>
      <c r="G3" s="5">
        <f>100*SQRT(EXP(parametri!$B3+parametri!$C3*LN(errori!G$2)))</f>
        <v>14.548017667362197</v>
      </c>
      <c r="H3" s="5">
        <f>100*SQRT(EXP(parametri!$B3+parametri!$C3*LN(errori!H$2)))</f>
        <v>9.9546867796979708</v>
      </c>
      <c r="I3" s="5">
        <f>100*SQRT(EXP(parametri!$B3+parametri!$C3*LN(errori!I$2)))</f>
        <v>7.973329097729291</v>
      </c>
      <c r="J3" s="5">
        <f>100*SQRT(EXP(parametri!$B3+parametri!$C3*LN(errori!J$2)))</f>
        <v>6.8116351758501281</v>
      </c>
      <c r="K3" s="5">
        <f>100*SQRT(EXP(parametri!$B3+parametri!$C3*LN(errori!K$2)))</f>
        <v>4.1250485540591058</v>
      </c>
      <c r="L3" s="5">
        <f>100*SQRT(EXP(parametri!$B3+parametri!$C3*LN(errori!L$2)))</f>
        <v>2.8226227961510233</v>
      </c>
      <c r="M3" s="5">
        <f>100*SQRT(EXP(parametri!$B3+parametri!$C3*LN(errori!M$2)))</f>
        <v>2.2608145259139736</v>
      </c>
      <c r="N3" s="5">
        <f>100*SQRT(EXP(parametri!$B3+parametri!$C3*LN(errori!N$2)))</f>
        <v>1.9314195566283923</v>
      </c>
      <c r="O3" s="5">
        <f>100*SQRT(EXP(parametri!$B3+parametri!$C3*LN(errori!O$2)))</f>
        <v>1.1696456494907725</v>
      </c>
      <c r="P3" s="5">
        <f>100*SQRT(EXP(parametri!$B3+parametri!$C3*LN(errori!P$2)))</f>
        <v>0.80034657299314271</v>
      </c>
      <c r="Q3" s="5">
        <f>100*SQRT(EXP(parametri!$B3+parametri!$C3*LN(errori!Q$2)))</f>
        <v>0.64104745432359767</v>
      </c>
      <c r="R3" s="5">
        <f>100*SQRT(EXP(parametri!$B3+parametri!$C3*LN(errori!R$2)))</f>
        <v>0.54764845847180021</v>
      </c>
      <c r="S3" s="5">
        <f>100*SQRT(EXP(parametri!$B3+parametri!$C3*LN(errori!S$2)))</f>
        <v>0.33164965877225644</v>
      </c>
    </row>
    <row r="4" spans="1:19" x14ac:dyDescent="0.2">
      <c r="A4" s="1" t="s">
        <v>1</v>
      </c>
      <c r="B4" s="5">
        <f>100*SQRT(EXP(parametri!$B4+parametri!$C4*LN(errori!B$2)))</f>
        <v>84.259932257865074</v>
      </c>
      <c r="C4" s="5">
        <f>100*SQRT(EXP(parametri!$B4+parametri!$C4*LN(errori!C$2)))</f>
        <v>50.767892769984492</v>
      </c>
      <c r="D4" s="5">
        <f>100*SQRT(EXP(parametri!$B4+parametri!$C4*LN(errori!D$2)))</f>
        <v>34.605201232306079</v>
      </c>
      <c r="E4" s="5">
        <f>100*SQRT(EXP(parametri!$B4+parametri!$C4*LN(errori!E$2)))</f>
        <v>27.655128581420691</v>
      </c>
      <c r="F4" s="5">
        <f>100*SQRT(EXP(parametri!$B4+parametri!$C4*LN(errori!F$2)))</f>
        <v>23.58813586677779</v>
      </c>
      <c r="G4" s="5">
        <f>100*SQRT(EXP(parametri!$B4+parametri!$C4*LN(errori!G$2)))</f>
        <v>14.212211192664698</v>
      </c>
      <c r="H4" s="5">
        <f>100*SQRT(EXP(parametri!$B4+parametri!$C4*LN(errori!H$2)))</f>
        <v>9.6875485950634577</v>
      </c>
      <c r="I4" s="5">
        <f>100*SQRT(EXP(parametri!$B4+parametri!$C4*LN(errori!I$2)))</f>
        <v>7.7419114033392837</v>
      </c>
      <c r="J4" s="5">
        <f>100*SQRT(EXP(parametri!$B4+parametri!$C4*LN(errori!J$2)))</f>
        <v>6.6033776524622469</v>
      </c>
      <c r="K4" s="5">
        <f>100*SQRT(EXP(parametri!$B4+parametri!$C4*LN(errori!K$2)))</f>
        <v>3.9786356290195459</v>
      </c>
      <c r="L4" s="5">
        <f>100*SQRT(EXP(parametri!$B4+parametri!$C4*LN(errori!L$2)))</f>
        <v>2.7119795417950776</v>
      </c>
      <c r="M4" s="5">
        <f>100*SQRT(EXP(parametri!$B4+parametri!$C4*LN(errori!M$2)))</f>
        <v>2.1673083891362519</v>
      </c>
      <c r="N4" s="5">
        <f>100*SQRT(EXP(parametri!$B4+parametri!$C4*LN(errori!N$2)))</f>
        <v>1.8485817051126867</v>
      </c>
      <c r="O4" s="5">
        <f>100*SQRT(EXP(parametri!$B4+parametri!$C4*LN(errori!O$2)))</f>
        <v>1.1137986379398699</v>
      </c>
      <c r="P4" s="5">
        <f>100*SQRT(EXP(parametri!$B4+parametri!$C4*LN(errori!P$2)))</f>
        <v>0.75920476299472495</v>
      </c>
      <c r="Q4" s="5">
        <f>100*SQRT(EXP(parametri!$B4+parametri!$C4*LN(errori!Q$2)))</f>
        <v>0.60672686742376625</v>
      </c>
      <c r="R4" s="5">
        <f>100*SQRT(EXP(parametri!$B4+parametri!$C4*LN(errori!R$2)))</f>
        <v>0.51750096697909032</v>
      </c>
      <c r="S4" s="5">
        <f>100*SQRT(EXP(parametri!$B4+parametri!$C4*LN(errori!S$2)))</f>
        <v>0.31180221602308889</v>
      </c>
    </row>
    <row r="5" spans="1:19" x14ac:dyDescent="0.2">
      <c r="A5" s="1" t="s">
        <v>2</v>
      </c>
      <c r="B5" s="5">
        <f>100*SQRT(EXP(parametri!$B5+parametri!$C5*LN(errori!B$2)))</f>
        <v>80.521568976520427</v>
      </c>
      <c r="C5" s="5">
        <f>100*SQRT(EXP(parametri!$B5+parametri!$C5*LN(errori!C$2)))</f>
        <v>48.762261292130262</v>
      </c>
      <c r="D5" s="5">
        <f>100*SQRT(EXP(parametri!$B5+parametri!$C5*LN(errori!D$2)))</f>
        <v>33.365913568006256</v>
      </c>
      <c r="E5" s="5">
        <f>100*SQRT(EXP(parametri!$B5+parametri!$C5*LN(errori!E$2)))</f>
        <v>26.724674342729138</v>
      </c>
      <c r="F5" s="5">
        <f>100*SQRT(EXP(parametri!$B5+parametri!$C5*LN(errori!F$2)))</f>
        <v>22.830856460041488</v>
      </c>
      <c r="G5" s="5">
        <f>100*SQRT(EXP(parametri!$B5+parametri!$C5*LN(errori!G$2)))</f>
        <v>13.825912763228585</v>
      </c>
      <c r="H5" s="5">
        <f>100*SQRT(EXP(parametri!$B5+parametri!$C5*LN(errori!H$2)))</f>
        <v>9.460476155791623</v>
      </c>
      <c r="I5" s="5">
        <f>100*SQRT(EXP(parametri!$B5+parametri!$C5*LN(errori!I$2)))</f>
        <v>7.5774380903844332</v>
      </c>
      <c r="J5" s="5">
        <f>100*SQRT(EXP(parametri!$B5+parametri!$C5*LN(errori!J$2)))</f>
        <v>6.4733960518207416</v>
      </c>
      <c r="K5" s="5">
        <f>100*SQRT(EXP(parametri!$B5+parametri!$C5*LN(errori!K$2)))</f>
        <v>3.9201599489246348</v>
      </c>
      <c r="L5" s="5">
        <f>100*SQRT(EXP(parametri!$B5+parametri!$C5*LN(errori!L$2)))</f>
        <v>2.682396479625297</v>
      </c>
      <c r="M5" s="5">
        <f>100*SQRT(EXP(parametri!$B5+parametri!$C5*LN(errori!M$2)))</f>
        <v>2.1484852266957626</v>
      </c>
      <c r="N5" s="5">
        <f>100*SQRT(EXP(parametri!$B5+parametri!$C5*LN(errori!N$2)))</f>
        <v>1.8354482897770457</v>
      </c>
      <c r="O5" s="5">
        <f>100*SQRT(EXP(parametri!$B5+parametri!$C5*LN(errori!O$2)))</f>
        <v>1.1115109930408802</v>
      </c>
      <c r="P5" s="5">
        <f>100*SQRT(EXP(parametri!$B5+parametri!$C5*LN(errori!P$2)))</f>
        <v>0.76055906229427028</v>
      </c>
      <c r="Q5" s="5">
        <f>100*SQRT(EXP(parametri!$B5+parametri!$C5*LN(errori!Q$2)))</f>
        <v>0.60917538543633998</v>
      </c>
      <c r="R5" s="5">
        <f>100*SQRT(EXP(parametri!$B5+parametri!$C5*LN(errori!R$2)))</f>
        <v>0.52041778341337996</v>
      </c>
      <c r="S5" s="5">
        <f>100*SQRT(EXP(parametri!$B5+parametri!$C5*LN(errori!S$2)))</f>
        <v>0.31515466301053097</v>
      </c>
    </row>
    <row r="6" spans="1:19" x14ac:dyDescent="0.2">
      <c r="A6" s="1" t="s">
        <v>3</v>
      </c>
      <c r="B6" s="5">
        <f>100*SQRT(EXP(parametri!$B6+parametri!$C6*LN(errori!B$2)))</f>
        <v>77.540937153047267</v>
      </c>
      <c r="C6" s="5">
        <f>100*SQRT(EXP(parametri!$B6+parametri!$C6*LN(errori!C$2)))</f>
        <v>46.677956183741145</v>
      </c>
      <c r="D6" s="5">
        <f>100*SQRT(EXP(parametri!$B6+parametri!$C6*LN(errori!D$2)))</f>
        <v>31.795900830463165</v>
      </c>
      <c r="E6" s="5">
        <f>100*SQRT(EXP(parametri!$B6+parametri!$C6*LN(errori!E$2)))</f>
        <v>25.400021133709767</v>
      </c>
      <c r="F6" s="5">
        <f>100*SQRT(EXP(parametri!$B6+parametri!$C6*LN(errori!F$2)))</f>
        <v>21.658602738326259</v>
      </c>
      <c r="G6" s="5">
        <f>100*SQRT(EXP(parametri!$B6+parametri!$C6*LN(errori!G$2)))</f>
        <v>13.038007364100054</v>
      </c>
      <c r="H6" s="5">
        <f>100*SQRT(EXP(parametri!$B6+parametri!$C6*LN(errori!H$2)))</f>
        <v>8.8811769637885707</v>
      </c>
      <c r="I6" s="5">
        <f>100*SQRT(EXP(parametri!$B6+parametri!$C6*LN(errori!I$2)))</f>
        <v>7.0946907205195187</v>
      </c>
      <c r="J6" s="5">
        <f>100*SQRT(EXP(parametri!$B6+parametri!$C6*LN(errori!J$2)))</f>
        <v>6.04964409510234</v>
      </c>
      <c r="K6" s="5">
        <f>100*SQRT(EXP(parametri!$B6+parametri!$C6*LN(errori!K$2)))</f>
        <v>3.6417540510382937</v>
      </c>
      <c r="L6" s="5">
        <f>100*SQRT(EXP(parametri!$B6+parametri!$C6*LN(errori!L$2)))</f>
        <v>2.4806752506461303</v>
      </c>
      <c r="M6" s="5">
        <f>100*SQRT(EXP(parametri!$B6+parametri!$C6*LN(errori!M$2)))</f>
        <v>1.9816769503795351</v>
      </c>
      <c r="N6" s="5">
        <f>100*SQRT(EXP(parametri!$B6+parametri!$C6*LN(errori!N$2)))</f>
        <v>1.6897763036506424</v>
      </c>
      <c r="O6" s="5">
        <f>100*SQRT(EXP(parametri!$B6+parametri!$C6*LN(errori!O$2)))</f>
        <v>1.017208550193915</v>
      </c>
      <c r="P6" s="5">
        <f>100*SQRT(EXP(parametri!$B6+parametri!$C6*LN(errori!P$2)))</f>
        <v>0.69289799361718163</v>
      </c>
      <c r="Q6" s="5">
        <f>100*SQRT(EXP(parametri!$B6+parametri!$C6*LN(errori!Q$2)))</f>
        <v>0.5535186367331848</v>
      </c>
      <c r="R6" s="5">
        <f>100*SQRT(EXP(parametri!$B6+parametri!$C6*LN(errori!R$2)))</f>
        <v>0.47198544434884171</v>
      </c>
      <c r="S6" s="5">
        <f>100*SQRT(EXP(parametri!$B6+parametri!$C6*LN(errori!S$2)))</f>
        <v>0.2841249628850146</v>
      </c>
    </row>
    <row r="7" spans="1:19" x14ac:dyDescent="0.2">
      <c r="A7" s="1" t="s">
        <v>4</v>
      </c>
      <c r="B7" s="5">
        <f>100*SQRT(EXP(parametri!$B7+parametri!$C7*LN(errori!B$2)))</f>
        <v>79.964557568656758</v>
      </c>
      <c r="C7" s="5">
        <f>100*SQRT(EXP(parametri!$B7+parametri!$C7*LN(errori!C$2)))</f>
        <v>47.976495393633286</v>
      </c>
      <c r="D7" s="5">
        <f>100*SQRT(EXP(parametri!$B7+parametri!$C7*LN(errori!D$2)))</f>
        <v>32.598009875659898</v>
      </c>
      <c r="E7" s="5">
        <f>100*SQRT(EXP(parametri!$B7+parametri!$C7*LN(errori!E$2)))</f>
        <v>26.002342968740315</v>
      </c>
      <c r="F7" s="5">
        <f>100*SQRT(EXP(parametri!$B7+parametri!$C7*LN(errori!F$2)))</f>
        <v>22.148976058693862</v>
      </c>
      <c r="G7" s="5">
        <f>100*SQRT(EXP(parametri!$B7+parametri!$C7*LN(errori!G$2)))</f>
        <v>13.288765425122953</v>
      </c>
      <c r="H7" s="5">
        <f>100*SQRT(EXP(parametri!$B7+parametri!$C7*LN(errori!H$2)))</f>
        <v>9.0291569446519482</v>
      </c>
      <c r="I7" s="5">
        <f>100*SQRT(EXP(parametri!$B7+parametri!$C7*LN(errori!I$2)))</f>
        <v>7.202256717172391</v>
      </c>
      <c r="J7" s="5">
        <f>100*SQRT(EXP(parametri!$B7+parametri!$C7*LN(errori!J$2)))</f>
        <v>6.1349322170311487</v>
      </c>
      <c r="K7" s="5">
        <f>100*SQRT(EXP(parametri!$B7+parametri!$C7*LN(errori!K$2)))</f>
        <v>3.6807875413796474</v>
      </c>
      <c r="L7" s="5">
        <f>100*SQRT(EXP(parametri!$B7+parametri!$C7*LN(errori!L$2)))</f>
        <v>2.5009402550070905</v>
      </c>
      <c r="M7" s="5">
        <f>100*SQRT(EXP(parametri!$B7+parametri!$C7*LN(errori!M$2)))</f>
        <v>1.9949164535832495</v>
      </c>
      <c r="N7" s="5">
        <f>100*SQRT(EXP(parametri!$B7+parametri!$C7*LN(errori!N$2)))</f>
        <v>1.6992836692689188</v>
      </c>
      <c r="O7" s="5">
        <f>100*SQRT(EXP(parametri!$B7+parametri!$C7*LN(errori!O$2)))</f>
        <v>1.0195226186446344</v>
      </c>
      <c r="P7" s="5">
        <f>100*SQRT(EXP(parametri!$B7+parametri!$C7*LN(errori!P$2)))</f>
        <v>0.69272272012279501</v>
      </c>
      <c r="Q7" s="5">
        <f>100*SQRT(EXP(parametri!$B7+parametri!$C7*LN(errori!Q$2)))</f>
        <v>0.55256176127245848</v>
      </c>
      <c r="R7" s="5">
        <f>100*SQRT(EXP(parametri!$B7+parametri!$C7*LN(errori!R$2)))</f>
        <v>0.47067594009072905</v>
      </c>
      <c r="S7" s="5">
        <f>100*SQRT(EXP(parametri!$B7+parametri!$C7*LN(errori!S$2)))</f>
        <v>0.28239238430436797</v>
      </c>
    </row>
    <row r="8" spans="1:19" x14ac:dyDescent="0.2">
      <c r="A8" s="1" t="s">
        <v>5</v>
      </c>
      <c r="B8" s="5">
        <f>100*SQRT(EXP(parametri!$B8+parametri!$C8*LN(errori!B$2)))</f>
        <v>66.804863895785331</v>
      </c>
      <c r="C8" s="5">
        <f>100*SQRT(EXP(parametri!$B8+parametri!$C8*LN(errori!C$2)))</f>
        <v>41.514120186504186</v>
      </c>
      <c r="D8" s="5">
        <f>100*SQRT(EXP(parametri!$B8+parametri!$C8*LN(errori!D$2)))</f>
        <v>28.966745816633516</v>
      </c>
      <c r="E8" s="5">
        <f>100*SQRT(EXP(parametri!$B8+parametri!$C8*LN(errori!E$2)))</f>
        <v>23.46779757143808</v>
      </c>
      <c r="F8" s="5">
        <f>100*SQRT(EXP(parametri!$B8+parametri!$C8*LN(errori!F$2)))</f>
        <v>20.211734210815106</v>
      </c>
      <c r="G8" s="5">
        <f>100*SQRT(EXP(parametri!$B8+parametri!$C8*LN(errori!G$2)))</f>
        <v>12.560048988564635</v>
      </c>
      <c r="H8" s="5">
        <f>100*SQRT(EXP(parametri!$B8+parametri!$C8*LN(errori!H$2)))</f>
        <v>8.7638554029742473</v>
      </c>
      <c r="I8" s="5">
        <f>100*SQRT(EXP(parametri!$B8+parametri!$C8*LN(errori!I$2)))</f>
        <v>7.1001549792401182</v>
      </c>
      <c r="J8" s="5">
        <f>100*SQRT(EXP(parametri!$B8+parametri!$C8*LN(errori!J$2)))</f>
        <v>6.1150367800450915</v>
      </c>
      <c r="K8" s="5">
        <f>100*SQRT(EXP(parametri!$B8+parametri!$C8*LN(errori!K$2)))</f>
        <v>3.8000282767988933</v>
      </c>
      <c r="L8" s="5">
        <f>100*SQRT(EXP(parametri!$B8+parametri!$C8*LN(errori!L$2)))</f>
        <v>2.6514943035174228</v>
      </c>
      <c r="M8" s="5">
        <f>100*SQRT(EXP(parametri!$B8+parametri!$C8*LN(errori!M$2)))</f>
        <v>2.1481436669022305</v>
      </c>
      <c r="N8" s="5">
        <f>100*SQRT(EXP(parametri!$B8+parametri!$C8*LN(errori!N$2)))</f>
        <v>1.8500972965147779</v>
      </c>
      <c r="O8" s="5">
        <f>100*SQRT(EXP(parametri!$B8+parametri!$C8*LN(errori!O$2)))</f>
        <v>1.1496941546659825</v>
      </c>
      <c r="P8" s="5">
        <f>100*SQRT(EXP(parametri!$B8+parametri!$C8*LN(errori!P$2)))</f>
        <v>0.80220653106615225</v>
      </c>
      <c r="Q8" s="5">
        <f>100*SQRT(EXP(parametri!$B8+parametri!$C8*LN(errori!Q$2)))</f>
        <v>0.64991837884446002</v>
      </c>
      <c r="R8" s="5">
        <f>100*SQRT(EXP(parametri!$B8+parametri!$C8*LN(errori!R$2)))</f>
        <v>0.55974479462510207</v>
      </c>
      <c r="S8" s="5">
        <f>100*SQRT(EXP(parametri!$B8+parametri!$C8*LN(errori!S$2)))</f>
        <v>0.34783863513420876</v>
      </c>
    </row>
    <row r="9" spans="1:19" x14ac:dyDescent="0.2">
      <c r="A9" s="1" t="s">
        <v>6</v>
      </c>
      <c r="B9" s="5">
        <f>100*SQRT(EXP(parametri!$B9+parametri!$C9*LN(errori!B$2)))</f>
        <v>68.693487277055212</v>
      </c>
      <c r="C9" s="5">
        <f>100*SQRT(EXP(parametri!$B9+parametri!$C9*LN(errori!C$2)))</f>
        <v>42.626326245867091</v>
      </c>
      <c r="D9" s="5">
        <f>100*SQRT(EXP(parametri!$B9+parametri!$C9*LN(errori!D$2)))</f>
        <v>29.710411493465539</v>
      </c>
      <c r="E9" s="5">
        <f>100*SQRT(EXP(parametri!$B9+parametri!$C9*LN(errori!E$2)))</f>
        <v>24.054954600672918</v>
      </c>
      <c r="F9" s="5">
        <f>100*SQRT(EXP(parametri!$B9+parametri!$C9*LN(errori!F$2)))</f>
        <v>20.708060695158633</v>
      </c>
      <c r="G9" s="5">
        <f>100*SQRT(EXP(parametri!$B9+parametri!$C9*LN(errori!G$2)))</f>
        <v>12.849959815708603</v>
      </c>
      <c r="H9" s="5">
        <f>100*SQRT(EXP(parametri!$B9+parametri!$C9*LN(errori!H$2)))</f>
        <v>8.9563804208019242</v>
      </c>
      <c r="I9" s="5">
        <f>100*SQRT(EXP(parametri!$B9+parametri!$C9*LN(errori!I$2)))</f>
        <v>7.2515092716279188</v>
      </c>
      <c r="J9" s="5">
        <f>100*SQRT(EXP(parametri!$B9+parametri!$C9*LN(errori!J$2)))</f>
        <v>6.2425681786227853</v>
      </c>
      <c r="K9" s="5">
        <f>100*SQRT(EXP(parametri!$B9+parametri!$C9*LN(errori!K$2)))</f>
        <v>3.8736968865886139</v>
      </c>
      <c r="L9" s="5">
        <f>100*SQRT(EXP(parametri!$B9+parametri!$C9*LN(errori!L$2)))</f>
        <v>2.6999541982031041</v>
      </c>
      <c r="M9" s="5">
        <f>100*SQRT(EXP(parametri!$B9+parametri!$C9*LN(errori!M$2)))</f>
        <v>2.1860106406118383</v>
      </c>
      <c r="N9" s="5">
        <f>100*SQRT(EXP(parametri!$B9+parametri!$C9*LN(errori!N$2)))</f>
        <v>1.8818593415589409</v>
      </c>
      <c r="O9" s="5">
        <f>100*SQRT(EXP(parametri!$B9+parametri!$C9*LN(errori!O$2)))</f>
        <v>1.1677489878857528</v>
      </c>
      <c r="P9" s="5">
        <f>100*SQRT(EXP(parametri!$B9+parametri!$C9*LN(errori!P$2)))</f>
        <v>0.81391726678598042</v>
      </c>
      <c r="Q9" s="5">
        <f>100*SQRT(EXP(parametri!$B9+parametri!$C9*LN(errori!Q$2)))</f>
        <v>0.65898592167081449</v>
      </c>
      <c r="R9" s="5">
        <f>100*SQRT(EXP(parametri!$B9+parametri!$C9*LN(errori!R$2)))</f>
        <v>0.56729770185608752</v>
      </c>
      <c r="S9" s="5">
        <f>100*SQRT(EXP(parametri!$B9+parametri!$C9*LN(errori!S$2)))</f>
        <v>0.35202488440160146</v>
      </c>
    </row>
    <row r="10" spans="1:19" x14ac:dyDescent="0.2">
      <c r="A10" s="1" t="s">
        <v>7</v>
      </c>
      <c r="B10" s="5">
        <f>100*SQRT(EXP(parametri!$B10+parametri!$C10*LN(errori!B$2)))</f>
        <v>61.924089886204371</v>
      </c>
      <c r="C10" s="5">
        <f>100*SQRT(EXP(parametri!$B10+parametri!$C10*LN(errori!C$2)))</f>
        <v>38.318019192090453</v>
      </c>
      <c r="D10" s="5">
        <f>100*SQRT(EXP(parametri!$B10+parametri!$C10*LN(errori!D$2)))</f>
        <v>26.650891057150773</v>
      </c>
      <c r="E10" s="5">
        <f>100*SQRT(EXP(parametri!$B10+parametri!$C10*LN(errori!E$2)))</f>
        <v>21.551039707033393</v>
      </c>
      <c r="F10" s="5">
        <f>100*SQRT(EXP(parametri!$B10+parametri!$C10*LN(errori!F$2)))</f>
        <v>18.536187650501805</v>
      </c>
      <c r="G10" s="5">
        <f>100*SQRT(EXP(parametri!$B10+parametri!$C10*LN(errori!G$2)))</f>
        <v>11.470011031980548</v>
      </c>
      <c r="H10" s="5">
        <f>100*SQRT(EXP(parametri!$B10+parametri!$C10*LN(errori!H$2)))</f>
        <v>7.9776048157711221</v>
      </c>
      <c r="I10" s="5">
        <f>100*SQRT(EXP(parametri!$B10+parametri!$C10*LN(errori!I$2)))</f>
        <v>6.4510292651387511</v>
      </c>
      <c r="J10" s="5">
        <f>100*SQRT(EXP(parametri!$B10+parametri!$C10*LN(errori!J$2)))</f>
        <v>5.5485716987689226</v>
      </c>
      <c r="K10" s="5">
        <f>100*SQRT(EXP(parametri!$B10+parametri!$C10*LN(errori!K$2)))</f>
        <v>3.4334017218956903</v>
      </c>
      <c r="L10" s="5">
        <f>100*SQRT(EXP(parametri!$B10+parametri!$C10*LN(errori!L$2)))</f>
        <v>2.3879943998922539</v>
      </c>
      <c r="M10" s="5">
        <f>100*SQRT(EXP(parametri!$B10+parametri!$C10*LN(errori!M$2)))</f>
        <v>1.9310334510726586</v>
      </c>
      <c r="N10" s="5">
        <f>100*SQRT(EXP(parametri!$B10+parametri!$C10*LN(errori!N$2)))</f>
        <v>1.6608942721588162</v>
      </c>
      <c r="O10" s="5">
        <f>100*SQRT(EXP(parametri!$B10+parametri!$C10*LN(errori!O$2)))</f>
        <v>1.0277450781039728</v>
      </c>
      <c r="P10" s="5">
        <f>100*SQRT(EXP(parametri!$B10+parametri!$C10*LN(errori!P$2)))</f>
        <v>0.71481571043019254</v>
      </c>
      <c r="Q10" s="5">
        <f>100*SQRT(EXP(parametri!$B10+parametri!$C10*LN(errori!Q$2)))</f>
        <v>0.5780302701946245</v>
      </c>
      <c r="R10" s="5">
        <f>100*SQRT(EXP(parametri!$B10+parametri!$C10*LN(errori!R$2)))</f>
        <v>0.49716754744324726</v>
      </c>
      <c r="S10" s="5">
        <f>100*SQRT(EXP(parametri!$B10+parametri!$C10*LN(errori!S$2)))</f>
        <v>0.3076423999064542</v>
      </c>
    </row>
    <row r="11" spans="1:19" x14ac:dyDescent="0.2"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">
      <c r="B12" s="8" t="s">
        <v>48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2" customFormat="1" x14ac:dyDescent="0.2">
      <c r="A13" s="7" t="s">
        <v>8</v>
      </c>
      <c r="B13" s="6">
        <v>1000</v>
      </c>
      <c r="C13" s="6">
        <v>2500</v>
      </c>
      <c r="D13" s="6">
        <v>5000</v>
      </c>
      <c r="E13" s="6">
        <v>7500</v>
      </c>
      <c r="F13" s="6">
        <v>10000</v>
      </c>
      <c r="G13" s="6">
        <v>25000</v>
      </c>
      <c r="H13" s="6">
        <v>50000</v>
      </c>
      <c r="I13" s="6">
        <v>75000</v>
      </c>
      <c r="J13" s="6">
        <v>100000</v>
      </c>
      <c r="K13" s="6">
        <v>250000</v>
      </c>
      <c r="L13" s="6">
        <v>500000</v>
      </c>
      <c r="M13" s="6">
        <v>750000</v>
      </c>
      <c r="N13" s="6">
        <v>1000000</v>
      </c>
      <c r="O13" s="6">
        <v>2500000</v>
      </c>
      <c r="P13" s="8"/>
      <c r="Q13" s="8"/>
      <c r="R13" s="8"/>
      <c r="S13" s="8"/>
    </row>
    <row r="14" spans="1:19" x14ac:dyDescent="0.2">
      <c r="A14" s="1" t="s">
        <v>9</v>
      </c>
      <c r="B14" s="5">
        <f>100*SQRT(EXP(parametri!$B14+parametri!$C14*LN(errori!B$2)))</f>
        <v>72.130756692702391</v>
      </c>
      <c r="C14" s="5">
        <f>100*SQRT(EXP(parametri!$B14+parametri!$C14*LN(errori!C$2)))</f>
        <v>43.46626304017957</v>
      </c>
      <c r="D14" s="5">
        <f>100*SQRT(EXP(parametri!$B14+parametri!$C14*LN(errori!D$2)))</f>
        <v>29.631442634614523</v>
      </c>
      <c r="E14" s="5">
        <f>100*SQRT(EXP(parametri!$B14+parametri!$C14*LN(errori!E$2)))</f>
        <v>23.681833523098568</v>
      </c>
      <c r="F14" s="5">
        <f>100*SQRT(EXP(parametri!$B14+parametri!$C14*LN(errori!F$2)))</f>
        <v>20.200089246154455</v>
      </c>
      <c r="G14" s="5">
        <f>100*SQRT(EXP(parametri!$B14+parametri!$C14*LN(errori!G$2)))</f>
        <v>12.172649128707731</v>
      </c>
      <c r="H14" s="5">
        <f>100*SQRT(EXP(parametri!$B14+parametri!$C14*LN(errori!H$2)))</f>
        <v>8.298232448351369</v>
      </c>
      <c r="I14" s="5">
        <f>100*SQRT(EXP(parametri!$B14+parametri!$C14*LN(errori!I$2)))</f>
        <v>6.6320550707263335</v>
      </c>
      <c r="J14" s="5">
        <f>100*SQRT(EXP(parametri!$B14+parametri!$C14*LN(errori!J$2)))</f>
        <v>5.6569988207802648</v>
      </c>
      <c r="K14" s="5">
        <f>100*SQRT(EXP(parametri!$B14+parametri!$C14*LN(errori!K$2)))</f>
        <v>3.40892859074772</v>
      </c>
      <c r="L14" s="5">
        <f>100*SQRT(EXP(parametri!$B14+parametri!$C14*LN(errori!L$2)))</f>
        <v>2.3239051373904629</v>
      </c>
      <c r="M14" s="5">
        <f>100*SQRT(EXP(parametri!$B14+parametri!$C14*LN(errori!M$2)))</f>
        <v>1.8572951464355976</v>
      </c>
      <c r="N14" s="5">
        <f>100*SQRT(EXP(parametri!$B14+parametri!$C14*LN(errori!N$2)))</f>
        <v>1.5842323896861743</v>
      </c>
      <c r="O14" s="5">
        <f>100*SQRT(EXP(parametri!$B14+parametri!$C14*LN(errori!O$2)))</f>
        <v>0.95466434741891848</v>
      </c>
      <c r="P14" s="4"/>
      <c r="Q14" s="4"/>
      <c r="R14" s="4"/>
      <c r="S14" s="4"/>
    </row>
    <row r="15" spans="1:19" x14ac:dyDescent="0.2">
      <c r="A15" s="1" t="s">
        <v>10</v>
      </c>
      <c r="B15" s="5">
        <f>100*SQRT(EXP(parametri!$B15+parametri!$C15*LN(errori!B$2)))</f>
        <v>15.218374615316622</v>
      </c>
      <c r="C15" s="5">
        <f>100*SQRT(EXP(parametri!$B15+parametri!$C15*LN(errori!C$2)))</f>
        <v>9.0162455425295054</v>
      </c>
      <c r="D15" s="5">
        <f>100*SQRT(EXP(parametri!$B15+parametri!$C15*LN(errori!D$2)))</f>
        <v>6.0680302618326394</v>
      </c>
      <c r="E15" s="5">
        <f>100*SQRT(EXP(parametri!$B15+parametri!$C15*LN(errori!E$2)))</f>
        <v>4.8133457786762763</v>
      </c>
      <c r="F15" s="5">
        <f>100*SQRT(EXP(parametri!$B15+parametri!$C15*LN(errori!F$2)))</f>
        <v>4.0838496561382023</v>
      </c>
      <c r="G15" s="5">
        <f>100*SQRT(EXP(parametri!$B15+parametri!$C15*LN(errori!G$2)))</f>
        <v>2.4195087970470945</v>
      </c>
      <c r="H15" s="5">
        <f>100*SQRT(EXP(parametri!$B15+parametri!$C15*LN(errori!H$2)))</f>
        <v>1.6283554534976799</v>
      </c>
      <c r="I15" s="5">
        <f>100*SQRT(EXP(parametri!$B15+parametri!$C15*LN(errori!I$2)))</f>
        <v>1.291660969058912</v>
      </c>
      <c r="J15" s="5">
        <f>100*SQRT(EXP(parametri!$B15+parametri!$C15*LN(errori!J$2)))</f>
        <v>1.0959007407502397</v>
      </c>
      <c r="K15" s="5">
        <f>100*SQRT(EXP(parametri!$B15+parametri!$C15*LN(errori!K$2)))</f>
        <v>0.64927499937473221</v>
      </c>
      <c r="L15" s="5">
        <f>100*SQRT(EXP(parametri!$B15+parametri!$C15*LN(errori!L$2)))</f>
        <v>0.43696906055554596</v>
      </c>
      <c r="M15" s="5">
        <f>100*SQRT(EXP(parametri!$B15+parametri!$C15*LN(errori!M$2)))</f>
        <v>0.34661712158336361</v>
      </c>
      <c r="N15" s="5">
        <f>100*SQRT(EXP(parametri!$B15+parametri!$C15*LN(errori!N$2)))</f>
        <v>0.29408487939113348</v>
      </c>
      <c r="O15" s="5">
        <f>100*SQRT(EXP(parametri!$B15+parametri!$C15*LN(errori!O$2)))</f>
        <v>0.17423289608516881</v>
      </c>
      <c r="P15" s="4"/>
      <c r="Q15" s="4"/>
      <c r="R15" s="4"/>
      <c r="S15" s="4"/>
    </row>
    <row r="16" spans="1:19" s="2" customFormat="1" x14ac:dyDescent="0.2">
      <c r="A16" s="15" t="s">
        <v>51</v>
      </c>
      <c r="B16" s="5">
        <f>100*SQRT(EXP(parametri!$B16+parametri!$C16*LN(errori!B$2)))</f>
        <v>71.246583196704265</v>
      </c>
      <c r="C16" s="5">
        <f>100*SQRT(EXP(parametri!$B16+parametri!$C16*LN(errori!C$2)))</f>
        <v>42.928575822178416</v>
      </c>
      <c r="D16" s="5">
        <f>100*SQRT(EXP(parametri!$B16+parametri!$C16*LN(errori!D$2)))</f>
        <v>29.262378343213275</v>
      </c>
      <c r="E16" s="5">
        <f>100*SQRT(EXP(parametri!$B16+parametri!$C16*LN(errori!E$2)))</f>
        <v>23.38569598498858</v>
      </c>
      <c r="F16" s="5">
        <f>100*SQRT(EXP(parametri!$B16+parametri!$C16*LN(errori!F$2)))</f>
        <v>19.946778338240829</v>
      </c>
      <c r="G16" s="5">
        <f>100*SQRT(EXP(parametri!$B16+parametri!$C16*LN(errori!G$2)))</f>
        <v>12.01863651393977</v>
      </c>
      <c r="H16" s="5">
        <f>100*SQRT(EXP(parametri!$B16+parametri!$C16*LN(errori!H$2)))</f>
        <v>8.1925356736098838</v>
      </c>
      <c r="I16" s="5">
        <f>100*SQRT(EXP(parametri!$B16+parametri!$C16*LN(errori!I$2)))</f>
        <v>6.5472514353451015</v>
      </c>
      <c r="J16" s="5">
        <f>100*SQRT(EXP(parametri!$B16+parametri!$C16*LN(errori!J$2)))</f>
        <v>5.5844638187971167</v>
      </c>
      <c r="K16" s="5">
        <f>100*SQRT(EXP(parametri!$B16+parametri!$C16*LN(errori!K$2)))</f>
        <v>3.3648361467323515</v>
      </c>
      <c r="L16" s="5">
        <f>100*SQRT(EXP(parametri!$B16+parametri!$C16*LN(errori!L$2)))</f>
        <v>2.2936495446870255</v>
      </c>
      <c r="M16" s="5">
        <f>100*SQRT(EXP(parametri!$B16+parametri!$C16*LN(errori!M$2)))</f>
        <v>1.8330222622044126</v>
      </c>
      <c r="N16" s="5">
        <f>100*SQRT(EXP(parametri!$B16+parametri!$C16*LN(errori!N$2)))</f>
        <v>1.5634723369670973</v>
      </c>
      <c r="O16" s="5">
        <f>100*SQRT(EXP(parametri!$B16+parametri!$C16*LN(errori!O$2)))</f>
        <v>0.94204715162361996</v>
      </c>
      <c r="P16" s="8"/>
      <c r="Q16" s="8"/>
      <c r="R16" s="8"/>
      <c r="S16" s="8"/>
    </row>
    <row r="17" spans="1:19" x14ac:dyDescent="0.2">
      <c r="A17" s="1" t="s">
        <v>11</v>
      </c>
      <c r="B17" s="5">
        <f>100*SQRT(EXP(parametri!$B17+parametri!$C17*LN(errori!B$2)))</f>
        <v>87.558437782702384</v>
      </c>
      <c r="C17" s="5">
        <f>100*SQRT(EXP(parametri!$B17+parametri!$C17*LN(errori!C$2)))</f>
        <v>52.426298774437605</v>
      </c>
      <c r="D17" s="5">
        <f>100*SQRT(EXP(parametri!$B17+parametri!$C17*LN(errori!D$2)))</f>
        <v>35.566917802275995</v>
      </c>
      <c r="E17" s="5">
        <f>100*SQRT(EXP(parametri!$B17+parametri!$C17*LN(errori!E$2)))</f>
        <v>28.345120938528812</v>
      </c>
      <c r="F17" s="5">
        <f>100*SQRT(EXP(parametri!$B17+parametri!$C17*LN(errori!F$2)))</f>
        <v>24.129218951665894</v>
      </c>
      <c r="G17" s="5">
        <f>100*SQRT(EXP(parametri!$B17+parametri!$C17*LN(errori!G$2)))</f>
        <v>14.447558384872957</v>
      </c>
      <c r="H17" s="5">
        <f>100*SQRT(EXP(parametri!$B17+parametri!$C17*LN(errori!H$2)))</f>
        <v>9.8014762348416813</v>
      </c>
      <c r="I17" s="5">
        <f>100*SQRT(EXP(parametri!$B17+parametri!$C17*LN(errori!I$2)))</f>
        <v>7.8113046173184282</v>
      </c>
      <c r="J17" s="5">
        <f>100*SQRT(EXP(parametri!$B17+parametri!$C17*LN(errori!J$2)))</f>
        <v>6.6494928639813304</v>
      </c>
      <c r="K17" s="5">
        <f>100*SQRT(EXP(parametri!$B17+parametri!$C17*LN(errori!K$2)))</f>
        <v>3.9814358091990258</v>
      </c>
      <c r="L17" s="5">
        <f>100*SQRT(EXP(parametri!$B17+parametri!$C17*LN(errori!L$2)))</f>
        <v>2.7010756713931148</v>
      </c>
      <c r="M17" s="5">
        <f>100*SQRT(EXP(parametri!$B17+parametri!$C17*LN(errori!M$2)))</f>
        <v>2.1526272530946224</v>
      </c>
      <c r="N17" s="5">
        <f>100*SQRT(EXP(parametri!$B17+parametri!$C17*LN(errori!N$2)))</f>
        <v>1.8324569658350256</v>
      </c>
      <c r="O17" s="5">
        <f>100*SQRT(EXP(parametri!$B17+parametri!$C17*LN(errori!O$2)))</f>
        <v>1.0971979264932166</v>
      </c>
      <c r="P17" s="4"/>
      <c r="Q17" s="4"/>
      <c r="R17" s="4"/>
      <c r="S17" s="4"/>
    </row>
    <row r="18" spans="1:19" x14ac:dyDescent="0.2">
      <c r="A18" s="1" t="s">
        <v>26</v>
      </c>
      <c r="B18" s="5">
        <f>100*SQRT(EXP(parametri!$B18+parametri!$C18*LN(errori!B$2)))</f>
        <v>39.450999014055348</v>
      </c>
      <c r="C18" s="5">
        <f>100*SQRT(EXP(parametri!$B18+parametri!$C18*LN(errori!C$2)))</f>
        <v>23.575399996163668</v>
      </c>
      <c r="D18" s="5">
        <f>100*SQRT(EXP(parametri!$B18+parametri!$C18*LN(errori!D$2)))</f>
        <v>15.970297454010188</v>
      </c>
      <c r="E18" s="5">
        <f>100*SQRT(EXP(parametri!$B18+parametri!$C18*LN(errori!E$2)))</f>
        <v>12.716538195599503</v>
      </c>
      <c r="F18" s="5">
        <f>100*SQRT(EXP(parametri!$B18+parametri!$C18*LN(errori!F$2)))</f>
        <v>10.818497281533617</v>
      </c>
      <c r="G18" s="5">
        <f>100*SQRT(EXP(parametri!$B18+parametri!$C18*LN(errori!G$2)))</f>
        <v>6.4649921964890362</v>
      </c>
      <c r="H18" s="5">
        <f>100*SQRT(EXP(parametri!$B18+parametri!$C18*LN(errori!H$2)))</f>
        <v>4.379473876692896</v>
      </c>
      <c r="I18" s="5">
        <f>100*SQRT(EXP(parametri!$B18+parametri!$C18*LN(errori!I$2)))</f>
        <v>3.4872078613420614</v>
      </c>
      <c r="J18" s="5">
        <f>100*SQRT(EXP(parametri!$B18+parametri!$C18*LN(errori!J$2)))</f>
        <v>2.9667153267488136</v>
      </c>
      <c r="K18" s="5">
        <f>100*SQRT(EXP(parametri!$B18+parametri!$C18*LN(errori!K$2)))</f>
        <v>1.7728701997618481</v>
      </c>
      <c r="L18" s="5">
        <f>100*SQRT(EXP(parametri!$B18+parametri!$C18*LN(errori!L$2)))</f>
        <v>1.2009664498653025</v>
      </c>
      <c r="M18" s="5">
        <f>100*SQRT(EXP(parametri!$B18+parametri!$C18*LN(errori!M$2)))</f>
        <v>0.95628373706406855</v>
      </c>
      <c r="N18" s="5">
        <f>100*SQRT(EXP(parametri!$B18+parametri!$C18*LN(errori!N$2)))</f>
        <v>0.81355105066113675</v>
      </c>
      <c r="O18" s="5">
        <f>100*SQRT(EXP(parametri!$B18+parametri!$C18*LN(errori!O$2)))</f>
        <v>0.48616744609692286</v>
      </c>
      <c r="P18" s="4"/>
      <c r="Q18" s="4"/>
      <c r="R18" s="4"/>
      <c r="S18" s="4"/>
    </row>
    <row r="19" spans="1:19" x14ac:dyDescent="0.2">
      <c r="A19" s="15" t="s">
        <v>56</v>
      </c>
      <c r="B19" s="5">
        <f>100*SQRT(EXP(parametri!$B19+parametri!$C19*LN(errori!B$2)))</f>
        <v>37.043592797926564</v>
      </c>
      <c r="C19" s="5">
        <f>100*SQRT(EXP(parametri!$B19+parametri!$C19*LN(errori!C$2)))</f>
        <v>22.303260070336446</v>
      </c>
      <c r="D19" s="5">
        <f>100*SQRT(EXP(parametri!$B19+parametri!$C19*LN(errori!D$2)))</f>
        <v>15.194414775997661</v>
      </c>
      <c r="E19" s="5">
        <f>100*SQRT(EXP(parametri!$B19+parametri!$C19*LN(errori!E$2)))</f>
        <v>12.138915019431526</v>
      </c>
      <c r="F19" s="5">
        <f>100*SQRT(EXP(parametri!$B19+parametri!$C19*LN(errori!F$2)))</f>
        <v>10.351412289368223</v>
      </c>
      <c r="G19" s="5">
        <f>100*SQRT(EXP(parametri!$B19+parametri!$C19*LN(errori!G$2)))</f>
        <v>6.2323933222259926</v>
      </c>
      <c r="H19" s="5">
        <f>100*SQRT(EXP(parametri!$B19+parametri!$C19*LN(errori!H$2)))</f>
        <v>4.2459070506472036</v>
      </c>
      <c r="I19" s="5">
        <f>100*SQRT(EXP(parametri!$B19+parametri!$C19*LN(errori!I$2)))</f>
        <v>3.3920822636505532</v>
      </c>
      <c r="J19" s="5">
        <f>100*SQRT(EXP(parametri!$B19+parametri!$C19*LN(errori!J$2)))</f>
        <v>2.8925848788209638</v>
      </c>
      <c r="K19" s="5">
        <f>100*SQRT(EXP(parametri!$B19+parametri!$C19*LN(errori!K$2)))</f>
        <v>1.7415716985064598</v>
      </c>
      <c r="L19" s="5">
        <f>100*SQRT(EXP(parametri!$B19+parametri!$C19*LN(errori!L$2)))</f>
        <v>1.1864706175596647</v>
      </c>
      <c r="M19" s="5">
        <f>100*SQRT(EXP(parametri!$B19+parametri!$C19*LN(errori!M$2)))</f>
        <v>0.94787895499341712</v>
      </c>
      <c r="N19" s="5">
        <f>100*SQRT(EXP(parametri!$B19+parametri!$C19*LN(errori!N$2)))</f>
        <v>0.80830007029836448</v>
      </c>
      <c r="O19" s="5">
        <f>100*SQRT(EXP(parametri!$B19+parametri!$C19*LN(errori!O$2)))</f>
        <v>0.48666247847710736</v>
      </c>
      <c r="P19" s="4"/>
      <c r="Q19" s="4"/>
      <c r="R19" s="4"/>
      <c r="S19" s="4"/>
    </row>
    <row r="20" spans="1:19" x14ac:dyDescent="0.2">
      <c r="A20" s="15" t="s">
        <v>57</v>
      </c>
      <c r="B20" s="5">
        <f>100*SQRT(EXP(parametri!$B20+parametri!$C20*LN(errori!B$2)))</f>
        <v>37.958922073223889</v>
      </c>
      <c r="C20" s="5">
        <f>100*SQRT(EXP(parametri!$B20+parametri!$C20*LN(errori!C$2)))</f>
        <v>22.616181201476905</v>
      </c>
      <c r="D20" s="5">
        <f>100*SQRT(EXP(parametri!$B20+parametri!$C20*LN(errori!D$2)))</f>
        <v>15.285972735547592</v>
      </c>
      <c r="E20" s="5">
        <f>100*SQRT(EXP(parametri!$B20+parametri!$C20*LN(errori!E$2)))</f>
        <v>12.155578616793379</v>
      </c>
      <c r="F20" s="5">
        <f>100*SQRT(EXP(parametri!$B20+parametri!$C20*LN(errori!F$2)))</f>
        <v>10.331583408813765</v>
      </c>
      <c r="G20" s="5">
        <f>100*SQRT(EXP(parametri!$B20+parametri!$C20*LN(errori!G$2)))</f>
        <v>6.1556269174653</v>
      </c>
      <c r="H20" s="5">
        <f>100*SQRT(EXP(parametri!$B20+parametri!$C20*LN(errori!H$2)))</f>
        <v>4.1605054536984714</v>
      </c>
      <c r="I20" s="5">
        <f>100*SQRT(EXP(parametri!$B20+parametri!$C20*LN(errori!I$2)))</f>
        <v>3.308481050108171</v>
      </c>
      <c r="J20" s="5">
        <f>100*SQRT(EXP(parametri!$B20+parametri!$C20*LN(errori!J$2)))</f>
        <v>2.8120296863901526</v>
      </c>
      <c r="K20" s="5">
        <f>100*SQRT(EXP(parametri!$B20+parametri!$C20*LN(errori!K$2)))</f>
        <v>1.6754262096444883</v>
      </c>
      <c r="L20" s="5">
        <f>100*SQRT(EXP(parametri!$B20+parametri!$C20*LN(errori!L$2)))</f>
        <v>1.1323980442540436</v>
      </c>
      <c r="M20" s="5">
        <f>100*SQRT(EXP(parametri!$B20+parametri!$C20*LN(errori!M$2)))</f>
        <v>0.9004957480018666</v>
      </c>
      <c r="N20" s="5">
        <f>100*SQRT(EXP(parametri!$B20+parametri!$C20*LN(errori!N$2)))</f>
        <v>0.76537260981638866</v>
      </c>
      <c r="O20" s="5">
        <f>100*SQRT(EXP(parametri!$B20+parametri!$C20*LN(errori!O$2)))</f>
        <v>0.45601415121492622</v>
      </c>
      <c r="P20" s="4"/>
      <c r="Q20" s="4"/>
      <c r="R20" s="4"/>
      <c r="S20" s="4"/>
    </row>
    <row r="21" spans="1:19" x14ac:dyDescent="0.2">
      <c r="A21" s="1" t="s">
        <v>12</v>
      </c>
      <c r="B21" s="5">
        <f>100*SQRT(EXP(parametri!$B21+parametri!$C21*LN(errori!B$2)))</f>
        <v>98.643751093369929</v>
      </c>
      <c r="C21" s="5">
        <f>100*SQRT(EXP(parametri!$B21+parametri!$C21*LN(errori!C$2)))</f>
        <v>57.652255206252377</v>
      </c>
      <c r="D21" s="5">
        <f>100*SQRT(EXP(parametri!$B21+parametri!$C21*LN(errori!D$2)))</f>
        <v>38.403164009274221</v>
      </c>
      <c r="E21" s="5">
        <f>100*SQRT(EXP(parametri!$B21+parametri!$C21*LN(errori!E$2)))</f>
        <v>30.279645556351646</v>
      </c>
      <c r="F21" s="5">
        <f>100*SQRT(EXP(parametri!$B21+parametri!$C21*LN(errori!F$2)))</f>
        <v>25.581011543209748</v>
      </c>
      <c r="G21" s="5">
        <f>100*SQRT(EXP(parametri!$B21+parametri!$C21*LN(errori!G$2)))</f>
        <v>14.950800122425012</v>
      </c>
      <c r="H21" s="5">
        <f>100*SQRT(EXP(parametri!$B21+parametri!$C21*LN(errori!H$2)))</f>
        <v>9.9589864631886584</v>
      </c>
      <c r="I21" s="5">
        <f>100*SQRT(EXP(parametri!$B21+parametri!$C21*LN(errori!I$2)))</f>
        <v>7.8523368577920403</v>
      </c>
      <c r="J21" s="5">
        <f>100*SQRT(EXP(parametri!$B21+parametri!$C21*LN(errori!J$2)))</f>
        <v>6.6338530755428087</v>
      </c>
      <c r="K21" s="5">
        <f>100*SQRT(EXP(parametri!$B21+parametri!$C21*LN(errori!K$2)))</f>
        <v>3.8771497056105191</v>
      </c>
      <c r="L21" s="5">
        <f>100*SQRT(EXP(parametri!$B21+parametri!$C21*LN(errori!L$2)))</f>
        <v>2.5826364554239074</v>
      </c>
      <c r="M21" s="5">
        <f>100*SQRT(EXP(parametri!$B21+parametri!$C21*LN(errori!M$2)))</f>
        <v>2.036324831262935</v>
      </c>
      <c r="N21" s="5">
        <f>100*SQRT(EXP(parametri!$B21+parametri!$C21*LN(errori!N$2)))</f>
        <v>1.7203387971407376</v>
      </c>
      <c r="O21" s="5">
        <f>100*SQRT(EXP(parametri!$B21+parametri!$C21*LN(errori!O$2)))</f>
        <v>1.0054505254985304</v>
      </c>
      <c r="P21" s="4"/>
      <c r="Q21" s="4"/>
      <c r="R21" s="4"/>
      <c r="S21" s="4"/>
    </row>
    <row r="22" spans="1:19" x14ac:dyDescent="0.2">
      <c r="A22" s="1" t="s">
        <v>27</v>
      </c>
      <c r="B22" s="5">
        <f>100*SQRT(EXP(parametri!$B22+parametri!$C22*LN(errori!B$2)))</f>
        <v>44.803000274567871</v>
      </c>
      <c r="C22" s="5">
        <f>100*SQRT(EXP(parametri!$B22+parametri!$C22*LN(errori!C$2)))</f>
        <v>27.127159919644008</v>
      </c>
      <c r="D22" s="5">
        <f>100*SQRT(EXP(parametri!$B22+parametri!$C22*LN(errori!D$2)))</f>
        <v>18.559541593547475</v>
      </c>
      <c r="E22" s="5">
        <f>100*SQRT(EXP(parametri!$B22+parametri!$C22*LN(errori!E$2)))</f>
        <v>14.864275063997253</v>
      </c>
      <c r="F22" s="5">
        <f>100*SQRT(EXP(parametri!$B22+parametri!$C22*LN(errori!F$2)))</f>
        <v>12.697849136546809</v>
      </c>
      <c r="G22" s="5">
        <f>100*SQRT(EXP(parametri!$B22+parametri!$C22*LN(errori!G$2)))</f>
        <v>7.6882481541788135</v>
      </c>
      <c r="H22" s="5">
        <f>100*SQRT(EXP(parametri!$B22+parametri!$C22*LN(errori!H$2)))</f>
        <v>5.2600553033075812</v>
      </c>
      <c r="I22" s="5">
        <f>100*SQRT(EXP(parametri!$B22+parametri!$C22*LN(errori!I$2)))</f>
        <v>4.2127607778515559</v>
      </c>
      <c r="J22" s="5">
        <f>100*SQRT(EXP(parametri!$B22+parametri!$C22*LN(errori!J$2)))</f>
        <v>3.5987628441487876</v>
      </c>
      <c r="K22" s="5">
        <f>100*SQRT(EXP(parametri!$B22+parametri!$C22*LN(errori!K$2)))</f>
        <v>2.1789660198607912</v>
      </c>
      <c r="L22" s="5">
        <f>100*SQRT(EXP(parametri!$B22+parametri!$C22*LN(errori!L$2)))</f>
        <v>1.4907793737466817</v>
      </c>
      <c r="M22" s="5">
        <f>100*SQRT(EXP(parametri!$B22+parametri!$C22*LN(errori!M$2)))</f>
        <v>1.1939602365399087</v>
      </c>
      <c r="N22" s="5">
        <f>100*SQRT(EXP(parametri!$B22+parametri!$C22*LN(errori!N$2)))</f>
        <v>1.0199439187815018</v>
      </c>
      <c r="O22" s="5">
        <f>100*SQRT(EXP(parametri!$B22+parametri!$C22*LN(errori!O$2)))</f>
        <v>0.61755198590037053</v>
      </c>
      <c r="P22" s="4"/>
      <c r="Q22" s="4"/>
      <c r="R22" s="4"/>
      <c r="S22" s="4"/>
    </row>
    <row r="23" spans="1:19" x14ac:dyDescent="0.2">
      <c r="A23" s="1" t="s">
        <v>13</v>
      </c>
      <c r="B23" s="5">
        <f>100*SQRT(EXP(parametri!$B23+parametri!$C23*LN(errori!B$2)))</f>
        <v>57.749856758872433</v>
      </c>
      <c r="C23" s="5">
        <f>100*SQRT(EXP(parametri!$B23+parametri!$C23*LN(errori!C$2)))</f>
        <v>34.520279612710873</v>
      </c>
      <c r="D23" s="5">
        <f>100*SQRT(EXP(parametri!$B23+parametri!$C23*LN(errori!D$2)))</f>
        <v>23.389491390667345</v>
      </c>
      <c r="E23" s="5">
        <f>100*SQRT(EXP(parametri!$B23+parametri!$C23*LN(errori!E$2)))</f>
        <v>18.626480596344521</v>
      </c>
      <c r="F23" s="5">
        <f>100*SQRT(EXP(parametri!$B23+parametri!$C23*LN(errori!F$2)))</f>
        <v>15.84773685647272</v>
      </c>
      <c r="G23" s="5">
        <f>100*SQRT(EXP(parametri!$B23+parametri!$C23*LN(errori!G$2)))</f>
        <v>9.4730677826322562</v>
      </c>
      <c r="H23" s="5">
        <f>100*SQRT(EXP(parametri!$B23+parametri!$C23*LN(errori!H$2)))</f>
        <v>6.4185527994246083</v>
      </c>
      <c r="I23" s="5">
        <f>100*SQRT(EXP(parametri!$B23+parametri!$C23*LN(errori!I$2)))</f>
        <v>5.1114856316541797</v>
      </c>
      <c r="J23" s="5">
        <f>100*SQRT(EXP(parametri!$B23+parametri!$C23*LN(errori!J$2)))</f>
        <v>4.348941756178788</v>
      </c>
      <c r="K23" s="5">
        <f>100*SQRT(EXP(parametri!$B23+parametri!$C23*LN(errori!K$2)))</f>
        <v>2.5996027326876598</v>
      </c>
      <c r="L23" s="5">
        <f>100*SQRT(EXP(parametri!$B23+parametri!$C23*LN(errori!L$2)))</f>
        <v>1.7613816115488439</v>
      </c>
      <c r="M23" s="5">
        <f>100*SQRT(EXP(parametri!$B23+parametri!$C23*LN(errori!M$2)))</f>
        <v>1.4026957603431871</v>
      </c>
      <c r="N23" s="5">
        <f>100*SQRT(EXP(parametri!$B23+parametri!$C23*LN(errori!N$2)))</f>
        <v>1.1934381905710816</v>
      </c>
      <c r="O23" s="5">
        <f>100*SQRT(EXP(parametri!$B23+parametri!$C23*LN(errori!O$2)))</f>
        <v>0.7133839346306603</v>
      </c>
      <c r="P23" s="4"/>
      <c r="Q23" s="4"/>
      <c r="R23" s="4"/>
      <c r="S23" s="4"/>
    </row>
    <row r="24" spans="1:19" x14ac:dyDescent="0.2">
      <c r="A24" s="1" t="s">
        <v>28</v>
      </c>
      <c r="B24" s="5">
        <f>100*SQRT(EXP(parametri!$B24+parametri!$C24*LN(errori!B$2)))</f>
        <v>69.986748325022347</v>
      </c>
      <c r="C24" s="5">
        <f>100*SQRT(EXP(parametri!$B24+parametri!$C24*LN(errori!C$2)))</f>
        <v>42.167737752886396</v>
      </c>
      <c r="D24" s="5">
        <f>100*SQRT(EXP(parametri!$B24+parametri!$C24*LN(errori!D$2)))</f>
        <v>28.742852200166308</v>
      </c>
      <c r="E24" s="5">
        <f>100*SQRT(EXP(parametri!$B24+parametri!$C24*LN(errori!E$2)))</f>
        <v>22.970084652214371</v>
      </c>
      <c r="F24" s="5">
        <f>100*SQRT(EXP(parametri!$B24+parametri!$C24*LN(errori!F$2)))</f>
        <v>19.592029277028381</v>
      </c>
      <c r="G24" s="5">
        <f>100*SQRT(EXP(parametri!$B24+parametri!$C24*LN(errori!G$2)))</f>
        <v>11.804399723843604</v>
      </c>
      <c r="H24" s="5">
        <f>100*SQRT(EXP(parametri!$B24+parametri!$C24*LN(errori!H$2)))</f>
        <v>8.0462489726733395</v>
      </c>
      <c r="I24" s="5">
        <f>100*SQRT(EXP(parametri!$B24+parametri!$C24*LN(errori!I$2)))</f>
        <v>6.4302254608549241</v>
      </c>
      <c r="J24" s="5">
        <f>100*SQRT(EXP(parametri!$B24+parametri!$C24*LN(errori!J$2)))</f>
        <v>5.4845755857855849</v>
      </c>
      <c r="K24" s="5">
        <f>100*SQRT(EXP(parametri!$B24+parametri!$C24*LN(errori!K$2)))</f>
        <v>3.3045133617759923</v>
      </c>
      <c r="L24" s="5">
        <f>100*SQRT(EXP(parametri!$B24+parametri!$C24*LN(errori!L$2)))</f>
        <v>2.252459918708837</v>
      </c>
      <c r="M24" s="5">
        <f>100*SQRT(EXP(parametri!$B24+parametri!$C24*LN(errori!M$2)))</f>
        <v>1.8000717064593366</v>
      </c>
      <c r="N24" s="5">
        <f>100*SQRT(EXP(parametri!$B24+parametri!$C24*LN(errori!N$2)))</f>
        <v>1.5353473053179176</v>
      </c>
      <c r="O24" s="5">
        <f>100*SQRT(EXP(parametri!$B24+parametri!$C24*LN(errori!O$2)))</f>
        <v>0.92506258798566621</v>
      </c>
      <c r="P24" s="4"/>
      <c r="Q24" s="4"/>
      <c r="R24" s="4"/>
      <c r="S24" s="4"/>
    </row>
    <row r="25" spans="1:19" x14ac:dyDescent="0.2">
      <c r="A25" s="1" t="s">
        <v>14</v>
      </c>
      <c r="B25" s="5">
        <f>100*SQRT(EXP(parametri!$B25+parametri!$C25*LN(errori!B$2)))</f>
        <v>69.188348266613929</v>
      </c>
      <c r="C25" s="5">
        <f>100*SQRT(EXP(parametri!$B25+parametri!$C25*LN(errori!C$2)))</f>
        <v>40.863314358623754</v>
      </c>
      <c r="D25" s="5">
        <f>100*SQRT(EXP(parametri!$B25+parametri!$C25*LN(errori!D$2)))</f>
        <v>27.436530446598688</v>
      </c>
      <c r="E25" s="5">
        <f>100*SQRT(EXP(parametri!$B25+parametri!$C25*LN(errori!E$2)))</f>
        <v>21.733421633190577</v>
      </c>
      <c r="F25" s="5">
        <f>100*SQRT(EXP(parametri!$B25+parametri!$C25*LN(errori!F$2)))</f>
        <v>18.421491618148085</v>
      </c>
      <c r="G25" s="5">
        <f>100*SQRT(EXP(parametri!$B25+parametri!$C25*LN(errori!G$2)))</f>
        <v>10.879912901611728</v>
      </c>
      <c r="H25" s="5">
        <f>100*SQRT(EXP(parametri!$B25+parametri!$C25*LN(errori!H$2)))</f>
        <v>7.305013464195806</v>
      </c>
      <c r="I25" s="5">
        <f>100*SQRT(EXP(parametri!$B25+parametri!$C25*LN(errori!I$2)))</f>
        <v>5.7865530032126671</v>
      </c>
      <c r="J25" s="5">
        <f>100*SQRT(EXP(parametri!$B25+parametri!$C25*LN(errori!J$2)))</f>
        <v>4.9047471422475173</v>
      </c>
      <c r="K25" s="5">
        <f>100*SQRT(EXP(parametri!$B25+parametri!$C25*LN(errori!K$2)))</f>
        <v>2.8967915746578714</v>
      </c>
      <c r="L25" s="5">
        <f>100*SQRT(EXP(parametri!$B25+parametri!$C25*LN(errori!L$2)))</f>
        <v>1.9449697481227046</v>
      </c>
      <c r="M25" s="5">
        <f>100*SQRT(EXP(parametri!$B25+parametri!$C25*LN(errori!M$2)))</f>
        <v>1.5406775897566685</v>
      </c>
      <c r="N25" s="5">
        <f>100*SQRT(EXP(parametri!$B25+parametri!$C25*LN(errori!N$2)))</f>
        <v>1.3058955826186016</v>
      </c>
      <c r="O25" s="5">
        <f>100*SQRT(EXP(parametri!$B25+parametri!$C25*LN(errori!O$2)))</f>
        <v>0.77127468784844322</v>
      </c>
      <c r="P25" s="4"/>
      <c r="Q25" s="4"/>
      <c r="R25" s="4"/>
      <c r="S25" s="4"/>
    </row>
    <row r="26" spans="1:19" x14ac:dyDescent="0.2">
      <c r="A26" s="1" t="s">
        <v>15</v>
      </c>
      <c r="B26" s="5">
        <f>100*SQRT(EXP(parametri!$B26+parametri!$C26*LN(errori!B$2)))</f>
        <v>49.771387381483571</v>
      </c>
      <c r="C26" s="5">
        <f>100*SQRT(EXP(parametri!$B26+parametri!$C26*LN(errori!C$2)))</f>
        <v>28.911942970637778</v>
      </c>
      <c r="D26" s="5">
        <f>100*SQRT(EXP(parametri!$B26+parametri!$C26*LN(errori!D$2)))</f>
        <v>19.170081102136933</v>
      </c>
      <c r="E26" s="5">
        <f>100*SQRT(EXP(parametri!$B26+parametri!$C26*LN(errori!E$2)))</f>
        <v>15.074240678707868</v>
      </c>
      <c r="F26" s="5">
        <f>100*SQRT(EXP(parametri!$B26+parametri!$C26*LN(errori!F$2)))</f>
        <v>12.710733755795067</v>
      </c>
      <c r="G26" s="5">
        <f>100*SQRT(EXP(parametri!$B26+parametri!$C26*LN(errori!G$2)))</f>
        <v>7.3835998712630984</v>
      </c>
      <c r="H26" s="5">
        <f>100*SQRT(EXP(parametri!$B26+parametri!$C26*LN(errori!H$2)))</f>
        <v>4.895700316702686</v>
      </c>
      <c r="I26" s="5">
        <f>100*SQRT(EXP(parametri!$B26+parametri!$C26*LN(errori!I$2)))</f>
        <v>3.8496949737252852</v>
      </c>
      <c r="J26" s="5">
        <f>100*SQRT(EXP(parametri!$B26+parametri!$C26*LN(errori!J$2)))</f>
        <v>3.2460970270403711</v>
      </c>
      <c r="K26" s="5">
        <f>100*SQRT(EXP(parametri!$B26+parametri!$C26*LN(errori!K$2)))</f>
        <v>1.8856410693076924</v>
      </c>
      <c r="L26" s="5">
        <f>100*SQRT(EXP(parametri!$B26+parametri!$C26*LN(errori!L$2)))</f>
        <v>1.2502754403209608</v>
      </c>
      <c r="M26" s="5">
        <f>100*SQRT(EXP(parametri!$B26+parametri!$C26*LN(errori!M$2)))</f>
        <v>0.98314414016614105</v>
      </c>
      <c r="N26" s="5">
        <f>100*SQRT(EXP(parametri!$B26+parametri!$C26*LN(errori!N$2)))</f>
        <v>0.82899587949879205</v>
      </c>
      <c r="O26" s="5">
        <f>100*SQRT(EXP(parametri!$B26+parametri!$C26*LN(errori!O$2)))</f>
        <v>0.48155944312453641</v>
      </c>
      <c r="P26" s="4"/>
      <c r="Q26" s="4"/>
      <c r="R26" s="4"/>
      <c r="S26" s="4"/>
    </row>
    <row r="27" spans="1:19" x14ac:dyDescent="0.2">
      <c r="A27" s="1" t="s">
        <v>16</v>
      </c>
      <c r="B27" s="5">
        <f>100*SQRT(EXP(parametri!$B27+parametri!$C27*LN(errori!B$2)))</f>
        <v>55.52698111897346</v>
      </c>
      <c r="C27" s="5">
        <f>100*SQRT(EXP(parametri!$B27+parametri!$C27*LN(errori!C$2)))</f>
        <v>32.796630076104513</v>
      </c>
      <c r="D27" s="5">
        <f>100*SQRT(EXP(parametri!$B27+parametri!$C27*LN(errori!D$2)))</f>
        <v>22.021321725835012</v>
      </c>
      <c r="E27" s="5">
        <f>100*SQRT(EXP(parametri!$B27+parametri!$C27*LN(errori!E$2)))</f>
        <v>17.4442841657157</v>
      </c>
      <c r="F27" s="5">
        <f>100*SQRT(EXP(parametri!$B27+parametri!$C27*LN(errori!F$2)))</f>
        <v>14.786232897326187</v>
      </c>
      <c r="G27" s="5">
        <f>100*SQRT(EXP(parametri!$B27+parametri!$C27*LN(errori!G$2)))</f>
        <v>8.7333869189411271</v>
      </c>
      <c r="H27" s="5">
        <f>100*SQRT(EXP(parametri!$B27+parametri!$C27*LN(errori!H$2)))</f>
        <v>5.8640391604845332</v>
      </c>
      <c r="I27" s="5">
        <f>100*SQRT(EXP(parametri!$B27+parametri!$C27*LN(errori!I$2)))</f>
        <v>4.6452236949232582</v>
      </c>
      <c r="J27" s="5">
        <f>100*SQRT(EXP(parametri!$B27+parametri!$C27*LN(errori!J$2)))</f>
        <v>3.9374134679773665</v>
      </c>
      <c r="K27" s="5">
        <f>100*SQRT(EXP(parametri!$B27+parametri!$C27*LN(errori!K$2)))</f>
        <v>2.3256062253634879</v>
      </c>
      <c r="L27" s="5">
        <f>100*SQRT(EXP(parametri!$B27+parametri!$C27*LN(errori!L$2)))</f>
        <v>1.561530034564365</v>
      </c>
      <c r="M27" s="5">
        <f>100*SQRT(EXP(parametri!$B27+parametri!$C27*LN(errori!M$2)))</f>
        <v>1.236972693799909</v>
      </c>
      <c r="N27" s="5">
        <f>100*SQRT(EXP(parametri!$B27+parametri!$C27*LN(errori!N$2)))</f>
        <v>1.0484905063691399</v>
      </c>
      <c r="O27" s="5">
        <f>100*SQRT(EXP(parametri!$B27+parametri!$C27*LN(errori!O$2)))</f>
        <v>0.61928371726202514</v>
      </c>
      <c r="P27" s="4"/>
      <c r="Q27" s="4"/>
      <c r="R27" s="4"/>
      <c r="S27" s="4"/>
    </row>
    <row r="28" spans="1:19" x14ac:dyDescent="0.2">
      <c r="A28" s="1" t="s">
        <v>17</v>
      </c>
      <c r="B28" s="5">
        <f>100*SQRT(EXP(parametri!$B28+parametri!$C28*LN(errori!B$2)))</f>
        <v>86.479434806143786</v>
      </c>
      <c r="C28" s="5">
        <f>100*SQRT(EXP(parametri!$B28+parametri!$C28*LN(errori!C$2)))</f>
        <v>52.234422404886928</v>
      </c>
      <c r="D28" s="5">
        <f>100*SQRT(EXP(parametri!$B28+parametri!$C28*LN(errori!D$2)))</f>
        <v>35.671628971087976</v>
      </c>
      <c r="E28" s="5">
        <f>100*SQRT(EXP(parametri!$B28+parametri!$C28*LN(errori!E$2)))</f>
        <v>28.538644947066423</v>
      </c>
      <c r="F28" s="5">
        <f>100*SQRT(EXP(parametri!$B28+parametri!$C28*LN(errori!F$2)))</f>
        <v>24.360662085772663</v>
      </c>
      <c r="G28" s="5">
        <f>100*SQRT(EXP(parametri!$B28+parametri!$C28*LN(errori!G$2)))</f>
        <v>14.714077587386868</v>
      </c>
      <c r="H28" s="5">
        <f>100*SQRT(EXP(parametri!$B28+parametri!$C28*LN(errori!H$2)))</f>
        <v>10.048452575594283</v>
      </c>
      <c r="I28" s="5">
        <f>100*SQRT(EXP(parametri!$B28+parametri!$C28*LN(errori!I$2)))</f>
        <v>8.0391400279126142</v>
      </c>
      <c r="J28" s="5">
        <f>100*SQRT(EXP(parametri!$B28+parametri!$C28*LN(errori!J$2)))</f>
        <v>6.8622309869102285</v>
      </c>
      <c r="K28" s="5">
        <f>100*SQRT(EXP(parametri!$B28+parametri!$C28*LN(errori!K$2)))</f>
        <v>4.1448544710505884</v>
      </c>
      <c r="L28" s="5">
        <f>100*SQRT(EXP(parametri!$B28+parametri!$C28*LN(errori!L$2)))</f>
        <v>2.8305799896552317</v>
      </c>
      <c r="M28" s="5">
        <f>100*SQRT(EXP(parametri!$B28+parametri!$C28*LN(errori!M$2)))</f>
        <v>2.2645704625520424</v>
      </c>
      <c r="N28" s="5">
        <f>100*SQRT(EXP(parametri!$B28+parametri!$C28*LN(errori!N$2)))</f>
        <v>1.933043279033577</v>
      </c>
      <c r="O28" s="5">
        <f>100*SQRT(EXP(parametri!$B28+parametri!$C28*LN(errori!O$2)))</f>
        <v>1.1675770012871782</v>
      </c>
      <c r="P28" s="4"/>
      <c r="Q28" s="4"/>
      <c r="R28" s="4"/>
      <c r="S28" s="4"/>
    </row>
    <row r="29" spans="1:19" x14ac:dyDescent="0.2">
      <c r="A29" s="1" t="s">
        <v>18</v>
      </c>
      <c r="B29" s="5">
        <f>100*SQRT(EXP(parametri!$B29+parametri!$C29*LN(errori!B$2)))</f>
        <v>55.036040784200594</v>
      </c>
      <c r="C29" s="5">
        <f>100*SQRT(EXP(parametri!$B29+parametri!$C29*LN(errori!C$2)))</f>
        <v>33.264935678205639</v>
      </c>
      <c r="D29" s="5">
        <f>100*SQRT(EXP(parametri!$B29+parametri!$C29*LN(errori!D$2)))</f>
        <v>22.728794834285807</v>
      </c>
      <c r="E29" s="5">
        <f>100*SQRT(EXP(parametri!$B29+parametri!$C29*LN(errori!E$2)))</f>
        <v>18.189367501602611</v>
      </c>
      <c r="F29" s="5">
        <f>100*SQRT(EXP(parametri!$B29+parametri!$C29*LN(errori!F$2)))</f>
        <v>15.529809515234373</v>
      </c>
      <c r="G29" s="5">
        <f>100*SQRT(EXP(parametri!$B29+parametri!$C29*LN(errori!G$2)))</f>
        <v>9.3865421141878222</v>
      </c>
      <c r="H29" s="5">
        <f>100*SQRT(EXP(parametri!$B29+parametri!$C29*LN(errori!H$2)))</f>
        <v>6.4135037560447401</v>
      </c>
      <c r="I29" s="5">
        <f>100*SQRT(EXP(parametri!$B29+parametri!$C29*LN(errori!I$2)))</f>
        <v>5.1325896354007954</v>
      </c>
      <c r="J29" s="5">
        <f>100*SQRT(EXP(parametri!$B29+parametri!$C29*LN(errori!J$2)))</f>
        <v>4.3821281498995353</v>
      </c>
      <c r="K29" s="5">
        <f>100*SQRT(EXP(parametri!$B29+parametri!$C29*LN(errori!K$2)))</f>
        <v>2.6486500293805557</v>
      </c>
      <c r="L29" s="5">
        <f>100*SQRT(EXP(parametri!$B29+parametri!$C29*LN(errori!L$2)))</f>
        <v>1.80973213620424</v>
      </c>
      <c r="M29" s="5">
        <f>100*SQRT(EXP(parametri!$B29+parametri!$C29*LN(errori!M$2)))</f>
        <v>1.4482898519205012</v>
      </c>
      <c r="N29" s="5">
        <f>100*SQRT(EXP(parametri!$B29+parametri!$C29*LN(errori!N$2)))</f>
        <v>1.2365281817078424</v>
      </c>
      <c r="O29" s="5">
        <f>100*SQRT(EXP(parametri!$B29+parametri!$C29*LN(errori!O$2)))</f>
        <v>0.7473835298233914</v>
      </c>
      <c r="P29" s="4"/>
      <c r="Q29" s="4"/>
      <c r="R29" s="4"/>
      <c r="S29" s="4"/>
    </row>
    <row r="30" spans="1:19" x14ac:dyDescent="0.2">
      <c r="A30" s="1" t="s">
        <v>19</v>
      </c>
      <c r="B30" s="5">
        <f>100*SQRT(EXP(parametri!$B30+parametri!$C30*LN(errori!B$2)))</f>
        <v>33.020557925484361</v>
      </c>
      <c r="C30" s="5">
        <f>100*SQRT(EXP(parametri!$B30+parametri!$C30*LN(errori!C$2)))</f>
        <v>20.216027117071427</v>
      </c>
      <c r="D30" s="5">
        <f>100*SQRT(EXP(parametri!$B30+parametri!$C30*LN(errori!D$2)))</f>
        <v>13.947633010291472</v>
      </c>
      <c r="E30" s="5">
        <f>100*SQRT(EXP(parametri!$B30+parametri!$C30*LN(errori!E$2)))</f>
        <v>11.225541662763545</v>
      </c>
      <c r="F30" s="5">
        <f>100*SQRT(EXP(parametri!$B30+parametri!$C30*LN(errori!F$2)))</f>
        <v>9.6228831443096112</v>
      </c>
      <c r="G30" s="5">
        <f>100*SQRT(EXP(parametri!$B30+parametri!$C30*LN(errori!G$2)))</f>
        <v>5.8913743077501035</v>
      </c>
      <c r="H30" s="5">
        <f>100*SQRT(EXP(parametri!$B30+parametri!$C30*LN(errori!H$2)))</f>
        <v>4.064632793323149</v>
      </c>
      <c r="I30" s="5">
        <f>100*SQRT(EXP(parametri!$B30+parametri!$C30*LN(errori!I$2)))</f>
        <v>3.2713582821986269</v>
      </c>
      <c r="J30" s="5">
        <f>100*SQRT(EXP(parametri!$B30+parametri!$C30*LN(errori!J$2)))</f>
        <v>2.8043099761670609</v>
      </c>
      <c r="K30" s="5">
        <f>100*SQRT(EXP(parametri!$B30+parametri!$C30*LN(errori!K$2)))</f>
        <v>1.7168700374718366</v>
      </c>
      <c r="L30" s="5">
        <f>100*SQRT(EXP(parametri!$B30+parametri!$C30*LN(errori!L$2)))</f>
        <v>1.1845192465536973</v>
      </c>
      <c r="M30" s="5">
        <f>100*SQRT(EXP(parametri!$B30+parametri!$C30*LN(errori!M$2)))</f>
        <v>0.95334241607321524</v>
      </c>
      <c r="N30" s="5">
        <f>100*SQRT(EXP(parametri!$B30+parametri!$C30*LN(errori!N$2)))</f>
        <v>0.81723474394267037</v>
      </c>
      <c r="O30" s="5">
        <f>100*SQRT(EXP(parametri!$B30+parametri!$C30*LN(errori!O$2)))</f>
        <v>0.50033193811686894</v>
      </c>
      <c r="P30" s="4"/>
      <c r="Q30" s="4"/>
      <c r="R30" s="4"/>
      <c r="S30" s="4"/>
    </row>
    <row r="31" spans="1:19" x14ac:dyDescent="0.2">
      <c r="A31" s="1" t="s">
        <v>20</v>
      </c>
      <c r="B31" s="5">
        <f>100*SQRT(EXP(parametri!$B31+parametri!$C31*LN(errori!B$2)))</f>
        <v>74.438196100820747</v>
      </c>
      <c r="C31" s="5">
        <f>100*SQRT(EXP(parametri!$B31+parametri!$C31*LN(errori!C$2)))</f>
        <v>45.877941527672995</v>
      </c>
      <c r="D31" s="5">
        <f>100*SQRT(EXP(parametri!$B31+parametri!$C31*LN(errori!D$2)))</f>
        <v>31.812652153168514</v>
      </c>
      <c r="E31" s="5">
        <f>100*SQRT(EXP(parametri!$B31+parametri!$C31*LN(errori!E$2)))</f>
        <v>25.679612854601302</v>
      </c>
      <c r="F31" s="5">
        <f>100*SQRT(EXP(parametri!$B31+parametri!$C31*LN(errori!F$2)))</f>
        <v>22.059508411205535</v>
      </c>
      <c r="G31" s="5">
        <f>100*SQRT(EXP(parametri!$B31+parametri!$C31*LN(errori!G$2)))</f>
        <v>13.595773272739736</v>
      </c>
      <c r="H31" s="5">
        <f>100*SQRT(EXP(parametri!$B31+parametri!$C31*LN(errori!H$2)))</f>
        <v>9.4275721943218826</v>
      </c>
      <c r="I31" s="5">
        <f>100*SQRT(EXP(parametri!$B31+parametri!$C31*LN(errori!I$2)))</f>
        <v>7.6100666786084803</v>
      </c>
      <c r="J31" s="5">
        <f>100*SQRT(EXP(parametri!$B31+parametri!$C31*LN(errori!J$2)))</f>
        <v>6.5372609336872793</v>
      </c>
      <c r="K31" s="5">
        <f>100*SQRT(EXP(parametri!$B31+parametri!$C31*LN(errori!K$2)))</f>
        <v>4.0290615648535182</v>
      </c>
      <c r="L31" s="5">
        <f>100*SQRT(EXP(parametri!$B31+parametri!$C31*LN(errori!L$2)))</f>
        <v>2.7938292303082575</v>
      </c>
      <c r="M31" s="5">
        <f>100*SQRT(EXP(parametri!$B31+parametri!$C31*LN(errori!M$2)))</f>
        <v>2.2552175992984282</v>
      </c>
      <c r="N31" s="5">
        <f>100*SQRT(EXP(parametri!$B31+parametri!$C31*LN(errori!N$2)))</f>
        <v>1.9372952342585026</v>
      </c>
      <c r="O31" s="5">
        <f>100*SQRT(EXP(parametri!$B31+parametri!$C31*LN(errori!O$2)))</f>
        <v>1.1939988088745637</v>
      </c>
      <c r="P31" s="4"/>
      <c r="Q31" s="4"/>
      <c r="R31" s="4"/>
      <c r="S31" s="4"/>
    </row>
    <row r="32" spans="1:19" x14ac:dyDescent="0.2">
      <c r="A32" s="1" t="s">
        <v>21</v>
      </c>
      <c r="B32" s="5">
        <f>100*SQRT(EXP(parametri!$B32+parametri!$C32*LN(errori!B$2)))</f>
        <v>75.028076355516589</v>
      </c>
      <c r="C32" s="5">
        <f>100*SQRT(EXP(parametri!$B32+parametri!$C32*LN(errori!C$2)))</f>
        <v>45.587461793193548</v>
      </c>
      <c r="D32" s="5">
        <f>100*SQRT(EXP(parametri!$B32+parametri!$C32*LN(errori!D$2)))</f>
        <v>31.272418691837871</v>
      </c>
      <c r="E32" s="5">
        <f>100*SQRT(EXP(parametri!$B32+parametri!$C32*LN(errori!E$2)))</f>
        <v>25.084907561302032</v>
      </c>
      <c r="F32" s="5">
        <f>100*SQRT(EXP(parametri!$B32+parametri!$C32*LN(errori!F$2)))</f>
        <v>21.452481282553592</v>
      </c>
      <c r="G32" s="5">
        <f>100*SQRT(EXP(parametri!$B32+parametri!$C32*LN(errori!G$2)))</f>
        <v>13.034642740986463</v>
      </c>
      <c r="H32" s="5">
        <f>100*SQRT(EXP(parametri!$B32+parametri!$C32*LN(errori!H$2)))</f>
        <v>8.9415990551049909</v>
      </c>
      <c r="I32" s="5">
        <f>100*SQRT(EXP(parametri!$B32+parametri!$C32*LN(errori!I$2)))</f>
        <v>7.1724284570952177</v>
      </c>
      <c r="J32" s="5">
        <f>100*SQRT(EXP(parametri!$B32+parametri!$C32*LN(errori!J$2)))</f>
        <v>6.1338231703774095</v>
      </c>
      <c r="K32" s="5">
        <f>100*SQRT(EXP(parametri!$B32+parametri!$C32*LN(errori!K$2)))</f>
        <v>3.7269438723284773</v>
      </c>
      <c r="L32" s="5">
        <f>100*SQRT(EXP(parametri!$B32+parametri!$C32*LN(errori!L$2)))</f>
        <v>2.5566360712330214</v>
      </c>
      <c r="M32" s="5">
        <f>100*SQRT(EXP(parametri!$B32+parametri!$C32*LN(errori!M$2)))</f>
        <v>2.0507841157649054</v>
      </c>
      <c r="N32" s="5">
        <f>100*SQRT(EXP(parametri!$B32+parametri!$C32*LN(errori!N$2)))</f>
        <v>1.7538198117928969</v>
      </c>
      <c r="O32" s="5">
        <f>100*SQRT(EXP(parametri!$B32+parametri!$C32*LN(errori!O$2)))</f>
        <v>1.0656303286173201</v>
      </c>
      <c r="P32" s="4"/>
      <c r="Q32" s="4"/>
      <c r="R32" s="4"/>
      <c r="S32" s="4"/>
    </row>
    <row r="33" spans="1:19" x14ac:dyDescent="0.2">
      <c r="A33" s="1" t="s">
        <v>22</v>
      </c>
      <c r="B33" s="5">
        <f>100*SQRT(EXP(parametri!$B33+parametri!$C33*LN(errori!B$2)))</f>
        <v>34.665174701654884</v>
      </c>
      <c r="C33" s="5">
        <f>100*SQRT(EXP(parametri!$B33+parametri!$C33*LN(errori!C$2)))</f>
        <v>21.121995735181841</v>
      </c>
      <c r="D33" s="5">
        <f>100*SQRT(EXP(parametri!$B33+parametri!$C33*LN(errori!D$2)))</f>
        <v>14.520242580995776</v>
      </c>
      <c r="E33" s="5">
        <f>100*SQRT(EXP(parametri!$B33+parametri!$C33*LN(errori!E$2)))</f>
        <v>11.661777318641832</v>
      </c>
      <c r="F33" s="5">
        <f>100*SQRT(EXP(parametri!$B33+parametri!$C33*LN(errori!F$2)))</f>
        <v>9.9818903125608429</v>
      </c>
      <c r="G33" s="5">
        <f>100*SQRT(EXP(parametri!$B33+parametri!$C33*LN(errori!G$2)))</f>
        <v>6.0821111223448696</v>
      </c>
      <c r="H33" s="5">
        <f>100*SQRT(EXP(parametri!$B33+parametri!$C33*LN(errori!H$2)))</f>
        <v>4.1811261591119564</v>
      </c>
      <c r="I33" s="5">
        <f>100*SQRT(EXP(parametri!$B33+parametri!$C33*LN(errori!I$2)))</f>
        <v>3.3580266952653077</v>
      </c>
      <c r="J33" s="5">
        <f>100*SQRT(EXP(parametri!$B33+parametri!$C33*LN(errori!J$2)))</f>
        <v>2.8743006510000195</v>
      </c>
      <c r="K33" s="5">
        <f>100*SQRT(EXP(parametri!$B33+parametri!$C33*LN(errori!K$2)))</f>
        <v>1.7513532418215252</v>
      </c>
      <c r="L33" s="5">
        <f>100*SQRT(EXP(parametri!$B33+parametri!$C33*LN(errori!L$2)))</f>
        <v>1.2039617011144623</v>
      </c>
      <c r="M33" s="5">
        <f>100*SQRT(EXP(parametri!$B33+parametri!$C33*LN(errori!M$2)))</f>
        <v>0.96694894594572234</v>
      </c>
      <c r="N33" s="5">
        <f>100*SQRT(EXP(parametri!$B33+parametri!$C33*LN(errori!N$2)))</f>
        <v>0.82765928833570157</v>
      </c>
      <c r="O33" s="5">
        <f>100*SQRT(EXP(parametri!$B33+parametri!$C33*LN(errori!O$2)))</f>
        <v>0.50430485664264524</v>
      </c>
      <c r="P33" s="4"/>
      <c r="Q33" s="4"/>
      <c r="R33" s="4"/>
      <c r="S33" s="4"/>
    </row>
    <row r="34" spans="1:19" x14ac:dyDescent="0.2">
      <c r="A34" s="1" t="s">
        <v>23</v>
      </c>
      <c r="B34" s="5">
        <f>100*SQRT(EXP(parametri!$B34+parametri!$C34*LN(errori!B$2)))</f>
        <v>60.513491056509864</v>
      </c>
      <c r="C34" s="5">
        <f>100*SQRT(EXP(parametri!$B34+parametri!$C34*LN(errori!C$2)))</f>
        <v>38.046896027197427</v>
      </c>
      <c r="D34" s="5">
        <f>100*SQRT(EXP(parametri!$B34+parametri!$C34*LN(errori!D$2)))</f>
        <v>26.783382274453903</v>
      </c>
      <c r="E34" s="5">
        <f>100*SQRT(EXP(parametri!$B34+parametri!$C34*LN(errori!E$2)))</f>
        <v>21.811506206298752</v>
      </c>
      <c r="F34" s="5">
        <f>100*SQRT(EXP(parametri!$B34+parametri!$C34*LN(errori!F$2)))</f>
        <v>18.854351891064695</v>
      </c>
      <c r="G34" s="5">
        <f>100*SQRT(EXP(parametri!$B34+parametri!$C34*LN(errori!G$2)))</f>
        <v>11.854374182273556</v>
      </c>
      <c r="H34" s="5">
        <f>100*SQRT(EXP(parametri!$B34+parametri!$C34*LN(errori!H$2)))</f>
        <v>8.344970772945258</v>
      </c>
      <c r="I34" s="5">
        <f>100*SQRT(EXP(parametri!$B34+parametri!$C34*LN(errori!I$2)))</f>
        <v>6.7958699144239576</v>
      </c>
      <c r="J34" s="5">
        <f>100*SQRT(EXP(parametri!$B34+parametri!$C34*LN(errori!J$2)))</f>
        <v>5.8745013554106125</v>
      </c>
      <c r="K34" s="5">
        <f>100*SQRT(EXP(parametri!$B34+parametri!$C34*LN(errori!K$2)))</f>
        <v>3.6934993896190682</v>
      </c>
      <c r="L34" s="5">
        <f>100*SQRT(EXP(parametri!$B34+parametri!$C34*LN(errori!L$2)))</f>
        <v>2.6000650884086474</v>
      </c>
      <c r="M34" s="5">
        <f>100*SQRT(EXP(parametri!$B34+parametri!$C34*LN(errori!M$2)))</f>
        <v>2.1174075488851671</v>
      </c>
      <c r="N34" s="5">
        <f>100*SQRT(EXP(parametri!$B34+parametri!$C34*LN(errori!N$2)))</f>
        <v>1.8303342577941237</v>
      </c>
      <c r="O34" s="5">
        <f>100*SQRT(EXP(parametri!$B34+parametri!$C34*LN(errori!O$2)))</f>
        <v>1.1507935831413099</v>
      </c>
      <c r="P34" s="4"/>
      <c r="Q34" s="4"/>
      <c r="R34" s="4"/>
      <c r="S34" s="4"/>
    </row>
    <row r="35" spans="1:19" x14ac:dyDescent="0.2">
      <c r="A35" s="1" t="s">
        <v>24</v>
      </c>
      <c r="B35" s="5">
        <f>100*SQRT(EXP(parametri!$B35+parametri!$C35*LN(errori!B$2)))</f>
        <v>60.250179007364359</v>
      </c>
      <c r="C35" s="5">
        <f>100*SQRT(EXP(parametri!$B35+parametri!$C35*LN(errori!C$2)))</f>
        <v>37.187142880187039</v>
      </c>
      <c r="D35" s="5">
        <f>100*SQRT(EXP(parametri!$B35+parametri!$C35*LN(errori!D$2)))</f>
        <v>25.814434132399526</v>
      </c>
      <c r="E35" s="5">
        <f>100*SQRT(EXP(parametri!$B35+parametri!$C35*LN(errori!E$2)))</f>
        <v>20.85107188582634</v>
      </c>
      <c r="F35" s="5">
        <f>100*SQRT(EXP(parametri!$B35+parametri!$C35*LN(errori!F$2)))</f>
        <v>17.919768983678427</v>
      </c>
      <c r="G35" s="5">
        <f>100*SQRT(EXP(parametri!$B35+parametri!$C35*LN(errori!G$2)))</f>
        <v>11.060299248148993</v>
      </c>
      <c r="H35" s="5">
        <f>100*SQRT(EXP(parametri!$B35+parametri!$C35*LN(errori!H$2)))</f>
        <v>7.6777978707821122</v>
      </c>
      <c r="I35" s="5">
        <f>100*SQRT(EXP(parametri!$B35+parametri!$C35*LN(errori!I$2)))</f>
        <v>6.2015814294993161</v>
      </c>
      <c r="J35" s="5">
        <f>100*SQRT(EXP(parametri!$B35+parametri!$C35*LN(errori!J$2)))</f>
        <v>5.3297454998291949</v>
      </c>
      <c r="K35" s="5">
        <f>100*SQRT(EXP(parametri!$B35+parametri!$C35*LN(errori!K$2)))</f>
        <v>3.2895837104974688</v>
      </c>
      <c r="L35" s="5">
        <f>100*SQRT(EXP(parametri!$B35+parametri!$C35*LN(errori!L$2)))</f>
        <v>2.283551126561413</v>
      </c>
      <c r="M35" s="5">
        <f>100*SQRT(EXP(parametri!$B35+parametri!$C35*LN(errori!M$2)))</f>
        <v>1.8444908941517748</v>
      </c>
      <c r="N35" s="5">
        <f>100*SQRT(EXP(parametri!$B35+parametri!$C35*LN(errori!N$2)))</f>
        <v>1.5851871259513615</v>
      </c>
      <c r="O35" s="5">
        <f>100*SQRT(EXP(parametri!$B35+parametri!$C35*LN(errori!O$2)))</f>
        <v>0.97839676355784888</v>
      </c>
      <c r="P35" s="4"/>
      <c r="Q35" s="4"/>
      <c r="R35" s="4"/>
      <c r="S35" s="4"/>
    </row>
    <row r="36" spans="1:19" x14ac:dyDescent="0.2">
      <c r="A36" s="1" t="s">
        <v>25</v>
      </c>
      <c r="B36" s="5">
        <f>100*SQRT(EXP(parametri!$B36+parametri!$C36*LN(errori!B$2)))</f>
        <v>57.714433279062646</v>
      </c>
      <c r="C36" s="5">
        <f>100*SQRT(EXP(parametri!$B36+parametri!$C36*LN(errori!C$2)))</f>
        <v>36.540519078832247</v>
      </c>
      <c r="D36" s="5">
        <f>100*SQRT(EXP(parametri!$B36+parametri!$C36*LN(errori!D$2)))</f>
        <v>25.858772419071048</v>
      </c>
      <c r="E36" s="5">
        <f>100*SQRT(EXP(parametri!$B36+parametri!$C36*LN(errori!E$2)))</f>
        <v>21.123503556555111</v>
      </c>
      <c r="F36" s="5">
        <f>100*SQRT(EXP(parametri!$B36+parametri!$C36*LN(errori!F$2)))</f>
        <v>18.299578875130713</v>
      </c>
      <c r="G36" s="5">
        <f>100*SQRT(EXP(parametri!$B36+parametri!$C36*LN(errori!G$2)))</f>
        <v>11.585942597549307</v>
      </c>
      <c r="H36" s="5">
        <f>100*SQRT(EXP(parametri!$B36+parametri!$C36*LN(errori!H$2)))</f>
        <v>8.1990694287647443</v>
      </c>
      <c r="I36" s="5">
        <f>100*SQRT(EXP(parametri!$B36+parametri!$C36*LN(errori!I$2)))</f>
        <v>6.6976525193138441</v>
      </c>
      <c r="J36" s="5">
        <f>100*SQRT(EXP(parametri!$B36+parametri!$C36*LN(errori!J$2)))</f>
        <v>5.8022676128159212</v>
      </c>
      <c r="K36" s="5">
        <f>100*SQRT(EXP(parametri!$B36+parametri!$C36*LN(errori!K$2)))</f>
        <v>3.6735675698561407</v>
      </c>
      <c r="L36" s="5">
        <f>100*SQRT(EXP(parametri!$B36+parametri!$C36*LN(errori!L$2)))</f>
        <v>2.5996879669402229</v>
      </c>
      <c r="M36" s="5">
        <f>100*SQRT(EXP(parametri!$B36+parametri!$C36*LN(errori!M$2)))</f>
        <v>2.1236320551355887</v>
      </c>
      <c r="N36" s="5">
        <f>100*SQRT(EXP(parametri!$B36+parametri!$C36*LN(errori!N$2)))</f>
        <v>1.8397313774518242</v>
      </c>
      <c r="O36" s="5">
        <f>100*SQRT(EXP(parametri!$B36+parametri!$C36*LN(errori!O$2)))</f>
        <v>1.1647821121738737</v>
      </c>
      <c r="P36" s="4"/>
      <c r="Q36" s="4"/>
      <c r="R36" s="4"/>
      <c r="S36" s="4"/>
    </row>
    <row r="37" spans="1:19" x14ac:dyDescent="0.2">
      <c r="B37" s="3"/>
    </row>
    <row r="38" spans="1:19" x14ac:dyDescent="0.2">
      <c r="A38" s="15" t="s">
        <v>54</v>
      </c>
    </row>
    <row r="39" spans="1:19" x14ac:dyDescent="0.2">
      <c r="A39" s="15" t="s">
        <v>60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95" zoomScaleNormal="95" workbookViewId="0">
      <selection activeCell="C16" sqref="C16"/>
    </sheetView>
  </sheetViews>
  <sheetFormatPr defaultRowHeight="12.75" x14ac:dyDescent="0.2"/>
  <cols>
    <col min="1" max="1" width="23.5703125" style="1" customWidth="1"/>
    <col min="2" max="3" width="9.140625" style="4"/>
    <col min="4" max="4" width="3.140625" style="4" customWidth="1"/>
    <col min="5" max="6" width="11.140625" style="4" customWidth="1"/>
    <col min="7" max="16384" width="9.140625" style="1"/>
  </cols>
  <sheetData>
    <row r="1" spans="1:12" ht="12.75" customHeight="1" x14ac:dyDescent="0.2">
      <c r="B1" s="21" t="s">
        <v>29</v>
      </c>
      <c r="C1" s="21"/>
      <c r="D1" s="9"/>
      <c r="E1" s="22" t="s">
        <v>49</v>
      </c>
      <c r="F1" s="23" t="s">
        <v>50</v>
      </c>
    </row>
    <row r="2" spans="1:12" ht="12.75" customHeight="1" x14ac:dyDescent="0.2">
      <c r="A2" s="2"/>
      <c r="B2" s="11" t="s">
        <v>30</v>
      </c>
      <c r="C2" s="11" t="s">
        <v>39</v>
      </c>
      <c r="D2" s="10"/>
      <c r="E2" s="22"/>
      <c r="F2" s="23" t="s">
        <v>31</v>
      </c>
    </row>
    <row r="3" spans="1:12" x14ac:dyDescent="0.2">
      <c r="A3" s="2" t="s">
        <v>0</v>
      </c>
      <c r="B3" s="17">
        <v>7.2306935499999998</v>
      </c>
      <c r="C3" s="17">
        <v>-1.09474951</v>
      </c>
      <c r="D3" s="18"/>
      <c r="E3" s="19">
        <v>50000</v>
      </c>
      <c r="F3" s="5">
        <f>100*SQRT(EXP(B3+C3*LN(E3)))</f>
        <v>9.9546867796979708</v>
      </c>
      <c r="H3" s="20"/>
      <c r="I3" s="20"/>
      <c r="J3" s="20"/>
    </row>
    <row r="4" spans="1:12" x14ac:dyDescent="0.2">
      <c r="A4" s="1" t="s">
        <v>1</v>
      </c>
      <c r="B4" s="17">
        <v>7.2964480399999996</v>
      </c>
      <c r="C4" s="17">
        <v>-1.10585497</v>
      </c>
      <c r="D4" s="18"/>
      <c r="E4" s="19">
        <v>50000</v>
      </c>
      <c r="F4" s="5">
        <f t="shared" ref="F4:F10" si="0">100*SQRT(EXP(B4+C4*LN(E4)))</f>
        <v>9.6875485950634577</v>
      </c>
      <c r="H4" s="20"/>
      <c r="I4" s="20"/>
    </row>
    <row r="5" spans="1:12" x14ac:dyDescent="0.2">
      <c r="A5" s="1" t="s">
        <v>2</v>
      </c>
      <c r="B5" s="17">
        <v>7.1291824699999999</v>
      </c>
      <c r="C5" s="17">
        <v>-1.09478005</v>
      </c>
      <c r="D5" s="18"/>
      <c r="E5" s="19">
        <v>50000</v>
      </c>
      <c r="F5" s="5">
        <f t="shared" si="0"/>
        <v>9.460476155791623</v>
      </c>
      <c r="H5" s="20"/>
      <c r="I5" s="20"/>
    </row>
    <row r="6" spans="1:12" x14ac:dyDescent="0.2">
      <c r="A6" s="1" t="s">
        <v>3</v>
      </c>
      <c r="B6" s="17">
        <v>7.1436913899999999</v>
      </c>
      <c r="C6" s="17">
        <v>-1.10780122</v>
      </c>
      <c r="D6" s="18"/>
      <c r="E6" s="19">
        <v>50000</v>
      </c>
      <c r="F6" s="5">
        <f t="shared" si="0"/>
        <v>8.8811769637885707</v>
      </c>
      <c r="H6" s="20"/>
      <c r="I6" s="20"/>
    </row>
    <row r="7" spans="1:12" x14ac:dyDescent="0.2">
      <c r="A7" s="1" t="s">
        <v>4</v>
      </c>
      <c r="B7" s="17">
        <v>7.2555800699999997</v>
      </c>
      <c r="C7" s="17">
        <v>-1.1150877699999999</v>
      </c>
      <c r="D7" s="18"/>
      <c r="E7" s="19">
        <v>50000</v>
      </c>
      <c r="F7" s="5">
        <f t="shared" si="0"/>
        <v>9.0291569446519482</v>
      </c>
      <c r="G7" s="20"/>
      <c r="H7" s="20"/>
      <c r="I7" s="20"/>
      <c r="J7" s="20"/>
      <c r="K7" s="20"/>
      <c r="L7" s="20"/>
    </row>
    <row r="8" spans="1:12" x14ac:dyDescent="0.2">
      <c r="A8" s="1" t="s">
        <v>5</v>
      </c>
      <c r="B8" s="17">
        <v>6.3662867299999997</v>
      </c>
      <c r="C8" s="17">
        <v>-1.0384090100000001</v>
      </c>
      <c r="D8" s="18"/>
      <c r="E8" s="19">
        <v>50000</v>
      </c>
      <c r="F8" s="5">
        <f t="shared" si="0"/>
        <v>8.7638554029742473</v>
      </c>
      <c r="H8" s="20"/>
      <c r="I8" s="20"/>
    </row>
    <row r="9" spans="1:12" x14ac:dyDescent="0.2">
      <c r="A9" s="1" t="s">
        <v>6</v>
      </c>
      <c r="B9" s="17">
        <v>6.4437566100000003</v>
      </c>
      <c r="C9" s="17">
        <v>-1.0415522699999999</v>
      </c>
      <c r="D9" s="18"/>
      <c r="E9" s="19">
        <v>50000</v>
      </c>
      <c r="F9" s="5">
        <f t="shared" si="0"/>
        <v>8.9563804208019242</v>
      </c>
      <c r="H9" s="20"/>
      <c r="I9" s="20"/>
    </row>
    <row r="10" spans="1:12" x14ac:dyDescent="0.2">
      <c r="A10" s="1" t="s">
        <v>7</v>
      </c>
      <c r="B10" s="17">
        <v>6.2785843899999998</v>
      </c>
      <c r="C10" s="17">
        <v>-1.0476784299999999</v>
      </c>
      <c r="D10" s="18"/>
      <c r="E10" s="19">
        <v>50000</v>
      </c>
      <c r="F10" s="5">
        <f t="shared" si="0"/>
        <v>7.9776048157711221</v>
      </c>
      <c r="H10" s="20"/>
      <c r="I10" s="20"/>
      <c r="J10" s="20"/>
    </row>
    <row r="11" spans="1:12" x14ac:dyDescent="0.2">
      <c r="E11" s="19"/>
      <c r="F11" s="5"/>
    </row>
    <row r="12" spans="1:12" ht="12.75" customHeight="1" x14ac:dyDescent="0.2">
      <c r="B12" s="21" t="s">
        <v>29</v>
      </c>
      <c r="C12" s="21"/>
      <c r="D12" s="9"/>
      <c r="E12" s="22" t="s">
        <v>49</v>
      </c>
      <c r="F12" s="23" t="s">
        <v>50</v>
      </c>
    </row>
    <row r="13" spans="1:12" ht="12.75" customHeight="1" x14ac:dyDescent="0.2">
      <c r="A13" s="7" t="s">
        <v>8</v>
      </c>
      <c r="B13" s="11" t="s">
        <v>30</v>
      </c>
      <c r="C13" s="11" t="s">
        <v>39</v>
      </c>
      <c r="D13" s="10"/>
      <c r="E13" s="22"/>
      <c r="F13" s="23" t="s">
        <v>31</v>
      </c>
    </row>
    <row r="14" spans="1:12" x14ac:dyDescent="0.2">
      <c r="A14" s="1" t="s">
        <v>9</v>
      </c>
      <c r="B14" s="17">
        <v>6.9833817900000001</v>
      </c>
      <c r="C14" s="17">
        <v>-1.1055344</v>
      </c>
      <c r="D14" s="18"/>
      <c r="E14" s="19">
        <v>50000</v>
      </c>
      <c r="F14" s="5">
        <f>100*SQRT(EXP(B14+C14*LN(E14)))</f>
        <v>8.298232448351369</v>
      </c>
      <c r="H14" s="20"/>
      <c r="I14" s="20"/>
      <c r="J14" s="20"/>
    </row>
    <row r="15" spans="1:12" x14ac:dyDescent="0.2">
      <c r="A15" s="1" t="s">
        <v>10</v>
      </c>
      <c r="B15" s="17">
        <v>4.1274475400000004</v>
      </c>
      <c r="C15" s="17">
        <v>-1.14259705</v>
      </c>
      <c r="D15" s="18"/>
      <c r="E15" s="19">
        <v>50000</v>
      </c>
      <c r="F15" s="5">
        <f t="shared" ref="F15:F36" si="1">100*SQRT(EXP(B15+C15*LN(E15)))</f>
        <v>1.6283554534976799</v>
      </c>
      <c r="H15" s="20"/>
      <c r="I15" s="20"/>
      <c r="J15" s="20"/>
    </row>
    <row r="16" spans="1:12" ht="12.75" customHeight="1" x14ac:dyDescent="0.2">
      <c r="A16" s="15" t="s">
        <v>51</v>
      </c>
      <c r="B16" s="17">
        <v>6.9604286699999998</v>
      </c>
      <c r="C16" s="17">
        <v>-1.10578256</v>
      </c>
      <c r="D16" s="16"/>
      <c r="E16" s="19">
        <v>50000</v>
      </c>
      <c r="F16" s="5">
        <f t="shared" si="1"/>
        <v>8.1925356736098838</v>
      </c>
      <c r="H16" s="20"/>
      <c r="I16" s="20"/>
      <c r="J16" s="20"/>
    </row>
    <row r="17" spans="1:10" x14ac:dyDescent="0.2">
      <c r="A17" s="1" t="s">
        <v>11</v>
      </c>
      <c r="B17" s="17">
        <v>7.4675700100000002</v>
      </c>
      <c r="C17" s="17">
        <v>-1.1195094800000001</v>
      </c>
      <c r="D17" s="18"/>
      <c r="E17" s="19">
        <v>50000</v>
      </c>
      <c r="F17" s="5">
        <f t="shared" si="1"/>
        <v>9.8014762348416813</v>
      </c>
      <c r="H17" s="20"/>
      <c r="I17" s="20"/>
      <c r="J17" s="20"/>
    </row>
    <row r="18" spans="1:10" x14ac:dyDescent="0.2">
      <c r="A18" s="1" t="s">
        <v>26</v>
      </c>
      <c r="B18" s="17">
        <v>5.9025903099999999</v>
      </c>
      <c r="C18" s="17">
        <v>-1.1237821299999999</v>
      </c>
      <c r="D18" s="18"/>
      <c r="E18" s="19">
        <v>50000</v>
      </c>
      <c r="F18" s="5">
        <f t="shared" si="1"/>
        <v>4.379473876692896</v>
      </c>
      <c r="H18" s="20"/>
      <c r="I18" s="20"/>
      <c r="J18" s="20"/>
    </row>
    <row r="19" spans="1:10" x14ac:dyDescent="0.2">
      <c r="A19" s="15" t="s">
        <v>56</v>
      </c>
      <c r="B19" s="17">
        <v>5.6636850699999997</v>
      </c>
      <c r="C19" s="17">
        <v>-1.10742699</v>
      </c>
      <c r="D19" s="18"/>
      <c r="E19" s="19">
        <v>50000</v>
      </c>
      <c r="F19" s="5">
        <f t="shared" si="1"/>
        <v>4.2459070506472036</v>
      </c>
      <c r="H19" s="20"/>
      <c r="I19" s="20"/>
    </row>
    <row r="20" spans="1:10" x14ac:dyDescent="0.2">
      <c r="A20" s="15" t="s">
        <v>57</v>
      </c>
      <c r="B20" s="17">
        <v>5.8704629199999996</v>
      </c>
      <c r="C20" s="17">
        <v>-1.1302939700000001</v>
      </c>
      <c r="D20" s="18"/>
      <c r="E20" s="19">
        <v>50000</v>
      </c>
      <c r="F20" s="5">
        <f t="shared" si="1"/>
        <v>4.1605054536984714</v>
      </c>
      <c r="H20" s="20"/>
      <c r="I20" s="20"/>
    </row>
    <row r="21" spans="1:10" x14ac:dyDescent="0.2">
      <c r="A21" s="1" t="s">
        <v>12</v>
      </c>
      <c r="B21" s="17">
        <v>8.07067668</v>
      </c>
      <c r="C21" s="17">
        <v>-1.1723037300000001</v>
      </c>
      <c r="D21" s="18"/>
      <c r="E21" s="19">
        <v>50000</v>
      </c>
      <c r="F21" s="5">
        <f t="shared" si="1"/>
        <v>9.9589864631886584</v>
      </c>
      <c r="H21" s="20"/>
      <c r="I21" s="20"/>
      <c r="J21" s="20"/>
    </row>
    <row r="22" spans="1:10" x14ac:dyDescent="0.2">
      <c r="A22" s="1" t="s">
        <v>27</v>
      </c>
      <c r="B22" s="17">
        <v>5.9592647699999999</v>
      </c>
      <c r="C22" s="17">
        <v>-1.0951538700000001</v>
      </c>
      <c r="D22" s="18"/>
      <c r="E22" s="19">
        <v>50000</v>
      </c>
      <c r="F22" s="5">
        <f t="shared" si="1"/>
        <v>5.2600553033075812</v>
      </c>
      <c r="H22" s="20"/>
      <c r="I22" s="20"/>
      <c r="J22" s="20"/>
    </row>
    <row r="23" spans="1:10" x14ac:dyDescent="0.2">
      <c r="A23" s="1" t="s">
        <v>13</v>
      </c>
      <c r="B23" s="17">
        <v>6.6604663500000001</v>
      </c>
      <c r="C23" s="17">
        <v>-1.1231673200000001</v>
      </c>
      <c r="D23" s="18"/>
      <c r="E23" s="19">
        <v>50000</v>
      </c>
      <c r="F23" s="5">
        <f t="shared" si="1"/>
        <v>6.4185527994246083</v>
      </c>
      <c r="H23" s="20"/>
      <c r="I23" s="20"/>
      <c r="J23" s="20"/>
    </row>
    <row r="24" spans="1:10" x14ac:dyDescent="0.2">
      <c r="A24" s="1" t="s">
        <v>28</v>
      </c>
      <c r="B24" s="17">
        <v>6.9253700599999997</v>
      </c>
      <c r="C24" s="17">
        <v>-1.10587279</v>
      </c>
      <c r="D24" s="18"/>
      <c r="E24" s="19">
        <v>50000</v>
      </c>
      <c r="F24" s="5">
        <f t="shared" si="1"/>
        <v>8.0462489726733395</v>
      </c>
      <c r="H24" s="20"/>
      <c r="I24" s="20"/>
      <c r="J24" s="20"/>
    </row>
    <row r="25" spans="1:10" x14ac:dyDescent="0.2">
      <c r="A25" s="1" t="s">
        <v>14</v>
      </c>
      <c r="B25" s="17">
        <v>7.2032113600000001</v>
      </c>
      <c r="C25" s="17">
        <v>-1.1494163399999999</v>
      </c>
      <c r="D25" s="18"/>
      <c r="E25" s="19">
        <v>50000</v>
      </c>
      <c r="F25" s="5">
        <f t="shared" si="1"/>
        <v>7.305013464195806</v>
      </c>
      <c r="H25" s="20"/>
      <c r="I25" s="20"/>
      <c r="J25" s="20"/>
    </row>
    <row r="26" spans="1:10" x14ac:dyDescent="0.2">
      <c r="A26" s="1" t="s">
        <v>15</v>
      </c>
      <c r="B26" s="17">
        <v>6.7945008900000001</v>
      </c>
      <c r="C26" s="17">
        <v>-1.1856182500000001</v>
      </c>
      <c r="D26" s="18"/>
      <c r="E26" s="19">
        <v>50000</v>
      </c>
      <c r="F26" s="5">
        <f t="shared" si="1"/>
        <v>4.895700316702686</v>
      </c>
      <c r="H26" s="20"/>
      <c r="I26" s="20"/>
      <c r="J26" s="20"/>
    </row>
    <row r="27" spans="1:10" x14ac:dyDescent="0.2">
      <c r="A27" s="1" t="s">
        <v>16</v>
      </c>
      <c r="B27" s="17">
        <v>6.7624327900000001</v>
      </c>
      <c r="C27" s="17">
        <v>-1.1492930400000001</v>
      </c>
      <c r="D27" s="18"/>
      <c r="E27" s="19">
        <v>50000</v>
      </c>
      <c r="F27" s="5">
        <f t="shared" si="1"/>
        <v>5.8640391604845332</v>
      </c>
      <c r="H27" s="20"/>
      <c r="I27" s="20"/>
      <c r="J27" s="20"/>
    </row>
    <row r="28" spans="1:10" x14ac:dyDescent="0.2">
      <c r="A28" s="1" t="s">
        <v>17</v>
      </c>
      <c r="B28" s="17">
        <v>7.3110949999999999</v>
      </c>
      <c r="C28" s="17">
        <v>-1.10044751</v>
      </c>
      <c r="D28" s="18"/>
      <c r="E28" s="19">
        <v>50000</v>
      </c>
      <c r="F28" s="5">
        <f t="shared" si="1"/>
        <v>10.048452575594283</v>
      </c>
      <c r="H28" s="20"/>
      <c r="I28" s="20"/>
      <c r="J28" s="20"/>
    </row>
    <row r="29" spans="1:10" x14ac:dyDescent="0.2">
      <c r="A29" s="1" t="s">
        <v>18</v>
      </c>
      <c r="B29" s="17">
        <v>6.3969974599999997</v>
      </c>
      <c r="C29" s="17">
        <v>-1.09896211</v>
      </c>
      <c r="D29" s="18"/>
      <c r="E29" s="19">
        <v>50000</v>
      </c>
      <c r="F29" s="5">
        <f t="shared" si="1"/>
        <v>6.4135037560447401</v>
      </c>
      <c r="H29" s="20"/>
      <c r="I29" s="20"/>
      <c r="J29" s="20"/>
    </row>
    <row r="30" spans="1:10" x14ac:dyDescent="0.2">
      <c r="A30" s="1" t="s">
        <v>19</v>
      </c>
      <c r="B30" s="17">
        <v>5.1818387699999997</v>
      </c>
      <c r="C30" s="17">
        <v>-1.0709583899999999</v>
      </c>
      <c r="D30" s="18"/>
      <c r="E30" s="19">
        <v>50000</v>
      </c>
      <c r="F30" s="5">
        <f t="shared" si="1"/>
        <v>4.064632793323149</v>
      </c>
      <c r="H30" s="20"/>
      <c r="I30" s="20"/>
      <c r="J30" s="20"/>
    </row>
    <row r="31" spans="1:10" x14ac:dyDescent="0.2">
      <c r="A31" s="1" t="s">
        <v>20</v>
      </c>
      <c r="B31" s="17">
        <v>6.7069508400000002</v>
      </c>
      <c r="C31" s="17">
        <v>-1.0564000200000001</v>
      </c>
      <c r="D31" s="18"/>
      <c r="E31" s="19">
        <v>50000</v>
      </c>
      <c r="F31" s="5">
        <f t="shared" si="1"/>
        <v>9.4275721943218826</v>
      </c>
      <c r="H31" s="20"/>
      <c r="I31" s="20"/>
      <c r="J31" s="20"/>
    </row>
    <row r="32" spans="1:10" x14ac:dyDescent="0.2">
      <c r="A32" s="1" t="s">
        <v>21</v>
      </c>
      <c r="B32" s="17">
        <v>6.9375168900000004</v>
      </c>
      <c r="C32" s="17">
        <v>-1.0874925600000001</v>
      </c>
      <c r="D32" s="18"/>
      <c r="E32" s="19">
        <v>50000</v>
      </c>
      <c r="F32" s="5">
        <f t="shared" si="1"/>
        <v>8.9415990551049909</v>
      </c>
      <c r="H32" s="20"/>
      <c r="I32" s="20"/>
      <c r="J32" s="20"/>
    </row>
    <row r="33" spans="1:10" x14ac:dyDescent="0.2">
      <c r="A33" s="1" t="s">
        <v>22</v>
      </c>
      <c r="B33" s="17">
        <v>5.3509093099999996</v>
      </c>
      <c r="C33" s="17">
        <v>-1.0813611999999999</v>
      </c>
      <c r="D33" s="18"/>
      <c r="E33" s="19">
        <v>50000</v>
      </c>
      <c r="F33" s="5">
        <f t="shared" si="1"/>
        <v>4.1811261591119564</v>
      </c>
      <c r="H33" s="20"/>
      <c r="I33" s="20"/>
      <c r="J33" s="20"/>
    </row>
    <row r="34" spans="1:10" x14ac:dyDescent="0.2">
      <c r="A34" s="1" t="s">
        <v>23</v>
      </c>
      <c r="B34" s="17">
        <v>5.9921277499999999</v>
      </c>
      <c r="C34" s="17">
        <v>-1.0128812</v>
      </c>
      <c r="D34" s="18"/>
      <c r="E34" s="19">
        <v>50000</v>
      </c>
      <c r="F34" s="5">
        <f t="shared" si="1"/>
        <v>8.344970772945258</v>
      </c>
      <c r="H34" s="20"/>
      <c r="I34" s="20"/>
      <c r="J34" s="20"/>
    </row>
    <row r="35" spans="1:10" x14ac:dyDescent="0.2">
      <c r="A35" s="1" t="s">
        <v>24</v>
      </c>
      <c r="B35" s="17">
        <v>6.2622768799999999</v>
      </c>
      <c r="C35" s="17">
        <v>-1.05325187</v>
      </c>
      <c r="D35" s="18"/>
      <c r="E35" s="19">
        <v>50000</v>
      </c>
      <c r="F35" s="5">
        <f t="shared" si="1"/>
        <v>7.6777978707821122</v>
      </c>
      <c r="H35" s="20"/>
      <c r="I35" s="20"/>
      <c r="J35" s="20"/>
    </row>
    <row r="36" spans="1:10" x14ac:dyDescent="0.2">
      <c r="A36" s="1" t="s">
        <v>25</v>
      </c>
      <c r="B36" s="17">
        <v>5.7924496300000001</v>
      </c>
      <c r="C36" s="17">
        <v>-0.99768668000000005</v>
      </c>
      <c r="D36" s="18"/>
      <c r="E36" s="19">
        <v>50000</v>
      </c>
      <c r="F36" s="5">
        <f t="shared" si="1"/>
        <v>8.1990694287647443</v>
      </c>
      <c r="H36" s="20"/>
      <c r="I36" s="20"/>
      <c r="J36" s="20"/>
    </row>
    <row r="37" spans="1:10" x14ac:dyDescent="0.2">
      <c r="E37" s="19"/>
    </row>
    <row r="38" spans="1:10" x14ac:dyDescent="0.2">
      <c r="A38" s="15" t="s">
        <v>54</v>
      </c>
    </row>
    <row r="39" spans="1:10" x14ac:dyDescent="0.2">
      <c r="A39" s="15" t="s">
        <v>60</v>
      </c>
    </row>
  </sheetData>
  <mergeCells count="6">
    <mergeCell ref="B1:C1"/>
    <mergeCell ref="B12:C12"/>
    <mergeCell ref="E1:E2"/>
    <mergeCell ref="F1:F2"/>
    <mergeCell ref="E12:E13"/>
    <mergeCell ref="F12:F13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leggimi</vt:lpstr>
      <vt:lpstr>errori</vt:lpstr>
      <vt:lpstr>parametri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1996-11-05T10:16:36Z</dcterms:created>
  <dcterms:modified xsi:type="dcterms:W3CDTF">2023-06-07T13:28:21Z</dcterms:modified>
</cp:coreProperties>
</file>