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Lavoro mamma\aprile 2023\21 aprile\Notifica\"/>
    </mc:Choice>
  </mc:AlternateContent>
  <xr:revisionPtr revIDLastSave="0" documentId="8_{70D8A3D3-3E7A-46DB-8695-472E41A2E63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v 1" sheetId="1" r:id="rId1"/>
    <sheet name="Tav 2" sheetId="8" r:id="rId2"/>
    <sheet name="Tav 3" sheetId="10" r:id="rId3"/>
  </sheets>
  <externalReferences>
    <externalReference r:id="rId4"/>
  </externalReferences>
  <definedNames>
    <definedName name="_TAB1">#REF!</definedName>
    <definedName name="_TAB4">#REF!</definedName>
    <definedName name="_xlnm.Print_Area" localSheetId="0">'Tav 1'!$A$1:$E$40</definedName>
    <definedName name="COVER">#REF!</definedName>
    <definedName name="p2r8c2004">#REF!</definedName>
    <definedName name="pp">[1]Prospetto3!$E$16</definedName>
    <definedName name="pr1r10c1">#REF!</definedName>
    <definedName name="pr1r10c2">#REF!</definedName>
    <definedName name="pr1r10c3">#REF!</definedName>
    <definedName name="pr1r10c4">#REF!</definedName>
    <definedName name="pr1r1c1">#REF!</definedName>
    <definedName name="pr1r1c2">#REF!</definedName>
    <definedName name="pr1r1c3">#REF!</definedName>
    <definedName name="pr1r1c4">#REF!</definedName>
    <definedName name="pr1r2c1">#REF!</definedName>
    <definedName name="pr1r2c2">#REF!</definedName>
    <definedName name="pr1r2c3">#REF!</definedName>
    <definedName name="pr1r2c4">#REF!</definedName>
    <definedName name="pr1r3c1">#REF!</definedName>
    <definedName name="pr1r3c2">#REF!</definedName>
    <definedName name="pr1r3c3">#REF!</definedName>
    <definedName name="pr1r3c4">#REF!</definedName>
    <definedName name="pr1r4c1">#REF!</definedName>
    <definedName name="pr1r4c2">#REF!</definedName>
    <definedName name="pr1r4c3">#REF!</definedName>
    <definedName name="pr1r4c4">#REF!</definedName>
    <definedName name="pr1r5c1">#REF!</definedName>
    <definedName name="pr1r5c2">#REF!</definedName>
    <definedName name="pr1r5c3">#REF!</definedName>
    <definedName name="pr1r5c4">#REF!</definedName>
    <definedName name="pr1r6c1">#REF!</definedName>
    <definedName name="pr1r6c2">#REF!</definedName>
    <definedName name="pr1r6c3">#REF!</definedName>
    <definedName name="pr1r6c4">#REF!</definedName>
    <definedName name="pr1r7c1">#REF!</definedName>
    <definedName name="pr1r7c2">#REF!</definedName>
    <definedName name="pr1r7c3">#REF!</definedName>
    <definedName name="pr1r7c4">#REF!</definedName>
    <definedName name="pr1r8c1">#REF!</definedName>
    <definedName name="pr1r8c2">#REF!</definedName>
    <definedName name="pr1r8c3">#REF!</definedName>
    <definedName name="pr1r8c4">#REF!</definedName>
    <definedName name="pr1r9c1">#REF!</definedName>
    <definedName name="pr1r9c2">#REF!</definedName>
    <definedName name="pr1r9c3">#REF!</definedName>
    <definedName name="pr1r9c4">#REF!</definedName>
    <definedName name="pr2r1c1">#REF!</definedName>
    <definedName name="pr2r1c2">#REF!</definedName>
    <definedName name="pr2r1c2004">#REF!</definedName>
    <definedName name="pr2r1c2008">#REF!</definedName>
    <definedName name="pr2r1c2009">#REF!</definedName>
    <definedName name="pr2r1c3">#REF!</definedName>
    <definedName name="pr2r2c1">#REF!</definedName>
    <definedName name="pr2r2c2">#REF!</definedName>
    <definedName name="pr2r2c2004">#REF!</definedName>
    <definedName name="pr2r2c2008">#REF!</definedName>
    <definedName name="pr2r2c2009">#REF!</definedName>
    <definedName name="pr2r2c3">#REF!</definedName>
    <definedName name="pr2r3c1">#REF!</definedName>
    <definedName name="pr2r3c2">#REF!</definedName>
    <definedName name="pr2r3c2004">#REF!</definedName>
    <definedName name="pr2r3c2008">#REF!</definedName>
    <definedName name="pr2r3c2009">#REF!</definedName>
    <definedName name="pr2r3c3">#REF!</definedName>
    <definedName name="pr2r4c1">#REF!</definedName>
    <definedName name="pr2r4c2">#REF!</definedName>
    <definedName name="pr2r4c2004">#REF!</definedName>
    <definedName name="pr2r4c2008">#REF!</definedName>
    <definedName name="pr2r4c2009">#REF!</definedName>
    <definedName name="pr2r4c3">#REF!</definedName>
    <definedName name="pr2r5c1">#REF!</definedName>
    <definedName name="pr2r5c2">#REF!</definedName>
    <definedName name="pr2r5c2004">#REF!</definedName>
    <definedName name="pr2r5c2008">#REF!</definedName>
    <definedName name="pr2r5c2009">#REF!</definedName>
    <definedName name="pr2r5c3">#REF!</definedName>
    <definedName name="pr2r6c1">#REF!</definedName>
    <definedName name="pr2r6c2">#REF!</definedName>
    <definedName name="pr2r6c2004">#REF!</definedName>
    <definedName name="pr2r6c2008">#REF!</definedName>
    <definedName name="pr2r6c2009">#REF!</definedName>
    <definedName name="pr2r6c3">#REF!</definedName>
    <definedName name="pr2r7c1">#REF!</definedName>
    <definedName name="pr2r7c2">#REF!</definedName>
    <definedName name="pr2r7c2004">#REF!</definedName>
    <definedName name="pr2r7c2008">#REF!</definedName>
    <definedName name="pr2r7c2009">#REF!</definedName>
    <definedName name="pr2r7c3">#REF!</definedName>
    <definedName name="pr2r8c1">#REF!</definedName>
    <definedName name="pr2r8c2">#REF!</definedName>
    <definedName name="pr2r8c2004">#REF!</definedName>
    <definedName name="pr2r8c2008">#REF!</definedName>
    <definedName name="pr2r8c2009">#REF!</definedName>
    <definedName name="pr2r8c3">#REF!</definedName>
    <definedName name="pr3_11">#REF!</definedName>
    <definedName name="pr3_12">#REF!</definedName>
    <definedName name="pr3_13">#REF!</definedName>
    <definedName name="pr3_21">#REF!</definedName>
    <definedName name="pr3_22">#REF!</definedName>
    <definedName name="pr3_23">#REF!</definedName>
    <definedName name="pr3_31">#REF!</definedName>
    <definedName name="pr3_32">#REF!</definedName>
    <definedName name="pr3_33">#REF!</definedName>
    <definedName name="pr3_41">#REF!</definedName>
    <definedName name="pr3_42">#REF!</definedName>
    <definedName name="pr3_43">#REF!</definedName>
    <definedName name="pr3_51">#REF!</definedName>
    <definedName name="pr3_52">#REF!</definedName>
    <definedName name="pr3_53">#REF!</definedName>
    <definedName name="pr3_61">#REF!</definedName>
    <definedName name="pr3_62">#REF!</definedName>
    <definedName name="pr3_63">#REF!</definedName>
    <definedName name="pr3_71">#REF!</definedName>
    <definedName name="pr3_72">#REF!</definedName>
    <definedName name="pr3_73">#REF!</definedName>
    <definedName name="pr3_81">#REF!</definedName>
    <definedName name="pr3_82">#REF!</definedName>
    <definedName name="pr3_83">#REF!</definedName>
    <definedName name="pr3r10c1">#REF!</definedName>
    <definedName name="pr3r10c2">#REF!</definedName>
    <definedName name="pr3r10c3">#REF!</definedName>
    <definedName name="pr3r10c4">#REF!</definedName>
    <definedName name="pr3r10c5">#REF!</definedName>
    <definedName name="pr3r10c6">#REF!</definedName>
    <definedName name="pr3r1c1">#REF!</definedName>
    <definedName name="pr3r1c2">#REF!</definedName>
    <definedName name="pr3r1c3">#REF!</definedName>
    <definedName name="pr3r1c4">#REF!</definedName>
    <definedName name="pr3r1c5">#REF!</definedName>
    <definedName name="pr3r1c6">#REF!</definedName>
    <definedName name="pr3r2c1">#REF!</definedName>
    <definedName name="pr3r2c2">#REF!</definedName>
    <definedName name="pr3r2c3">#REF!</definedName>
    <definedName name="pr3r2c4">#REF!</definedName>
    <definedName name="pr3r2c5">#REF!</definedName>
    <definedName name="pr3r2c6">#REF!</definedName>
    <definedName name="pr3r3c1">#REF!</definedName>
    <definedName name="pr3r3c2">#REF!</definedName>
    <definedName name="pr3r3c3">#REF!</definedName>
    <definedName name="pr3r3c4">#REF!</definedName>
    <definedName name="pr3r3c5">#REF!</definedName>
    <definedName name="pr3r3c6">#REF!</definedName>
    <definedName name="pr3r4c1">#REF!</definedName>
    <definedName name="pr3r4c2">#REF!</definedName>
    <definedName name="pr3r4c3">#REF!</definedName>
    <definedName name="pr3r4c4">#REF!</definedName>
    <definedName name="pr3r4c5">#REF!</definedName>
    <definedName name="pr3r4c6">#REF!</definedName>
    <definedName name="pr3r5c1">#REF!</definedName>
    <definedName name="pr3r5c2">#REF!</definedName>
    <definedName name="pr3r5c3">#REF!</definedName>
    <definedName name="pr3r5c4">#REF!</definedName>
    <definedName name="pr3r5c5">#REF!</definedName>
    <definedName name="pr3r5c6">#REF!</definedName>
    <definedName name="pr3r6c1">#REF!</definedName>
    <definedName name="pr3r6c2">#REF!</definedName>
    <definedName name="pr3r6c3">#REF!</definedName>
    <definedName name="pr3r6c4">#REF!</definedName>
    <definedName name="pr3r6c5">#REF!</definedName>
    <definedName name="pr3r6c6">#REF!</definedName>
    <definedName name="pr3r7c1">#REF!</definedName>
    <definedName name="pr3r7c2">#REF!</definedName>
    <definedName name="pr3r7c3">#REF!</definedName>
    <definedName name="pr3r7c4">#REF!</definedName>
    <definedName name="pr3r7c5">#REF!</definedName>
    <definedName name="pr3r7c6">#REF!</definedName>
    <definedName name="pr3r8c1">#REF!</definedName>
    <definedName name="pr3r8c2">#REF!</definedName>
    <definedName name="pr3r8c3">#REF!</definedName>
    <definedName name="pr3r8c4">#REF!</definedName>
    <definedName name="pr3r8c5">#REF!</definedName>
    <definedName name="pr3r8c6">#REF!</definedName>
    <definedName name="pr6r1c1">#REF!</definedName>
    <definedName name="pr6r1c10">#REF!</definedName>
    <definedName name="pr6r1c11">#REF!</definedName>
    <definedName name="pr6r1c12">#REF!</definedName>
    <definedName name="pr6r1c2">#REF!</definedName>
    <definedName name="pr6r1c3">#REF!</definedName>
    <definedName name="pr6r1c4">#REF!</definedName>
    <definedName name="pr6r1c5">#REF!</definedName>
    <definedName name="pr6r1c6">#REF!</definedName>
    <definedName name="pr6r1c7">#REF!</definedName>
    <definedName name="pr6r1c8">#REF!</definedName>
    <definedName name="pr6r1c9">#REF!</definedName>
    <definedName name="pr6r2c1">#REF!</definedName>
    <definedName name="pr6r2c10">#REF!</definedName>
    <definedName name="pr6r2c11">#REF!</definedName>
    <definedName name="pr6r2c12">#REF!</definedName>
    <definedName name="pr6r2c2">#REF!</definedName>
    <definedName name="pr6r2c3">#REF!</definedName>
    <definedName name="pr6r2c4">#REF!</definedName>
    <definedName name="pr6r2c5">#REF!</definedName>
    <definedName name="pr6r2c6">#REF!</definedName>
    <definedName name="pr6r2c7">#REF!</definedName>
    <definedName name="pr6r2c8">#REF!</definedName>
    <definedName name="pr6r2c9">#REF!</definedName>
    <definedName name="pr6r3c1">#REF!</definedName>
    <definedName name="pr6r3c10">#REF!</definedName>
    <definedName name="pr6r3c11">#REF!</definedName>
    <definedName name="pr6r3c12">#REF!</definedName>
    <definedName name="pr6r3c2">#REF!</definedName>
    <definedName name="pr6r3c3">#REF!</definedName>
    <definedName name="pr6r3c4">#REF!</definedName>
    <definedName name="pr6r3c5">#REF!</definedName>
    <definedName name="pr6r3c6">#REF!</definedName>
    <definedName name="pr6r3c7">#REF!</definedName>
    <definedName name="pr6r3c8">#REF!</definedName>
    <definedName name="pr6r3c9">#REF!</definedName>
    <definedName name="pr6r4c1">#REF!</definedName>
    <definedName name="pr6r4c10">#REF!</definedName>
    <definedName name="pr6r4c11">#REF!</definedName>
    <definedName name="pr6r4c12">#REF!</definedName>
    <definedName name="pr6r4c2">#REF!</definedName>
    <definedName name="pr6r4c3">#REF!</definedName>
    <definedName name="pr6r4c4">#REF!</definedName>
    <definedName name="pr6r4c5">#REF!</definedName>
    <definedName name="pr6r4c6">#REF!</definedName>
    <definedName name="pr6r4c7">#REF!</definedName>
    <definedName name="pr6r4c8">#REF!</definedName>
    <definedName name="pr6r4c9">#REF!</definedName>
    <definedName name="pr6r5c1">#REF!</definedName>
    <definedName name="pr6r5c10">#REF!</definedName>
    <definedName name="pr6r5c11">#REF!</definedName>
    <definedName name="pr6r5c12">#REF!</definedName>
    <definedName name="pr6r5c2">#REF!</definedName>
    <definedName name="pr6r5c3">#REF!</definedName>
    <definedName name="pr6r5c4">#REF!</definedName>
    <definedName name="pr6r5c5">#REF!</definedName>
    <definedName name="pr6r5c6">#REF!</definedName>
    <definedName name="pr6r5c7">#REF!</definedName>
    <definedName name="pr6r5c8">#REF!</definedName>
    <definedName name="pr6r5c9">#REF!</definedName>
    <definedName name="pr6r6c1">#REF!</definedName>
    <definedName name="pr6r6c10">#REF!</definedName>
    <definedName name="pr6r6c11">#REF!</definedName>
    <definedName name="pr6r6c12">#REF!</definedName>
    <definedName name="pr6r6c2">#REF!</definedName>
    <definedName name="pr6r6c3">#REF!</definedName>
    <definedName name="pr6r6c4">#REF!</definedName>
    <definedName name="pr6r6c5">#REF!</definedName>
    <definedName name="pr6r6c6">#REF!</definedName>
    <definedName name="pr6r6c7">#REF!</definedName>
    <definedName name="pr6r6c8">#REF!</definedName>
    <definedName name="pr6r6c9">#REF!</definedName>
    <definedName name="pr6r7c1">#REF!</definedName>
    <definedName name="pr6r7c10">#REF!</definedName>
    <definedName name="pr6r7c11">#REF!</definedName>
    <definedName name="pr6r7c12">#REF!</definedName>
    <definedName name="pr6r7c2">#REF!</definedName>
    <definedName name="pr6r7c3">#REF!</definedName>
    <definedName name="pr6r7c4">#REF!</definedName>
    <definedName name="pr6r7c5">#REF!</definedName>
    <definedName name="pr6r7c6">#REF!</definedName>
    <definedName name="pr6r7c7">#REF!</definedName>
    <definedName name="pr6r7c8">#REF!</definedName>
    <definedName name="pr6r7c9">#REF!</definedName>
    <definedName name="pr6r8c1">#REF!</definedName>
    <definedName name="pr6r8c10">#REF!</definedName>
    <definedName name="pr6r8c11">#REF!</definedName>
    <definedName name="pr6r8c12">#REF!</definedName>
    <definedName name="pr6r8c2">#REF!</definedName>
    <definedName name="pr6r8c3">#REF!</definedName>
    <definedName name="pr6r8c4">#REF!</definedName>
    <definedName name="pr6r8c5">#REF!</definedName>
    <definedName name="pr6r8c6">#REF!</definedName>
    <definedName name="pr6r8c7">#REF!</definedName>
    <definedName name="pr6r8c8">#REF!</definedName>
    <definedName name="pr6r8c9">#REF!</definedName>
    <definedName name="Stime_2010__1">#REF!</definedName>
    <definedName name="TAB2A">#REF!</definedName>
    <definedName name="TAB2B">#REF!</definedName>
    <definedName name="TAB2C">#REF!</definedName>
    <definedName name="TAB2D">#REF!</definedName>
    <definedName name="TAB3A">#REF!</definedName>
    <definedName name="TAB3B">#REF!</definedName>
    <definedName name="TAB3C">#REF!</definedName>
    <definedName name="TAB3D">#REF!</definedName>
    <definedName name="TAB3E">#REF!</definedName>
    <definedName name="tr3r1c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C4" i="8"/>
  <c r="D4" i="8"/>
  <c r="E4" i="8" s="1"/>
  <c r="C4" i="1"/>
  <c r="C4" i="10"/>
  <c r="D4" i="1"/>
  <c r="D4" i="10" s="1"/>
  <c r="E4" i="1"/>
  <c r="E4" i="10" s="1"/>
</calcChain>
</file>

<file path=xl/sharedStrings.xml><?xml version="1.0" encoding="utf-8"?>
<sst xmlns="http://schemas.openxmlformats.org/spreadsheetml/2006/main" count="125" uniqueCount="108">
  <si>
    <t xml:space="preserve"> - Amministrazioni centrali</t>
  </si>
  <si>
    <t xml:space="preserve"> - Amministrazioni locali</t>
  </si>
  <si>
    <t xml:space="preserve"> - Enti di previdenza</t>
  </si>
  <si>
    <t>Per categoria:</t>
  </si>
  <si>
    <t xml:space="preserve">     a breve termine</t>
  </si>
  <si>
    <t xml:space="preserve">     a lungo termine</t>
  </si>
  <si>
    <t>Prestiti</t>
  </si>
  <si>
    <t>Investimenti fissi lordi</t>
  </si>
  <si>
    <t>Stock al 31 dicembre (valore nominale)</t>
  </si>
  <si>
    <t xml:space="preserve">     di cui:</t>
  </si>
  <si>
    <t>Prodotto interno lordo ai prezzi di mercato (PIL)</t>
  </si>
  <si>
    <t>Monete e depositi</t>
  </si>
  <si>
    <t xml:space="preserve">   Vendite di azioni (-)</t>
  </si>
  <si>
    <t xml:space="preserve">   Aumenti/Riduzioni di altre attività finanziarie (+/-)</t>
  </si>
  <si>
    <t xml:space="preserve">   Cancellazioni di debiti dei Paesi in via di sviluppo</t>
  </si>
  <si>
    <t xml:space="preserve">   Riclassificazioni di altre partite finanziarie (crediti e partecipazioni)</t>
  </si>
  <si>
    <t>Titoli, esclusi gli strumenti finanziari derivati</t>
  </si>
  <si>
    <t xml:space="preserve">   Acquisizione di partecipazioni azionarie (+)</t>
  </si>
  <si>
    <t xml:space="preserve">   Riscossione di prestiti (-)</t>
  </si>
  <si>
    <t xml:space="preserve">   Concessione di prestiti (+)</t>
  </si>
  <si>
    <t>Differenza tra valutazioni per competenza e per cassa</t>
  </si>
  <si>
    <t xml:space="preserve">Altre poste di aggiustamento  </t>
  </si>
  <si>
    <t>Discrepanza statistica</t>
  </si>
  <si>
    <t xml:space="preserve">   Monete e depositi</t>
  </si>
  <si>
    <t xml:space="preserve">   Titoli</t>
  </si>
  <si>
    <t xml:space="preserve">   Prestiti</t>
  </si>
  <si>
    <t xml:space="preserve">   Azioni e altre partecipazioni</t>
  </si>
  <si>
    <t xml:space="preserve">   Entrate (+)</t>
  </si>
  <si>
    <t xml:space="preserve">   Passività nette (-) in strumenti finanziari derivati </t>
  </si>
  <si>
    <t xml:space="preserve">      Concessioni (+)</t>
  </si>
  <si>
    <t xml:space="preserve">      Rimborsi (-)</t>
  </si>
  <si>
    <t xml:space="preserve">      Altre discrepanze statistiche (+/-)</t>
  </si>
  <si>
    <t>Indebitamento netto</t>
  </si>
  <si>
    <t xml:space="preserve">Riclassificazioni di operazioni </t>
  </si>
  <si>
    <t xml:space="preserve">      Discrepanze tra saldo reale e saldo finanziario</t>
  </si>
  <si>
    <t xml:space="preserve">   Variazioni di classificazione (+/-)</t>
  </si>
  <si>
    <t xml:space="preserve">   Altre variazioni di volume di passività finanziarie (-)</t>
  </si>
  <si>
    <t xml:space="preserve">Debito pubblico </t>
  </si>
  <si>
    <t xml:space="preserve">   Rimborsi di debito sopra (+)/ sotto (-) la pari</t>
  </si>
  <si>
    <r>
      <t xml:space="preserve">   Rivalutazioni (+)/ svalutazioni (-)</t>
    </r>
    <r>
      <rPr>
        <vertAlign val="superscript"/>
        <sz val="10"/>
        <rFont val="Arial Narrow"/>
        <family val="2"/>
      </rPr>
      <t xml:space="preserve">  </t>
    </r>
    <r>
      <rPr>
        <sz val="10"/>
        <rFont val="Arial Narrow"/>
        <family val="2"/>
      </rPr>
      <t>di passività in valuta</t>
    </r>
  </si>
  <si>
    <t xml:space="preserve">      </t>
  </si>
  <si>
    <t xml:space="preserve">Spese delle amministrazioni  pubbliche </t>
  </si>
  <si>
    <t xml:space="preserve">Indebitamento netto </t>
  </si>
  <si>
    <t xml:space="preserve">Fabbisogno del settore pubblico </t>
  </si>
  <si>
    <t xml:space="preserve">   Emissioni di debito sopra (-)/ sotto(+) la pari</t>
  </si>
  <si>
    <t xml:space="preserve">   Uscite al netto degli interessi passivi (-)</t>
  </si>
  <si>
    <t>Partite finanziarie attive comprese nel Fabbisogno (variazioni)</t>
  </si>
  <si>
    <t xml:space="preserve">Debito pubblico (variazioni) </t>
  </si>
  <si>
    <t xml:space="preserve">Acquisizione netta di attività finanziarie </t>
  </si>
  <si>
    <t xml:space="preserve">   Riclassificazione degli introiti derivanti dalle somme confiscate</t>
  </si>
  <si>
    <t xml:space="preserve">   Riclassificazione degli introiti derivanti dai conti dormienti</t>
  </si>
  <si>
    <t xml:space="preserve">           Concessioni (+)</t>
  </si>
  <si>
    <t xml:space="preserve">           Rimborsi (-)</t>
  </si>
  <si>
    <t xml:space="preserve">      Azioni e altre partecipazioni diverse da investimenti di portafoglio</t>
  </si>
  <si>
    <t xml:space="preserve">        Acquisizioni (+)</t>
  </si>
  <si>
    <t xml:space="preserve">       Dismissioni (-)</t>
  </si>
  <si>
    <t xml:space="preserve">  Prestiti a breve termine (saldo)</t>
  </si>
  <si>
    <t xml:space="preserve">  Prestiti a lungo termine</t>
  </si>
  <si>
    <t xml:space="preserve">      Investimenti netti di portafoglio</t>
  </si>
  <si>
    <t>(b)</t>
  </si>
  <si>
    <t>(c)</t>
  </si>
  <si>
    <r>
      <t xml:space="preserve">Indebitamento netto </t>
    </r>
    <r>
      <rPr>
        <b/>
        <vertAlign val="superscript"/>
        <sz val="10"/>
        <rFont val="Arial Narrow"/>
        <family val="2"/>
      </rPr>
      <t>(a)</t>
    </r>
  </si>
  <si>
    <t>a) In questa tavola a differenza delle tavole 1 e 2 l'indebitamento netto è riportato con segno positivo.</t>
  </si>
  <si>
    <r>
      <t xml:space="preserve">   Differenza competenza-cassa sulle uscite (-) </t>
    </r>
    <r>
      <rPr>
        <vertAlign val="superscript"/>
        <sz val="10"/>
        <rFont val="Arial Narrow"/>
        <family val="2"/>
      </rPr>
      <t>(b)</t>
    </r>
  </si>
  <si>
    <t xml:space="preserve">b) al netto degli interessi passivi </t>
  </si>
  <si>
    <t xml:space="preserve">   Riclassificazioni dei superdividendi (da incassi di capitali a vendita di partecipazioni)</t>
  </si>
  <si>
    <t xml:space="preserve">   Impatto sull'indebitamento netto dell'attività del fondo salva Stati EFSF</t>
  </si>
  <si>
    <t>a) I totali possono non corrispondere alla somma delle componenti per gli arrotondamenti effettuati.</t>
  </si>
  <si>
    <t>b) dati definitivi</t>
  </si>
  <si>
    <t>c) dati provvisori</t>
  </si>
  <si>
    <t xml:space="preserve">   Commissioni relative a garanzie concesse alle banche senza impatto sul fabbisogno</t>
  </si>
  <si>
    <t xml:space="preserve">  Trasferimenti in conto capitale imputati per garanzie standardizzate senza impatto sul fabbisogno  </t>
  </si>
  <si>
    <t xml:space="preserve">  Derivati finanziari</t>
  </si>
  <si>
    <t xml:space="preserve">  Differenza competenza-cassa sulle entrate</t>
  </si>
  <si>
    <t xml:space="preserve">  Altre attività finanziarie</t>
  </si>
  <si>
    <t xml:space="preserve">   Altre passivià</t>
  </si>
  <si>
    <t xml:space="preserve">   Differenze competenza-cassa sugli interessi passivi (-)</t>
  </si>
  <si>
    <t xml:space="preserve">   Interessi passivi (-)</t>
  </si>
  <si>
    <t>di cui flussi netti connessi a derivati  finanziari</t>
  </si>
  <si>
    <t xml:space="preserve">   Impatto sull'indebitamento netto dell'operazione di risoluzione di 4 banche </t>
  </si>
  <si>
    <t xml:space="preserve">   Proventi delle aste  dei permessi di emissione di Co2</t>
  </si>
  <si>
    <t xml:space="preserve">   Riclassificazione degli introiti derivanti da operazioni di cartolarizzazione di crediti contributivi 
   INPS a seguito delle decisioni Eurostat.</t>
  </si>
  <si>
    <t xml:space="preserve">   Decisione Eurostat  del 31.07.2012 - Riclassificazione dei debiti commerciali legati alle  
   operazioni di  factoring prosoluto con Società di factoring e con Banche in strumenti di debito 
   pubblico (prestiti) </t>
  </si>
  <si>
    <t xml:space="preserve">   Deficit delle unità appartenenti alla lista dei soggetti AP (lista S13) non ancora incluse nel 
    calcolo del fabbisogno</t>
  </si>
  <si>
    <t>Interessi passivi (consolidati)</t>
  </si>
  <si>
    <t xml:space="preserve">   Riclassificazione per investimenti realizzati mediante contratti di partenariato pubblico privato 
   (ppp), leasing e concessioni</t>
  </si>
  <si>
    <t xml:space="preserve">   Apporti di capitale a banche multilaterali di sviluppo</t>
  </si>
  <si>
    <t xml:space="preserve">   Saldo dei flussi di cassa relativi a operazioni realizzate dagli Enti di previdenza per conto dello
    Stato</t>
  </si>
  <si>
    <t xml:space="preserve">   Saldo delle operazioni imputate relative allo schema obbligatorio del Fondo italiano di tutela 
    dei depositanti (FITD)</t>
  </si>
  <si>
    <t>Impatto sull'indebitamento netto delle operazioni relative a Monte dei Paschi di Siena</t>
  </si>
  <si>
    <t xml:space="preserve">   Prestito ad Alitalia registrato come trasferimento in conto capitale nel deficit </t>
  </si>
  <si>
    <t xml:space="preserve">   Garanzie chiamate relative a prestiti già inclusi nel debito  </t>
  </si>
  <si>
    <t xml:space="preserve">    Riclassificazione degli introiti derivanti da redditi di capitali (rivalutazioni) non considerati nel 
    calcolo del deficit </t>
  </si>
  <si>
    <t xml:space="preserve">    Riclassificazione in prestiti attivi a lungo termine degli altri conti attivi collegati alle spese militari</t>
  </si>
  <si>
    <t xml:space="preserve">    Sfasamenti temporali sui Trasferimenti alla Grecia dei proventi derivanti dai titoli di Stato greci
    detenuti dall'Italia nell'ambito del Security Market Program (SMP)</t>
  </si>
  <si>
    <t xml:space="preserve">    Riclassificazione degli introiti della Regione Sicilia connessi alla restituzione di un aumento di 
    capitale di Sicilcassa (1991), non contabilizzati nel calcolo del Deficit</t>
  </si>
  <si>
    <t xml:space="preserve">    Capital injection alla Banca Popolare di Bari effettuata da Mediocredito centrale per conto dello Stato
    e registrata nel deficit come trasferimento in conto capitale</t>
  </si>
  <si>
    <t xml:space="preserve">    Quota stimata di debito obbligazionario acquisito dal Fondo Patrimonio PMI che non sarà
    rimborsato a scadenza per premialità </t>
  </si>
  <si>
    <t xml:space="preserve">    Proventi derivanti da donazioni senza impatto sul fabbisogno perché trasferiti al fondo 
    ammortamento titoli di Stato</t>
  </si>
  <si>
    <t xml:space="preserve">    Capital injection alla Acciaierie d'Italia Holding spa effettuata da Invitalia per conto dello Stato
    e registrata nel deficit come trasferimento in conto capitale</t>
  </si>
  <si>
    <t xml:space="preserve">    Attivi di Sace trasferiti allo Stato non inclusi nel calcolo del deficit e relativi alle garanzie sui
    crediti alle esportazioni</t>
  </si>
  <si>
    <t xml:space="preserve">    Risparmi di spesa per interessi riversati al fondo ammortamento Titoli di Stato</t>
  </si>
  <si>
    <t xml:space="preserve">    Rimborsi di quote di fondi immobiliari trattati come dismissione di immobili nel calcolo del deficit</t>
  </si>
  <si>
    <t xml:space="preserve">    Riclassificazione dell'operazione di prestito a Snam ad acquisto scorte per conto del GG (CSEA)</t>
  </si>
  <si>
    <r>
      <t xml:space="preserve">Tavola 1: Indebitamento netto,  stock di debito pubblico al 31 dicembre e spese delle amministrazioni pubbliche. Anni 2019 - 2022 </t>
    </r>
    <r>
      <rPr>
        <b/>
        <i/>
        <sz val="10"/>
        <rFont val="Arial Narrow"/>
        <family val="2"/>
      </rPr>
      <t>(dati in milioni di euro)</t>
    </r>
    <r>
      <rPr>
        <b/>
        <i/>
        <vertAlign val="superscript"/>
        <sz val="10"/>
        <rFont val="Arial Narrow"/>
        <family val="2"/>
      </rPr>
      <t xml:space="preserve">(a)       </t>
    </r>
    <r>
      <rPr>
        <b/>
        <i/>
        <sz val="10"/>
        <rFont val="Arial Narrow"/>
        <family val="2"/>
      </rPr>
      <t xml:space="preserve">         </t>
    </r>
  </si>
  <si>
    <r>
      <t>Tavola 2: Raccordo tra fabbisogno del settore pubblico e indebitamento netto delle amministrazioni pubbliche. Anni 2019 - 2022</t>
    </r>
    <r>
      <rPr>
        <b/>
        <i/>
        <sz val="10"/>
        <rFont val="Arial Narrow"/>
        <family val="2"/>
      </rPr>
      <t xml:space="preserve"> (dati in milioni di euro)</t>
    </r>
  </si>
  <si>
    <r>
      <t xml:space="preserve">Tavola 3: Raccordo tra indebitamento netto delle amministrazioni pubbliche e variazione del debito pubblico. Anni 2019 - 2022 </t>
    </r>
    <r>
      <rPr>
        <b/>
        <i/>
        <sz val="10"/>
        <rFont val="Arial Narrow"/>
        <family val="2"/>
      </rPr>
      <t>(dati in milioni di euro)</t>
    </r>
  </si>
  <si>
    <t xml:space="preserve">    Capital injection a ITA riclassificata come trasferimento in conto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</si>
</sst>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\-\ #,##0;_-\ &quot;- &quot;"/>
    <numFmt numFmtId="166" formatCode="0.0%"/>
    <numFmt numFmtId="167" formatCode="0.000%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vertAlign val="superscript"/>
      <sz val="10"/>
      <name val="Arial Narrow"/>
      <family val="2"/>
    </font>
    <font>
      <sz val="10"/>
      <color indexed="10"/>
      <name val="Arial Narrow"/>
      <family val="2"/>
    </font>
    <font>
      <b/>
      <vertAlign val="superscript"/>
      <sz val="10"/>
      <name val="Arial Narrow"/>
      <family val="2"/>
    </font>
    <font>
      <b/>
      <sz val="12"/>
      <name val="Arial"/>
      <family val="2"/>
    </font>
    <font>
      <sz val="10"/>
      <name val="MS Sans Serif"/>
      <family val="2"/>
    </font>
    <font>
      <sz val="12"/>
      <name val="Times New Roman"/>
      <family val="1"/>
    </font>
    <font>
      <b/>
      <i/>
      <vertAlign val="superscript"/>
      <sz val="10"/>
      <name val="Arial Narrow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 Narrow"/>
      <family val="2"/>
    </font>
    <font>
      <sz val="7"/>
      <name val="Arial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0" fontId="16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0" applyFont="1" applyFill="1"/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/>
    <xf numFmtId="0" fontId="3" fillId="0" borderId="0" xfId="0" applyFont="1"/>
    <xf numFmtId="0" fontId="6" fillId="2" borderId="0" xfId="0" applyFont="1" applyFill="1" applyAlignment="1">
      <alignment horizontal="right" vertical="center"/>
    </xf>
    <xf numFmtId="0" fontId="6" fillId="2" borderId="0" xfId="0" applyFont="1" applyFill="1"/>
    <xf numFmtId="0" fontId="6" fillId="2" borderId="0" xfId="0" applyFont="1" applyFill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0" xfId="0" applyNumberFormat="1" applyFont="1" applyFill="1" applyProtection="1">
      <protection locked="0"/>
    </xf>
    <xf numFmtId="0" fontId="8" fillId="2" borderId="0" xfId="0" applyFont="1" applyFill="1"/>
    <xf numFmtId="3" fontId="6" fillId="2" borderId="0" xfId="1" applyNumberFormat="1" applyFont="1" applyFill="1" applyBorder="1" applyProtection="1">
      <protection locked="0"/>
    </xf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3" fontId="6" fillId="2" borderId="0" xfId="0" applyNumberFormat="1" applyFont="1" applyFill="1" applyProtection="1">
      <protection locked="0"/>
    </xf>
    <xf numFmtId="0" fontId="7" fillId="2" borderId="0" xfId="0" applyFont="1" applyFill="1"/>
    <xf numFmtId="3" fontId="8" fillId="2" borderId="0" xfId="0" applyNumberFormat="1" applyFont="1" applyFill="1" applyProtection="1">
      <protection locked="0"/>
    </xf>
    <xf numFmtId="3" fontId="6" fillId="2" borderId="2" xfId="0" applyNumberFormat="1" applyFont="1" applyFill="1" applyBorder="1"/>
    <xf numFmtId="3" fontId="6" fillId="2" borderId="0" xfId="0" applyNumberFormat="1" applyFont="1" applyFill="1"/>
    <xf numFmtId="2" fontId="12" fillId="2" borderId="0" xfId="0" applyNumberFormat="1" applyFont="1" applyFill="1"/>
    <xf numFmtId="0" fontId="5" fillId="2" borderId="2" xfId="0" applyFont="1" applyFill="1" applyBorder="1"/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left"/>
    </xf>
    <xf numFmtId="3" fontId="5" fillId="2" borderId="3" xfId="0" applyNumberFormat="1" applyFont="1" applyFill="1" applyBorder="1" applyProtection="1">
      <protection locked="0"/>
    </xf>
    <xf numFmtId="0" fontId="8" fillId="2" borderId="4" xfId="0" applyFont="1" applyFill="1" applyBorder="1" applyAlignment="1">
      <alignment horizontal="left"/>
    </xf>
    <xf numFmtId="0" fontId="6" fillId="2" borderId="4" xfId="0" applyFont="1" applyFill="1" applyBorder="1"/>
    <xf numFmtId="0" fontId="6" fillId="2" borderId="5" xfId="0" applyFont="1" applyFill="1" applyBorder="1"/>
    <xf numFmtId="0" fontId="10" fillId="2" borderId="0" xfId="0" applyFont="1" applyFill="1"/>
    <xf numFmtId="0" fontId="8" fillId="2" borderId="0" xfId="0" applyFont="1" applyFill="1" applyAlignment="1">
      <alignment horizontal="left"/>
    </xf>
    <xf numFmtId="3" fontId="5" fillId="2" borderId="0" xfId="0" applyNumberFormat="1" applyFont="1" applyFill="1"/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2" fontId="12" fillId="0" borderId="0" xfId="0" applyNumberFormat="1" applyFont="1"/>
    <xf numFmtId="0" fontId="0" fillId="0" borderId="0" xfId="0" applyAlignment="1">
      <alignment horizontal="justify"/>
    </xf>
    <xf numFmtId="3" fontId="4" fillId="2" borderId="0" xfId="0" applyNumberFormat="1" applyFont="1" applyFill="1" applyProtection="1">
      <protection locked="0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Protection="1">
      <protection locked="0"/>
    </xf>
    <xf numFmtId="0" fontId="6" fillId="2" borderId="0" xfId="0" applyFont="1" applyFill="1" applyAlignment="1">
      <alignment horizontal="right"/>
    </xf>
    <xf numFmtId="3" fontId="14" fillId="0" borderId="0" xfId="0" applyNumberFormat="1" applyFont="1"/>
    <xf numFmtId="3" fontId="12" fillId="0" borderId="0" xfId="2" applyNumberFormat="1" applyFont="1" applyFill="1"/>
    <xf numFmtId="0" fontId="6" fillId="2" borderId="0" xfId="0" applyFont="1" applyFill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166" fontId="6" fillId="2" borderId="0" xfId="6" applyNumberFormat="1" applyFont="1" applyFill="1" applyBorder="1" applyProtection="1"/>
    <xf numFmtId="41" fontId="6" fillId="2" borderId="0" xfId="0" applyNumberFormat="1" applyFont="1" applyFill="1" applyAlignment="1">
      <alignment horizontal="left" vertical="top" wrapText="1"/>
    </xf>
    <xf numFmtId="3" fontId="6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8" fillId="2" borderId="0" xfId="1" applyNumberFormat="1" applyFont="1" applyFill="1" applyBorder="1" applyProtection="1">
      <protection locked="0"/>
    </xf>
    <xf numFmtId="0" fontId="17" fillId="0" borderId="0" xfId="4" applyFont="1" applyAlignment="1">
      <alignment wrapText="1"/>
    </xf>
    <xf numFmtId="3" fontId="17" fillId="0" borderId="0" xfId="2" applyNumberFormat="1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0" borderId="0" xfId="0" applyFont="1" applyAlignment="1">
      <alignment horizontal="left" vertical="top" wrapText="1"/>
    </xf>
    <xf numFmtId="167" fontId="6" fillId="0" borderId="0" xfId="6" applyNumberFormat="1" applyFont="1" applyFill="1"/>
    <xf numFmtId="41" fontId="6" fillId="2" borderId="0" xfId="0" applyNumberFormat="1" applyFont="1" applyFill="1" applyAlignment="1">
      <alignment wrapText="1"/>
    </xf>
    <xf numFmtId="41" fontId="6" fillId="2" borderId="0" xfId="0" applyNumberFormat="1" applyFont="1" applyFill="1" applyAlignment="1">
      <alignment horizontal="left" wrapText="1" indent="1"/>
    </xf>
    <xf numFmtId="3" fontId="20" fillId="0" borderId="0" xfId="0" applyNumberFormat="1" applyFont="1"/>
    <xf numFmtId="3" fontId="6" fillId="2" borderId="0" xfId="1" applyNumberFormat="1" applyFont="1" applyFill="1" applyBorder="1" applyAlignment="1" applyProtection="1">
      <alignment vertical="top" wrapText="1"/>
      <protection locked="0"/>
    </xf>
    <xf numFmtId="3" fontId="18" fillId="2" borderId="0" xfId="0" applyNumberFormat="1" applyFont="1" applyFill="1" applyProtection="1">
      <protection locked="0"/>
    </xf>
    <xf numFmtId="0" fontId="19" fillId="0" borderId="0" xfId="0" applyFont="1"/>
    <xf numFmtId="4" fontId="6" fillId="0" borderId="0" xfId="0" applyNumberFormat="1" applyFont="1"/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justify" vertical="top" wrapText="1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</cellXfs>
  <cellStyles count="7">
    <cellStyle name="Migliaia" xfId="1" builtinId="3"/>
    <cellStyle name="Migliaia [0]" xfId="2" builtinId="6"/>
    <cellStyle name="Normal_1.1" xfId="3" xr:uid="{00000000-0005-0000-0000-000002000000}"/>
    <cellStyle name="Normale" xfId="0" builtinId="0"/>
    <cellStyle name="Normale_Tavola 11" xfId="4" xr:uid="{00000000-0005-0000-0000-000004000000}"/>
    <cellStyle name="Nuovo" xfId="5" xr:uid="{00000000-0005-0000-0000-000005000000}"/>
    <cellStyle name="Percentual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arulli/IMPOST~1/Temp/Copia%20di%20Copia%20di%20Tabelle%20comunic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_COPPY"/>
      <sheetName val="differenze_2009_2008"/>
      <sheetName val="Prospetto1"/>
      <sheetName val="Prospetto2"/>
      <sheetName val="Prospetto3"/>
      <sheetName val="Tavv. "/>
      <sheetName val="Tavv. 1-2"/>
      <sheetName val="Tavv. 3-4"/>
      <sheetName val="Tav. 5 "/>
      <sheetName val="Tavv. 6-7"/>
      <sheetName val="Tavv. 6-7 (2)"/>
      <sheetName val="differenze"/>
      <sheetName val="Tavv. 8-9"/>
      <sheetName val="Tavv. 10-13"/>
      <sheetName val="Tavv.14-17"/>
      <sheetName val="Tavola18"/>
      <sheetName val="Tavv. 1-2-rid"/>
      <sheetName val="Tavv. 3-4-rid"/>
      <sheetName val="Tav. 5-rid"/>
      <sheetName val="Tav. 5_valori"/>
      <sheetName val="Tav. 5_valori-rid "/>
      <sheetName val="Prospetto3-rid"/>
      <sheetName val="Pil_form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6">
          <cell r="E16">
            <v>6.2372635654994326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indexed="17"/>
  </sheetPr>
  <dimension ref="A1:I49"/>
  <sheetViews>
    <sheetView topLeftCell="A22" zoomScale="85" zoomScaleNormal="85" workbookViewId="0">
      <selection activeCell="G15" sqref="G15"/>
    </sheetView>
  </sheetViews>
  <sheetFormatPr defaultColWidth="9.140625" defaultRowHeight="12.75" x14ac:dyDescent="0.2"/>
  <cols>
    <col min="1" max="1" width="56" style="2" customWidth="1"/>
    <col min="2" max="5" width="12" style="2" customWidth="1"/>
    <col min="6" max="9" width="10" style="2" bestFit="1" customWidth="1"/>
    <col min="10" max="16384" width="9.140625" style="2"/>
  </cols>
  <sheetData>
    <row r="1" spans="1:9" ht="32.25" customHeight="1" x14ac:dyDescent="0.2">
      <c r="A1" s="72" t="s">
        <v>104</v>
      </c>
      <c r="B1" s="72"/>
      <c r="C1" s="72"/>
      <c r="D1" s="72"/>
      <c r="E1" s="72"/>
    </row>
    <row r="2" spans="1:9" x14ac:dyDescent="0.2">
      <c r="A2" s="8"/>
      <c r="B2" s="7"/>
      <c r="C2" s="7"/>
      <c r="D2" s="7"/>
      <c r="E2" s="7"/>
    </row>
    <row r="3" spans="1:9" ht="6.75" customHeight="1" x14ac:dyDescent="0.2">
      <c r="A3" s="9"/>
      <c r="B3" s="10"/>
      <c r="C3" s="10"/>
      <c r="D3" s="10"/>
      <c r="E3" s="10"/>
    </row>
    <row r="4" spans="1:9" x14ac:dyDescent="0.2">
      <c r="A4" s="8"/>
      <c r="B4" s="6">
        <v>2019</v>
      </c>
      <c r="C4" s="6">
        <f>+B4+1</f>
        <v>2020</v>
      </c>
      <c r="D4" s="6">
        <f>+C4+1</f>
        <v>2021</v>
      </c>
      <c r="E4" s="6">
        <f>+D4+1</f>
        <v>2022</v>
      </c>
    </row>
    <row r="5" spans="1:9" ht="6.75" customHeight="1" x14ac:dyDescent="0.2">
      <c r="A5" s="11"/>
      <c r="B5" s="12"/>
      <c r="C5" s="12"/>
      <c r="D5" s="12"/>
      <c r="E5" s="12"/>
      <c r="F5" s="44"/>
    </row>
    <row r="6" spans="1:9" x14ac:dyDescent="0.2">
      <c r="A6" s="7"/>
      <c r="B6" s="50" t="s">
        <v>59</v>
      </c>
      <c r="C6" s="50" t="s">
        <v>59</v>
      </c>
      <c r="D6" s="50" t="s">
        <v>60</v>
      </c>
      <c r="E6" s="50" t="s">
        <v>60</v>
      </c>
    </row>
    <row r="7" spans="1:9" x14ac:dyDescent="0.2">
      <c r="A7" s="13" t="s">
        <v>42</v>
      </c>
      <c r="B7" s="14">
        <v>-27083</v>
      </c>
      <c r="C7" s="14">
        <v>-160383</v>
      </c>
      <c r="D7" s="14">
        <v>-161210</v>
      </c>
      <c r="E7" s="14">
        <v>-151900</v>
      </c>
      <c r="F7" s="3"/>
      <c r="G7" s="3"/>
      <c r="H7" s="3"/>
      <c r="I7" s="3"/>
    </row>
    <row r="8" spans="1:9" x14ac:dyDescent="0.2">
      <c r="A8" s="15" t="s">
        <v>9</v>
      </c>
      <c r="B8" s="7"/>
      <c r="C8" s="7"/>
      <c r="D8" s="7"/>
      <c r="E8" s="7"/>
      <c r="F8" s="3"/>
      <c r="G8" s="3"/>
      <c r="H8" s="3"/>
      <c r="I8" s="3"/>
    </row>
    <row r="9" spans="1:9" x14ac:dyDescent="0.2">
      <c r="A9" s="7" t="s">
        <v>0</v>
      </c>
      <c r="B9" s="16">
        <v>-31133</v>
      </c>
      <c r="C9" s="16">
        <v>-159846</v>
      </c>
      <c r="D9" s="16">
        <v>-164173</v>
      </c>
      <c r="E9" s="16">
        <v>-151473</v>
      </c>
      <c r="F9" s="71"/>
      <c r="G9" s="3"/>
      <c r="H9" s="3"/>
      <c r="I9" s="3"/>
    </row>
    <row r="10" spans="1:9" x14ac:dyDescent="0.2">
      <c r="A10" s="7" t="s">
        <v>1</v>
      </c>
      <c r="B10" s="16">
        <v>371</v>
      </c>
      <c r="C10" s="16">
        <v>-2136</v>
      </c>
      <c r="D10" s="16">
        <v>-1427</v>
      </c>
      <c r="E10" s="16">
        <v>-1812</v>
      </c>
      <c r="F10" s="3"/>
      <c r="G10" s="3"/>
      <c r="H10" s="3"/>
      <c r="I10" s="3"/>
    </row>
    <row r="11" spans="1:9" x14ac:dyDescent="0.2">
      <c r="A11" s="7" t="s">
        <v>2</v>
      </c>
      <c r="B11" s="16">
        <v>3679</v>
      </c>
      <c r="C11" s="16">
        <v>1599</v>
      </c>
      <c r="D11" s="16">
        <v>4390</v>
      </c>
      <c r="E11" s="16">
        <v>1385</v>
      </c>
      <c r="F11" s="3"/>
      <c r="G11" s="3"/>
      <c r="H11" s="3"/>
      <c r="I11" s="3"/>
    </row>
    <row r="12" spans="1:9" x14ac:dyDescent="0.2">
      <c r="A12" s="11"/>
      <c r="B12" s="11"/>
      <c r="C12" s="11"/>
      <c r="D12" s="11"/>
      <c r="E12" s="11"/>
      <c r="F12" s="3"/>
      <c r="G12" s="3"/>
      <c r="H12" s="3"/>
      <c r="I12" s="3"/>
    </row>
    <row r="13" spans="1:9" x14ac:dyDescent="0.2">
      <c r="A13" s="7"/>
      <c r="B13" s="50" t="s">
        <v>59</v>
      </c>
      <c r="C13" s="50" t="s">
        <v>59</v>
      </c>
      <c r="D13" s="50" t="s">
        <v>59</v>
      </c>
      <c r="E13" s="50" t="s">
        <v>59</v>
      </c>
      <c r="F13" s="3"/>
      <c r="G13" s="3"/>
      <c r="H13" s="3"/>
      <c r="I13" s="3"/>
    </row>
    <row r="14" spans="1:9" x14ac:dyDescent="0.2">
      <c r="A14" s="13" t="s">
        <v>37</v>
      </c>
      <c r="B14" s="14">
        <v>2410200.4402043698</v>
      </c>
      <c r="C14" s="14">
        <v>2573374.2752208998</v>
      </c>
      <c r="D14" s="14">
        <v>2679606.6449245098</v>
      </c>
      <c r="E14" s="14">
        <v>2756969.4336848701</v>
      </c>
      <c r="F14" s="3"/>
      <c r="G14" s="3"/>
      <c r="H14" s="3"/>
      <c r="I14" s="3"/>
    </row>
    <row r="15" spans="1:9" ht="13.5" x14ac:dyDescent="0.25">
      <c r="A15" s="18" t="s">
        <v>8</v>
      </c>
      <c r="B15" s="7"/>
      <c r="C15" s="7"/>
      <c r="D15" s="7"/>
      <c r="E15" s="7"/>
      <c r="F15" s="3"/>
      <c r="G15" s="3"/>
      <c r="H15" s="3"/>
      <c r="I15" s="3"/>
    </row>
    <row r="16" spans="1:9" x14ac:dyDescent="0.2">
      <c r="A16" s="15" t="s">
        <v>3</v>
      </c>
      <c r="B16" s="7"/>
      <c r="C16" s="7"/>
      <c r="D16" s="7"/>
      <c r="E16" s="7"/>
      <c r="F16" s="3"/>
      <c r="G16" s="3"/>
      <c r="H16" s="3"/>
      <c r="I16" s="3"/>
    </row>
    <row r="17" spans="1:9" x14ac:dyDescent="0.2">
      <c r="A17" s="7" t="s">
        <v>11</v>
      </c>
      <c r="B17" s="16">
        <v>227292.36874782</v>
      </c>
      <c r="C17" s="16">
        <v>228928.71319426</v>
      </c>
      <c r="D17" s="16">
        <v>224143.45425223999</v>
      </c>
      <c r="E17" s="16">
        <v>217921.92030746999</v>
      </c>
      <c r="F17" s="3"/>
      <c r="G17" s="3"/>
      <c r="H17" s="3"/>
      <c r="I17" s="3"/>
    </row>
    <row r="18" spans="1:9" x14ac:dyDescent="0.2">
      <c r="A18" s="7" t="s">
        <v>16</v>
      </c>
      <c r="B18" s="16">
        <v>2009278.9282283899</v>
      </c>
      <c r="C18" s="16">
        <v>2152353.1039045802</v>
      </c>
      <c r="D18" s="16">
        <v>2234093.8940042099</v>
      </c>
      <c r="E18" s="16">
        <v>2280190.4390213401</v>
      </c>
      <c r="F18" s="3"/>
      <c r="G18" s="3"/>
      <c r="H18" s="3"/>
      <c r="I18" s="3"/>
    </row>
    <row r="19" spans="1:9" x14ac:dyDescent="0.2">
      <c r="A19" s="7" t="s">
        <v>4</v>
      </c>
      <c r="B19" s="16">
        <v>113786.334</v>
      </c>
      <c r="C19" s="16">
        <v>125257.14</v>
      </c>
      <c r="D19" s="16">
        <v>113385.63800000001</v>
      </c>
      <c r="E19" s="16">
        <v>110490.61</v>
      </c>
      <c r="F19" s="3"/>
      <c r="G19" s="3"/>
      <c r="H19" s="3"/>
      <c r="I19" s="3"/>
    </row>
    <row r="20" spans="1:9" x14ac:dyDescent="0.2">
      <c r="A20" s="7" t="s">
        <v>5</v>
      </c>
      <c r="B20" s="16">
        <v>1895492.5942283899</v>
      </c>
      <c r="C20" s="16">
        <v>2027095.9639045801</v>
      </c>
      <c r="D20" s="16">
        <v>2120708.2560042101</v>
      </c>
      <c r="E20" s="16">
        <v>2169699.8290213398</v>
      </c>
      <c r="F20" s="3"/>
      <c r="G20" s="3"/>
      <c r="H20" s="3"/>
      <c r="I20" s="3"/>
    </row>
    <row r="21" spans="1:9" x14ac:dyDescent="0.2">
      <c r="A21" s="7" t="s">
        <v>6</v>
      </c>
      <c r="B21" s="16">
        <v>173629.14322816001</v>
      </c>
      <c r="C21" s="16">
        <v>192092.45812205999</v>
      </c>
      <c r="D21" s="16">
        <v>221369.29666806001</v>
      </c>
      <c r="E21" s="16">
        <v>258857.07435606001</v>
      </c>
      <c r="F21" s="3"/>
      <c r="G21" s="3"/>
      <c r="H21" s="3"/>
      <c r="I21" s="3"/>
    </row>
    <row r="22" spans="1:9" x14ac:dyDescent="0.2">
      <c r="A22" s="7" t="s">
        <v>4</v>
      </c>
      <c r="B22" s="16">
        <v>11054.19015106</v>
      </c>
      <c r="C22" s="16">
        <v>12716.708745059999</v>
      </c>
      <c r="D22" s="16">
        <v>12398.718297060001</v>
      </c>
      <c r="E22" s="16">
        <v>33607.588802060003</v>
      </c>
      <c r="F22" s="3"/>
      <c r="G22" s="3"/>
      <c r="H22" s="3"/>
      <c r="I22" s="3"/>
    </row>
    <row r="23" spans="1:9" x14ac:dyDescent="0.2">
      <c r="A23" s="7" t="s">
        <v>5</v>
      </c>
      <c r="B23" s="16">
        <v>162574.95307710001</v>
      </c>
      <c r="C23" s="16">
        <v>179375.749377</v>
      </c>
      <c r="D23" s="16">
        <v>208970.57837100001</v>
      </c>
      <c r="E23" s="16">
        <v>225249.48555400001</v>
      </c>
      <c r="F23" s="3"/>
      <c r="G23" s="3"/>
      <c r="H23" s="3"/>
      <c r="I23" s="3"/>
    </row>
    <row r="24" spans="1:9" x14ac:dyDescent="0.2">
      <c r="A24" s="11"/>
      <c r="B24" s="11"/>
      <c r="C24" s="11"/>
      <c r="D24" s="11"/>
      <c r="E24" s="11"/>
      <c r="F24" s="3"/>
      <c r="G24" s="3"/>
      <c r="H24" s="3"/>
      <c r="I24" s="3"/>
    </row>
    <row r="25" spans="1:9" x14ac:dyDescent="0.2">
      <c r="A25" s="7"/>
      <c r="B25" s="50" t="s">
        <v>59</v>
      </c>
      <c r="C25" s="50" t="s">
        <v>59</v>
      </c>
      <c r="D25" s="50" t="s">
        <v>60</v>
      </c>
      <c r="E25" s="50" t="s">
        <v>60</v>
      </c>
      <c r="F25" s="3"/>
      <c r="G25" s="3"/>
      <c r="H25" s="3"/>
      <c r="I25" s="3"/>
    </row>
    <row r="26" spans="1:9" x14ac:dyDescent="0.2">
      <c r="A26" s="13" t="s">
        <v>41</v>
      </c>
      <c r="B26" s="7"/>
      <c r="C26" s="7"/>
      <c r="D26" s="7"/>
      <c r="E26" s="7"/>
      <c r="F26" s="3"/>
      <c r="G26" s="3"/>
      <c r="H26" s="3"/>
      <c r="I26" s="3"/>
    </row>
    <row r="27" spans="1:9" x14ac:dyDescent="0.2">
      <c r="A27" s="19" t="s">
        <v>7</v>
      </c>
      <c r="B27" s="20">
        <v>41470</v>
      </c>
      <c r="C27" s="20">
        <v>43066</v>
      </c>
      <c r="D27" s="20">
        <v>52057</v>
      </c>
      <c r="E27" s="20">
        <v>51465</v>
      </c>
      <c r="F27" s="3"/>
      <c r="G27" s="3"/>
      <c r="H27" s="3"/>
      <c r="I27" s="3"/>
    </row>
    <row r="28" spans="1:9" x14ac:dyDescent="0.2">
      <c r="A28" s="19" t="s">
        <v>84</v>
      </c>
      <c r="B28" s="20">
        <v>60400</v>
      </c>
      <c r="C28" s="20">
        <v>57309</v>
      </c>
      <c r="D28" s="20">
        <v>63693</v>
      </c>
      <c r="E28" s="20">
        <v>83206</v>
      </c>
      <c r="F28" s="3"/>
      <c r="G28" s="3"/>
      <c r="H28" s="3"/>
      <c r="I28" s="3"/>
    </row>
    <row r="29" spans="1:9" x14ac:dyDescent="0.2">
      <c r="A29" s="21"/>
      <c r="B29" s="22"/>
      <c r="C29" s="22"/>
      <c r="D29" s="22"/>
      <c r="E29" s="22"/>
      <c r="F29" s="3"/>
      <c r="G29" s="3"/>
      <c r="H29" s="3"/>
      <c r="I29" s="3"/>
    </row>
    <row r="30" spans="1:9" x14ac:dyDescent="0.2">
      <c r="A30" s="11"/>
      <c r="B30" s="23"/>
      <c r="C30" s="23"/>
      <c r="D30" s="23"/>
      <c r="E30" s="23"/>
      <c r="F30" s="3"/>
      <c r="G30" s="3"/>
      <c r="H30" s="3"/>
      <c r="I30" s="3"/>
    </row>
    <row r="31" spans="1:9" x14ac:dyDescent="0.2">
      <c r="A31" s="7"/>
      <c r="B31" s="50" t="s">
        <v>59</v>
      </c>
      <c r="C31" s="50" t="s">
        <v>59</v>
      </c>
      <c r="D31" s="50" t="s">
        <v>60</v>
      </c>
      <c r="E31" s="50" t="s">
        <v>60</v>
      </c>
      <c r="F31" s="3"/>
      <c r="G31" s="3"/>
      <c r="H31" s="3"/>
      <c r="I31" s="3"/>
    </row>
    <row r="32" spans="1:9" x14ac:dyDescent="0.2">
      <c r="A32" s="13" t="s">
        <v>10</v>
      </c>
      <c r="B32" s="14">
        <v>1796648.5</v>
      </c>
      <c r="C32" s="14">
        <v>1661019.9</v>
      </c>
      <c r="D32" s="14">
        <v>1787675.4</v>
      </c>
      <c r="E32" s="14">
        <v>1909153.6</v>
      </c>
      <c r="F32" s="3"/>
      <c r="G32" s="3"/>
      <c r="H32" s="3"/>
      <c r="I32" s="3"/>
    </row>
    <row r="33" spans="1:9" x14ac:dyDescent="0.2">
      <c r="A33" s="11"/>
      <c r="B33" s="23"/>
      <c r="C33" s="23"/>
      <c r="D33" s="23"/>
      <c r="E33" s="23"/>
      <c r="F33" s="3"/>
      <c r="G33" s="3"/>
      <c r="H33" s="3"/>
      <c r="I33" s="3"/>
    </row>
    <row r="34" spans="1:9" ht="13.5" x14ac:dyDescent="0.25">
      <c r="A34" s="1" t="s">
        <v>67</v>
      </c>
      <c r="B34" s="24"/>
      <c r="C34" s="24"/>
      <c r="D34" s="24"/>
      <c r="E34" s="24"/>
    </row>
    <row r="35" spans="1:9" ht="13.5" x14ac:dyDescent="0.25">
      <c r="A35" s="1" t="s">
        <v>68</v>
      </c>
      <c r="B35" s="7"/>
      <c r="C35" s="55"/>
      <c r="D35" s="55"/>
      <c r="E35" s="55"/>
    </row>
    <row r="36" spans="1:9" ht="13.5" x14ac:dyDescent="0.25">
      <c r="A36" s="1" t="s">
        <v>69</v>
      </c>
      <c r="B36" s="7"/>
      <c r="C36" s="7"/>
      <c r="D36" s="7"/>
      <c r="E36" s="7"/>
    </row>
    <row r="37" spans="1:9" ht="13.5" x14ac:dyDescent="0.25">
      <c r="A37" s="1"/>
      <c r="B37" s="7"/>
      <c r="C37" s="7"/>
      <c r="D37" s="7"/>
      <c r="E37" s="7"/>
    </row>
    <row r="38" spans="1:9" x14ac:dyDescent="0.2">
      <c r="A38" s="73"/>
      <c r="B38" s="73"/>
      <c r="C38" s="73"/>
      <c r="D38" s="73"/>
      <c r="E38" s="73"/>
    </row>
    <row r="39" spans="1:9" x14ac:dyDescent="0.2">
      <c r="A39" s="73"/>
      <c r="B39" s="73"/>
      <c r="C39" s="73"/>
      <c r="D39" s="73"/>
      <c r="E39" s="73"/>
    </row>
    <row r="40" spans="1:9" ht="11.25" customHeight="1" x14ac:dyDescent="0.2">
      <c r="A40" s="73"/>
      <c r="B40" s="73"/>
      <c r="C40" s="73"/>
      <c r="D40" s="73"/>
      <c r="E40" s="73"/>
    </row>
    <row r="41" spans="1:9" ht="15.75" x14ac:dyDescent="0.25">
      <c r="A41" s="7"/>
      <c r="B41" s="7"/>
      <c r="C41" s="25"/>
      <c r="D41" s="25"/>
      <c r="E41" s="25"/>
    </row>
    <row r="43" spans="1:9" x14ac:dyDescent="0.2">
      <c r="A43" s="46"/>
    </row>
    <row r="49" spans="1:1" ht="13.5" x14ac:dyDescent="0.25">
      <c r="A49" s="5"/>
    </row>
  </sheetData>
  <mergeCells count="2">
    <mergeCell ref="A1:E1"/>
    <mergeCell ref="A38:E40"/>
  </mergeCells>
  <phoneticPr fontId="2" type="noConversion"/>
  <conditionalFormatting sqref="B7:E7 B9:E11 B14:E14 B17:E23 B32:E32">
    <cfRule type="cellIs" priority="1" stopIfTrue="1" operator="between">
      <formula>-1000000000000</formula>
      <formula>1000000000000</formula>
    </cfRule>
    <cfRule type="cellIs" priority="2" stopIfTrue="1" operator="equal">
      <formula>"M"</formula>
    </cfRule>
    <cfRule type="cellIs" priority="3" stopIfTrue="1" operator="equal">
      <formula>"L"</formula>
    </cfRule>
  </conditionalFormatting>
  <pageMargins left="0.59055118110236227" right="0.59055118110236227" top="0.62992125984251968" bottom="0.70866141732283472" header="0.51181102362204722" footer="0.51181102362204722"/>
  <pageSetup paperSize="9" scale="88" orientation="landscape" r:id="rId1"/>
  <headerFooter alignWithMargins="0"/>
  <ignoredErrors>
    <ignoredError sqref="B34 D34 E34 C34 C33 B33 E33 D33 B15:B16 C26 B26 C15:C16 C24 E15:E16 D24 D15:D16 E26 C30 D30 E30 B12 B30 C8 E12 D26 B8 E24 B24 D12 E8 D8 C12 B13:E13 B25 B31:E31 B29:E29 D25:E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indexed="17"/>
  </sheetPr>
  <dimension ref="A1:L72"/>
  <sheetViews>
    <sheetView topLeftCell="A4" zoomScale="85" zoomScaleNormal="85" workbookViewId="0">
      <selection activeCell="B59" sqref="B59"/>
    </sheetView>
  </sheetViews>
  <sheetFormatPr defaultColWidth="9.140625" defaultRowHeight="12.75" x14ac:dyDescent="0.2"/>
  <cols>
    <col min="1" max="1" width="71.42578125" style="2" customWidth="1"/>
    <col min="2" max="5" width="12.7109375" style="2" customWidth="1"/>
    <col min="6" max="16384" width="9.140625" style="2"/>
  </cols>
  <sheetData>
    <row r="1" spans="1:12" ht="24.75" customHeight="1" x14ac:dyDescent="0.2">
      <c r="A1" s="74" t="s">
        <v>105</v>
      </c>
      <c r="B1" s="74"/>
      <c r="C1" s="74"/>
      <c r="D1" s="74"/>
      <c r="E1" s="74"/>
      <c r="F1" s="7"/>
    </row>
    <row r="2" spans="1:12" x14ac:dyDescent="0.2">
      <c r="A2" s="26"/>
      <c r="B2" s="11"/>
      <c r="C2" s="11"/>
      <c r="D2" s="11"/>
      <c r="E2" s="11"/>
      <c r="F2" s="7"/>
    </row>
    <row r="3" spans="1:12" ht="6.75" customHeight="1" x14ac:dyDescent="0.2">
      <c r="A3" s="27"/>
      <c r="B3" s="7"/>
      <c r="C3" s="7"/>
      <c r="D3" s="7"/>
      <c r="E3" s="7"/>
      <c r="F3" s="7"/>
    </row>
    <row r="4" spans="1:12" x14ac:dyDescent="0.2">
      <c r="A4" s="28"/>
      <c r="B4" s="6">
        <v>2019</v>
      </c>
      <c r="C4" s="6">
        <f>+B4+1</f>
        <v>2020</v>
      </c>
      <c r="D4" s="6">
        <f>+C4+1</f>
        <v>2021</v>
      </c>
      <c r="E4" s="6">
        <f>+D4+1</f>
        <v>2022</v>
      </c>
      <c r="F4" s="7"/>
    </row>
    <row r="5" spans="1:12" ht="6.75" customHeight="1" thickBot="1" x14ac:dyDescent="0.25">
      <c r="A5" s="27"/>
      <c r="B5" s="29"/>
      <c r="C5" s="29"/>
      <c r="D5" s="29"/>
      <c r="E5" s="29"/>
      <c r="F5" s="7"/>
    </row>
    <row r="6" spans="1:12" ht="18" customHeight="1" thickTop="1" thickBot="1" x14ac:dyDescent="0.25">
      <c r="A6" s="30" t="s">
        <v>43</v>
      </c>
      <c r="B6" s="31">
        <v>-38550.21413344449</v>
      </c>
      <c r="C6" s="31">
        <v>-158092.08874922607</v>
      </c>
      <c r="D6" s="31">
        <v>-109184</v>
      </c>
      <c r="E6" s="31">
        <v>-63890</v>
      </c>
      <c r="F6" s="7"/>
    </row>
    <row r="7" spans="1:12" ht="13.5" thickTop="1" x14ac:dyDescent="0.2">
      <c r="A7" s="32"/>
      <c r="B7" s="33"/>
      <c r="C7" s="34"/>
      <c r="D7" s="34"/>
      <c r="E7" s="34"/>
      <c r="F7" s="7"/>
    </row>
    <row r="8" spans="1:12" x14ac:dyDescent="0.2">
      <c r="A8" s="13" t="s">
        <v>46</v>
      </c>
      <c r="B8" s="14">
        <v>13947.227580862167</v>
      </c>
      <c r="C8" s="14">
        <v>12972.770919101484</v>
      </c>
      <c r="D8" s="14">
        <v>13681.371163377873</v>
      </c>
      <c r="E8" s="14">
        <v>19863.878487467009</v>
      </c>
      <c r="F8" s="24"/>
      <c r="G8" s="3"/>
      <c r="H8" s="3"/>
    </row>
    <row r="9" spans="1:12" x14ac:dyDescent="0.2">
      <c r="A9" s="27" t="s">
        <v>19</v>
      </c>
      <c r="B9" s="16">
        <v>2339.2863305000001</v>
      </c>
      <c r="C9" s="16">
        <v>1949.44851453</v>
      </c>
      <c r="D9" s="16">
        <v>4428.8256170799996</v>
      </c>
      <c r="E9" s="16">
        <v>6347.7378740000004</v>
      </c>
      <c r="F9" s="35"/>
    </row>
    <row r="10" spans="1:12" x14ac:dyDescent="0.2">
      <c r="A10" s="27" t="s">
        <v>18</v>
      </c>
      <c r="B10" s="16">
        <v>-2642.89917539</v>
      </c>
      <c r="C10" s="16">
        <v>-1877.6825982299999</v>
      </c>
      <c r="D10" s="16">
        <v>-2131.02385078</v>
      </c>
      <c r="E10" s="16">
        <v>-3045.4287216899997</v>
      </c>
      <c r="F10" s="7"/>
      <c r="J10" s="24"/>
      <c r="K10" s="3"/>
    </row>
    <row r="11" spans="1:12" x14ac:dyDescent="0.2">
      <c r="A11" s="27" t="s">
        <v>17</v>
      </c>
      <c r="B11" s="16">
        <v>10143.025091869091</v>
      </c>
      <c r="C11" s="16">
        <v>14096.42050216909</v>
      </c>
      <c r="D11" s="16">
        <v>19275.68328994</v>
      </c>
      <c r="E11" s="16">
        <v>17966.352885159999</v>
      </c>
      <c r="F11" s="7"/>
    </row>
    <row r="12" spans="1:12" x14ac:dyDescent="0.2">
      <c r="A12" s="27" t="s">
        <v>12</v>
      </c>
      <c r="B12" s="16">
        <v>-6455</v>
      </c>
      <c r="C12" s="16">
        <v>-9162</v>
      </c>
      <c r="D12" s="16">
        <v>-11405.3</v>
      </c>
      <c r="E12" s="16">
        <v>-6757</v>
      </c>
      <c r="F12" s="7"/>
    </row>
    <row r="13" spans="1:12" x14ac:dyDescent="0.2">
      <c r="A13" s="27" t="s">
        <v>13</v>
      </c>
      <c r="B13" s="16">
        <v>10562.815333883076</v>
      </c>
      <c r="C13" s="16">
        <v>7966.5845006323925</v>
      </c>
      <c r="D13" s="16">
        <v>3513.1861071378735</v>
      </c>
      <c r="E13" s="16">
        <v>5352.2164499970095</v>
      </c>
      <c r="G13" s="3"/>
      <c r="H13" s="3"/>
      <c r="I13" s="3"/>
    </row>
    <row r="14" spans="1:12" x14ac:dyDescent="0.2">
      <c r="A14" s="58" t="s">
        <v>78</v>
      </c>
      <c r="B14" s="59">
        <v>4104.8872067600005</v>
      </c>
      <c r="C14" s="59">
        <v>3181.43757409</v>
      </c>
      <c r="D14" s="59">
        <v>2440.2606329999999</v>
      </c>
      <c r="E14" s="59">
        <v>2673.6630356000001</v>
      </c>
      <c r="F14" s="7"/>
    </row>
    <row r="15" spans="1:12" x14ac:dyDescent="0.2">
      <c r="A15" s="13" t="s">
        <v>20</v>
      </c>
      <c r="B15" s="37">
        <v>-146.00000000000045</v>
      </c>
      <c r="C15" s="37">
        <v>-304</v>
      </c>
      <c r="D15" s="37">
        <v>-54817.466786999998</v>
      </c>
      <c r="E15" s="37">
        <v>-102759.06356691</v>
      </c>
      <c r="F15" s="7"/>
    </row>
    <row r="16" spans="1:12" x14ac:dyDescent="0.2">
      <c r="A16" s="27" t="s">
        <v>27</v>
      </c>
      <c r="B16" s="16">
        <v>2210.0356577227526</v>
      </c>
      <c r="C16" s="16">
        <v>3036.3503231073682</v>
      </c>
      <c r="D16" s="16">
        <v>1523.3503231073682</v>
      </c>
      <c r="E16" s="16">
        <v>-2395.7194747351268</v>
      </c>
      <c r="F16" s="24"/>
      <c r="G16" s="3"/>
      <c r="H16" s="3"/>
      <c r="I16" s="3"/>
      <c r="J16" s="3"/>
      <c r="K16" s="3"/>
      <c r="L16" s="3"/>
    </row>
    <row r="17" spans="1:12" x14ac:dyDescent="0.2">
      <c r="A17" s="27" t="s">
        <v>45</v>
      </c>
      <c r="B17" s="16">
        <v>-6289.0356577227531</v>
      </c>
      <c r="C17" s="16">
        <v>-8610.3503231073682</v>
      </c>
      <c r="D17" s="16">
        <v>-55081.817110107368</v>
      </c>
      <c r="E17" s="16">
        <v>-79606.34409217487</v>
      </c>
      <c r="F17" s="7"/>
      <c r="G17" s="3"/>
      <c r="H17" s="3"/>
      <c r="I17" s="3"/>
      <c r="J17" s="3"/>
      <c r="K17" s="3"/>
      <c r="L17" s="3"/>
    </row>
    <row r="18" spans="1:12" x14ac:dyDescent="0.2">
      <c r="A18" s="27" t="s">
        <v>77</v>
      </c>
      <c r="B18" s="16">
        <v>3933</v>
      </c>
      <c r="C18" s="16">
        <v>5270</v>
      </c>
      <c r="D18" s="16">
        <v>-1259</v>
      </c>
      <c r="E18" s="16">
        <v>-20757</v>
      </c>
      <c r="F18" s="24"/>
      <c r="G18" s="3"/>
      <c r="H18" s="3"/>
      <c r="I18" s="3"/>
      <c r="J18" s="3"/>
      <c r="K18" s="3"/>
      <c r="L18" s="3"/>
    </row>
    <row r="19" spans="1:12" x14ac:dyDescent="0.2">
      <c r="A19" s="36"/>
      <c r="B19" s="20"/>
      <c r="C19" s="20"/>
      <c r="D19" s="20"/>
      <c r="E19" s="20"/>
      <c r="F19" s="24"/>
    </row>
    <row r="20" spans="1:12" x14ac:dyDescent="0.2">
      <c r="A20" s="13" t="s">
        <v>33</v>
      </c>
      <c r="B20" s="37">
        <v>-2219.1365328510301</v>
      </c>
      <c r="C20" s="37">
        <v>-14726.821390056683</v>
      </c>
      <c r="D20" s="37">
        <v>-9764.2051919209534</v>
      </c>
      <c r="E20" s="37">
        <v>-4928.9238737596916</v>
      </c>
      <c r="F20" s="7"/>
      <c r="G20" s="3"/>
      <c r="H20" s="3"/>
    </row>
    <row r="21" spans="1:12" x14ac:dyDescent="0.2">
      <c r="A21" s="27" t="s">
        <v>14</v>
      </c>
      <c r="B21" s="16">
        <v>-24</v>
      </c>
      <c r="C21" s="16">
        <v>-48.03</v>
      </c>
      <c r="D21" s="16">
        <v>-552</v>
      </c>
      <c r="E21" s="16">
        <v>-46</v>
      </c>
      <c r="F21" s="7"/>
    </row>
    <row r="22" spans="1:12" x14ac:dyDescent="0.2">
      <c r="A22" s="27" t="s">
        <v>15</v>
      </c>
      <c r="B22" s="16">
        <v>-41</v>
      </c>
      <c r="C22" s="16">
        <v>-254.92939999999999</v>
      </c>
      <c r="D22" s="16">
        <v>-106.5</v>
      </c>
      <c r="E22" s="16">
        <v>-33.299999999999997</v>
      </c>
      <c r="F22" s="7"/>
    </row>
    <row r="23" spans="1:12" x14ac:dyDescent="0.2">
      <c r="A23" s="27" t="s">
        <v>65</v>
      </c>
      <c r="B23" s="16">
        <v>-344</v>
      </c>
      <c r="C23" s="16">
        <v>-530.04600000000005</v>
      </c>
      <c r="D23" s="16">
        <v>-870.14997343133723</v>
      </c>
      <c r="E23" s="16">
        <v>-261.32770577173687</v>
      </c>
      <c r="F23" s="7"/>
    </row>
    <row r="24" spans="1:12" x14ac:dyDescent="0.2">
      <c r="A24" s="27" t="s">
        <v>49</v>
      </c>
      <c r="B24" s="16">
        <v>-86</v>
      </c>
      <c r="C24" s="16">
        <v>-70</v>
      </c>
      <c r="D24" s="16">
        <v>-74</v>
      </c>
      <c r="E24" s="16">
        <v>-160</v>
      </c>
      <c r="F24" s="7"/>
    </row>
    <row r="25" spans="1:12" x14ac:dyDescent="0.2">
      <c r="A25" s="27" t="s">
        <v>50</v>
      </c>
      <c r="B25" s="16">
        <v>-254</v>
      </c>
      <c r="C25" s="16">
        <v>-238</v>
      </c>
      <c r="D25" s="16">
        <v>-158</v>
      </c>
      <c r="E25" s="16">
        <v>-188</v>
      </c>
      <c r="F25" s="7"/>
    </row>
    <row r="26" spans="1:12" ht="27.75" customHeight="1" x14ac:dyDescent="0.2">
      <c r="A26" s="53" t="s">
        <v>85</v>
      </c>
      <c r="B26" s="54">
        <v>-431</v>
      </c>
      <c r="C26" s="54">
        <v>-272</v>
      </c>
      <c r="D26" s="54">
        <v>-222</v>
      </c>
      <c r="E26" s="54">
        <v>-61</v>
      </c>
      <c r="F26" s="7"/>
    </row>
    <row r="27" spans="1:12" ht="25.5" customHeight="1" x14ac:dyDescent="0.2">
      <c r="A27" s="53" t="s">
        <v>81</v>
      </c>
      <c r="B27" s="54">
        <v>-23</v>
      </c>
      <c r="C27" s="54">
        <v>-20</v>
      </c>
      <c r="D27" s="54">
        <v>-11</v>
      </c>
      <c r="E27" s="54">
        <v>-11</v>
      </c>
      <c r="F27" s="7"/>
    </row>
    <row r="28" spans="1:12" ht="43.35" customHeight="1" x14ac:dyDescent="0.2">
      <c r="A28" s="63" t="s">
        <v>82</v>
      </c>
      <c r="B28" s="54">
        <v>1008.5789079999992</v>
      </c>
      <c r="C28" s="54">
        <v>-665.76613299999985</v>
      </c>
      <c r="D28" s="54">
        <v>396.42112200000008</v>
      </c>
      <c r="E28" s="54">
        <v>-1221.9364410000003</v>
      </c>
      <c r="F28" s="7"/>
    </row>
    <row r="29" spans="1:12" x14ac:dyDescent="0.2">
      <c r="A29" s="53" t="s">
        <v>79</v>
      </c>
      <c r="B29" s="54">
        <v>201.04084600000004</v>
      </c>
      <c r="C29" s="54">
        <v>213.11738</v>
      </c>
      <c r="D29" s="54">
        <v>273.01578599999999</v>
      </c>
      <c r="E29" s="54">
        <v>-86.211954000000006</v>
      </c>
      <c r="F29" s="7"/>
    </row>
    <row r="30" spans="1:12" x14ac:dyDescent="0.2">
      <c r="A30" s="3" t="s">
        <v>66</v>
      </c>
      <c r="B30" s="54">
        <v>-4.7209653910293241</v>
      </c>
      <c r="C30" s="54">
        <v>4.7590359433158937</v>
      </c>
      <c r="D30" s="54">
        <v>-216.99212648961682</v>
      </c>
      <c r="E30" s="54">
        <v>-5.2004399666775498</v>
      </c>
      <c r="F30" s="54"/>
    </row>
    <row r="31" spans="1:12" ht="15" customHeight="1" x14ac:dyDescent="0.2">
      <c r="A31" s="53" t="s">
        <v>70</v>
      </c>
      <c r="B31" s="54">
        <v>9</v>
      </c>
      <c r="C31" s="54">
        <v>0</v>
      </c>
      <c r="D31" s="54">
        <v>0</v>
      </c>
      <c r="E31" s="54">
        <v>0</v>
      </c>
      <c r="F31" s="7"/>
    </row>
    <row r="32" spans="1:12" ht="15" customHeight="1" x14ac:dyDescent="0.2">
      <c r="A32" s="56" t="s">
        <v>71</v>
      </c>
      <c r="B32" s="54">
        <v>-1393</v>
      </c>
      <c r="C32" s="54">
        <v>-12097</v>
      </c>
      <c r="D32" s="54">
        <v>-7473</v>
      </c>
      <c r="E32" s="54">
        <v>-1150</v>
      </c>
      <c r="F32" s="7"/>
    </row>
    <row r="33" spans="1:6" ht="26.25" customHeight="1" x14ac:dyDescent="0.2">
      <c r="A33" s="56" t="s">
        <v>83</v>
      </c>
      <c r="B33" s="54">
        <v>26</v>
      </c>
      <c r="C33" s="54">
        <v>399</v>
      </c>
      <c r="D33" s="54">
        <v>910</v>
      </c>
      <c r="E33" s="54">
        <v>1124</v>
      </c>
      <c r="F33" s="7"/>
    </row>
    <row r="34" spans="1:6" s="60" customFormat="1" ht="15" x14ac:dyDescent="0.2">
      <c r="A34" s="62" t="s">
        <v>80</v>
      </c>
      <c r="B34" s="54">
        <v>-1130</v>
      </c>
      <c r="C34" s="54">
        <v>2</v>
      </c>
      <c r="D34" s="54">
        <v>-364</v>
      </c>
      <c r="E34" s="54">
        <v>-5</v>
      </c>
      <c r="F34" s="61"/>
    </row>
    <row r="35" spans="1:6" s="60" customFormat="1" ht="15" x14ac:dyDescent="0.2">
      <c r="A35" s="65" t="s">
        <v>86</v>
      </c>
      <c r="B35" s="54">
        <v>-414</v>
      </c>
      <c r="C35" s="54">
        <v>-330.41727300000002</v>
      </c>
      <c r="D35" s="54">
        <v>-195</v>
      </c>
      <c r="E35" s="54">
        <v>-296.67068399999999</v>
      </c>
      <c r="F35" s="61"/>
    </row>
    <row r="36" spans="1:6" s="60" customFormat="1" ht="25.5" x14ac:dyDescent="0.2">
      <c r="A36" s="65" t="s">
        <v>87</v>
      </c>
      <c r="B36" s="54">
        <v>574</v>
      </c>
      <c r="C36" s="54">
        <v>-40</v>
      </c>
      <c r="D36" s="54">
        <v>-152</v>
      </c>
      <c r="E36" s="54">
        <v>-40</v>
      </c>
      <c r="F36" s="61"/>
    </row>
    <row r="37" spans="1:6" s="60" customFormat="1" ht="25.5" x14ac:dyDescent="0.2">
      <c r="A37" s="65" t="s">
        <v>88</v>
      </c>
      <c r="B37" s="54">
        <v>233</v>
      </c>
      <c r="C37" s="54">
        <v>97</v>
      </c>
      <c r="D37" s="54">
        <v>1311</v>
      </c>
      <c r="E37" s="54">
        <v>1376</v>
      </c>
      <c r="F37" s="61"/>
    </row>
    <row r="38" spans="1:6" s="60" customFormat="1" ht="15" x14ac:dyDescent="0.2">
      <c r="A38" s="66" t="s">
        <v>89</v>
      </c>
      <c r="B38" s="54">
        <v>0</v>
      </c>
      <c r="C38" s="54">
        <v>-1044.509</v>
      </c>
      <c r="D38" s="54">
        <v>0</v>
      </c>
      <c r="E38" s="54">
        <v>-1689.083032</v>
      </c>
      <c r="F38" s="61"/>
    </row>
    <row r="39" spans="1:6" s="60" customFormat="1" ht="15" x14ac:dyDescent="0.2">
      <c r="A39" s="65" t="s">
        <v>90</v>
      </c>
      <c r="B39" s="54">
        <v>-400</v>
      </c>
      <c r="C39" s="54">
        <v>0</v>
      </c>
      <c r="D39" s="54">
        <v>-100</v>
      </c>
      <c r="E39" s="54">
        <v>0</v>
      </c>
      <c r="F39" s="61"/>
    </row>
    <row r="40" spans="1:6" s="60" customFormat="1" ht="15" x14ac:dyDescent="0.2">
      <c r="A40" s="56" t="s">
        <v>91</v>
      </c>
      <c r="B40" s="54">
        <v>17</v>
      </c>
      <c r="C40" s="54">
        <v>2</v>
      </c>
      <c r="D40" s="54">
        <v>0</v>
      </c>
      <c r="E40" s="54">
        <v>0</v>
      </c>
      <c r="F40" s="61"/>
    </row>
    <row r="41" spans="1:6" s="60" customFormat="1" ht="27.75" customHeight="1" x14ac:dyDescent="0.2">
      <c r="A41" s="68" t="s">
        <v>92</v>
      </c>
      <c r="B41" s="54">
        <v>0</v>
      </c>
      <c r="C41" s="54">
        <v>-338</v>
      </c>
      <c r="D41" s="54">
        <v>-370</v>
      </c>
      <c r="E41" s="54">
        <v>-166.89361702127658</v>
      </c>
      <c r="F41" s="61"/>
    </row>
    <row r="42" spans="1:6" s="60" customFormat="1" ht="15" customHeight="1" x14ac:dyDescent="0.2">
      <c r="A42" s="68" t="s">
        <v>93</v>
      </c>
      <c r="B42" s="54">
        <v>183</v>
      </c>
      <c r="C42" s="54">
        <v>766</v>
      </c>
      <c r="D42" s="54">
        <v>-311</v>
      </c>
      <c r="E42" s="54">
        <v>670</v>
      </c>
      <c r="F42" s="61"/>
    </row>
    <row r="43" spans="1:6" s="60" customFormat="1" ht="25.5" customHeight="1" x14ac:dyDescent="0.2">
      <c r="A43" s="68" t="s">
        <v>94</v>
      </c>
      <c r="B43" s="68">
        <v>-76</v>
      </c>
      <c r="C43" s="68">
        <v>-107</v>
      </c>
      <c r="D43" s="68">
        <v>-28</v>
      </c>
      <c r="E43" s="68">
        <v>-140</v>
      </c>
      <c r="F43" s="61"/>
    </row>
    <row r="44" spans="1:6" s="60" customFormat="1" ht="25.5" customHeight="1" x14ac:dyDescent="0.2">
      <c r="A44" s="68" t="s">
        <v>95</v>
      </c>
      <c r="B44" s="68">
        <v>149.96467853999999</v>
      </c>
      <c r="C44" s="68">
        <v>0</v>
      </c>
      <c r="D44" s="68">
        <v>0</v>
      </c>
      <c r="E44" s="68">
        <v>0</v>
      </c>
      <c r="F44" s="61"/>
    </row>
    <row r="45" spans="1:6" s="60" customFormat="1" ht="26.25" customHeight="1" x14ac:dyDescent="0.2">
      <c r="A45" s="68" t="s">
        <v>96</v>
      </c>
      <c r="B45" s="68">
        <v>0</v>
      </c>
      <c r="C45" s="68">
        <v>-430</v>
      </c>
      <c r="D45" s="68">
        <v>0</v>
      </c>
      <c r="E45" s="68">
        <v>0</v>
      </c>
      <c r="F45" s="61"/>
    </row>
    <row r="46" spans="1:6" s="60" customFormat="1" ht="26.25" customHeight="1" x14ac:dyDescent="0.2">
      <c r="A46" s="68" t="s">
        <v>97</v>
      </c>
      <c r="B46" s="68">
        <v>0</v>
      </c>
      <c r="C46" s="68">
        <v>-2</v>
      </c>
      <c r="D46" s="68">
        <v>-13</v>
      </c>
      <c r="E46" s="68">
        <v>0</v>
      </c>
      <c r="F46" s="61"/>
    </row>
    <row r="47" spans="1:6" s="60" customFormat="1" ht="26.25" customHeight="1" x14ac:dyDescent="0.2">
      <c r="A47" s="68" t="s">
        <v>100</v>
      </c>
      <c r="B47" s="68">
        <v>0</v>
      </c>
      <c r="C47" s="68">
        <v>0</v>
      </c>
      <c r="D47" s="68">
        <v>-899</v>
      </c>
      <c r="E47" s="68">
        <v>0</v>
      </c>
      <c r="F47" s="61"/>
    </row>
    <row r="48" spans="1:6" s="60" customFormat="1" ht="26.25" customHeight="1" x14ac:dyDescent="0.2">
      <c r="A48" s="68" t="s">
        <v>98</v>
      </c>
      <c r="B48" s="68">
        <v>0</v>
      </c>
      <c r="C48" s="68">
        <v>8</v>
      </c>
      <c r="D48" s="68">
        <v>6</v>
      </c>
      <c r="E48" s="68">
        <v>0</v>
      </c>
      <c r="F48" s="61"/>
    </row>
    <row r="49" spans="1:6" s="60" customFormat="1" ht="26.25" customHeight="1" x14ac:dyDescent="0.2">
      <c r="A49" s="68" t="s">
        <v>99</v>
      </c>
      <c r="B49" s="68">
        <v>0</v>
      </c>
      <c r="C49" s="68">
        <v>0</v>
      </c>
      <c r="D49" s="68">
        <v>-400</v>
      </c>
      <c r="E49" s="68">
        <v>-0.3</v>
      </c>
      <c r="F49" s="61"/>
    </row>
    <row r="50" spans="1:6" s="60" customFormat="1" ht="15" x14ac:dyDescent="0.2">
      <c r="A50" s="68" t="s">
        <v>101</v>
      </c>
      <c r="B50" s="68">
        <v>0</v>
      </c>
      <c r="C50" s="68">
        <v>269</v>
      </c>
      <c r="D50" s="68">
        <v>0</v>
      </c>
      <c r="E50" s="68">
        <v>0</v>
      </c>
      <c r="F50" s="61"/>
    </row>
    <row r="51" spans="1:6" s="60" customFormat="1" ht="15" x14ac:dyDescent="0.2">
      <c r="A51" s="68" t="s">
        <v>102</v>
      </c>
      <c r="B51" s="68">
        <v>0</v>
      </c>
      <c r="C51" s="68">
        <v>0</v>
      </c>
      <c r="D51" s="68">
        <v>205</v>
      </c>
      <c r="E51" s="68">
        <v>0</v>
      </c>
      <c r="F51" s="61"/>
    </row>
    <row r="52" spans="1:6" s="60" customFormat="1" ht="15" x14ac:dyDescent="0.2">
      <c r="A52" s="68" t="s">
        <v>103</v>
      </c>
      <c r="B52" s="68">
        <v>0</v>
      </c>
      <c r="C52" s="68">
        <v>0</v>
      </c>
      <c r="D52" s="68">
        <v>0</v>
      </c>
      <c r="E52" s="68">
        <v>-2337</v>
      </c>
      <c r="F52" s="61"/>
    </row>
    <row r="53" spans="1:6" s="60" customFormat="1" ht="15" x14ac:dyDescent="0.2">
      <c r="A53" s="68" t="s">
        <v>107</v>
      </c>
      <c r="B53" s="68">
        <v>0</v>
      </c>
      <c r="C53" s="68">
        <v>0</v>
      </c>
      <c r="D53" s="68">
        <v>-350</v>
      </c>
      <c r="E53" s="68">
        <v>-200</v>
      </c>
      <c r="F53" s="61"/>
    </row>
    <row r="54" spans="1:6" x14ac:dyDescent="0.2">
      <c r="A54" s="13" t="s">
        <v>22</v>
      </c>
      <c r="B54" s="14">
        <v>-114.87691456664697</v>
      </c>
      <c r="C54" s="14">
        <v>-232.86077981873495</v>
      </c>
      <c r="D54" s="14">
        <v>-1125.699184456922</v>
      </c>
      <c r="E54" s="14">
        <v>-185.89104679731645</v>
      </c>
      <c r="F54" s="7"/>
    </row>
    <row r="55" spans="1:6" ht="13.5" thickBot="1" x14ac:dyDescent="0.25">
      <c r="A55" s="38"/>
      <c r="B55" s="39"/>
      <c r="C55" s="40"/>
      <c r="D55" s="40"/>
      <c r="E55" s="40"/>
      <c r="F55" s="7"/>
    </row>
    <row r="56" spans="1:6" ht="18" customHeight="1" thickTop="1" thickBot="1" x14ac:dyDescent="0.25">
      <c r="A56" s="30" t="s">
        <v>32</v>
      </c>
      <c r="B56" s="31">
        <v>-27083</v>
      </c>
      <c r="C56" s="31">
        <v>-160383</v>
      </c>
      <c r="D56" s="31">
        <v>-161210</v>
      </c>
      <c r="E56" s="31">
        <v>-151900</v>
      </c>
      <c r="F56" s="31"/>
    </row>
    <row r="57" spans="1:6" ht="6.75" customHeight="1" thickTop="1" x14ac:dyDescent="0.2">
      <c r="A57" s="36"/>
      <c r="B57" s="7"/>
      <c r="C57" s="7"/>
      <c r="D57" s="7"/>
      <c r="E57" s="17"/>
      <c r="F57" s="7"/>
    </row>
    <row r="58" spans="1:6" ht="13.5" x14ac:dyDescent="0.25">
      <c r="A58" s="5"/>
      <c r="B58" s="3"/>
      <c r="C58" s="3"/>
      <c r="D58" s="3"/>
      <c r="E58" s="3"/>
    </row>
    <row r="59" spans="1:6" ht="13.5" x14ac:dyDescent="0.25">
      <c r="A59" s="5"/>
      <c r="B59" s="3"/>
      <c r="C59" s="3"/>
      <c r="D59" s="3"/>
      <c r="E59" s="3"/>
    </row>
    <row r="60" spans="1:6" ht="13.5" x14ac:dyDescent="0.25">
      <c r="A60" s="5"/>
      <c r="B60" s="3"/>
      <c r="C60" s="3"/>
      <c r="D60" s="3"/>
      <c r="E60" s="3"/>
    </row>
    <row r="61" spans="1:6" ht="13.5" x14ac:dyDescent="0.25">
      <c r="A61" s="5"/>
      <c r="B61" s="3"/>
      <c r="C61" s="3"/>
      <c r="D61" s="3"/>
      <c r="E61" s="3"/>
      <c r="F61" s="3"/>
    </row>
    <row r="62" spans="1:6" ht="15.75" x14ac:dyDescent="0.25">
      <c r="B62" s="51"/>
      <c r="C62" s="51"/>
      <c r="D62" s="51"/>
      <c r="E62" s="51"/>
      <c r="F62" s="51"/>
    </row>
    <row r="63" spans="1:6" ht="15.75" x14ac:dyDescent="0.25">
      <c r="B63" s="52"/>
      <c r="C63" s="52"/>
      <c r="D63" s="52"/>
      <c r="E63" s="52"/>
      <c r="F63" s="52"/>
    </row>
    <row r="64" spans="1:6" x14ac:dyDescent="0.2">
      <c r="B64" s="3"/>
      <c r="C64" s="3"/>
      <c r="D64" s="3"/>
      <c r="E64" s="3"/>
      <c r="F64" s="3"/>
    </row>
    <row r="65" spans="1:6" x14ac:dyDescent="0.2">
      <c r="B65" s="3"/>
      <c r="C65" s="3"/>
      <c r="D65" s="3"/>
      <c r="E65" s="3"/>
    </row>
    <row r="66" spans="1:6" x14ac:dyDescent="0.2">
      <c r="B66" s="3"/>
      <c r="C66" s="3"/>
      <c r="D66" s="3"/>
      <c r="E66" s="3"/>
    </row>
    <row r="67" spans="1:6" x14ac:dyDescent="0.2">
      <c r="B67" s="3"/>
      <c r="C67" s="3"/>
      <c r="D67" s="3"/>
      <c r="E67" s="3"/>
      <c r="F67" s="3"/>
    </row>
    <row r="68" spans="1:6" x14ac:dyDescent="0.2">
      <c r="A68" s="70"/>
      <c r="B68" s="3"/>
      <c r="C68" s="3"/>
      <c r="D68" s="3"/>
      <c r="E68" s="3"/>
    </row>
    <row r="70" spans="1:6" x14ac:dyDescent="0.2">
      <c r="B70" s="3"/>
      <c r="C70" s="3"/>
      <c r="D70" s="3"/>
      <c r="E70" s="3"/>
    </row>
    <row r="71" spans="1:6" x14ac:dyDescent="0.2">
      <c r="B71" s="3"/>
      <c r="C71" s="3"/>
      <c r="D71" s="3"/>
      <c r="E71" s="3"/>
    </row>
    <row r="72" spans="1:6" x14ac:dyDescent="0.2">
      <c r="B72" s="3"/>
      <c r="C72" s="3"/>
      <c r="D72" s="3"/>
      <c r="E72" s="3"/>
    </row>
  </sheetData>
  <mergeCells count="1">
    <mergeCell ref="A1:E1"/>
  </mergeCells>
  <phoneticPr fontId="2" type="noConversion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  <ignoredErrors>
    <ignoredError sqref="C7:D7 B7 E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indexed="17"/>
    <pageSetUpPr fitToPage="1"/>
  </sheetPr>
  <dimension ref="A1:K53"/>
  <sheetViews>
    <sheetView tabSelected="1" topLeftCell="A31" zoomScale="85" zoomScaleNormal="85" workbookViewId="0">
      <selection activeCell="C17" sqref="C17"/>
    </sheetView>
  </sheetViews>
  <sheetFormatPr defaultColWidth="9.140625" defaultRowHeight="12.75" x14ac:dyDescent="0.2"/>
  <cols>
    <col min="1" max="1" width="69.42578125" style="2" customWidth="1"/>
    <col min="2" max="5" width="12.7109375" style="2" customWidth="1"/>
    <col min="6" max="16384" width="9.140625" style="2"/>
  </cols>
  <sheetData>
    <row r="1" spans="1:11" ht="31.5" customHeight="1" x14ac:dyDescent="0.2">
      <c r="A1" s="74" t="s">
        <v>106</v>
      </c>
      <c r="B1" s="75"/>
      <c r="C1" s="75"/>
      <c r="D1" s="75"/>
      <c r="E1" s="75"/>
      <c r="F1" s="7"/>
    </row>
    <row r="2" spans="1:11" ht="15.75" customHeight="1" x14ac:dyDescent="0.2">
      <c r="A2" s="26"/>
      <c r="B2" s="26"/>
      <c r="C2" s="26"/>
      <c r="D2" s="26"/>
      <c r="E2" s="26"/>
      <c r="F2" s="7"/>
    </row>
    <row r="3" spans="1:11" ht="6.75" customHeight="1" x14ac:dyDescent="0.2">
      <c r="A3" s="19"/>
      <c r="B3" s="19"/>
      <c r="C3" s="19"/>
      <c r="D3" s="19"/>
      <c r="E3" s="19"/>
      <c r="F3" s="7"/>
    </row>
    <row r="4" spans="1:11" x14ac:dyDescent="0.2">
      <c r="A4" s="28"/>
      <c r="B4" s="6">
        <f>+'Tav 1'!B4</f>
        <v>2019</v>
      </c>
      <c r="C4" s="6">
        <f>+'Tav 1'!C4</f>
        <v>2020</v>
      </c>
      <c r="D4" s="6">
        <f>+'Tav 1'!D4</f>
        <v>2021</v>
      </c>
      <c r="E4" s="6">
        <f>+'Tav 1'!E4</f>
        <v>2022</v>
      </c>
      <c r="F4" s="7"/>
    </row>
    <row r="5" spans="1:11" ht="6.75" customHeight="1" thickBot="1" x14ac:dyDescent="0.25">
      <c r="A5" s="28"/>
      <c r="B5" s="41"/>
      <c r="C5" s="41"/>
      <c r="D5" s="41"/>
      <c r="E5" s="41"/>
      <c r="F5" s="7"/>
    </row>
    <row r="6" spans="1:11" ht="18" customHeight="1" thickTop="1" thickBot="1" x14ac:dyDescent="0.25">
      <c r="A6" s="30" t="s">
        <v>61</v>
      </c>
      <c r="B6" s="31">
        <v>27083</v>
      </c>
      <c r="C6" s="31">
        <v>160383</v>
      </c>
      <c r="D6" s="31">
        <v>161210</v>
      </c>
      <c r="E6" s="31">
        <v>151900</v>
      </c>
      <c r="F6" s="24"/>
      <c r="G6" s="3"/>
      <c r="H6" s="3"/>
      <c r="I6" s="3"/>
      <c r="J6" s="3"/>
    </row>
    <row r="7" spans="1:11" ht="13.5" thickTop="1" x14ac:dyDescent="0.2">
      <c r="A7" s="13"/>
      <c r="B7" s="14"/>
      <c r="C7" s="14"/>
      <c r="D7" s="14"/>
      <c r="E7" s="14"/>
      <c r="F7" s="24"/>
      <c r="G7" s="3"/>
      <c r="H7" s="3"/>
      <c r="I7" s="3"/>
      <c r="J7" s="3"/>
    </row>
    <row r="8" spans="1:11" ht="15" customHeight="1" x14ac:dyDescent="0.2">
      <c r="A8" s="13" t="s">
        <v>48</v>
      </c>
      <c r="B8" s="14">
        <v>9649.3728644827515</v>
      </c>
      <c r="C8" s="14">
        <v>22821.347897197367</v>
      </c>
      <c r="D8" s="14">
        <v>9582.5807822273673</v>
      </c>
      <c r="E8" s="14">
        <v>-2192.5464391351265</v>
      </c>
      <c r="F8" s="24"/>
      <c r="G8" s="3"/>
      <c r="H8" s="3"/>
      <c r="I8" s="3"/>
      <c r="J8" s="3"/>
      <c r="K8" s="4"/>
    </row>
    <row r="9" spans="1:11" ht="15" customHeight="1" x14ac:dyDescent="0.2">
      <c r="A9" s="27" t="s">
        <v>23</v>
      </c>
      <c r="B9" s="20">
        <v>726.89</v>
      </c>
      <c r="C9" s="20">
        <v>15347.99</v>
      </c>
      <c r="D9" s="20">
        <v>2347.13</v>
      </c>
      <c r="E9" s="20">
        <v>-11554.67</v>
      </c>
      <c r="F9" s="7"/>
      <c r="G9" s="3"/>
      <c r="H9" s="3"/>
      <c r="I9" s="3"/>
      <c r="J9" s="3"/>
    </row>
    <row r="10" spans="1:11" ht="15" customHeight="1" x14ac:dyDescent="0.2">
      <c r="A10" s="27" t="s">
        <v>24</v>
      </c>
      <c r="B10" s="20">
        <v>2413.6999999999998</v>
      </c>
      <c r="C10" s="20">
        <v>-3789.54</v>
      </c>
      <c r="D10" s="20">
        <v>69.63</v>
      </c>
      <c r="E10" s="20">
        <v>539.74</v>
      </c>
      <c r="F10" s="7"/>
      <c r="G10" s="3"/>
      <c r="H10" s="3"/>
      <c r="I10" s="3"/>
      <c r="J10" s="3"/>
    </row>
    <row r="11" spans="1:11" ht="15" customHeight="1" x14ac:dyDescent="0.2">
      <c r="A11" s="27" t="s">
        <v>25</v>
      </c>
      <c r="B11" s="20">
        <v>-595.89</v>
      </c>
      <c r="C11" s="20">
        <v>2719.55</v>
      </c>
      <c r="D11" s="20">
        <v>-1572.29</v>
      </c>
      <c r="E11" s="20">
        <v>362.83</v>
      </c>
      <c r="F11" s="7"/>
      <c r="G11" s="67"/>
      <c r="H11" s="3"/>
      <c r="I11" s="3"/>
      <c r="J11" s="3"/>
    </row>
    <row r="12" spans="1:11" ht="13.5" x14ac:dyDescent="0.25">
      <c r="A12" s="42" t="s">
        <v>29</v>
      </c>
      <c r="B12" s="47">
        <v>3303.0963305</v>
      </c>
      <c r="C12" s="47">
        <v>5697.50851453</v>
      </c>
      <c r="D12" s="47">
        <v>3617.82561708</v>
      </c>
      <c r="E12" s="47">
        <v>5938.7378740000004</v>
      </c>
      <c r="F12" s="7"/>
      <c r="G12" s="3"/>
      <c r="H12" s="3"/>
      <c r="I12" s="3"/>
      <c r="J12" s="3"/>
    </row>
    <row r="13" spans="1:11" ht="13.5" x14ac:dyDescent="0.25">
      <c r="A13" s="42" t="s">
        <v>30</v>
      </c>
      <c r="B13" s="47">
        <v>-3898.9891753900001</v>
      </c>
      <c r="C13" s="47">
        <v>-2977.9925982300001</v>
      </c>
      <c r="D13" s="47">
        <v>-5190.1238507799999</v>
      </c>
      <c r="E13" s="47">
        <v>-5575.8987216899995</v>
      </c>
      <c r="F13" s="7"/>
      <c r="G13" s="3"/>
      <c r="H13" s="3"/>
      <c r="I13" s="3"/>
      <c r="J13" s="3"/>
    </row>
    <row r="14" spans="1:11" ht="13.5" x14ac:dyDescent="0.25">
      <c r="A14" s="48" t="s">
        <v>56</v>
      </c>
      <c r="B14" s="49">
        <v>0</v>
      </c>
      <c r="C14" s="49">
        <v>0</v>
      </c>
      <c r="D14" s="49">
        <v>0</v>
      </c>
      <c r="E14" s="49">
        <v>0</v>
      </c>
      <c r="F14" s="7"/>
      <c r="G14" s="3"/>
      <c r="H14" s="3"/>
      <c r="I14" s="3"/>
      <c r="J14" s="3"/>
    </row>
    <row r="15" spans="1:11" ht="13.5" x14ac:dyDescent="0.25">
      <c r="A15" s="48" t="s">
        <v>57</v>
      </c>
      <c r="B15" s="69">
        <v>-595.89</v>
      </c>
      <c r="C15" s="69">
        <v>2719.55</v>
      </c>
      <c r="D15" s="69">
        <v>-1572.29</v>
      </c>
      <c r="E15" s="69">
        <v>362.83</v>
      </c>
      <c r="F15" s="7"/>
      <c r="G15" s="3"/>
      <c r="H15" s="3"/>
      <c r="I15" s="3"/>
      <c r="J15" s="3"/>
    </row>
    <row r="16" spans="1:11" ht="13.5" x14ac:dyDescent="0.25">
      <c r="A16" s="42" t="s">
        <v>51</v>
      </c>
      <c r="B16" s="47">
        <v>3303.0963305</v>
      </c>
      <c r="C16" s="47">
        <v>5697.50851453</v>
      </c>
      <c r="D16" s="47">
        <v>3617.82561708</v>
      </c>
      <c r="E16" s="47">
        <v>5938.7378740000004</v>
      </c>
      <c r="F16" s="7"/>
      <c r="G16" s="3"/>
      <c r="H16" s="3"/>
      <c r="I16" s="3"/>
      <c r="J16" s="3"/>
    </row>
    <row r="17" spans="1:11" ht="13.5" x14ac:dyDescent="0.25">
      <c r="A17" s="42" t="s">
        <v>52</v>
      </c>
      <c r="B17" s="47">
        <v>-3898.9891753900001</v>
      </c>
      <c r="C17" s="47">
        <v>-2977.9925982300001</v>
      </c>
      <c r="D17" s="47">
        <v>-5190.1238507799999</v>
      </c>
      <c r="E17" s="47">
        <v>-5575.8987216899995</v>
      </c>
      <c r="F17" s="7"/>
      <c r="G17" s="3"/>
      <c r="H17" s="3"/>
      <c r="I17" s="3"/>
      <c r="J17" s="3"/>
    </row>
    <row r="18" spans="1:11" ht="15" customHeight="1" x14ac:dyDescent="0.2">
      <c r="A18" s="27" t="s">
        <v>26</v>
      </c>
      <c r="B18" s="20">
        <v>1673.83</v>
      </c>
      <c r="C18" s="20">
        <v>3236.34</v>
      </c>
      <c r="D18" s="20">
        <v>5374.3698261199997</v>
      </c>
      <c r="E18" s="20">
        <v>8690.52</v>
      </c>
      <c r="F18" s="7"/>
      <c r="G18" s="3"/>
      <c r="H18" s="3"/>
      <c r="I18" s="3"/>
      <c r="J18" s="3"/>
    </row>
    <row r="19" spans="1:11" ht="15" customHeight="1" x14ac:dyDescent="0.25">
      <c r="A19" s="48" t="s">
        <v>58</v>
      </c>
      <c r="B19" s="69">
        <v>2113</v>
      </c>
      <c r="C19" s="69">
        <v>3016.89</v>
      </c>
      <c r="D19" s="69">
        <v>5242</v>
      </c>
      <c r="E19" s="69">
        <v>2659</v>
      </c>
      <c r="F19" s="7"/>
      <c r="G19" s="3"/>
      <c r="H19" s="3"/>
      <c r="I19" s="3"/>
      <c r="J19" s="3"/>
    </row>
    <row r="20" spans="1:11" ht="15" customHeight="1" x14ac:dyDescent="0.25">
      <c r="A20" s="48" t="s">
        <v>53</v>
      </c>
      <c r="B20" s="69">
        <v>-439.13664731400002</v>
      </c>
      <c r="C20" s="69">
        <v>219.483229169</v>
      </c>
      <c r="D20" s="69">
        <v>132.364852689</v>
      </c>
      <c r="E20" s="69">
        <v>6031.5214633879996</v>
      </c>
      <c r="F20" s="7"/>
      <c r="G20" s="3"/>
      <c r="H20" s="3"/>
      <c r="I20" s="3"/>
      <c r="J20" s="3"/>
    </row>
    <row r="21" spans="1:11" ht="13.5" x14ac:dyDescent="0.25">
      <c r="A21" s="42" t="s">
        <v>54</v>
      </c>
      <c r="B21" s="47">
        <v>2022.9398998690001</v>
      </c>
      <c r="C21" s="47">
        <v>1347.3332291690001</v>
      </c>
      <c r="D21" s="47">
        <v>2105.7469526099999</v>
      </c>
      <c r="E21" s="47">
        <v>6592.5991691600002</v>
      </c>
      <c r="F21" s="7"/>
      <c r="G21" s="3"/>
      <c r="H21" s="3"/>
      <c r="I21" s="3"/>
      <c r="J21" s="3"/>
    </row>
    <row r="22" spans="1:11" ht="13.5" x14ac:dyDescent="0.25">
      <c r="A22" s="42" t="s">
        <v>55</v>
      </c>
      <c r="B22" s="47">
        <v>-2462.076547183</v>
      </c>
      <c r="C22" s="47">
        <v>-1127.8499999999999</v>
      </c>
      <c r="D22" s="47">
        <v>-1973.382099921</v>
      </c>
      <c r="E22" s="47">
        <v>-561.07770577199994</v>
      </c>
      <c r="F22" s="7"/>
      <c r="G22" s="3"/>
      <c r="H22" s="3"/>
      <c r="I22" s="3"/>
      <c r="J22" s="3"/>
    </row>
    <row r="23" spans="1:11" x14ac:dyDescent="0.2">
      <c r="A23" s="57" t="s">
        <v>72</v>
      </c>
      <c r="B23" s="20">
        <v>2879.88720676</v>
      </c>
      <c r="C23" s="20">
        <v>2217.43757409</v>
      </c>
      <c r="D23" s="20">
        <v>1751.2606330000001</v>
      </c>
      <c r="E23" s="20">
        <v>2177.6630356000001</v>
      </c>
      <c r="F23" s="7"/>
      <c r="G23" s="3"/>
      <c r="H23" s="3"/>
      <c r="I23" s="3"/>
      <c r="J23" s="3"/>
    </row>
    <row r="24" spans="1:11" x14ac:dyDescent="0.2">
      <c r="A24" s="27" t="s">
        <v>73</v>
      </c>
      <c r="B24" s="20">
        <v>2542.0356577227526</v>
      </c>
      <c r="C24" s="20">
        <v>3093.3503231073682</v>
      </c>
      <c r="D24" s="20">
        <v>1558.3503231073682</v>
      </c>
      <c r="E24" s="20">
        <v>-2355.7194747351268</v>
      </c>
      <c r="F24" s="7"/>
      <c r="G24" s="3"/>
      <c r="H24" s="3"/>
      <c r="I24" s="3"/>
      <c r="J24" s="3"/>
    </row>
    <row r="25" spans="1:11" ht="13.5" x14ac:dyDescent="0.25">
      <c r="A25" s="27" t="s">
        <v>74</v>
      </c>
      <c r="B25" s="20">
        <v>8.92</v>
      </c>
      <c r="C25" s="20">
        <v>-3.78</v>
      </c>
      <c r="D25" s="20">
        <v>54.13</v>
      </c>
      <c r="E25" s="20">
        <v>-52.91</v>
      </c>
      <c r="F25" s="42"/>
      <c r="G25" s="3"/>
      <c r="H25" s="3"/>
      <c r="I25" s="3"/>
      <c r="J25" s="3"/>
    </row>
    <row r="26" spans="1:11" ht="13.5" x14ac:dyDescent="0.25">
      <c r="A26" s="42" t="s">
        <v>40</v>
      </c>
      <c r="B26" s="7"/>
      <c r="C26" s="7"/>
      <c r="D26" s="7"/>
      <c r="E26" s="7"/>
      <c r="F26" s="7"/>
      <c r="G26" s="3"/>
      <c r="H26" s="3"/>
      <c r="I26" s="3"/>
      <c r="J26" s="3"/>
    </row>
    <row r="27" spans="1:11" x14ac:dyDescent="0.2">
      <c r="A27" s="13" t="s">
        <v>21</v>
      </c>
      <c r="B27" s="14">
        <v>-9367.9886423470016</v>
      </c>
      <c r="C27" s="14">
        <v>-18030.764334679003</v>
      </c>
      <c r="D27" s="14">
        <v>-62628.883220958996</v>
      </c>
      <c r="E27" s="14">
        <v>-74475.005084381002</v>
      </c>
      <c r="F27" s="14"/>
      <c r="G27" s="3"/>
      <c r="H27" s="3"/>
      <c r="I27" s="3"/>
      <c r="J27" s="3"/>
      <c r="K27" s="4"/>
    </row>
    <row r="28" spans="1:11" ht="15" customHeight="1" x14ac:dyDescent="0.2">
      <c r="A28" s="27" t="s">
        <v>28</v>
      </c>
      <c r="B28" s="16">
        <v>0</v>
      </c>
      <c r="C28" s="16">
        <v>2124</v>
      </c>
      <c r="D28" s="16">
        <v>0</v>
      </c>
      <c r="E28" s="16">
        <v>-2439.3938718099998</v>
      </c>
      <c r="F28" s="7"/>
      <c r="G28" s="3"/>
      <c r="H28" s="3"/>
      <c r="I28" s="3"/>
      <c r="J28" s="3"/>
    </row>
    <row r="29" spans="1:11" ht="15" customHeight="1" x14ac:dyDescent="0.2">
      <c r="A29" s="27" t="s">
        <v>63</v>
      </c>
      <c r="B29" s="16">
        <v>-6465.0356577230004</v>
      </c>
      <c r="C29" s="16">
        <v>-8776.3503231070008</v>
      </c>
      <c r="D29" s="16">
        <v>-55132.817110106997</v>
      </c>
      <c r="E29" s="16">
        <v>-79701.344092175001</v>
      </c>
      <c r="F29" s="7"/>
      <c r="G29" s="3"/>
      <c r="H29" s="3"/>
      <c r="I29" s="3"/>
      <c r="J29" s="3"/>
    </row>
    <row r="30" spans="1:11" ht="15" customHeight="1" x14ac:dyDescent="0.2">
      <c r="A30" s="27" t="s">
        <v>75</v>
      </c>
      <c r="B30" s="16">
        <v>-832</v>
      </c>
      <c r="C30" s="16">
        <v>-11711</v>
      </c>
      <c r="D30" s="16">
        <v>-7146</v>
      </c>
      <c r="E30" s="16">
        <v>-996</v>
      </c>
      <c r="F30" s="7"/>
      <c r="G30" s="3"/>
      <c r="H30" s="3"/>
      <c r="I30" s="3"/>
      <c r="J30" s="3"/>
    </row>
    <row r="31" spans="1:11" ht="6.75" customHeight="1" x14ac:dyDescent="0.2">
      <c r="A31" s="27"/>
      <c r="B31" s="16"/>
      <c r="C31" s="16"/>
      <c r="D31" s="16"/>
      <c r="E31" s="16"/>
      <c r="F31" s="7"/>
      <c r="G31" s="3"/>
      <c r="H31" s="3"/>
      <c r="I31" s="3"/>
      <c r="J31" s="3"/>
    </row>
    <row r="32" spans="1:11" ht="15" customHeight="1" x14ac:dyDescent="0.2">
      <c r="A32" s="27" t="s">
        <v>44</v>
      </c>
      <c r="B32" s="16">
        <v>-5148.13260515</v>
      </c>
      <c r="C32" s="16">
        <v>-2570.9567130199998</v>
      </c>
      <c r="D32" s="16">
        <v>-2416.8321852099998</v>
      </c>
      <c r="E32" s="16">
        <v>7682.2072380099999</v>
      </c>
      <c r="F32" s="7"/>
      <c r="G32" s="3"/>
      <c r="H32" s="3"/>
      <c r="I32" s="3"/>
      <c r="J32" s="3"/>
    </row>
    <row r="33" spans="1:10" x14ac:dyDescent="0.2">
      <c r="A33" s="27" t="s">
        <v>76</v>
      </c>
      <c r="B33" s="16">
        <v>2724.52464435</v>
      </c>
      <c r="C33" s="16">
        <v>1566.3124373400001</v>
      </c>
      <c r="D33" s="16">
        <v>2773.3957529600002</v>
      </c>
      <c r="E33" s="16">
        <v>981.43192202</v>
      </c>
      <c r="F33" s="7"/>
      <c r="G33" s="3"/>
      <c r="H33" s="3"/>
      <c r="I33" s="3"/>
      <c r="J33" s="3"/>
    </row>
    <row r="34" spans="1:10" x14ac:dyDescent="0.2">
      <c r="A34" s="27" t="s">
        <v>38</v>
      </c>
      <c r="B34" s="16">
        <v>32.708310050000001</v>
      </c>
      <c r="C34" s="16">
        <v>1177.7205376300001</v>
      </c>
      <c r="D34" s="16">
        <v>327.80276844999997</v>
      </c>
      <c r="E34" s="16">
        <v>-170.92149040000001</v>
      </c>
      <c r="F34" s="7"/>
      <c r="G34" s="3"/>
      <c r="H34" s="3"/>
      <c r="I34" s="3"/>
      <c r="J34" s="3"/>
    </row>
    <row r="35" spans="1:10" ht="6.75" customHeight="1" x14ac:dyDescent="0.2">
      <c r="A35" s="27"/>
      <c r="B35" s="16"/>
      <c r="C35" s="16"/>
      <c r="D35" s="16"/>
      <c r="E35" s="16"/>
      <c r="F35" s="7"/>
      <c r="G35" s="3"/>
      <c r="H35" s="3"/>
      <c r="I35" s="3"/>
      <c r="J35" s="3"/>
    </row>
    <row r="36" spans="1:10" ht="15" customHeight="1" x14ac:dyDescent="0.2">
      <c r="A36" s="27" t="s">
        <v>39</v>
      </c>
      <c r="B36" s="16">
        <v>71.304470125999998</v>
      </c>
      <c r="C36" s="16">
        <v>-258.30235452199997</v>
      </c>
      <c r="D36" s="16">
        <v>312.67014294799998</v>
      </c>
      <c r="E36" s="16">
        <v>169.01520997399999</v>
      </c>
      <c r="F36" s="7"/>
      <c r="G36" s="3"/>
      <c r="H36" s="3"/>
      <c r="I36" s="3"/>
      <c r="J36" s="3"/>
    </row>
    <row r="37" spans="1:10" ht="15" customHeight="1" x14ac:dyDescent="0.2">
      <c r="A37" s="27" t="s">
        <v>35</v>
      </c>
      <c r="B37" s="16">
        <v>248.64219600000001</v>
      </c>
      <c r="C37" s="16">
        <v>417.81208099999998</v>
      </c>
      <c r="D37" s="16">
        <v>-1347.10259</v>
      </c>
      <c r="E37" s="16">
        <v>0</v>
      </c>
      <c r="F37" s="7"/>
      <c r="G37" s="3"/>
      <c r="H37" s="3"/>
      <c r="I37" s="3"/>
      <c r="J37" s="3"/>
    </row>
    <row r="38" spans="1:10" ht="15" customHeight="1" x14ac:dyDescent="0.2">
      <c r="A38" s="27" t="s">
        <v>36</v>
      </c>
      <c r="B38" s="16">
        <v>0</v>
      </c>
      <c r="C38" s="16">
        <v>0</v>
      </c>
      <c r="D38" s="16">
        <v>0</v>
      </c>
      <c r="E38" s="16">
        <v>0</v>
      </c>
      <c r="F38" s="7"/>
      <c r="G38" s="3"/>
      <c r="H38" s="3"/>
      <c r="I38" s="3"/>
      <c r="J38" s="3"/>
    </row>
    <row r="39" spans="1:10" ht="6.75" customHeight="1" x14ac:dyDescent="0.2">
      <c r="A39" s="27"/>
      <c r="B39" s="8"/>
      <c r="C39" s="8"/>
      <c r="D39" s="8"/>
      <c r="E39" s="8"/>
      <c r="F39" s="7"/>
      <c r="G39" s="3"/>
      <c r="H39" s="3"/>
      <c r="I39" s="3"/>
      <c r="J39" s="3"/>
    </row>
    <row r="40" spans="1:10" ht="15" customHeight="1" x14ac:dyDescent="0.2">
      <c r="A40" s="13" t="s">
        <v>22</v>
      </c>
      <c r="B40" s="14">
        <v>1322.8435904145099</v>
      </c>
      <c r="C40" s="14">
        <v>-1999.7485459880118</v>
      </c>
      <c r="D40" s="14">
        <v>-1931.3278576580706</v>
      </c>
      <c r="E40" s="14">
        <v>2130.3402838755137</v>
      </c>
      <c r="F40" s="24"/>
      <c r="G40" s="3"/>
      <c r="H40" s="3"/>
      <c r="I40" s="3"/>
      <c r="J40" s="3"/>
    </row>
    <row r="41" spans="1:10" ht="13.5" x14ac:dyDescent="0.25">
      <c r="A41" s="42" t="s">
        <v>34</v>
      </c>
      <c r="B41" s="22">
        <v>1322.8435904145099</v>
      </c>
      <c r="C41" s="22">
        <v>-1999.7485459880118</v>
      </c>
      <c r="D41" s="22">
        <v>-1931.3278576580706</v>
      </c>
      <c r="E41" s="22">
        <v>2130.3402838755137</v>
      </c>
      <c r="F41" s="7"/>
      <c r="G41" s="3"/>
      <c r="H41" s="3"/>
      <c r="I41" s="3"/>
      <c r="J41" s="3"/>
    </row>
    <row r="42" spans="1:10" ht="13.5" x14ac:dyDescent="0.25">
      <c r="A42" s="42" t="s">
        <v>31</v>
      </c>
      <c r="B42" s="22">
        <v>0</v>
      </c>
      <c r="C42" s="22">
        <v>0</v>
      </c>
      <c r="D42" s="22">
        <v>0</v>
      </c>
      <c r="E42" s="22">
        <v>0</v>
      </c>
      <c r="F42" s="7"/>
      <c r="G42" s="3"/>
      <c r="H42" s="3"/>
      <c r="I42" s="3"/>
      <c r="J42" s="3"/>
    </row>
    <row r="43" spans="1:10" ht="6.75" customHeight="1" thickBot="1" x14ac:dyDescent="0.25">
      <c r="A43" s="27"/>
      <c r="B43" s="7"/>
      <c r="C43" s="7"/>
      <c r="D43" s="7"/>
      <c r="E43" s="7"/>
      <c r="F43" s="7"/>
      <c r="G43" s="3"/>
      <c r="H43" s="3"/>
      <c r="I43" s="3"/>
      <c r="J43" s="3"/>
    </row>
    <row r="44" spans="1:10" ht="18" customHeight="1" thickTop="1" thickBot="1" x14ac:dyDescent="0.25">
      <c r="A44" s="30" t="s">
        <v>47</v>
      </c>
      <c r="B44" s="31">
        <v>28687.227812550002</v>
      </c>
      <c r="C44" s="31">
        <v>163173.83501653001</v>
      </c>
      <c r="D44" s="31">
        <v>106232.36970361001</v>
      </c>
      <c r="E44" s="31">
        <v>77362.788760359996</v>
      </c>
      <c r="F44" s="24"/>
      <c r="G44" s="3"/>
      <c r="H44" s="3"/>
      <c r="I44" s="3"/>
      <c r="J44" s="3"/>
    </row>
    <row r="45" spans="1:10" ht="6.75" customHeight="1" thickTop="1" x14ac:dyDescent="0.2">
      <c r="A45" s="13"/>
      <c r="B45" s="19"/>
      <c r="C45" s="19"/>
      <c r="D45" s="19"/>
      <c r="E45" s="19"/>
      <c r="F45" s="7"/>
    </row>
    <row r="46" spans="1:10" x14ac:dyDescent="0.2">
      <c r="A46" s="43" t="s">
        <v>62</v>
      </c>
      <c r="B46" s="24"/>
      <c r="C46" s="24"/>
      <c r="D46" s="24"/>
      <c r="E46" s="24"/>
      <c r="F46" s="7"/>
    </row>
    <row r="47" spans="1:10" x14ac:dyDescent="0.2">
      <c r="A47" s="43" t="s">
        <v>64</v>
      </c>
      <c r="B47" s="24"/>
      <c r="C47" s="24"/>
      <c r="D47" s="24"/>
      <c r="E47" s="24"/>
      <c r="F47" s="7"/>
    </row>
    <row r="48" spans="1:10" ht="13.5" x14ac:dyDescent="0.25">
      <c r="A48" s="1"/>
      <c r="B48" s="24"/>
      <c r="C48" s="24"/>
      <c r="D48" s="24"/>
      <c r="E48" s="24"/>
      <c r="F48" s="7"/>
    </row>
    <row r="49" spans="2:5" ht="15.75" x14ac:dyDescent="0.25">
      <c r="B49" s="45"/>
      <c r="C49" s="45"/>
      <c r="D49" s="45"/>
      <c r="E49" s="45"/>
    </row>
    <row r="50" spans="2:5" x14ac:dyDescent="0.2">
      <c r="B50" s="64"/>
      <c r="C50" s="64"/>
      <c r="D50" s="64"/>
      <c r="E50" s="64"/>
    </row>
    <row r="53" spans="2:5" x14ac:dyDescent="0.2">
      <c r="B53" s="3"/>
      <c r="C53" s="3"/>
      <c r="D53" s="3"/>
      <c r="E53" s="3"/>
    </row>
  </sheetData>
  <mergeCells count="1">
    <mergeCell ref="A1:E1"/>
  </mergeCells>
  <phoneticPr fontId="2" type="noConversion"/>
  <pageMargins left="0.59055118110236227" right="0.59055118110236227" top="0.18" bottom="0.12" header="0.3" footer="0.25"/>
  <pageSetup paperSize="9" scale="91" orientation="landscape" r:id="rId1"/>
  <headerFooter alignWithMargins="0"/>
  <ignoredErrors>
    <ignoredError sqref="D45:D47 B45:B47 C45:C47 E45:E4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Tav 1</vt:lpstr>
      <vt:lpstr>Tav 2</vt:lpstr>
      <vt:lpstr>Tav 3</vt:lpstr>
      <vt:lpstr>'Tav 1'!Area_stampa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Marinella Cosco</dc:creator>
  <cp:lastModifiedBy>Lenovo</cp:lastModifiedBy>
  <cp:lastPrinted>2011-10-21T08:26:53Z</cp:lastPrinted>
  <dcterms:created xsi:type="dcterms:W3CDTF">2007-04-02T09:08:34Z</dcterms:created>
  <dcterms:modified xsi:type="dcterms:W3CDTF">2023-04-21T08:38:54Z</dcterms:modified>
</cp:coreProperties>
</file>