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Report_CensIP 2020_dati definitivi\12 dicembre 2022\Tavole\"/>
    </mc:Choice>
  </mc:AlternateContent>
  <bookViews>
    <workbookView xWindow="0" yWindow="0" windowWidth="28800" windowHeight="11775"/>
  </bookViews>
  <sheets>
    <sheet name="Tavola 3.1" sheetId="20" r:id="rId1"/>
    <sheet name="Tavola 3.2" sheetId="16" r:id="rId2"/>
    <sheet name="Tavola 3.3" sheetId="2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22" l="1"/>
  <c r="L6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4" i="22"/>
  <c r="D5" i="22"/>
  <c r="D6" i="22"/>
  <c r="D7" i="22"/>
  <c r="D8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6" i="22"/>
  <c r="D27" i="22"/>
  <c r="D28" i="22"/>
  <c r="D29" i="22"/>
  <c r="D30" i="22"/>
  <c r="D31" i="22"/>
  <c r="D4" i="22"/>
  <c r="E31" i="16" l="1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6" i="16"/>
  <c r="E27" i="16"/>
  <c r="E28" i="16"/>
  <c r="E29" i="16"/>
  <c r="E30" i="16"/>
  <c r="E4" i="16"/>
</calcChain>
</file>

<file path=xl/sharedStrings.xml><?xml version="1.0" encoding="utf-8"?>
<sst xmlns="http://schemas.openxmlformats.org/spreadsheetml/2006/main" count="102" uniqueCount="62">
  <si>
    <t xml:space="preserve">Piemonte               </t>
  </si>
  <si>
    <t>Valle d'Aosta - Vallée d'Aoste</t>
  </si>
  <si>
    <t xml:space="preserve">Liguria                </t>
  </si>
  <si>
    <t xml:space="preserve">Lombardia              </t>
  </si>
  <si>
    <t>Bolzano-Bozen</t>
  </si>
  <si>
    <t>Trento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</si>
  <si>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</si>
  <si>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</si>
  <si>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</si>
  <si>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</si>
  <si>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</si>
  <si>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</si>
  <si>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</si>
  <si>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</si>
  <si>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</si>
  <si>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</si>
  <si>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</si>
  <si>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</si>
  <si>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</si>
  <si>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</si>
  <si>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</si>
  <si>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Nord-ovest</t>
  </si>
  <si>
    <t>Nord-est</t>
  </si>
  <si>
    <t>Centro</t>
  </si>
  <si>
    <t>Sud</t>
  </si>
  <si>
    <t>Isole</t>
  </si>
  <si>
    <t xml:space="preserve">Italia                                </t>
  </si>
  <si>
    <r>
      <rPr>
        <i/>
        <sz val="7"/>
        <color rgb="FF000000"/>
        <rFont val="Arial"/>
        <family val="2"/>
      </rPr>
      <t xml:space="preserve">Fonte: </t>
    </r>
    <r>
      <rPr>
        <sz val="7"/>
        <color rgb="FF000000"/>
        <rFont val="Arial"/>
        <family val="2"/>
      </rPr>
      <t>Istat, Censimento permanente istituzioni pubbliche</t>
    </r>
  </si>
  <si>
    <t>Totale</t>
  </si>
  <si>
    <t xml:space="preserve"> FORMA GIURIDICA</t>
  </si>
  <si>
    <t>Amministrazione dello stato  e organo costituzionale o a rilevanza costituzionale</t>
  </si>
  <si>
    <t>Regione (Giunta e consiglio regionale) (a)</t>
  </si>
  <si>
    <t>Provincia (a)</t>
  </si>
  <si>
    <t>Comune</t>
  </si>
  <si>
    <t>Comunità montane e unione dei comuni</t>
  </si>
  <si>
    <t>Città metropolitana</t>
  </si>
  <si>
    <t>Azienda o ente del servizio sanitario nazionale</t>
  </si>
  <si>
    <t>Università pubblica</t>
  </si>
  <si>
    <t>Ente pubblico non economico</t>
  </si>
  <si>
    <t>Altro ente pubblico non economico</t>
  </si>
  <si>
    <t>Altra forma giuridica</t>
  </si>
  <si>
    <t>Maschi</t>
  </si>
  <si>
    <t>% F</t>
  </si>
  <si>
    <t>Femmine</t>
  </si>
  <si>
    <t>Anno 2015</t>
  </si>
  <si>
    <t xml:space="preserve">Maschi </t>
  </si>
  <si>
    <t xml:space="preserve">Femmine </t>
  </si>
  <si>
    <t xml:space="preserve">Totale </t>
  </si>
  <si>
    <t xml:space="preserve">% F </t>
  </si>
  <si>
    <t>Anno 2017</t>
  </si>
  <si>
    <t xml:space="preserve">Comuni commissariati </t>
  </si>
  <si>
    <t xml:space="preserve">Totale Comuni </t>
  </si>
  <si>
    <t>% Comuni commissariati (% sul totale)</t>
  </si>
  <si>
    <t>Organo di vertice - 2020</t>
  </si>
  <si>
    <t>Anno 2020</t>
  </si>
  <si>
    <t>(a) 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</si>
  <si>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>% F sul totale 2017</t>
  </si>
  <si>
    <t>% F sul totale 2015</t>
  </si>
  <si>
    <r>
      <t>Tavola 3.3 - Comuni commissariti per regione e ripartizione geografica - Anni 2020, 2017 e 2015</t>
    </r>
    <r>
      <rPr>
        <i/>
        <sz val="11"/>
        <color theme="1"/>
        <rFont val="Calibri"/>
        <family val="2"/>
        <scheme val="minor"/>
      </rPr>
      <t xml:space="preserve">  (valori assoluti e percentuali)</t>
    </r>
  </si>
  <si>
    <r>
      <t xml:space="preserve">Tavola 3.1 - Organo di vertice delle istituzioni pubbliche per genere e per forma giuridica - Anni 2020, 2017 e 2015 </t>
    </r>
    <r>
      <rPr>
        <i/>
        <sz val="9"/>
        <color theme="1"/>
        <rFont val="Arial"/>
        <family val="2"/>
      </rPr>
      <t>(valori assoluti e percentuali)</t>
    </r>
  </si>
  <si>
    <t xml:space="preserve">REGIONI  E
RIPARTIZIONI GEOGRAFICHE
</t>
  </si>
  <si>
    <r>
      <t>Tavola 3.2 - Organo di vertice delle istituzioni pubbliche per genere, regione e ripartizione geografica - Anni 2020, 2017 e 2015</t>
    </r>
    <r>
      <rPr>
        <i/>
        <sz val="9"/>
        <color theme="1"/>
        <rFont val="Arial"/>
        <family val="2"/>
      </rPr>
      <t xml:space="preserve"> (valori assoluti e percentuali)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</si>
</sst>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_-;\-* #,##0.0_-;_-* &quot;-&quot;??_-;_-@_-"/>
    <numFmt numFmtId="167" formatCode="0.0"/>
    <numFmt numFmtId="168" formatCode="#,##0.0"/>
    <numFmt numFmtId="169" formatCode="#,##0.0_ ;\-#,##0.0\ "/>
  </numFmts>
  <fonts count="15" x14ac:knownFonts="1">
    <font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b/>
      <sz val="7"/>
      <color rgb="FF00000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7"/>
      <name val="Arial"/>
      <family val="2"/>
    </font>
    <font>
      <i/>
      <sz val="9"/>
      <color theme="1"/>
      <name val="Arial"/>
      <family val="2"/>
    </font>
    <font>
      <i/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rgb="FF000000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/>
    <xf numFmtId="0" fontId="5" fillId="0" borderId="3" xfId="0" applyFont="1" applyBorder="1"/>
    <xf numFmtId="0" fontId="7" fillId="0" borderId="0" xfId="0" applyFont="1"/>
    <xf numFmtId="0" fontId="1" fillId="0" borderId="4" xfId="0" applyFont="1" applyFill="1" applyBorder="1" applyAlignment="1">
      <alignment horizontal="center" vertical="center"/>
    </xf>
    <xf numFmtId="164" fontId="4" fillId="0" borderId="0" xfId="1" applyNumberFormat="1" applyFont="1"/>
    <xf numFmtId="164" fontId="1" fillId="0" borderId="0" xfId="1" applyNumberFormat="1" applyFont="1" applyBorder="1" applyAlignment="1">
      <alignment horizontal="left" vertical="center"/>
    </xf>
    <xf numFmtId="164" fontId="3" fillId="0" borderId="3" xfId="1" applyNumberFormat="1" applyFont="1" applyBorder="1" applyAlignment="1">
      <alignment horizontal="left" vertical="center"/>
    </xf>
    <xf numFmtId="165" fontId="1" fillId="0" borderId="0" xfId="2" applyNumberFormat="1" applyFont="1" applyBorder="1" applyAlignment="1">
      <alignment horizontal="right" vertical="center"/>
    </xf>
    <xf numFmtId="165" fontId="3" fillId="0" borderId="3" xfId="2" applyNumberFormat="1" applyFont="1" applyBorder="1" applyAlignment="1">
      <alignment horizontal="right" vertical="center"/>
    </xf>
    <xf numFmtId="165" fontId="1" fillId="0" borderId="0" xfId="2" applyNumberFormat="1" applyFont="1" applyFill="1" applyBorder="1" applyAlignment="1">
      <alignment horizontal="right" vertical="center" wrapText="1"/>
    </xf>
    <xf numFmtId="165" fontId="0" fillId="0" borderId="0" xfId="0" applyNumberFormat="1"/>
    <xf numFmtId="165" fontId="9" fillId="0" borderId="0" xfId="0" applyNumberFormat="1" applyFont="1"/>
    <xf numFmtId="165" fontId="3" fillId="0" borderId="3" xfId="2" applyNumberFormat="1" applyFont="1" applyFill="1" applyBorder="1" applyAlignment="1">
      <alignment horizontal="right" vertical="center" wrapText="1"/>
    </xf>
    <xf numFmtId="164" fontId="1" fillId="0" borderId="0" xfId="1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2" applyNumberFormat="1" applyFont="1" applyFill="1" applyBorder="1" applyAlignment="1">
      <alignment horizontal="right" vertical="center"/>
    </xf>
    <xf numFmtId="0" fontId="0" fillId="0" borderId="0" xfId="0" applyFill="1"/>
    <xf numFmtId="165" fontId="4" fillId="0" borderId="0" xfId="0" applyNumberFormat="1" applyFont="1"/>
    <xf numFmtId="165" fontId="9" fillId="0" borderId="0" xfId="0" applyNumberFormat="1" applyFont="1" applyFill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5" fillId="0" borderId="3" xfId="1" applyNumberFormat="1" applyFont="1" applyBorder="1"/>
    <xf numFmtId="164" fontId="1" fillId="0" borderId="0" xfId="0" applyNumberFormat="1" applyFont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67" fontId="4" fillId="0" borderId="0" xfId="0" applyNumberFormat="1" applyFont="1" applyFill="1"/>
    <xf numFmtId="0" fontId="4" fillId="0" borderId="0" xfId="0" applyFont="1" applyFill="1"/>
    <xf numFmtId="166" fontId="4" fillId="0" borderId="0" xfId="2" applyNumberFormat="1" applyFont="1" applyFill="1"/>
    <xf numFmtId="165" fontId="4" fillId="0" borderId="0" xfId="2" applyNumberFormat="1" applyFont="1" applyFill="1" applyBorder="1"/>
    <xf numFmtId="167" fontId="4" fillId="0" borderId="0" xfId="2" applyNumberFormat="1" applyFont="1" applyFill="1"/>
    <xf numFmtId="167" fontId="5" fillId="0" borderId="3" xfId="0" applyNumberFormat="1" applyFont="1" applyFill="1" applyBorder="1"/>
    <xf numFmtId="0" fontId="5" fillId="0" borderId="3" xfId="0" applyFont="1" applyFill="1" applyBorder="1"/>
    <xf numFmtId="166" fontId="5" fillId="0" borderId="3" xfId="2" applyNumberFormat="1" applyFont="1" applyFill="1" applyBorder="1"/>
    <xf numFmtId="165" fontId="10" fillId="0" borderId="0" xfId="2" applyNumberFormat="1" applyFont="1" applyFill="1" applyBorder="1"/>
    <xf numFmtId="167" fontId="5" fillId="0" borderId="3" xfId="2" applyNumberFormat="1" applyFont="1" applyFill="1" applyBorder="1"/>
    <xf numFmtId="164" fontId="1" fillId="0" borderId="0" xfId="0" applyNumberFormat="1" applyFont="1" applyFill="1" applyAlignment="1">
      <alignment horizontal="left" vertical="center"/>
    </xf>
    <xf numFmtId="0" fontId="0" fillId="0" borderId="0" xfId="0" applyFill="1" applyBorder="1"/>
    <xf numFmtId="0" fontId="1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left" vertical="center"/>
    </xf>
    <xf numFmtId="3" fontId="3" fillId="0" borderId="3" xfId="0" applyNumberFormat="1" applyFont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 vertical="center" wrapText="1"/>
    </xf>
    <xf numFmtId="164" fontId="0" fillId="0" borderId="0" xfId="1" applyNumberFormat="1" applyFont="1"/>
    <xf numFmtId="164" fontId="3" fillId="0" borderId="3" xfId="1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167" fontId="0" fillId="0" borderId="0" xfId="0" applyNumberFormat="1"/>
    <xf numFmtId="167" fontId="0" fillId="0" borderId="0" xfId="0" applyNumberFormat="1" applyFill="1"/>
    <xf numFmtId="167" fontId="1" fillId="0" borderId="0" xfId="2" applyNumberFormat="1" applyFont="1" applyBorder="1" applyAlignment="1">
      <alignment horizontal="right"/>
    </xf>
    <xf numFmtId="167" fontId="1" fillId="0" borderId="0" xfId="0" applyNumberFormat="1" applyFont="1" applyBorder="1" applyAlignment="1">
      <alignment horizontal="left" vertical="center"/>
    </xf>
    <xf numFmtId="167" fontId="1" fillId="0" borderId="0" xfId="2" applyNumberFormat="1" applyFont="1" applyBorder="1" applyAlignment="1">
      <alignment horizontal="right" vertical="center"/>
    </xf>
    <xf numFmtId="167" fontId="4" fillId="0" borderId="0" xfId="0" applyNumberFormat="1" applyFont="1"/>
    <xf numFmtId="167" fontId="1" fillId="0" borderId="0" xfId="0" applyNumberFormat="1" applyFont="1" applyFill="1" applyBorder="1" applyAlignment="1">
      <alignment horizontal="left" vertical="center"/>
    </xf>
    <xf numFmtId="167" fontId="1" fillId="0" borderId="0" xfId="2" applyNumberFormat="1" applyFont="1" applyFill="1" applyBorder="1" applyAlignment="1">
      <alignment horizontal="right" vertical="center"/>
    </xf>
    <xf numFmtId="167" fontId="3" fillId="0" borderId="3" xfId="2" applyNumberFormat="1" applyFont="1" applyBorder="1" applyAlignment="1">
      <alignment horizontal="right"/>
    </xf>
    <xf numFmtId="167" fontId="3" fillId="0" borderId="3" xfId="0" applyNumberFormat="1" applyFont="1" applyBorder="1" applyAlignment="1">
      <alignment horizontal="left" vertical="center"/>
    </xf>
    <xf numFmtId="167" fontId="3" fillId="0" borderId="3" xfId="2" applyNumberFormat="1" applyFont="1" applyBorder="1" applyAlignment="1">
      <alignment horizontal="right" vertical="center"/>
    </xf>
    <xf numFmtId="167" fontId="5" fillId="0" borderId="3" xfId="0" applyNumberFormat="1" applyFont="1" applyBorder="1"/>
    <xf numFmtId="168" fontId="13" fillId="0" borderId="0" xfId="0" applyNumberFormat="1" applyFont="1" applyAlignment="1"/>
    <xf numFmtId="0" fontId="14" fillId="0" borderId="0" xfId="0" applyFont="1" applyAlignment="1"/>
    <xf numFmtId="165" fontId="5" fillId="0" borderId="0" xfId="0" applyNumberFormat="1" applyFont="1" applyBorder="1"/>
    <xf numFmtId="167" fontId="0" fillId="0" borderId="0" xfId="0" applyNumberFormat="1" applyBorder="1"/>
    <xf numFmtId="169" fontId="1" fillId="0" borderId="0" xfId="1" applyNumberFormat="1" applyFont="1" applyBorder="1" applyAlignment="1">
      <alignment horizontal="right" vertical="center"/>
    </xf>
    <xf numFmtId="169" fontId="3" fillId="0" borderId="3" xfId="1" applyNumberFormat="1" applyFont="1" applyBorder="1" applyAlignment="1">
      <alignment horizontal="right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zoomScaleNormal="100" workbookViewId="0">
      <selection sqref="A1:O1"/>
    </sheetView>
  </sheetViews>
  <sheetFormatPr defaultRowHeight="12.75" customHeight="1" x14ac:dyDescent="0.25"/>
  <cols>
    <col min="1" max="1" width="37.28515625" customWidth="1"/>
    <col min="2" max="2" width="9.140625" customWidth="1"/>
    <col min="3" max="3" width="7.28515625" customWidth="1"/>
    <col min="4" max="4" width="7.140625" customWidth="1"/>
    <col min="5" max="5" width="7.42578125" style="19" customWidth="1"/>
    <col min="6" max="6" width="0.85546875" style="19" customWidth="1"/>
    <col min="7" max="7" width="9.140625" style="19"/>
    <col min="8" max="8" width="1.140625" style="41" customWidth="1"/>
    <col min="9" max="9" width="9.140625" style="19"/>
    <col min="10" max="10" width="2.28515625" customWidth="1"/>
  </cols>
  <sheetData>
    <row r="1" spans="1:15" ht="20.25" customHeight="1" x14ac:dyDescent="0.25">
      <c r="A1" s="65" t="s">
        <v>59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5" ht="12.75" customHeight="1" x14ac:dyDescent="0.25">
      <c r="A2" s="62" t="s">
        <v>29</v>
      </c>
      <c r="B2" s="64" t="s">
        <v>53</v>
      </c>
      <c r="C2" s="64"/>
      <c r="D2" s="64"/>
      <c r="E2" s="64"/>
      <c r="F2" s="28"/>
      <c r="G2" s="53"/>
      <c r="H2" s="22"/>
      <c r="I2" s="53"/>
    </row>
    <row r="3" spans="1:15" ht="21.75" customHeight="1" x14ac:dyDescent="0.25">
      <c r="A3" s="63"/>
      <c r="B3" s="6" t="s">
        <v>41</v>
      </c>
      <c r="C3" s="6" t="s">
        <v>43</v>
      </c>
      <c r="D3" s="6" t="s">
        <v>28</v>
      </c>
      <c r="E3" s="6" t="s">
        <v>42</v>
      </c>
      <c r="F3" s="29"/>
      <c r="G3" s="55" t="s">
        <v>56</v>
      </c>
      <c r="H3" s="22"/>
      <c r="I3" s="55" t="s">
        <v>57</v>
      </c>
    </row>
    <row r="4" spans="1:15" ht="12.75" customHeight="1" x14ac:dyDescent="0.25">
      <c r="A4" s="3" t="s">
        <v>30</v>
      </c>
      <c r="B4" s="7">
        <v>28</v>
      </c>
      <c r="C4" s="7">
        <v>6</v>
      </c>
      <c r="D4" s="7">
        <v>34</v>
      </c>
      <c r="E4" s="30">
        <v>17.647058823529413</v>
      </c>
      <c r="F4" s="31"/>
      <c r="G4" s="32">
        <v>15.151515151515152</v>
      </c>
      <c r="H4" s="33"/>
      <c r="I4" s="34">
        <v>21.212121212121211</v>
      </c>
    </row>
    <row r="5" spans="1:15" ht="12.75" customHeight="1" x14ac:dyDescent="0.25">
      <c r="A5" s="3" t="s">
        <v>31</v>
      </c>
      <c r="B5" s="7">
        <v>37</v>
      </c>
      <c r="C5" s="7">
        <v>3</v>
      </c>
      <c r="D5" s="7">
        <v>40</v>
      </c>
      <c r="E5" s="30">
        <v>7.5</v>
      </c>
      <c r="F5" s="31"/>
      <c r="G5" s="32">
        <v>10</v>
      </c>
      <c r="H5" s="33"/>
      <c r="I5" s="34">
        <v>15</v>
      </c>
    </row>
    <row r="6" spans="1:15" ht="12.75" customHeight="1" x14ac:dyDescent="0.25">
      <c r="A6" s="3" t="s">
        <v>32</v>
      </c>
      <c r="B6" s="7">
        <v>86</v>
      </c>
      <c r="C6" s="7">
        <v>4</v>
      </c>
      <c r="D6" s="7">
        <v>90</v>
      </c>
      <c r="E6" s="30">
        <v>4.4444444444444446</v>
      </c>
      <c r="F6" s="31"/>
      <c r="G6" s="32">
        <v>6.593406593406594</v>
      </c>
      <c r="H6" s="33"/>
      <c r="I6" s="34">
        <v>12.745098039215685</v>
      </c>
    </row>
    <row r="7" spans="1:15" ht="12.75" customHeight="1" x14ac:dyDescent="0.25">
      <c r="A7" s="3" t="s">
        <v>33</v>
      </c>
      <c r="B7" s="7">
        <v>6690</v>
      </c>
      <c r="C7" s="7">
        <v>1213</v>
      </c>
      <c r="D7" s="7">
        <v>7903</v>
      </c>
      <c r="E7" s="30">
        <v>15.34860179678603</v>
      </c>
      <c r="F7" s="31"/>
      <c r="G7" s="32">
        <v>14.377036851341188</v>
      </c>
      <c r="H7" s="33"/>
      <c r="I7" s="34">
        <v>14.640539191213181</v>
      </c>
    </row>
    <row r="8" spans="1:15" ht="12.75" customHeight="1" x14ac:dyDescent="0.25">
      <c r="A8" s="3" t="s">
        <v>34</v>
      </c>
      <c r="B8" s="7">
        <v>536</v>
      </c>
      <c r="C8" s="7">
        <v>58</v>
      </c>
      <c r="D8" s="7">
        <v>594</v>
      </c>
      <c r="E8" s="30">
        <v>9.7643097643097647</v>
      </c>
      <c r="F8" s="31"/>
      <c r="G8" s="32">
        <v>10.828025477707007</v>
      </c>
      <c r="H8" s="33"/>
      <c r="I8" s="34">
        <v>13.089005235602095</v>
      </c>
    </row>
    <row r="9" spans="1:15" ht="12.75" customHeight="1" x14ac:dyDescent="0.25">
      <c r="A9" s="3" t="s">
        <v>35</v>
      </c>
      <c r="B9" s="7">
        <v>12</v>
      </c>
      <c r="C9" s="7">
        <v>2</v>
      </c>
      <c r="D9" s="7">
        <v>14</v>
      </c>
      <c r="E9" s="30">
        <v>14.285714285714285</v>
      </c>
      <c r="F9" s="31"/>
      <c r="G9" s="32">
        <v>14.285714285714285</v>
      </c>
      <c r="H9" s="33"/>
      <c r="I9" s="34">
        <v>11.111111111111111</v>
      </c>
    </row>
    <row r="10" spans="1:15" ht="12.75" customHeight="1" x14ac:dyDescent="0.25">
      <c r="A10" s="3" t="s">
        <v>36</v>
      </c>
      <c r="B10" s="7">
        <v>162</v>
      </c>
      <c r="C10" s="7">
        <v>29</v>
      </c>
      <c r="D10" s="7">
        <v>191</v>
      </c>
      <c r="E10" s="30">
        <v>15.183246073298429</v>
      </c>
      <c r="F10" s="31"/>
      <c r="G10" s="32">
        <v>14.948453608247423</v>
      </c>
      <c r="H10" s="33"/>
      <c r="I10" s="34">
        <v>16.460905349794238</v>
      </c>
    </row>
    <row r="11" spans="1:15" ht="12.75" customHeight="1" x14ac:dyDescent="0.25">
      <c r="A11" s="3" t="s">
        <v>37</v>
      </c>
      <c r="B11" s="7">
        <v>63</v>
      </c>
      <c r="C11" s="7">
        <v>7</v>
      </c>
      <c r="D11" s="7">
        <v>70</v>
      </c>
      <c r="E11" s="30">
        <v>10</v>
      </c>
      <c r="F11" s="31"/>
      <c r="G11" s="32">
        <v>8.4507042253521121</v>
      </c>
      <c r="H11" s="33"/>
      <c r="I11" s="34">
        <v>7.2463768115942031</v>
      </c>
    </row>
    <row r="12" spans="1:15" ht="12.75" customHeight="1" x14ac:dyDescent="0.25">
      <c r="A12" s="3" t="s">
        <v>38</v>
      </c>
      <c r="B12" s="7">
        <v>1937</v>
      </c>
      <c r="C12" s="7">
        <v>440</v>
      </c>
      <c r="D12" s="7">
        <v>2377</v>
      </c>
      <c r="E12" s="30">
        <v>18.510727808161548</v>
      </c>
      <c r="F12" s="31"/>
      <c r="G12" s="32">
        <v>16.115889542779538</v>
      </c>
      <c r="H12" s="33"/>
      <c r="I12" s="34">
        <v>14.634146341463413</v>
      </c>
    </row>
    <row r="13" spans="1:15" ht="12.75" customHeight="1" x14ac:dyDescent="0.25">
      <c r="A13" s="3" t="s">
        <v>39</v>
      </c>
      <c r="B13" s="7">
        <v>504</v>
      </c>
      <c r="C13" s="7">
        <v>92</v>
      </c>
      <c r="D13" s="7">
        <v>596</v>
      </c>
      <c r="E13" s="30">
        <v>15.436241610738255</v>
      </c>
      <c r="F13" s="31"/>
      <c r="G13" s="32">
        <v>13.90625</v>
      </c>
      <c r="H13" s="33"/>
      <c r="I13" s="34">
        <v>14.216478190630049</v>
      </c>
    </row>
    <row r="14" spans="1:15" ht="12.75" customHeight="1" x14ac:dyDescent="0.25">
      <c r="A14" s="3" t="s">
        <v>40</v>
      </c>
      <c r="B14" s="7">
        <v>717</v>
      </c>
      <c r="C14" s="7">
        <v>154</v>
      </c>
      <c r="D14" s="7">
        <v>871</v>
      </c>
      <c r="E14" s="30">
        <v>17.680826636050519</v>
      </c>
      <c r="F14" s="31"/>
      <c r="G14" s="32">
        <v>15.157894736842106</v>
      </c>
      <c r="H14" s="33"/>
      <c r="I14" s="34">
        <v>12.18715995647443</v>
      </c>
    </row>
    <row r="15" spans="1:15" ht="12.75" customHeight="1" x14ac:dyDescent="0.25">
      <c r="A15" s="4" t="s">
        <v>28</v>
      </c>
      <c r="B15" s="26">
        <v>10772</v>
      </c>
      <c r="C15" s="26">
        <v>2008</v>
      </c>
      <c r="D15" s="26">
        <v>12780</v>
      </c>
      <c r="E15" s="35">
        <v>15.712050078247261</v>
      </c>
      <c r="F15" s="36"/>
      <c r="G15" s="37">
        <v>14.445828144458281</v>
      </c>
      <c r="H15" s="38"/>
      <c r="I15" s="39">
        <v>14.370048159080318</v>
      </c>
    </row>
    <row r="16" spans="1:15" ht="12.75" customHeight="1" x14ac:dyDescent="0.25">
      <c r="A16" s="1" t="s">
        <v>27</v>
      </c>
      <c r="B16" s="27"/>
      <c r="C16" s="27"/>
      <c r="D16" s="27"/>
      <c r="E16" s="40"/>
      <c r="F16" s="40"/>
      <c r="G16" s="40"/>
      <c r="H16" s="40"/>
      <c r="I16" s="40"/>
    </row>
    <row r="17" spans="1:9" ht="12.75" customHeight="1" x14ac:dyDescent="0.25">
      <c r="A17" s="66" t="s">
        <v>55</v>
      </c>
      <c r="B17" s="67"/>
      <c r="C17" s="67"/>
      <c r="D17" s="67"/>
      <c r="E17" s="67"/>
      <c r="F17" s="67"/>
      <c r="G17" s="67"/>
      <c r="H17" s="67"/>
      <c r="I17" s="67"/>
    </row>
    <row r="18" spans="1:9" ht="12.75" customHeight="1" x14ac:dyDescent="0.25">
      <c r="A18" s="67"/>
      <c r="B18" s="67"/>
      <c r="C18" s="67"/>
      <c r="D18" s="67"/>
      <c r="E18" s="67"/>
      <c r="F18" s="67"/>
      <c r="G18" s="67"/>
      <c r="H18" s="67"/>
      <c r="I18" s="67"/>
    </row>
    <row r="19" spans="1:9" ht="20.25" customHeight="1" x14ac:dyDescent="0.25">
      <c r="A19" s="67"/>
      <c r="B19" s="67"/>
      <c r="C19" s="67"/>
      <c r="D19" s="67"/>
      <c r="E19" s="67"/>
      <c r="F19" s="67"/>
      <c r="G19" s="67"/>
      <c r="H19" s="67"/>
      <c r="I19" s="67"/>
    </row>
  </sheetData>
  <mergeCells count="4">
    <mergeCell ref="A2:A3"/>
    <mergeCell ref="B2:E2"/>
    <mergeCell ref="A1:O1"/>
    <mergeCell ref="A17:I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opLeftCell="A10" zoomScale="120" zoomScaleNormal="120" workbookViewId="0">
      <selection activeCell="O18" sqref="O18"/>
    </sheetView>
  </sheetViews>
  <sheetFormatPr defaultRowHeight="15" x14ac:dyDescent="0.25"/>
  <cols>
    <col min="1" max="1" width="21.5703125" customWidth="1"/>
    <col min="2" max="5" width="8.42578125" customWidth="1"/>
    <col min="6" max="6" width="1" customWidth="1"/>
    <col min="7" max="7" width="8.42578125" customWidth="1"/>
    <col min="8" max="8" width="1" style="23" customWidth="1"/>
    <col min="9" max="9" width="8.42578125" customWidth="1"/>
    <col min="10" max="10" width="9.7109375" style="19" customWidth="1"/>
  </cols>
  <sheetData>
    <row r="1" spans="1:16" ht="24.75" customHeight="1" x14ac:dyDescent="0.25">
      <c r="A1" s="56" t="s">
        <v>61</v>
      </c>
      <c r="B1" s="56"/>
      <c r="C1" s="56"/>
      <c r="D1" s="56"/>
      <c r="E1" s="56"/>
      <c r="F1" s="56"/>
      <c r="G1" s="56"/>
      <c r="H1" s="56"/>
      <c r="I1" s="54"/>
    </row>
    <row r="2" spans="1:16" ht="15" customHeight="1" x14ac:dyDescent="0.25">
      <c r="A2" s="68" t="s">
        <v>60</v>
      </c>
      <c r="B2" s="70" t="s">
        <v>53</v>
      </c>
      <c r="C2" s="70"/>
      <c r="D2" s="70"/>
      <c r="E2" s="70"/>
      <c r="F2" s="57"/>
      <c r="G2" s="58"/>
      <c r="H2" s="59"/>
      <c r="I2" s="58"/>
    </row>
    <row r="3" spans="1:16" ht="22.15" customHeight="1" x14ac:dyDescent="0.25">
      <c r="A3" s="69"/>
      <c r="B3" s="6" t="s">
        <v>45</v>
      </c>
      <c r="C3" s="6" t="s">
        <v>46</v>
      </c>
      <c r="D3" s="6" t="s">
        <v>47</v>
      </c>
      <c r="E3" s="6" t="s">
        <v>48</v>
      </c>
      <c r="F3" s="25"/>
      <c r="G3" s="55" t="s">
        <v>56</v>
      </c>
      <c r="H3" s="24"/>
      <c r="I3" s="55" t="s">
        <v>57</v>
      </c>
    </row>
    <row r="4" spans="1:16" x14ac:dyDescent="0.25">
      <c r="A4" s="2" t="s">
        <v>0</v>
      </c>
      <c r="B4" s="42">
        <v>1351</v>
      </c>
      <c r="C4" s="42">
        <v>294</v>
      </c>
      <c r="D4" s="42">
        <v>1645</v>
      </c>
      <c r="E4" s="74">
        <f>C4/D4*100</f>
        <v>17.872340425531917</v>
      </c>
      <c r="F4" s="75"/>
      <c r="G4" s="74">
        <v>16.521233275159979</v>
      </c>
      <c r="H4" s="76"/>
      <c r="I4" s="77">
        <v>17.2</v>
      </c>
      <c r="J4" s="20"/>
      <c r="K4" s="72"/>
      <c r="L4" s="72"/>
      <c r="O4" s="85"/>
      <c r="P4" s="84"/>
    </row>
    <row r="5" spans="1:16" x14ac:dyDescent="0.25">
      <c r="A5" s="2" t="s">
        <v>1</v>
      </c>
      <c r="B5" s="42">
        <v>101</v>
      </c>
      <c r="C5" s="42">
        <v>23</v>
      </c>
      <c r="D5" s="42">
        <v>124</v>
      </c>
      <c r="E5" s="74">
        <f t="shared" ref="E5:E30" si="0">C5/D5*100</f>
        <v>18.548387096774192</v>
      </c>
      <c r="F5" s="75"/>
      <c r="G5" s="74">
        <v>15.254237288135593</v>
      </c>
      <c r="H5" s="76"/>
      <c r="I5" s="77">
        <v>18.100000000000001</v>
      </c>
      <c r="J5" s="20"/>
      <c r="K5" s="72"/>
      <c r="L5" s="72"/>
      <c r="O5" s="85"/>
      <c r="P5" s="84"/>
    </row>
    <row r="6" spans="1:16" x14ac:dyDescent="0.25">
      <c r="A6" s="2" t="s">
        <v>2</v>
      </c>
      <c r="B6" s="42">
        <v>333</v>
      </c>
      <c r="C6" s="42">
        <v>49</v>
      </c>
      <c r="D6" s="42">
        <v>382</v>
      </c>
      <c r="E6" s="74">
        <f t="shared" si="0"/>
        <v>12.827225130890053</v>
      </c>
      <c r="F6" s="75"/>
      <c r="G6" s="74">
        <v>12.041884816753926</v>
      </c>
      <c r="H6" s="76"/>
      <c r="I6" s="77">
        <v>13.2</v>
      </c>
      <c r="J6" s="20"/>
      <c r="K6" s="72"/>
      <c r="L6" s="72"/>
      <c r="O6" s="85"/>
      <c r="P6" s="84"/>
    </row>
    <row r="7" spans="1:16" x14ac:dyDescent="0.25">
      <c r="A7" s="2" t="s">
        <v>3</v>
      </c>
      <c r="B7" s="42">
        <v>1674</v>
      </c>
      <c r="C7" s="42">
        <v>371</v>
      </c>
      <c r="D7" s="42">
        <v>2045</v>
      </c>
      <c r="E7" s="74">
        <f t="shared" si="0"/>
        <v>18.141809290953546</v>
      </c>
      <c r="F7" s="75"/>
      <c r="G7" s="74">
        <v>17.120622568093385</v>
      </c>
      <c r="H7" s="76"/>
      <c r="I7" s="77">
        <v>16.600000000000001</v>
      </c>
      <c r="J7" s="20"/>
      <c r="K7" s="72"/>
      <c r="L7" s="72"/>
      <c r="O7" s="85"/>
      <c r="P7" s="84"/>
    </row>
    <row r="8" spans="1:16" x14ac:dyDescent="0.25">
      <c r="A8" s="2" t="s">
        <v>4</v>
      </c>
      <c r="B8" s="42">
        <v>180</v>
      </c>
      <c r="C8" s="42">
        <v>34</v>
      </c>
      <c r="D8" s="42">
        <v>214</v>
      </c>
      <c r="E8" s="74">
        <f t="shared" si="0"/>
        <v>15.887850467289718</v>
      </c>
      <c r="F8" s="75"/>
      <c r="G8" s="74">
        <v>14.990138067061142</v>
      </c>
      <c r="H8" s="76"/>
      <c r="I8" s="77">
        <v>12.2</v>
      </c>
      <c r="J8" s="20"/>
      <c r="K8" s="72"/>
      <c r="L8" s="72"/>
      <c r="O8" s="85"/>
      <c r="P8" s="84"/>
    </row>
    <row r="9" spans="1:16" x14ac:dyDescent="0.25">
      <c r="A9" s="2" t="s">
        <v>5</v>
      </c>
      <c r="B9" s="42">
        <v>226</v>
      </c>
      <c r="C9" s="42">
        <v>61</v>
      </c>
      <c r="D9" s="42">
        <v>287</v>
      </c>
      <c r="E9" s="74">
        <f t="shared" si="0"/>
        <v>21.254355400696863</v>
      </c>
      <c r="F9" s="75"/>
      <c r="G9" s="74">
        <v>16.19047619047619</v>
      </c>
      <c r="H9" s="76"/>
      <c r="I9" s="77">
        <v>15.2</v>
      </c>
      <c r="J9" s="20"/>
      <c r="K9" s="72"/>
      <c r="L9" s="72"/>
      <c r="O9" s="85"/>
      <c r="P9" s="84"/>
    </row>
    <row r="10" spans="1:16" x14ac:dyDescent="0.25">
      <c r="A10" s="2" t="s">
        <v>6</v>
      </c>
      <c r="B10" s="42">
        <v>795</v>
      </c>
      <c r="C10" s="42">
        <v>166</v>
      </c>
      <c r="D10" s="42">
        <v>961</v>
      </c>
      <c r="E10" s="74">
        <f t="shared" si="0"/>
        <v>17.273673257023933</v>
      </c>
      <c r="F10" s="75"/>
      <c r="G10" s="74">
        <v>14.14141414141414</v>
      </c>
      <c r="H10" s="76"/>
      <c r="I10" s="77">
        <v>16.399999999999999</v>
      </c>
      <c r="J10" s="20"/>
      <c r="K10" s="72"/>
      <c r="L10" s="72"/>
      <c r="O10" s="85"/>
      <c r="P10" s="84"/>
    </row>
    <row r="11" spans="1:16" x14ac:dyDescent="0.25">
      <c r="A11" s="2" t="s">
        <v>7</v>
      </c>
      <c r="B11" s="42">
        <v>295</v>
      </c>
      <c r="C11" s="42">
        <v>82</v>
      </c>
      <c r="D11" s="42">
        <v>377</v>
      </c>
      <c r="E11" s="74">
        <f t="shared" si="0"/>
        <v>21.750663129973475</v>
      </c>
      <c r="F11" s="75"/>
      <c r="G11" s="74">
        <v>16.786817713697218</v>
      </c>
      <c r="H11" s="76"/>
      <c r="I11" s="77">
        <v>14.9</v>
      </c>
      <c r="J11" s="20"/>
      <c r="K11" s="72"/>
      <c r="L11" s="72"/>
      <c r="O11" s="85"/>
      <c r="P11" s="84"/>
    </row>
    <row r="12" spans="1:16" x14ac:dyDescent="0.25">
      <c r="A12" s="17" t="s">
        <v>8</v>
      </c>
      <c r="B12" s="43">
        <v>530</v>
      </c>
      <c r="C12" s="43">
        <v>144</v>
      </c>
      <c r="D12" s="43">
        <v>674</v>
      </c>
      <c r="E12" s="74">
        <f t="shared" si="0"/>
        <v>21.364985163204746</v>
      </c>
      <c r="F12" s="78"/>
      <c r="G12" s="74">
        <v>17.692307692307693</v>
      </c>
      <c r="H12" s="79"/>
      <c r="I12" s="77">
        <v>21.2</v>
      </c>
      <c r="J12" s="20"/>
      <c r="K12" s="72"/>
      <c r="L12" s="72"/>
      <c r="O12" s="85"/>
      <c r="P12" s="84"/>
    </row>
    <row r="13" spans="1:16" s="19" customFormat="1" x14ac:dyDescent="0.25">
      <c r="A13" s="2" t="s">
        <v>9</v>
      </c>
      <c r="B13" s="42">
        <v>479</v>
      </c>
      <c r="C13" s="42">
        <v>106</v>
      </c>
      <c r="D13" s="42">
        <v>585</v>
      </c>
      <c r="E13" s="74">
        <f t="shared" si="0"/>
        <v>18.119658119658119</v>
      </c>
      <c r="F13" s="75"/>
      <c r="G13" s="74">
        <v>20.771513353115729</v>
      </c>
      <c r="H13" s="76"/>
      <c r="I13" s="77">
        <v>15.6</v>
      </c>
      <c r="J13" s="20"/>
      <c r="K13" s="73"/>
      <c r="L13" s="73"/>
      <c r="O13" s="85"/>
      <c r="P13" s="84"/>
    </row>
    <row r="14" spans="1:16" x14ac:dyDescent="0.25">
      <c r="A14" s="2" t="s">
        <v>10</v>
      </c>
      <c r="B14" s="42">
        <v>147</v>
      </c>
      <c r="C14" s="42">
        <v>27</v>
      </c>
      <c r="D14" s="42">
        <v>174</v>
      </c>
      <c r="E14" s="74">
        <f t="shared" si="0"/>
        <v>15.517241379310345</v>
      </c>
      <c r="F14" s="75"/>
      <c r="G14" s="74">
        <v>17.636986301369863</v>
      </c>
      <c r="H14" s="76"/>
      <c r="I14" s="77">
        <v>17.2</v>
      </c>
      <c r="J14" s="20"/>
      <c r="K14" s="72"/>
      <c r="L14" s="72"/>
      <c r="O14" s="85"/>
      <c r="P14" s="84"/>
    </row>
    <row r="15" spans="1:16" ht="18" customHeight="1" x14ac:dyDescent="0.25">
      <c r="A15" s="2" t="s">
        <v>11</v>
      </c>
      <c r="B15" s="42">
        <v>330</v>
      </c>
      <c r="C15" s="42">
        <v>64</v>
      </c>
      <c r="D15" s="42">
        <v>394</v>
      </c>
      <c r="E15" s="74">
        <f t="shared" si="0"/>
        <v>16.243654822335024</v>
      </c>
      <c r="F15" s="75"/>
      <c r="G15" s="74">
        <v>15.340909090909092</v>
      </c>
      <c r="H15" s="76"/>
      <c r="I15" s="77">
        <v>13.3</v>
      </c>
      <c r="J15" s="20"/>
      <c r="K15" s="72"/>
      <c r="L15" s="72"/>
      <c r="O15" s="85"/>
      <c r="P15" s="84"/>
    </row>
    <row r="16" spans="1:16" x14ac:dyDescent="0.25">
      <c r="A16" s="2" t="s">
        <v>12</v>
      </c>
      <c r="B16" s="42">
        <v>688</v>
      </c>
      <c r="C16" s="42">
        <v>120</v>
      </c>
      <c r="D16" s="42">
        <v>808</v>
      </c>
      <c r="E16" s="74">
        <f t="shared" si="0"/>
        <v>14.85148514851485</v>
      </c>
      <c r="F16" s="75"/>
      <c r="G16" s="74">
        <v>13.930348258706468</v>
      </c>
      <c r="H16" s="76"/>
      <c r="I16" s="77">
        <v>11.4</v>
      </c>
      <c r="J16" s="20"/>
      <c r="K16" s="72"/>
      <c r="L16" s="72"/>
      <c r="O16" s="85"/>
      <c r="P16" s="84"/>
    </row>
    <row r="17" spans="1:16" x14ac:dyDescent="0.25">
      <c r="A17" s="2" t="s">
        <v>13</v>
      </c>
      <c r="B17" s="42">
        <v>397</v>
      </c>
      <c r="C17" s="42">
        <v>63</v>
      </c>
      <c r="D17" s="42">
        <v>460</v>
      </c>
      <c r="E17" s="74">
        <f t="shared" si="0"/>
        <v>13.695652173913043</v>
      </c>
      <c r="F17" s="75"/>
      <c r="G17" s="74">
        <v>11.411042944785276</v>
      </c>
      <c r="H17" s="76"/>
      <c r="I17" s="77">
        <v>13.7</v>
      </c>
      <c r="J17" s="20"/>
      <c r="K17" s="72"/>
      <c r="L17" s="72"/>
      <c r="O17" s="85"/>
      <c r="P17" s="84"/>
    </row>
    <row r="18" spans="1:16" x14ac:dyDescent="0.25">
      <c r="A18" s="2" t="s">
        <v>14</v>
      </c>
      <c r="B18" s="42">
        <v>187</v>
      </c>
      <c r="C18" s="42">
        <v>30</v>
      </c>
      <c r="D18" s="42">
        <v>217</v>
      </c>
      <c r="E18" s="74">
        <f t="shared" si="0"/>
        <v>13.82488479262673</v>
      </c>
      <c r="F18" s="75"/>
      <c r="G18" s="74">
        <v>13.846153846153847</v>
      </c>
      <c r="H18" s="76"/>
      <c r="I18" s="77">
        <v>12.6</v>
      </c>
      <c r="J18" s="20"/>
      <c r="K18" s="72"/>
      <c r="L18" s="72"/>
      <c r="O18" s="85"/>
      <c r="P18" s="84"/>
    </row>
    <row r="19" spans="1:16" x14ac:dyDescent="0.25">
      <c r="A19" s="2" t="s">
        <v>15</v>
      </c>
      <c r="B19" s="42">
        <v>752</v>
      </c>
      <c r="C19" s="42">
        <v>58</v>
      </c>
      <c r="D19" s="42">
        <v>810</v>
      </c>
      <c r="E19" s="74">
        <f t="shared" si="0"/>
        <v>7.1604938271604937</v>
      </c>
      <c r="F19" s="75"/>
      <c r="G19" s="74">
        <v>13.551401869158877</v>
      </c>
      <c r="H19" s="76"/>
      <c r="I19" s="77">
        <v>8.6999999999999993</v>
      </c>
      <c r="J19" s="20"/>
      <c r="K19" s="72"/>
      <c r="L19" s="72"/>
      <c r="O19" s="85"/>
      <c r="P19" s="84"/>
    </row>
    <row r="20" spans="1:16" x14ac:dyDescent="0.25">
      <c r="A20" s="2" t="s">
        <v>16</v>
      </c>
      <c r="B20" s="42">
        <v>429</v>
      </c>
      <c r="C20" s="42">
        <v>60</v>
      </c>
      <c r="D20" s="42">
        <v>489</v>
      </c>
      <c r="E20" s="74">
        <f t="shared" si="0"/>
        <v>12.269938650306749</v>
      </c>
      <c r="F20" s="75"/>
      <c r="G20" s="74">
        <v>8.0147965474722564</v>
      </c>
      <c r="H20" s="76"/>
      <c r="I20" s="77">
        <v>9.8000000000000007</v>
      </c>
      <c r="J20" s="20"/>
      <c r="K20" s="72"/>
      <c r="L20" s="72"/>
      <c r="O20" s="85"/>
      <c r="P20" s="84"/>
    </row>
    <row r="21" spans="1:16" x14ac:dyDescent="0.25">
      <c r="A21" s="2" t="s">
        <v>17</v>
      </c>
      <c r="B21" s="42">
        <v>176</v>
      </c>
      <c r="C21" s="42">
        <v>34</v>
      </c>
      <c r="D21" s="42">
        <v>210</v>
      </c>
      <c r="E21" s="74">
        <f t="shared" si="0"/>
        <v>16.19047619047619</v>
      </c>
      <c r="F21" s="75"/>
      <c r="G21" s="74">
        <v>10.580912863070539</v>
      </c>
      <c r="H21" s="76"/>
      <c r="I21" s="77">
        <v>10</v>
      </c>
      <c r="J21" s="20"/>
      <c r="K21" s="72"/>
      <c r="L21" s="72"/>
      <c r="O21" s="85"/>
      <c r="P21" s="84"/>
    </row>
    <row r="22" spans="1:16" x14ac:dyDescent="0.25">
      <c r="A22" s="2" t="s">
        <v>18</v>
      </c>
      <c r="B22" s="42">
        <v>504</v>
      </c>
      <c r="C22" s="42">
        <v>56</v>
      </c>
      <c r="D22" s="42">
        <v>560</v>
      </c>
      <c r="E22" s="74">
        <f t="shared" si="0"/>
        <v>10</v>
      </c>
      <c r="F22" s="75"/>
      <c r="G22" s="74">
        <v>10.900473933649289</v>
      </c>
      <c r="H22" s="76"/>
      <c r="I22" s="77">
        <v>9.9</v>
      </c>
      <c r="J22" s="20"/>
      <c r="K22" s="72"/>
      <c r="L22" s="72"/>
      <c r="O22" s="85"/>
      <c r="P22" s="84"/>
    </row>
    <row r="23" spans="1:16" x14ac:dyDescent="0.25">
      <c r="A23" s="17" t="s">
        <v>19</v>
      </c>
      <c r="B23" s="43">
        <v>708</v>
      </c>
      <c r="C23" s="43">
        <v>75</v>
      </c>
      <c r="D23" s="43">
        <v>783</v>
      </c>
      <c r="E23" s="74">
        <f t="shared" si="0"/>
        <v>9.5785440613026829</v>
      </c>
      <c r="F23" s="78"/>
      <c r="G23" s="74">
        <v>8.7272727272727284</v>
      </c>
      <c r="H23" s="79"/>
      <c r="I23" s="77">
        <v>7.6</v>
      </c>
      <c r="J23" s="20"/>
      <c r="K23" s="72"/>
      <c r="L23" s="72"/>
      <c r="O23" s="85"/>
      <c r="P23" s="84"/>
    </row>
    <row r="24" spans="1:16" s="19" customFormat="1" x14ac:dyDescent="0.25">
      <c r="A24" s="2" t="s">
        <v>20</v>
      </c>
      <c r="B24" s="42">
        <v>490</v>
      </c>
      <c r="C24" s="42">
        <v>91</v>
      </c>
      <c r="D24" s="42">
        <v>581</v>
      </c>
      <c r="E24" s="74">
        <f t="shared" si="0"/>
        <v>15.66265060240964</v>
      </c>
      <c r="F24" s="75"/>
      <c r="G24" s="74">
        <v>8.0052493438320216</v>
      </c>
      <c r="H24" s="76"/>
      <c r="I24" s="77">
        <v>16.899999999999999</v>
      </c>
      <c r="J24" s="20"/>
      <c r="K24" s="73"/>
      <c r="L24" s="73"/>
      <c r="O24" s="85"/>
      <c r="P24" s="84"/>
    </row>
    <row r="25" spans="1:16" ht="6.75" customHeight="1" x14ac:dyDescent="0.25">
      <c r="A25" s="2"/>
      <c r="B25" s="42"/>
      <c r="C25" s="42"/>
      <c r="D25" s="42"/>
      <c r="E25" s="74"/>
      <c r="F25" s="75"/>
      <c r="G25" s="74"/>
      <c r="H25" s="76"/>
      <c r="I25" s="77"/>
      <c r="J25" s="20"/>
      <c r="K25" s="72"/>
      <c r="L25" s="72"/>
    </row>
    <row r="26" spans="1:16" x14ac:dyDescent="0.25">
      <c r="A26" s="2" t="s">
        <v>21</v>
      </c>
      <c r="B26" s="42">
        <v>3459</v>
      </c>
      <c r="C26" s="42">
        <v>737</v>
      </c>
      <c r="D26" s="42">
        <v>4196</v>
      </c>
      <c r="E26" s="74">
        <f t="shared" si="0"/>
        <v>17.564346997140134</v>
      </c>
      <c r="F26" s="75"/>
      <c r="G26" s="74">
        <v>16.374269005847953</v>
      </c>
      <c r="H26" s="76"/>
      <c r="I26" s="77">
        <v>16.600000000000001</v>
      </c>
      <c r="J26" s="20"/>
      <c r="K26" s="72"/>
      <c r="L26" s="72"/>
    </row>
    <row r="27" spans="1:16" x14ac:dyDescent="0.25">
      <c r="A27" s="2" t="s">
        <v>22</v>
      </c>
      <c r="B27" s="42">
        <v>2026</v>
      </c>
      <c r="C27" s="42">
        <v>487</v>
      </c>
      <c r="D27" s="42">
        <v>2513</v>
      </c>
      <c r="E27" s="74">
        <f t="shared" si="0"/>
        <v>19.379228014325509</v>
      </c>
      <c r="F27" s="75"/>
      <c r="G27" s="74">
        <v>17.623918174665619</v>
      </c>
      <c r="H27" s="76"/>
      <c r="I27" s="77">
        <v>17</v>
      </c>
      <c r="J27" s="20"/>
      <c r="K27" s="72"/>
      <c r="L27" s="72"/>
    </row>
    <row r="28" spans="1:16" x14ac:dyDescent="0.25">
      <c r="A28" s="2" t="s">
        <v>23</v>
      </c>
      <c r="B28" s="42">
        <v>1644</v>
      </c>
      <c r="C28" s="42">
        <v>317</v>
      </c>
      <c r="D28" s="42">
        <v>1961</v>
      </c>
      <c r="E28" s="74">
        <f t="shared" si="0"/>
        <v>16.165221825599186</v>
      </c>
      <c r="F28" s="75"/>
      <c r="G28" s="74">
        <v>14.112291350531109</v>
      </c>
      <c r="H28" s="76"/>
      <c r="I28" s="77">
        <v>13.6</v>
      </c>
      <c r="J28" s="20"/>
      <c r="K28" s="72"/>
      <c r="L28" s="72"/>
    </row>
    <row r="29" spans="1:16" x14ac:dyDescent="0.25">
      <c r="A29" s="2" t="s">
        <v>24</v>
      </c>
      <c r="B29" s="42">
        <v>2445</v>
      </c>
      <c r="C29" s="42">
        <v>301</v>
      </c>
      <c r="D29" s="42">
        <v>2746</v>
      </c>
      <c r="E29" s="74">
        <f t="shared" si="0"/>
        <v>10.961398397669338</v>
      </c>
      <c r="F29" s="75"/>
      <c r="G29" s="74">
        <v>10.246052148365772</v>
      </c>
      <c r="H29" s="76"/>
      <c r="I29" s="77">
        <v>10.4</v>
      </c>
      <c r="J29" s="20"/>
      <c r="K29" s="72"/>
      <c r="L29" s="72"/>
    </row>
    <row r="30" spans="1:16" x14ac:dyDescent="0.25">
      <c r="A30" s="2" t="s">
        <v>25</v>
      </c>
      <c r="B30" s="42">
        <v>1198</v>
      </c>
      <c r="C30" s="42">
        <v>166</v>
      </c>
      <c r="D30" s="42">
        <v>1364</v>
      </c>
      <c r="E30" s="74">
        <f t="shared" si="0"/>
        <v>12.170087976539589</v>
      </c>
      <c r="F30" s="75"/>
      <c r="G30" s="74">
        <v>11.269722013523667</v>
      </c>
      <c r="H30" s="76"/>
      <c r="I30" s="77">
        <v>11.6</v>
      </c>
      <c r="J30" s="20"/>
      <c r="K30" s="72"/>
      <c r="L30" s="72"/>
    </row>
    <row r="31" spans="1:16" x14ac:dyDescent="0.25">
      <c r="A31" s="44" t="s">
        <v>26</v>
      </c>
      <c r="B31" s="45">
        <v>10772</v>
      </c>
      <c r="C31" s="45">
        <v>2008</v>
      </c>
      <c r="D31" s="45">
        <v>12780</v>
      </c>
      <c r="E31" s="80">
        <f>C31/D31*100</f>
        <v>15.712050078247261</v>
      </c>
      <c r="F31" s="81"/>
      <c r="G31" s="80">
        <v>14.445828144458281</v>
      </c>
      <c r="H31" s="82"/>
      <c r="I31" s="83">
        <v>14.4</v>
      </c>
      <c r="J31" s="86"/>
      <c r="K31" s="87"/>
      <c r="L31" s="87"/>
    </row>
    <row r="32" spans="1:16" x14ac:dyDescent="0.25">
      <c r="A32" s="1" t="s">
        <v>27</v>
      </c>
      <c r="B32" s="1"/>
      <c r="C32" s="1"/>
      <c r="D32" s="1"/>
      <c r="E32" s="1"/>
      <c r="F32" s="1"/>
      <c r="J32" s="41"/>
      <c r="K32" s="23"/>
      <c r="L32" s="87"/>
    </row>
    <row r="33" spans="5:12" x14ac:dyDescent="0.25">
      <c r="E33" s="48"/>
      <c r="J33" s="41"/>
      <c r="K33" s="23"/>
      <c r="L33" s="23"/>
    </row>
  </sheetData>
  <mergeCells count="2">
    <mergeCell ref="A2:A3"/>
    <mergeCell ref="B2:E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Normal="100" workbookViewId="0">
      <selection activeCell="S30" sqref="S30"/>
    </sheetView>
  </sheetViews>
  <sheetFormatPr defaultRowHeight="15" x14ac:dyDescent="0.25"/>
  <cols>
    <col min="1" max="1" width="20.5703125" customWidth="1"/>
    <col min="2" max="2" width="9.85546875" customWidth="1"/>
    <col min="3" max="3" width="7.42578125" customWidth="1"/>
    <col min="4" max="4" width="10.42578125" customWidth="1"/>
    <col min="5" max="5" width="1" customWidth="1"/>
    <col min="6" max="6" width="10.42578125" customWidth="1"/>
    <col min="7" max="7" width="6.5703125" customWidth="1"/>
    <col min="8" max="8" width="10.42578125" customWidth="1"/>
    <col min="9" max="9" width="1" customWidth="1"/>
    <col min="10" max="10" width="10.42578125" customWidth="1"/>
    <col min="11" max="11" width="8.7109375" style="23" customWidth="1"/>
    <col min="12" max="12" width="11.28515625" customWidth="1"/>
  </cols>
  <sheetData>
    <row r="1" spans="1:13" ht="23.25" customHeight="1" x14ac:dyDescent="0.25">
      <c r="A1" s="60" t="s">
        <v>58</v>
      </c>
      <c r="B1" s="5"/>
      <c r="C1" s="5"/>
      <c r="D1" s="5"/>
      <c r="E1" s="5"/>
      <c r="F1" s="5"/>
      <c r="G1" s="5"/>
    </row>
    <row r="2" spans="1:13" ht="18" customHeight="1" x14ac:dyDescent="0.25">
      <c r="A2" s="62" t="s">
        <v>29</v>
      </c>
      <c r="B2" s="71" t="s">
        <v>54</v>
      </c>
      <c r="C2" s="71"/>
      <c r="D2" s="71"/>
      <c r="E2" s="61"/>
      <c r="F2" s="71" t="s">
        <v>49</v>
      </c>
      <c r="G2" s="71"/>
      <c r="H2" s="71"/>
      <c r="I2" s="61"/>
      <c r="J2" s="71" t="s">
        <v>44</v>
      </c>
      <c r="K2" s="71"/>
      <c r="L2" s="71"/>
    </row>
    <row r="3" spans="1:13" ht="27" x14ac:dyDescent="0.25">
      <c r="A3" s="63"/>
      <c r="B3" s="46" t="s">
        <v>50</v>
      </c>
      <c r="C3" s="46" t="s">
        <v>51</v>
      </c>
      <c r="D3" s="46" t="s">
        <v>52</v>
      </c>
      <c r="E3" s="52"/>
      <c r="F3" s="47" t="s">
        <v>50</v>
      </c>
      <c r="G3" s="47" t="s">
        <v>51</v>
      </c>
      <c r="H3" s="46" t="s">
        <v>52</v>
      </c>
      <c r="I3" s="24"/>
      <c r="J3" s="47" t="s">
        <v>50</v>
      </c>
      <c r="K3" s="47" t="s">
        <v>51</v>
      </c>
      <c r="L3" s="52" t="s">
        <v>52</v>
      </c>
    </row>
    <row r="4" spans="1:13" x14ac:dyDescent="0.25">
      <c r="A4" s="8" t="s">
        <v>0</v>
      </c>
      <c r="B4" s="8">
        <v>6</v>
      </c>
      <c r="C4" s="8">
        <v>1181</v>
      </c>
      <c r="D4" s="88">
        <f>B4/B$31*100</f>
        <v>5.0420168067226889</v>
      </c>
      <c r="E4" s="10"/>
      <c r="F4" s="8">
        <v>7</v>
      </c>
      <c r="G4" s="8">
        <v>1202</v>
      </c>
      <c r="H4" s="88">
        <f>F4/F$31*100</f>
        <v>4.5454545454545459</v>
      </c>
      <c r="I4" s="12"/>
      <c r="J4" s="49">
        <v>8</v>
      </c>
      <c r="K4" s="49">
        <v>1206</v>
      </c>
      <c r="L4" s="88">
        <f>J4/J$31*100</f>
        <v>6.4</v>
      </c>
      <c r="M4" s="14"/>
    </row>
    <row r="5" spans="1:13" x14ac:dyDescent="0.25">
      <c r="A5" s="8" t="s">
        <v>1</v>
      </c>
      <c r="B5" s="8">
        <v>1</v>
      </c>
      <c r="C5" s="8">
        <v>74</v>
      </c>
      <c r="D5" s="88">
        <f>B5/B$31*100</f>
        <v>0.84033613445378152</v>
      </c>
      <c r="E5" s="10"/>
      <c r="F5" s="8">
        <v>1</v>
      </c>
      <c r="G5" s="8">
        <v>74</v>
      </c>
      <c r="H5" s="88">
        <f t="shared" ref="H5:H31" si="0">F5/F$31*100</f>
        <v>0.64935064935064934</v>
      </c>
      <c r="I5" s="12"/>
      <c r="J5" s="49">
        <v>0</v>
      </c>
      <c r="K5" s="49">
        <v>74</v>
      </c>
      <c r="L5" s="88">
        <f t="shared" ref="L5:L31" si="1">J5/J$31*100</f>
        <v>0</v>
      </c>
      <c r="M5" s="13"/>
    </row>
    <row r="6" spans="1:13" x14ac:dyDescent="0.25">
      <c r="A6" s="8" t="s">
        <v>2</v>
      </c>
      <c r="B6" s="16">
        <v>0</v>
      </c>
      <c r="C6" s="16">
        <v>234</v>
      </c>
      <c r="D6" s="88">
        <f>B6/B$31*100</f>
        <v>0</v>
      </c>
      <c r="E6" s="18"/>
      <c r="F6" s="8">
        <v>1</v>
      </c>
      <c r="G6" s="8">
        <v>235</v>
      </c>
      <c r="H6" s="88">
        <f t="shared" si="0"/>
        <v>0.64935064935064934</v>
      </c>
      <c r="I6" s="12"/>
      <c r="J6" s="49">
        <v>3</v>
      </c>
      <c r="K6" s="49">
        <v>234</v>
      </c>
      <c r="L6" s="88">
        <f t="shared" si="1"/>
        <v>2.4</v>
      </c>
      <c r="M6" s="14"/>
    </row>
    <row r="7" spans="1:13" x14ac:dyDescent="0.25">
      <c r="A7" s="8" t="s">
        <v>3</v>
      </c>
      <c r="B7" s="16">
        <v>6</v>
      </c>
      <c r="C7" s="16">
        <v>1506</v>
      </c>
      <c r="D7" s="88">
        <f>B7/B$31*100</f>
        <v>5.0420168067226889</v>
      </c>
      <c r="E7" s="18"/>
      <c r="F7" s="8">
        <v>13</v>
      </c>
      <c r="G7" s="8">
        <v>1523</v>
      </c>
      <c r="H7" s="88">
        <f t="shared" si="0"/>
        <v>8.4415584415584419</v>
      </c>
      <c r="I7" s="12"/>
      <c r="J7" s="49">
        <v>12</v>
      </c>
      <c r="K7" s="49">
        <v>1524</v>
      </c>
      <c r="L7" s="88">
        <f t="shared" si="1"/>
        <v>9.6</v>
      </c>
      <c r="M7" s="13"/>
    </row>
    <row r="8" spans="1:13" x14ac:dyDescent="0.25">
      <c r="A8" s="8" t="s">
        <v>4</v>
      </c>
      <c r="B8" s="16">
        <v>3</v>
      </c>
      <c r="C8" s="16">
        <v>116</v>
      </c>
      <c r="D8" s="88">
        <f>B8/B$31*100</f>
        <v>2.5210084033613445</v>
      </c>
      <c r="E8" s="18"/>
      <c r="F8" s="8">
        <v>0</v>
      </c>
      <c r="G8" s="8">
        <v>116</v>
      </c>
      <c r="H8" s="88">
        <f t="shared" si="0"/>
        <v>0</v>
      </c>
      <c r="I8" s="12"/>
      <c r="J8" s="49">
        <v>3</v>
      </c>
      <c r="K8" s="49">
        <v>116</v>
      </c>
      <c r="L8" s="88">
        <f t="shared" si="1"/>
        <v>2.4</v>
      </c>
      <c r="M8" s="14"/>
    </row>
    <row r="9" spans="1:13" x14ac:dyDescent="0.25">
      <c r="A9" s="8" t="s">
        <v>5</v>
      </c>
      <c r="B9" s="8">
        <v>2</v>
      </c>
      <c r="C9" s="8">
        <v>166</v>
      </c>
      <c r="D9" s="88">
        <f>B9/B$31*100</f>
        <v>1.680672268907563</v>
      </c>
      <c r="E9" s="10"/>
      <c r="F9" s="8">
        <v>1</v>
      </c>
      <c r="G9" s="8">
        <v>177</v>
      </c>
      <c r="H9" s="88">
        <f t="shared" si="0"/>
        <v>0.64935064935064934</v>
      </c>
      <c r="I9" s="12"/>
      <c r="J9" s="49">
        <v>1</v>
      </c>
      <c r="K9" s="49">
        <v>210</v>
      </c>
      <c r="L9" s="88">
        <f t="shared" si="1"/>
        <v>0.8</v>
      </c>
      <c r="M9" s="13"/>
    </row>
    <row r="10" spans="1:13" x14ac:dyDescent="0.25">
      <c r="A10" s="8" t="s">
        <v>6</v>
      </c>
      <c r="B10" s="8">
        <v>4</v>
      </c>
      <c r="C10" s="8">
        <v>563</v>
      </c>
      <c r="D10" s="88">
        <f>B10/B$31*100</f>
        <v>3.3613445378151261</v>
      </c>
      <c r="E10" s="10"/>
      <c r="F10" s="8">
        <v>3</v>
      </c>
      <c r="G10" s="8">
        <v>575</v>
      </c>
      <c r="H10" s="88">
        <f t="shared" si="0"/>
        <v>1.948051948051948</v>
      </c>
      <c r="I10" s="12"/>
      <c r="J10" s="49">
        <v>3</v>
      </c>
      <c r="K10" s="49">
        <v>573</v>
      </c>
      <c r="L10" s="88">
        <f t="shared" si="1"/>
        <v>2.4</v>
      </c>
      <c r="M10" s="13"/>
    </row>
    <row r="11" spans="1:13" x14ac:dyDescent="0.25">
      <c r="A11" s="8" t="s">
        <v>7</v>
      </c>
      <c r="B11" s="8">
        <v>0</v>
      </c>
      <c r="C11" s="8">
        <v>215</v>
      </c>
      <c r="D11" s="88">
        <f>B11/B$31*100</f>
        <v>0</v>
      </c>
      <c r="E11" s="10"/>
      <c r="F11" s="8">
        <v>0</v>
      </c>
      <c r="G11" s="8">
        <v>216</v>
      </c>
      <c r="H11" s="88">
        <f t="shared" si="0"/>
        <v>0</v>
      </c>
      <c r="I11" s="12"/>
      <c r="J11" s="49">
        <v>1</v>
      </c>
      <c r="K11" s="49">
        <v>216</v>
      </c>
      <c r="L11" s="88">
        <f t="shared" si="1"/>
        <v>0.8</v>
      </c>
      <c r="M11" s="14"/>
    </row>
    <row r="12" spans="1:13" x14ac:dyDescent="0.25">
      <c r="A12" s="8" t="s">
        <v>8</v>
      </c>
      <c r="B12" s="8">
        <v>1</v>
      </c>
      <c r="C12" s="8">
        <v>328</v>
      </c>
      <c r="D12" s="88">
        <f>B12/B$31*100</f>
        <v>0.84033613445378152</v>
      </c>
      <c r="E12" s="10"/>
      <c r="F12" s="8">
        <v>2</v>
      </c>
      <c r="G12" s="8">
        <v>333</v>
      </c>
      <c r="H12" s="88">
        <f t="shared" si="0"/>
        <v>1.2987012987012987</v>
      </c>
      <c r="I12" s="12"/>
      <c r="J12" s="49">
        <v>1</v>
      </c>
      <c r="K12" s="49">
        <v>340</v>
      </c>
      <c r="L12" s="88">
        <f t="shared" si="1"/>
        <v>0.8</v>
      </c>
      <c r="M12" s="13"/>
    </row>
    <row r="13" spans="1:13" x14ac:dyDescent="0.25">
      <c r="A13" s="8" t="s">
        <v>9</v>
      </c>
      <c r="B13" s="8">
        <v>1</v>
      </c>
      <c r="C13" s="8">
        <v>273</v>
      </c>
      <c r="D13" s="88">
        <f>B13/B$31*100</f>
        <v>0.84033613445378152</v>
      </c>
      <c r="E13" s="10"/>
      <c r="F13" s="8">
        <v>4</v>
      </c>
      <c r="G13" s="8">
        <v>276</v>
      </c>
      <c r="H13" s="88">
        <f t="shared" si="0"/>
        <v>2.5974025974025974</v>
      </c>
      <c r="I13" s="12"/>
      <c r="J13" s="49">
        <v>1</v>
      </c>
      <c r="K13" s="49">
        <v>278</v>
      </c>
      <c r="L13" s="88">
        <f t="shared" si="1"/>
        <v>0.8</v>
      </c>
      <c r="M13" s="13"/>
    </row>
    <row r="14" spans="1:13" x14ac:dyDescent="0.25">
      <c r="A14" s="8" t="s">
        <v>10</v>
      </c>
      <c r="B14" s="8">
        <v>0</v>
      </c>
      <c r="C14" s="8">
        <v>92</v>
      </c>
      <c r="D14" s="88">
        <f>B14/B$31*100</f>
        <v>0</v>
      </c>
      <c r="E14" s="10"/>
      <c r="F14" s="8">
        <v>2</v>
      </c>
      <c r="G14" s="8">
        <v>92</v>
      </c>
      <c r="H14" s="88">
        <f t="shared" si="0"/>
        <v>1.2987012987012987</v>
      </c>
      <c r="I14" s="12"/>
      <c r="J14" s="49">
        <v>2</v>
      </c>
      <c r="K14" s="49">
        <v>92</v>
      </c>
      <c r="L14" s="88">
        <f t="shared" si="1"/>
        <v>1.6</v>
      </c>
      <c r="M14" s="13"/>
    </row>
    <row r="15" spans="1:13" x14ac:dyDescent="0.25">
      <c r="A15" s="8" t="s">
        <v>11</v>
      </c>
      <c r="B15" s="8">
        <v>2</v>
      </c>
      <c r="C15" s="8">
        <v>227</v>
      </c>
      <c r="D15" s="88">
        <f>B15/B$31*100</f>
        <v>1.680672268907563</v>
      </c>
      <c r="E15" s="10"/>
      <c r="F15" s="8">
        <v>4</v>
      </c>
      <c r="G15" s="8">
        <v>229</v>
      </c>
      <c r="H15" s="88">
        <f t="shared" si="0"/>
        <v>2.5974025974025974</v>
      </c>
      <c r="I15" s="12"/>
      <c r="J15" s="49">
        <v>2</v>
      </c>
      <c r="K15" s="49">
        <v>232</v>
      </c>
      <c r="L15" s="88">
        <f t="shared" si="1"/>
        <v>1.6</v>
      </c>
      <c r="M15" s="13"/>
    </row>
    <row r="16" spans="1:13" s="19" customFormat="1" x14ac:dyDescent="0.25">
      <c r="A16" s="16" t="s">
        <v>12</v>
      </c>
      <c r="B16" s="16">
        <v>4</v>
      </c>
      <c r="C16" s="16">
        <v>378</v>
      </c>
      <c r="D16" s="88">
        <f>B16/B$31*100</f>
        <v>3.3613445378151261</v>
      </c>
      <c r="E16" s="10"/>
      <c r="F16" s="16">
        <v>8</v>
      </c>
      <c r="G16" s="16">
        <v>378</v>
      </c>
      <c r="H16" s="88">
        <f t="shared" si="0"/>
        <v>5.1948051948051948</v>
      </c>
      <c r="I16" s="12"/>
      <c r="J16" s="49">
        <v>13</v>
      </c>
      <c r="K16" s="49">
        <v>365</v>
      </c>
      <c r="L16" s="88">
        <f t="shared" si="1"/>
        <v>10.4</v>
      </c>
      <c r="M16" s="21"/>
    </row>
    <row r="17" spans="1:13" x14ac:dyDescent="0.25">
      <c r="A17" s="8" t="s">
        <v>13</v>
      </c>
      <c r="B17" s="8">
        <v>1</v>
      </c>
      <c r="C17" s="8">
        <v>305</v>
      </c>
      <c r="D17" s="88">
        <f>B17/B$31*100</f>
        <v>0.84033613445378152</v>
      </c>
      <c r="E17" s="10"/>
      <c r="F17" s="8">
        <v>9</v>
      </c>
      <c r="G17" s="8">
        <v>305</v>
      </c>
      <c r="H17" s="88">
        <f t="shared" si="0"/>
        <v>5.8441558441558437</v>
      </c>
      <c r="I17" s="12"/>
      <c r="J17" s="49">
        <v>1</v>
      </c>
      <c r="K17" s="49">
        <v>305</v>
      </c>
      <c r="L17" s="88">
        <f t="shared" si="1"/>
        <v>0.8</v>
      </c>
      <c r="M17" s="13"/>
    </row>
    <row r="18" spans="1:13" x14ac:dyDescent="0.25">
      <c r="A18" s="8" t="s">
        <v>14</v>
      </c>
      <c r="B18" s="8">
        <v>4</v>
      </c>
      <c r="C18" s="8">
        <v>136</v>
      </c>
      <c r="D18" s="88">
        <f>B18/B$31*100</f>
        <v>3.3613445378151261</v>
      </c>
      <c r="E18" s="10"/>
      <c r="F18" s="8">
        <v>1</v>
      </c>
      <c r="G18" s="8">
        <v>136</v>
      </c>
      <c r="H18" s="88">
        <f t="shared" si="0"/>
        <v>0.64935064935064934</v>
      </c>
      <c r="I18" s="12"/>
      <c r="J18" s="49">
        <v>3</v>
      </c>
      <c r="K18" s="49">
        <v>136</v>
      </c>
      <c r="L18" s="88">
        <f t="shared" si="1"/>
        <v>2.4</v>
      </c>
      <c r="M18" s="14"/>
    </row>
    <row r="19" spans="1:13" x14ac:dyDescent="0.25">
      <c r="A19" s="8" t="s">
        <v>15</v>
      </c>
      <c r="B19" s="8">
        <v>17</v>
      </c>
      <c r="C19" s="8">
        <v>550</v>
      </c>
      <c r="D19" s="88">
        <f>B19/B$31*100</f>
        <v>14.285714285714285</v>
      </c>
      <c r="E19" s="10"/>
      <c r="F19" s="8">
        <v>25</v>
      </c>
      <c r="G19" s="8">
        <v>550</v>
      </c>
      <c r="H19" s="88">
        <f t="shared" si="0"/>
        <v>16.233766233766232</v>
      </c>
      <c r="I19" s="12"/>
      <c r="J19" s="49">
        <v>19</v>
      </c>
      <c r="K19" s="49">
        <v>550</v>
      </c>
      <c r="L19" s="88">
        <f t="shared" si="1"/>
        <v>15.2</v>
      </c>
      <c r="M19" s="13"/>
    </row>
    <row r="20" spans="1:13" x14ac:dyDescent="0.25">
      <c r="A20" s="8" t="s">
        <v>16</v>
      </c>
      <c r="B20" s="8">
        <v>9</v>
      </c>
      <c r="C20" s="8">
        <v>257</v>
      </c>
      <c r="D20" s="88">
        <f>B20/B$31*100</f>
        <v>7.5630252100840334</v>
      </c>
      <c r="E20" s="10"/>
      <c r="F20" s="8">
        <v>16</v>
      </c>
      <c r="G20" s="8">
        <v>258</v>
      </c>
      <c r="H20" s="88">
        <f t="shared" si="0"/>
        <v>10.38961038961039</v>
      </c>
      <c r="I20" s="12"/>
      <c r="J20" s="49">
        <v>9</v>
      </c>
      <c r="K20" s="49">
        <v>258</v>
      </c>
      <c r="L20" s="88">
        <f t="shared" si="1"/>
        <v>7.1999999999999993</v>
      </c>
      <c r="M20" s="13"/>
    </row>
    <row r="21" spans="1:13" x14ac:dyDescent="0.25">
      <c r="A21" s="8" t="s">
        <v>17</v>
      </c>
      <c r="B21" s="8">
        <v>3</v>
      </c>
      <c r="C21" s="8">
        <v>131</v>
      </c>
      <c r="D21" s="88">
        <f>B21/B$31*100</f>
        <v>2.5210084033613445</v>
      </c>
      <c r="E21" s="10"/>
      <c r="F21" s="8">
        <v>4</v>
      </c>
      <c r="G21" s="8">
        <v>131</v>
      </c>
      <c r="H21" s="88">
        <f t="shared" si="0"/>
        <v>2.5974025974025974</v>
      </c>
      <c r="I21" s="12"/>
      <c r="J21" s="49">
        <v>3</v>
      </c>
      <c r="K21" s="49">
        <v>131</v>
      </c>
      <c r="L21" s="88">
        <f t="shared" si="1"/>
        <v>2.4</v>
      </c>
      <c r="M21" s="13"/>
    </row>
    <row r="22" spans="1:13" x14ac:dyDescent="0.25">
      <c r="A22" s="8" t="s">
        <v>18</v>
      </c>
      <c r="B22" s="8">
        <v>23</v>
      </c>
      <c r="C22" s="8">
        <v>404</v>
      </c>
      <c r="D22" s="88">
        <f>B22/B$31*100</f>
        <v>19.327731092436977</v>
      </c>
      <c r="E22" s="10"/>
      <c r="F22" s="8">
        <v>27</v>
      </c>
      <c r="G22" s="8">
        <v>405</v>
      </c>
      <c r="H22" s="88">
        <f t="shared" si="0"/>
        <v>17.532467532467532</v>
      </c>
      <c r="I22" s="12"/>
      <c r="J22" s="49">
        <v>23</v>
      </c>
      <c r="K22" s="49">
        <v>406</v>
      </c>
      <c r="L22" s="88">
        <f t="shared" si="1"/>
        <v>18.399999999999999</v>
      </c>
      <c r="M22" s="13"/>
    </row>
    <row r="23" spans="1:13" x14ac:dyDescent="0.25">
      <c r="A23" s="8" t="s">
        <v>19</v>
      </c>
      <c r="B23" s="8">
        <v>23</v>
      </c>
      <c r="C23" s="8">
        <v>390</v>
      </c>
      <c r="D23" s="88">
        <f>B23/B$31*100</f>
        <v>19.327731092436977</v>
      </c>
      <c r="E23" s="10"/>
      <c r="F23" s="8">
        <v>18</v>
      </c>
      <c r="G23" s="8">
        <v>390</v>
      </c>
      <c r="H23" s="88">
        <f t="shared" si="0"/>
        <v>11.688311688311687</v>
      </c>
      <c r="I23" s="12"/>
      <c r="J23" s="49">
        <v>8</v>
      </c>
      <c r="K23" s="49">
        <v>390</v>
      </c>
      <c r="L23" s="88">
        <f t="shared" si="1"/>
        <v>6.4</v>
      </c>
      <c r="M23" s="13"/>
    </row>
    <row r="24" spans="1:13" x14ac:dyDescent="0.25">
      <c r="A24" s="8" t="s">
        <v>20</v>
      </c>
      <c r="B24" s="8">
        <v>9</v>
      </c>
      <c r="C24" s="8">
        <v>377</v>
      </c>
      <c r="D24" s="88">
        <f>B24/B$31*100</f>
        <v>7.5630252100840334</v>
      </c>
      <c r="E24" s="10"/>
      <c r="F24" s="8">
        <v>8</v>
      </c>
      <c r="G24" s="8">
        <v>377</v>
      </c>
      <c r="H24" s="88">
        <f t="shared" si="0"/>
        <v>5.1948051948051948</v>
      </c>
      <c r="I24" s="12"/>
      <c r="J24" s="49">
        <v>9</v>
      </c>
      <c r="K24" s="49">
        <v>376</v>
      </c>
      <c r="L24" s="88">
        <f t="shared" si="1"/>
        <v>7.1999999999999993</v>
      </c>
      <c r="M24" s="14"/>
    </row>
    <row r="25" spans="1:13" ht="7.5" customHeight="1" x14ac:dyDescent="0.25">
      <c r="A25" s="8"/>
      <c r="D25" s="88"/>
      <c r="E25" s="10"/>
      <c r="F25" s="50"/>
      <c r="G25" s="50"/>
      <c r="H25" s="88">
        <f t="shared" si="0"/>
        <v>0</v>
      </c>
      <c r="I25" s="12"/>
      <c r="J25" s="49"/>
      <c r="K25" s="49"/>
      <c r="L25" s="88">
        <f t="shared" si="1"/>
        <v>0</v>
      </c>
      <c r="M25" s="13"/>
    </row>
    <row r="26" spans="1:13" x14ac:dyDescent="0.25">
      <c r="A26" s="8" t="s">
        <v>21</v>
      </c>
      <c r="B26" s="8">
        <v>13</v>
      </c>
      <c r="C26" s="8">
        <v>2995</v>
      </c>
      <c r="D26" s="88">
        <f>B26/B$31*100</f>
        <v>10.92436974789916</v>
      </c>
      <c r="E26" s="10"/>
      <c r="F26" s="8">
        <v>22</v>
      </c>
      <c r="G26" s="8">
        <v>3034</v>
      </c>
      <c r="H26" s="88">
        <f t="shared" si="0"/>
        <v>14.285714285714285</v>
      </c>
      <c r="I26" s="12"/>
      <c r="J26" s="49">
        <v>23</v>
      </c>
      <c r="K26" s="49">
        <v>3038</v>
      </c>
      <c r="L26" s="88">
        <f t="shared" si="1"/>
        <v>18.399999999999999</v>
      </c>
      <c r="M26" s="13"/>
    </row>
    <row r="27" spans="1:13" x14ac:dyDescent="0.25">
      <c r="A27" s="8" t="s">
        <v>22</v>
      </c>
      <c r="B27" s="8">
        <v>10</v>
      </c>
      <c r="C27" s="8">
        <v>1388</v>
      </c>
      <c r="D27" s="88">
        <f>B27/B$31*100</f>
        <v>8.4033613445378155</v>
      </c>
      <c r="E27" s="10"/>
      <c r="F27" s="8">
        <v>6</v>
      </c>
      <c r="G27" s="8">
        <v>1417</v>
      </c>
      <c r="H27" s="88">
        <f t="shared" si="0"/>
        <v>3.8961038961038961</v>
      </c>
      <c r="I27" s="12"/>
      <c r="J27" s="49">
        <v>9</v>
      </c>
      <c r="K27" s="49">
        <v>1455</v>
      </c>
      <c r="L27" s="88">
        <f t="shared" si="1"/>
        <v>7.1999999999999993</v>
      </c>
      <c r="M27" s="13"/>
    </row>
    <row r="28" spans="1:13" x14ac:dyDescent="0.25">
      <c r="A28" s="8" t="s">
        <v>23</v>
      </c>
      <c r="B28" s="8">
        <v>7</v>
      </c>
      <c r="C28" s="8">
        <v>970</v>
      </c>
      <c r="D28" s="88">
        <f>B28/B$31*100</f>
        <v>5.8823529411764701</v>
      </c>
      <c r="E28" s="10"/>
      <c r="F28" s="8">
        <v>18</v>
      </c>
      <c r="G28" s="8">
        <v>975</v>
      </c>
      <c r="H28" s="88">
        <f t="shared" si="0"/>
        <v>11.688311688311687</v>
      </c>
      <c r="I28" s="12"/>
      <c r="J28" s="49">
        <v>18</v>
      </c>
      <c r="K28" s="49">
        <v>967</v>
      </c>
      <c r="L28" s="88">
        <f t="shared" si="1"/>
        <v>14.399999999999999</v>
      </c>
      <c r="M28" s="13"/>
    </row>
    <row r="29" spans="1:13" x14ac:dyDescent="0.25">
      <c r="A29" s="8" t="s">
        <v>24</v>
      </c>
      <c r="B29" s="8">
        <v>57</v>
      </c>
      <c r="C29" s="8">
        <v>1783</v>
      </c>
      <c r="D29" s="88">
        <f>B29/B$31*100</f>
        <v>47.899159663865547</v>
      </c>
      <c r="E29" s="10"/>
      <c r="F29" s="8">
        <v>82</v>
      </c>
      <c r="G29" s="8">
        <v>1785</v>
      </c>
      <c r="H29" s="88">
        <f t="shared" si="0"/>
        <v>53.246753246753244</v>
      </c>
      <c r="I29" s="12"/>
      <c r="J29" s="49">
        <v>58</v>
      </c>
      <c r="K29" s="49">
        <v>1786</v>
      </c>
      <c r="L29" s="88">
        <f t="shared" si="1"/>
        <v>46.400000000000006</v>
      </c>
      <c r="M29" s="13"/>
    </row>
    <row r="30" spans="1:13" x14ac:dyDescent="0.25">
      <c r="A30" s="8" t="s">
        <v>25</v>
      </c>
      <c r="B30" s="8">
        <v>32</v>
      </c>
      <c r="C30" s="8">
        <v>767</v>
      </c>
      <c r="D30" s="88">
        <f>B30/B$31*100</f>
        <v>26.890756302521009</v>
      </c>
      <c r="E30" s="10"/>
      <c r="F30" s="8">
        <v>26</v>
      </c>
      <c r="G30" s="8">
        <v>767</v>
      </c>
      <c r="H30" s="88">
        <f t="shared" si="0"/>
        <v>16.883116883116884</v>
      </c>
      <c r="I30" s="12"/>
      <c r="J30" s="49">
        <v>17</v>
      </c>
      <c r="K30" s="49">
        <v>766</v>
      </c>
      <c r="L30" s="88">
        <f t="shared" si="1"/>
        <v>13.600000000000001</v>
      </c>
      <c r="M30" s="13"/>
    </row>
    <row r="31" spans="1:13" x14ac:dyDescent="0.25">
      <c r="A31" s="9" t="s">
        <v>26</v>
      </c>
      <c r="B31" s="9">
        <v>119</v>
      </c>
      <c r="C31" s="9">
        <v>7903</v>
      </c>
      <c r="D31" s="89">
        <f>B31/B$31*100</f>
        <v>100</v>
      </c>
      <c r="E31" s="11"/>
      <c r="F31" s="9">
        <v>154</v>
      </c>
      <c r="G31" s="9">
        <v>7978</v>
      </c>
      <c r="H31" s="89">
        <f t="shared" si="0"/>
        <v>100</v>
      </c>
      <c r="I31" s="15"/>
      <c r="J31" s="51">
        <v>125</v>
      </c>
      <c r="K31" s="51">
        <v>8012</v>
      </c>
      <c r="L31" s="89">
        <f t="shared" si="1"/>
        <v>100</v>
      </c>
      <c r="M31" s="13"/>
    </row>
    <row r="32" spans="1:13" x14ac:dyDescent="0.25">
      <c r="A32" s="1" t="s">
        <v>27</v>
      </c>
      <c r="B32" s="1"/>
      <c r="C32" s="1"/>
      <c r="D32" s="27"/>
      <c r="E32" s="27"/>
      <c r="F32" s="27"/>
      <c r="G32" s="1"/>
    </row>
  </sheetData>
  <mergeCells count="4">
    <mergeCell ref="A2:A3"/>
    <mergeCell ref="B2:D2"/>
    <mergeCell ref="J2:L2"/>
    <mergeCell ref="F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Tavola 3.1</vt:lpstr>
      <vt:lpstr>Tavola 3.2</vt:lpstr>
      <vt:lpstr>Tavola 3.3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Berntsen</dc:creator>
  <cp:lastModifiedBy>Elisa Berntsen</cp:lastModifiedBy>
  <cp:lastPrinted>2019-11-08T09:02:52Z</cp:lastPrinted>
  <dcterms:created xsi:type="dcterms:W3CDTF">2019-06-21T13:29:40Z</dcterms:created>
  <dcterms:modified xsi:type="dcterms:W3CDTF">2022-12-12T11:23:37Z</dcterms:modified>
</cp:coreProperties>
</file>