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frferran\Desktop\"/>
    </mc:Choice>
  </mc:AlternateContent>
  <bookViews>
    <workbookView xWindow="-855" yWindow="-240" windowWidth="9630" windowHeight="9930" tabRatio="764"/>
  </bookViews>
  <sheets>
    <sheet name="PROSPETTO 1" sheetId="88" r:id="rId1"/>
    <sheet name="PROSPETTO 2" sheetId="102" r:id="rId2"/>
    <sheet name="PROSPETTO 3" sheetId="97" r:id="rId3"/>
    <sheet name="PROSPETTO 4" sheetId="98" r:id="rId4"/>
    <sheet name="PROSPETTO 5" sheetId="99" r:id="rId5"/>
    <sheet name="PROSPETTO 6" sheetId="100" r:id="rId6"/>
    <sheet name="FIGURA 1 " sheetId="104" r:id="rId7"/>
    <sheet name="FIGURA 2" sheetId="101" r:id="rId8"/>
    <sheet name="PROSPETTO 7" sheetId="105" r:id="rId9"/>
    <sheet name="PROSPETTO 8" sheetId="106" r:id="rId10"/>
    <sheet name="PROSPETTO 9" sheetId="109" r:id="rId11"/>
    <sheet name="PROSPETTO 10" sheetId="110" r:id="rId12"/>
    <sheet name="PROSPETTO 11" sheetId="112" r:id="rId13"/>
  </sheets>
  <externalReferences>
    <externalReference r:id="rId14"/>
    <externalReference r:id="rId15"/>
    <externalReference r:id="rId16"/>
  </externalReferences>
  <definedNames>
    <definedName name="_IDX58" localSheetId="4">'PROSPETTO 5'!#REF!</definedName>
    <definedName name="_IDX61" localSheetId="4">'PROSPETTO 5'!#REF!</definedName>
    <definedName name="_IDX65" localSheetId="2">'PROSPETTO 3'!#REF!</definedName>
    <definedName name="_IDX72" localSheetId="4">'PROSPETTO 5'!#REF!</definedName>
    <definedName name="_xlnm.Print_Area" localSheetId="0">'PROSPETTO 1'!$A$1:$M$50</definedName>
    <definedName name="_xlnm.Print_Area" localSheetId="2">'PROSPETTO 3'!$A$1:$P$31</definedName>
    <definedName name="_xlnm.Print_Area" localSheetId="4">'PROSPETTO 5'!$A$1:$P$31</definedName>
    <definedName name="_xlnm.Print_Area" localSheetId="5">'PROSPETTO 6'!$A$1:$S$31</definedName>
  </definedNames>
  <calcPr calcId="162913"/>
</workbook>
</file>

<file path=xl/calcChain.xml><?xml version="1.0" encoding="utf-8"?>
<calcChain xmlns="http://schemas.openxmlformats.org/spreadsheetml/2006/main">
  <c r="C27" i="110" l="1"/>
  <c r="B27" i="110"/>
  <c r="G26" i="110"/>
  <c r="F26" i="110"/>
  <c r="C26" i="110"/>
  <c r="B26" i="110"/>
  <c r="G25" i="110"/>
  <c r="F25" i="110"/>
  <c r="C25" i="110"/>
  <c r="B25" i="110"/>
  <c r="G24" i="110"/>
  <c r="F24" i="110"/>
  <c r="C24" i="110"/>
  <c r="B24" i="110"/>
  <c r="G23" i="110"/>
  <c r="F23" i="110"/>
  <c r="C23" i="110"/>
  <c r="B23" i="110"/>
  <c r="G21" i="110"/>
  <c r="F21" i="110"/>
  <c r="C21" i="110"/>
  <c r="B21" i="110"/>
  <c r="G20" i="110"/>
  <c r="F20" i="110"/>
  <c r="C20" i="110"/>
  <c r="B20" i="110"/>
  <c r="G18" i="110"/>
  <c r="F18" i="110"/>
  <c r="C18" i="110"/>
  <c r="B18" i="110"/>
  <c r="G17" i="110"/>
  <c r="F17" i="110"/>
  <c r="C17" i="110"/>
  <c r="B17" i="110"/>
  <c r="G16" i="110"/>
  <c r="F16" i="110"/>
  <c r="C16" i="110"/>
  <c r="B16" i="110"/>
  <c r="G15" i="110"/>
  <c r="F15" i="110"/>
  <c r="C15" i="110"/>
  <c r="B15" i="110"/>
  <c r="G13" i="110"/>
  <c r="F13" i="110"/>
  <c r="C13" i="110"/>
  <c r="B13" i="110"/>
  <c r="G12" i="110"/>
  <c r="F12" i="110"/>
  <c r="C12" i="110"/>
  <c r="B12" i="110"/>
  <c r="G11" i="110"/>
  <c r="F11" i="110"/>
  <c r="C11" i="110"/>
  <c r="B11" i="110"/>
  <c r="G10" i="110"/>
  <c r="F10" i="110"/>
  <c r="C10" i="110"/>
  <c r="B10" i="110"/>
  <c r="G9" i="110"/>
  <c r="F9" i="110"/>
  <c r="C9" i="110"/>
  <c r="B9" i="110"/>
  <c r="G7" i="110"/>
  <c r="C7" i="110"/>
  <c r="B7" i="110"/>
  <c r="G6" i="110"/>
  <c r="C6" i="110"/>
  <c r="B6" i="110"/>
  <c r="B22" i="105"/>
</calcChain>
</file>

<file path=xl/sharedStrings.xml><?xml version="1.0" encoding="utf-8"?>
<sst xmlns="http://schemas.openxmlformats.org/spreadsheetml/2006/main" count="1099" uniqueCount="541">
  <si>
    <t>Rischio di povertà</t>
  </si>
  <si>
    <t>Centro</t>
  </si>
  <si>
    <t>Un percettore</t>
  </si>
  <si>
    <t>Due percettori</t>
  </si>
  <si>
    <t>Tre o più percettori</t>
  </si>
  <si>
    <t>Lavoro dipendente</t>
  </si>
  <si>
    <t>Lavoro autonomo</t>
  </si>
  <si>
    <t>Persone sole</t>
  </si>
  <si>
    <t>Coppie senza figli</t>
  </si>
  <si>
    <t>Coppie con figli</t>
  </si>
  <si>
    <t>Monogenitori</t>
  </si>
  <si>
    <t>Altra tipologia</t>
  </si>
  <si>
    <t>Famiglie con minori</t>
  </si>
  <si>
    <t>Un minore</t>
  </si>
  <si>
    <t>Due minori</t>
  </si>
  <si>
    <t>Tre o più minori</t>
  </si>
  <si>
    <t>Almeno un minore</t>
  </si>
  <si>
    <t>Famiglie con anziani</t>
  </si>
  <si>
    <t>Un anziano</t>
  </si>
  <si>
    <t>Due o più anziani</t>
  </si>
  <si>
    <t>Almeno un anziano</t>
  </si>
  <si>
    <t>Rischio di povertà o esclusione sociale</t>
  </si>
  <si>
    <t>Bassa intensità lavorativa</t>
  </si>
  <si>
    <t>Meno di 35 anni</t>
  </si>
  <si>
    <t>35 - 44 anni</t>
  </si>
  <si>
    <t>45 - 54 anni</t>
  </si>
  <si>
    <t>55 - 64 anni</t>
  </si>
  <si>
    <t>65 anni o più</t>
  </si>
  <si>
    <t>Nessuno, elementare</t>
  </si>
  <si>
    <t>Media inferiore</t>
  </si>
  <si>
    <t>Media superiore</t>
  </si>
  <si>
    <t>Laurea</t>
  </si>
  <si>
    <t>Dipendenti</t>
  </si>
  <si>
    <t>Autonomi</t>
  </si>
  <si>
    <t>Disoccupati</t>
  </si>
  <si>
    <t>Altri non occupati</t>
  </si>
  <si>
    <t>Ritirati dal lavoro</t>
  </si>
  <si>
    <t>Tipologia familiare</t>
  </si>
  <si>
    <t>Uno</t>
  </si>
  <si>
    <t>Due</t>
  </si>
  <si>
    <t>Altri redditi</t>
  </si>
  <si>
    <t>Ripartizione</t>
  </si>
  <si>
    <t>Numero componenti</t>
  </si>
  <si>
    <t>Numero percettori</t>
  </si>
  <si>
    <t>Reddito principale</t>
  </si>
  <si>
    <t>MEDIA</t>
  </si>
  <si>
    <t>MEDIANA</t>
  </si>
  <si>
    <t>Sesso</t>
  </si>
  <si>
    <t>Classi di età</t>
  </si>
  <si>
    <t>Titolo di studio</t>
  </si>
  <si>
    <t>Condizione professionale</t>
  </si>
  <si>
    <t>Maschio</t>
  </si>
  <si>
    <t>Femmina</t>
  </si>
  <si>
    <t>(a) P.R. :persona di riferimento</t>
  </si>
  <si>
    <t>Tre</t>
  </si>
  <si>
    <t>Quattro</t>
  </si>
  <si>
    <t>Cinque o più</t>
  </si>
  <si>
    <t xml:space="preserve">     - meno di 65 anni</t>
  </si>
  <si>
    <t xml:space="preserve">     - 65 anni e più</t>
  </si>
  <si>
    <t xml:space="preserve">     - P.R. (a) con meno di 65 anni</t>
  </si>
  <si>
    <t xml:space="preserve">     - P.R. (a) con 65 anni e più</t>
  </si>
  <si>
    <t xml:space="preserve">     - un figlio</t>
  </si>
  <si>
    <t xml:space="preserve">     - due figli</t>
  </si>
  <si>
    <t xml:space="preserve">     - tre o più figli</t>
  </si>
  <si>
    <t>TOTALE</t>
  </si>
  <si>
    <t>Romania</t>
  </si>
  <si>
    <t>Bulgaria</t>
  </si>
  <si>
    <t>Estonia</t>
  </si>
  <si>
    <t>Malta</t>
  </si>
  <si>
    <t>Austria</t>
  </si>
  <si>
    <t>Slovenia</t>
  </si>
  <si>
    <t>Paese</t>
  </si>
  <si>
    <t>Lettonia</t>
  </si>
  <si>
    <t>Lituania</t>
  </si>
  <si>
    <t>Cipro</t>
  </si>
  <si>
    <t>Spagna</t>
  </si>
  <si>
    <t>Grecia</t>
  </si>
  <si>
    <t>Portogallo</t>
  </si>
  <si>
    <t>Italia</t>
  </si>
  <si>
    <t>Polonia</t>
  </si>
  <si>
    <t>Germania</t>
  </si>
  <si>
    <t>Francia</t>
  </si>
  <si>
    <t>Ungheria</t>
  </si>
  <si>
    <t>Danimarca</t>
  </si>
  <si>
    <t>Paesi Bassi</t>
  </si>
  <si>
    <t>Belgio</t>
  </si>
  <si>
    <t>Svezia</t>
  </si>
  <si>
    <t>Repubblica Ceca</t>
  </si>
  <si>
    <t>Indice di Gini</t>
  </si>
  <si>
    <t>Cittadinanza</t>
  </si>
  <si>
    <t>Italiana</t>
  </si>
  <si>
    <t>Cittadinanza dei componenti</t>
  </si>
  <si>
    <t xml:space="preserve">   Tutti componenti italiani</t>
  </si>
  <si>
    <t xml:space="preserve">  Tutti componenti italiani</t>
  </si>
  <si>
    <t>Lussemburgo</t>
  </si>
  <si>
    <t xml:space="preserve">     - P.R. (b) con meno di 65 anni</t>
  </si>
  <si>
    <t xml:space="preserve">     - P.R. (b) con 65 anni e più</t>
  </si>
  <si>
    <t>Nord-Ovest</t>
  </si>
  <si>
    <t>Nord-Est</t>
  </si>
  <si>
    <t>Mezzogiorno</t>
  </si>
  <si>
    <t>Croazia</t>
  </si>
  <si>
    <t>Totale</t>
  </si>
  <si>
    <t>Nord-ovest</t>
  </si>
  <si>
    <t>Nord-est</t>
  </si>
  <si>
    <t>Grave deprivazione materiale</t>
  </si>
  <si>
    <t>Sud e Isole</t>
  </si>
  <si>
    <t>Pensioni e/o trasferimenti pubblici</t>
  </si>
  <si>
    <t>..</t>
  </si>
  <si>
    <t>Finlandia</t>
  </si>
  <si>
    <t>Grave deprivazione</t>
  </si>
  <si>
    <t>Piemonte</t>
  </si>
  <si>
    <t>Valle d'Aosta/Vallée d'Aoste</t>
  </si>
  <si>
    <t>Liguria</t>
  </si>
  <si>
    <t>Lombardia</t>
  </si>
  <si>
    <t>Trentino-Alto Adige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</si>
  <si>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</si>
  <si>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</si>
  <si>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</si>
  <si>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</si>
  <si>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</si>
  <si>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</si>
  <si>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</si>
  <si>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</si>
  <si>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</si>
  <si>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</si>
  <si>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</si>
  <si>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</si>
  <si>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</si>
  <si>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</si>
  <si>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</si>
  <si>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</si>
  <si>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</si>
  <si>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r>
      <t>(b)</t>
    </r>
    <r>
      <rPr>
        <sz val="7"/>
        <rFont val="Times New Roman"/>
        <family val="1"/>
      </rPr>
      <t xml:space="preserve">      </t>
    </r>
    <r>
      <rPr>
        <sz val="8"/>
        <rFont val="Arial Narrow"/>
        <family val="2"/>
      </rPr>
      <t>Stima corrispondente ad una numerosità campionaria compresa tra 20 e 49 unità.</t>
    </r>
  </si>
  <si>
    <t>Straniera</t>
  </si>
  <si>
    <t>(..)     Stima corrispondente a una numerosità campionaria inferiore alle 20 unità.</t>
  </si>
  <si>
    <t xml:space="preserve">  Almeno un componente straniero</t>
  </si>
  <si>
    <t>ITALIA</t>
  </si>
  <si>
    <t xml:space="preserve">  Almeno un componente non italiano</t>
  </si>
  <si>
    <t xml:space="preserve">   Almeno un componente non italiano</t>
  </si>
  <si>
    <t>3,2 (b)</t>
  </si>
  <si>
    <t>9,8 (b)</t>
  </si>
  <si>
    <t>Reddito familiare</t>
  </si>
  <si>
    <t>Reddito equivalente</t>
  </si>
  <si>
    <t>Reddito familiare (con affitti figurativi)</t>
  </si>
  <si>
    <t>Reddito equivalente (con affitti figurativi)</t>
  </si>
  <si>
    <t>Anno 2019</t>
  </si>
  <si>
    <t>Slovacchia</t>
  </si>
  <si>
    <t>Irlanda</t>
  </si>
  <si>
    <t>3,5 (b)</t>
  </si>
  <si>
    <t>5,0 (b)</t>
  </si>
  <si>
    <t>5,5 (b)</t>
  </si>
  <si>
    <t>4,0 (b)</t>
  </si>
  <si>
    <t>6,9 (b)</t>
  </si>
  <si>
    <t>8,8 (b)</t>
  </si>
  <si>
    <r>
      <t>PROSPETTO 1.</t>
    </r>
    <r>
      <rPr>
        <sz val="11"/>
        <color indexed="56"/>
        <rFont val="Arial"/>
        <family val="2"/>
      </rPr>
      <t xml:space="preserve"> INDICATORI DI POVERTÀ O ESCLUSIONE SOCIALE, PER RIPARTIZIONE E CARATTERISTICHE DELLA FAMIGLIA (a). </t>
    </r>
  </si>
  <si>
    <r>
      <t>PROSPETTO 2.</t>
    </r>
    <r>
      <rPr>
        <sz val="11"/>
        <color indexed="56"/>
        <rFont val="Arial"/>
        <family val="2"/>
      </rPr>
      <t xml:space="preserve"> INDICATORI DI POVERTÀ O ESCLUSIONE SOCIALE PER REGIONE</t>
    </r>
    <r>
      <rPr>
        <vertAlign val="superscript"/>
        <sz val="10"/>
        <rFont val="Arial"/>
        <family val="2"/>
      </rPr>
      <t>(a)</t>
    </r>
    <r>
      <rPr>
        <sz val="10"/>
        <rFont val="Arial"/>
        <family val="2"/>
      </rPr>
      <t xml:space="preserve">. </t>
    </r>
  </si>
  <si>
    <r>
      <t>FIGURA 2</t>
    </r>
    <r>
      <rPr>
        <b/>
        <sz val="11"/>
        <color indexed="56"/>
        <rFont val="Arial Narrow"/>
        <family val="2"/>
      </rPr>
      <t>.</t>
    </r>
    <r>
      <rPr>
        <sz val="12"/>
        <rFont val="Times New Roman"/>
        <family val="1"/>
      </rPr>
      <t xml:space="preserve"> </t>
    </r>
    <r>
      <rPr>
        <sz val="11"/>
        <color indexed="56"/>
        <rFont val="Arial Narrow"/>
        <family val="2"/>
      </rPr>
      <t>REDDITO FAMILIARE NETTO E REDDITO EQUIVALENTE CON E SENZA AFFITTI FIGURATIVI A PREZZI COSTANTI</t>
    </r>
  </si>
  <si>
    <r>
      <t xml:space="preserve">PROSPETTO 3. </t>
    </r>
    <r>
      <rPr>
        <sz val="11"/>
        <color indexed="56"/>
        <rFont val="Arial"/>
        <family val="2"/>
      </rPr>
      <t>REDDITO NETTO FAMILIARE  (esclusi gli affitti figurativi) PER CARATTERISTICHE DELLA FAMIGLIA.</t>
    </r>
  </si>
  <si>
    <r>
      <t xml:space="preserve">PROSPETTO 4. </t>
    </r>
    <r>
      <rPr>
        <sz val="11"/>
        <color indexed="56"/>
        <rFont val="Arial"/>
        <family val="2"/>
      </rPr>
      <t xml:space="preserve">REDDITO NETTO  FAMILIARE  (esclusi i fitti imputati) PER CARATTERISTICHE DEL PRINCIPALE PERCETTORE. </t>
    </r>
  </si>
  <si>
    <r>
      <t>PROSPETTO 5.</t>
    </r>
    <r>
      <rPr>
        <sz val="11"/>
        <color indexed="56"/>
        <rFont val="Arial"/>
        <family val="2"/>
      </rPr>
      <t xml:space="preserve"> REDDITO NETTO FAMILIARE  (inclusi gli affitti figurativi) PER RIPARTIZIONE E CARATTERISTICHE DELLA FAMIGLIA.   </t>
    </r>
  </si>
  <si>
    <r>
      <t xml:space="preserve">PROSPETTO 6. </t>
    </r>
    <r>
      <rPr>
        <sz val="11"/>
        <color indexed="56"/>
        <rFont val="Arial"/>
        <family val="2"/>
      </rPr>
      <t xml:space="preserve">REDDITO NETTO FAMILIARE  (inclusi gli affitti figurativi) PER CARATTERISTICHE DEL PRINCIPALE PERCETTORE. </t>
    </r>
  </si>
  <si>
    <t>Anni 2019-2021, per 100 individui con le stesse caratteristiche</t>
  </si>
  <si>
    <t>Anno 2020</t>
  </si>
  <si>
    <t>Anno 2021</t>
  </si>
  <si>
    <t>31,6</t>
  </si>
  <si>
    <t>26,0</t>
  </si>
  <si>
    <t>8,6</t>
  </si>
  <si>
    <t>30,6</t>
  </si>
  <si>
    <t>25,6</t>
  </si>
  <si>
    <t>7,3</t>
  </si>
  <si>
    <t>20,6</t>
  </si>
  <si>
    <t>14,8</t>
  </si>
  <si>
    <t>4,6</t>
  </si>
  <si>
    <t>20,7</t>
  </si>
  <si>
    <t>15,3</t>
  </si>
  <si>
    <t>4,4</t>
  </si>
  <si>
    <t>22,3</t>
  </si>
  <si>
    <t>16,3</t>
  </si>
  <si>
    <t>5,2</t>
  </si>
  <si>
    <t>23,3</t>
  </si>
  <si>
    <t>16,0</t>
  </si>
  <si>
    <t>25,4</t>
  </si>
  <si>
    <t>20,9</t>
  </si>
  <si>
    <t>5,6</t>
  </si>
  <si>
    <t>24,2</t>
  </si>
  <si>
    <t>4,9</t>
  </si>
  <si>
    <t>36,2</t>
  </si>
  <si>
    <t>32,6</t>
  </si>
  <si>
    <t>7,5</t>
  </si>
  <si>
    <t>38,1</t>
  </si>
  <si>
    <t>32,8</t>
  </si>
  <si>
    <t>9,2</t>
  </si>
  <si>
    <t>44,5</t>
  </si>
  <si>
    <t>39,1</t>
  </si>
  <si>
    <t>10,2</t>
  </si>
  <si>
    <t>16,8</t>
  </si>
  <si>
    <t>12,0</t>
  </si>
  <si>
    <t>3,6</t>
  </si>
  <si>
    <t>15,6</t>
  </si>
  <si>
    <t>9,5</t>
  </si>
  <si>
    <t>4,3</t>
  </si>
  <si>
    <t>42,6</t>
  </si>
  <si>
    <t>37,3</t>
  </si>
  <si>
    <t>17,9</t>
  </si>
  <si>
    <t>12,9</t>
  </si>
  <si>
    <t>4,1</t>
  </si>
  <si>
    <t>16,1</t>
  </si>
  <si>
    <t>9,9</t>
  </si>
  <si>
    <t>18,7</t>
  </si>
  <si>
    <t>14,4</t>
  </si>
  <si>
    <t>24,3</t>
  </si>
  <si>
    <t>20,5</t>
  </si>
  <si>
    <t>33,5</t>
  </si>
  <si>
    <t>25,7</t>
  </si>
  <si>
    <t>62,9</t>
  </si>
  <si>
    <t>57,0</t>
  </si>
  <si>
    <t>9,3</t>
  </si>
  <si>
    <t>18,4</t>
  </si>
  <si>
    <t>14,6</t>
  </si>
  <si>
    <t>22,4</t>
  </si>
  <si>
    <t>19,5</t>
  </si>
  <si>
    <t>2,7</t>
  </si>
  <si>
    <t>33,9</t>
  </si>
  <si>
    <t>8,1</t>
  </si>
  <si>
    <t>64,3</t>
  </si>
  <si>
    <t>56,3</t>
  </si>
  <si>
    <t>12,8</t>
  </si>
  <si>
    <t>34,4</t>
  </si>
  <si>
    <t>26,8</t>
  </si>
  <si>
    <t>11,1</t>
  </si>
  <si>
    <t>28,4</t>
  </si>
  <si>
    <t>25,1</t>
  </si>
  <si>
    <t>5,8</t>
  </si>
  <si>
    <t>16,7</t>
  </si>
  <si>
    <t>12,2</t>
  </si>
  <si>
    <t>18,9</t>
  </si>
  <si>
    <t>5,9</t>
  </si>
  <si>
    <t>14,5</t>
  </si>
  <si>
    <t>12,3</t>
  </si>
  <si>
    <t>24,7</t>
  </si>
  <si>
    <t>20,0</t>
  </si>
  <si>
    <t>5,0</t>
  </si>
  <si>
    <t>20,4</t>
  </si>
  <si>
    <t>5,1</t>
  </si>
  <si>
    <t>39,7</t>
  </si>
  <si>
    <t>36,8</t>
  </si>
  <si>
    <t>7,1</t>
  </si>
  <si>
    <t>32,2</t>
  </si>
  <si>
    <t>23,4</t>
  </si>
  <si>
    <t>8,0</t>
  </si>
  <si>
    <t>31,0</t>
  </si>
  <si>
    <t>8,7</t>
  </si>
  <si>
    <t>34,6</t>
  </si>
  <si>
    <t>27,5</t>
  </si>
  <si>
    <t>26,1</t>
  </si>
  <si>
    <t>15,8</t>
  </si>
  <si>
    <t>11,6</t>
  </si>
  <si>
    <t>3,8</t>
  </si>
  <si>
    <t>12,5</t>
  </si>
  <si>
    <t>4,8</t>
  </si>
  <si>
    <t>13,2</t>
  </si>
  <si>
    <t>10,8</t>
  </si>
  <si>
    <t>2,9</t>
  </si>
  <si>
    <t>25,3</t>
  </si>
  <si>
    <t>4,7</t>
  </si>
  <si>
    <t>22,1</t>
  </si>
  <si>
    <t>15,1</t>
  </si>
  <si>
    <t>19,7</t>
  </si>
  <si>
    <t>41,1</t>
  </si>
  <si>
    <t>7,0</t>
  </si>
  <si>
    <t>33,1</t>
  </si>
  <si>
    <t>24,4</t>
  </si>
  <si>
    <t>8,2</t>
  </si>
  <si>
    <t>17,4</t>
  </si>
  <si>
    <t>11,5</t>
  </si>
  <si>
    <t>24,5</t>
  </si>
  <si>
    <t>23,5</t>
  </si>
  <si>
    <t>42,4</t>
  </si>
  <si>
    <t>40,5</t>
  </si>
  <si>
    <t>27,2</t>
  </si>
  <si>
    <t>24,1</t>
  </si>
  <si>
    <t>5,5</t>
  </si>
  <si>
    <t>21,1</t>
  </si>
  <si>
    <t>4,5</t>
  </si>
  <si>
    <t>27,4</t>
  </si>
  <si>
    <t>6,0</t>
  </si>
  <si>
    <t>41,6</t>
  </si>
  <si>
    <t>40,2</t>
  </si>
  <si>
    <t>27,6</t>
  </si>
  <si>
    <t>5,3</t>
  </si>
  <si>
    <t>19,4</t>
  </si>
  <si>
    <t>18,1</t>
  </si>
  <si>
    <t>13,5</t>
  </si>
  <si>
    <t>3,2</t>
  </si>
  <si>
    <t>23,0</t>
  </si>
  <si>
    <t>26,9</t>
  </si>
  <si>
    <t>19,3</t>
  </si>
  <si>
    <t>16,9</t>
  </si>
  <si>
    <t>11,7</t>
  </si>
  <si>
    <t>3,7</t>
  </si>
  <si>
    <t>15,9</t>
  </si>
  <si>
    <t>23,1</t>
  </si>
  <si>
    <t>45,1</t>
  </si>
  <si>
    <t>36,6</t>
  </si>
  <si>
    <t>13,1</t>
  </si>
  <si>
    <t>42,2</t>
  </si>
  <si>
    <t>36,7</t>
  </si>
  <si>
    <t>10,6</t>
  </si>
  <si>
    <t>20,1</t>
  </si>
  <si>
    <t>7,6</t>
  </si>
  <si>
    <t>17,3</t>
  </si>
  <si>
    <t>6,9</t>
  </si>
  <si>
    <t>19,2</t>
  </si>
  <si>
    <t>6,3</t>
  </si>
  <si>
    <t>9,7</t>
  </si>
  <si>
    <t>12,4</t>
  </si>
  <si>
    <t>6,8</t>
  </si>
  <si>
    <t>17,1</t>
  </si>
  <si>
    <t>17,2</t>
  </si>
  <si>
    <t>12,6</t>
  </si>
  <si>
    <t>20,8</t>
  </si>
  <si>
    <t>7,7</t>
  </si>
  <si>
    <t>52,3</t>
  </si>
  <si>
    <t>59,9</t>
  </si>
  <si>
    <t>3,0</t>
  </si>
  <si>
    <t>3,1</t>
  </si>
  <si>
    <t>49,3</t>
  </si>
  <si>
    <t>56,6</t>
  </si>
  <si>
    <t>9,0</t>
  </si>
  <si>
    <t>37,5</t>
  </si>
  <si>
    <t>8,5</t>
  </si>
  <si>
    <t>10,9</t>
  </si>
  <si>
    <t>6,2</t>
  </si>
  <si>
    <t>10,7</t>
  </si>
  <si>
    <t>10,4</t>
  </si>
  <si>
    <t>10,3</t>
  </si>
  <si>
    <t>15,0</t>
  </si>
  <si>
    <t>8,9</t>
  </si>
  <si>
    <t>11,2</t>
  </si>
  <si>
    <r>
      <t>(a)</t>
    </r>
    <r>
      <rPr>
        <sz val="9"/>
        <rFont val="Times New Roman"/>
        <family val="1"/>
      </rPr>
      <t xml:space="preserve">       </t>
    </r>
    <r>
      <rPr>
        <sz val="9"/>
        <rFont val="Arial Narrow"/>
        <family val="2"/>
      </rPr>
      <t>Il rischio di povertà è calcolato sui redditi dell'anno precedente quello d'indagine e la bassa intensità di lavoro è calcolata sul numero totale di mesi lavorati dai componenti della famiglia nell'anno precedente quello d'indagine.</t>
    </r>
  </si>
  <si>
    <t>6,1</t>
  </si>
  <si>
    <t>6,6</t>
  </si>
  <si>
    <t>9,1</t>
  </si>
  <si>
    <t>7,8</t>
  </si>
  <si>
    <t>26,3</t>
  </si>
  <si>
    <t>26,2</t>
  </si>
  <si>
    <t>11,0</t>
  </si>
  <si>
    <t>12,1</t>
  </si>
  <si>
    <t>8,8</t>
  </si>
  <si>
    <t>10,0</t>
  </si>
  <si>
    <t>11,4</t>
  </si>
  <si>
    <t>3,9</t>
  </si>
  <si>
    <t>8,4</t>
  </si>
  <si>
    <t>13,0</t>
  </si>
  <si>
    <t>11,3</t>
  </si>
  <si>
    <t>14,1</t>
  </si>
  <si>
    <t>19,0</t>
  </si>
  <si>
    <t>21,2</t>
  </si>
  <si>
    <t>2,2</t>
  </si>
  <si>
    <t>13,9</t>
  </si>
  <si>
    <t>18,3</t>
  </si>
  <si>
    <t>11,9</t>
  </si>
  <si>
    <t>26,5</t>
  </si>
  <si>
    <t>27,9</t>
  </si>
  <si>
    <t>23,2</t>
  </si>
  <si>
    <t>38,3</t>
  </si>
  <si>
    <t>35,7</t>
  </si>
  <si>
    <t>47,2</t>
  </si>
  <si>
    <t>14,0</t>
  </si>
  <si>
    <t>34,8</t>
  </si>
  <si>
    <t>25,9</t>
  </si>
  <si>
    <t>43,8</t>
  </si>
  <si>
    <t>36,5</t>
  </si>
  <si>
    <t>5,4</t>
  </si>
  <si>
    <t>36,0</t>
  </si>
  <si>
    <t>44,7</t>
  </si>
  <si>
    <t>38,2</t>
  </si>
  <si>
    <t>33,8</t>
  </si>
  <si>
    <t>28,6</t>
  </si>
  <si>
    <t>13,7</t>
  </si>
  <si>
    <t>9,8</t>
  </si>
  <si>
    <t>21,8</t>
  </si>
  <si>
    <t>17,8</t>
  </si>
  <si>
    <t>9,6</t>
  </si>
  <si>
    <t>2,6</t>
  </si>
  <si>
    <t>27,7</t>
  </si>
  <si>
    <t>7,2</t>
  </si>
  <si>
    <t>33,0</t>
  </si>
  <si>
    <t>29,3</t>
  </si>
  <si>
    <t>50,2</t>
  </si>
  <si>
    <t>37,6</t>
  </si>
  <si>
    <t>32,5</t>
  </si>
  <si>
    <t>33,2</t>
  </si>
  <si>
    <t>43,5</t>
  </si>
  <si>
    <t>27,8</t>
  </si>
  <si>
    <t>10,0 (b)</t>
  </si>
  <si>
    <t>8,0 (b)</t>
  </si>
  <si>
    <t>3,7 (b)</t>
  </si>
  <si>
    <t>2,1 (b)</t>
  </si>
  <si>
    <t>1,3 (b)</t>
  </si>
  <si>
    <t>0,8 (b)</t>
  </si>
  <si>
    <t>2,0 (b)</t>
  </si>
  <si>
    <t>4,8 (b)</t>
  </si>
  <si>
    <t>6,1 (b)</t>
  </si>
  <si>
    <t>5,4 (b)</t>
  </si>
  <si>
    <t>4,3 (b)</t>
  </si>
  <si>
    <t>5,1 (b)</t>
  </si>
  <si>
    <r>
      <t>(a)</t>
    </r>
    <r>
      <rPr>
        <sz val="7"/>
        <rFont val="Times New Roman"/>
        <family val="1"/>
      </rPr>
      <t xml:space="preserve">      </t>
    </r>
    <r>
      <rPr>
        <sz val="8"/>
        <rFont val="Arial Narrow"/>
        <family val="2"/>
      </rPr>
      <t xml:space="preserve"> Il rischio di povertà è calcolato sui redditi dell'anno precedente quello d'indagine e la bassa intensità di lavoro è calcolata sul numero totale di mesi lavorati dai componenti della famiglia nell'anno precedente quello d'indagine.</t>
    </r>
  </si>
  <si>
    <t>1,4 (b)</t>
  </si>
  <si>
    <t>1,2 (b)</t>
  </si>
  <si>
    <t>6,5</t>
  </si>
  <si>
    <t>13,8</t>
  </si>
  <si>
    <t>29,6</t>
  </si>
  <si>
    <t>11,8</t>
  </si>
  <si>
    <t>22,9</t>
  </si>
  <si>
    <t>6,5 (b)</t>
  </si>
  <si>
    <t>4,2 (b)</t>
  </si>
  <si>
    <t>2,6 (b)</t>
  </si>
  <si>
    <t>5,3 (b)</t>
  </si>
  <si>
    <t>6,3 (b)</t>
  </si>
  <si>
    <t>23,0 (b)</t>
  </si>
  <si>
    <t>16,8 (b)</t>
  </si>
  <si>
    <r>
      <t xml:space="preserve">FIGURA 1. </t>
    </r>
    <r>
      <rPr>
        <sz val="11"/>
        <color indexed="56"/>
        <rFont val="Arial"/>
        <family val="2"/>
      </rPr>
      <t>DISTRIBUZIONE DEL REDDITO EQUIVALENTE NETTO PER PAESI UE (INDICE DI GINI). Redditi 2019 e 2020 (a)</t>
    </r>
  </si>
  <si>
    <t xml:space="preserve">(a) I dati sono ordinati in modo crescente rispetto al 2019, anno per cui l'indice di Gini è disponibile per tutti i paesi dell'Ue27 </t>
  </si>
  <si>
    <t>Valore medio Ue 2019</t>
  </si>
  <si>
    <t xml:space="preserve"> -</t>
  </si>
  <si>
    <t>(-) Dato non disponibile</t>
  </si>
  <si>
    <t/>
  </si>
  <si>
    <t>Beneficiari  (migliaia)</t>
  </si>
  <si>
    <t>Importo totale netto              (migliaia euro)</t>
  </si>
  <si>
    <t>Importo medio netto                   (euro)</t>
  </si>
  <si>
    <t>tasso di fruizione (a)      %</t>
  </si>
  <si>
    <t>Forma di lavoro</t>
  </si>
  <si>
    <t>Non rilevata</t>
  </si>
  <si>
    <t>-</t>
  </si>
  <si>
    <t>A termine</t>
  </si>
  <si>
    <t>Indeterminato</t>
  </si>
  <si>
    <t>Contratto oraio</t>
  </si>
  <si>
    <t>Non rilevato</t>
  </si>
  <si>
    <t>A tempo pieno</t>
  </si>
  <si>
    <t>A tempo parziale</t>
  </si>
  <si>
    <t>Settore di attività</t>
  </si>
  <si>
    <t>Agricoltura, silvicoltura e pesca</t>
  </si>
  <si>
    <t>Industria in senso stretto</t>
  </si>
  <si>
    <t>Costruzioni</t>
  </si>
  <si>
    <t>Commercio</t>
  </si>
  <si>
    <t>Trasporti</t>
  </si>
  <si>
    <t>Alloggio e ristorazione</t>
  </si>
  <si>
    <t>Informazione e comunicazione</t>
  </si>
  <si>
    <t>Attività finanziarie e assicurative</t>
  </si>
  <si>
    <t>Servizi alle imprese</t>
  </si>
  <si>
    <t>Pubblica amministrazione*</t>
  </si>
  <si>
    <t>Istruzione, sanità e assistenza sociale</t>
  </si>
  <si>
    <t>Servizi alla persona</t>
  </si>
  <si>
    <t>Servizi domestici*</t>
  </si>
  <si>
    <t>.</t>
  </si>
  <si>
    <t>Senza titolo, licenza elementare</t>
  </si>
  <si>
    <t>Laurea o titolo superiore</t>
  </si>
  <si>
    <t>Dipendente</t>
  </si>
  <si>
    <t>Autonomo</t>
  </si>
  <si>
    <t>Co.co.co</t>
  </si>
  <si>
    <t>Disoccupato</t>
  </si>
  <si>
    <t>Prestazione</t>
  </si>
  <si>
    <t>Baby sitting</t>
  </si>
  <si>
    <t>Congedi straodinari 50%</t>
  </si>
  <si>
    <t>Estenzione permessi L.104/92</t>
  </si>
  <si>
    <t>Reddito di cittadinanza</t>
  </si>
  <si>
    <t>Reddito di emergenza</t>
  </si>
  <si>
    <t>Famiglie beneficiarie (migliaia)</t>
  </si>
  <si>
    <t>Importo totale (migliaia euro)</t>
  </si>
  <si>
    <t>Importo medio a famiglia (euro)</t>
  </si>
  <si>
    <t>Primo</t>
  </si>
  <si>
    <t>Secondo</t>
  </si>
  <si>
    <t>Terzo</t>
  </si>
  <si>
    <t>Quarto</t>
  </si>
  <si>
    <t>Quinto</t>
  </si>
  <si>
    <t>Tasso di fruizione (a)      %</t>
  </si>
  <si>
    <t>(a) Calcolato sul totale dei percettori di reddito da lavoro dipendente del settore privato</t>
  </si>
  <si>
    <r>
      <t xml:space="preserve">PROSPETTO 7. </t>
    </r>
    <r>
      <rPr>
        <sz val="11"/>
        <color indexed="56"/>
        <rFont val="Arial"/>
        <family val="2"/>
      </rPr>
      <t xml:space="preserve">INTEGRAZIONI SALARIALI COVID19: BENEFICIARI E IMPORTI PER CARATTERISTICHE DEL PERCETTORE. </t>
    </r>
  </si>
  <si>
    <r>
      <t xml:space="preserve">PROSPETTO 8. </t>
    </r>
    <r>
      <rPr>
        <sz val="11"/>
        <color indexed="56"/>
        <rFont val="Arial"/>
        <family val="2"/>
      </rPr>
      <t xml:space="preserve">BONUS 600-1000 EURO: BENEFICIARI, IMPORTI E TASSI DI FRUIZIONE PER CARATTERISTICHE DEL PERCETTORE. </t>
    </r>
  </si>
  <si>
    <t>Beneficiari               %</t>
  </si>
  <si>
    <t>(a) calcolato sul totale dei percettori di reddito da lavoro ovvero disoccupati</t>
  </si>
  <si>
    <r>
      <t xml:space="preserve">PROSPETTO 9. </t>
    </r>
    <r>
      <rPr>
        <sz val="11"/>
        <color indexed="56"/>
        <rFont val="Arial"/>
        <family val="2"/>
      </rPr>
      <t>MISURE EMERGENZIALI PER INTERRUZIONE DEL LAVORO E CONCILIAZIONE LAVORO E FAMIGLIA: BENEFICIARI E IMPORTI TOTALI E MEDI PER TIPOLOGIA DI PRESTAZIONE</t>
    </r>
  </si>
  <si>
    <t>Proroga NASpI</t>
  </si>
  <si>
    <r>
      <t xml:space="preserve">PROSPETTO 10. </t>
    </r>
    <r>
      <rPr>
        <sz val="11"/>
        <color indexed="56"/>
        <rFont val="Arial"/>
        <family val="2"/>
      </rPr>
      <t>REDDITO DI CITTADINANZA E DI EMERGENZA: FAMIGLIE BENEFICIARIE E IMPORTI PER CARATTERISTICHE DEL PRINCIPALE PERCETTORE, QUINTI E RIPARTIZIONE</t>
    </r>
  </si>
  <si>
    <t>Anni 2019 e 2020 media e mediana in euro</t>
  </si>
  <si>
    <r>
      <t xml:space="preserve">PROSPETTO 11. </t>
    </r>
    <r>
      <rPr>
        <sz val="11"/>
        <color indexed="56"/>
        <rFont val="Arial"/>
        <family val="2"/>
      </rPr>
      <t>MISURE PER L'EMERGENZA SANITARIA E REDDITO DI CITTADINANZA: FAMIGLIE BENEFICIARIE, IMPORTI ASSOLUTI E RELATIVI PER RIPARTIZIONE, CARATTERISTICHE DELLA FAMIGLIA E QUINTI DI REDDITO FAMILIARE</t>
    </r>
  </si>
  <si>
    <t>tre</t>
  </si>
  <si>
    <t>quattro</t>
  </si>
  <si>
    <t>5 o più</t>
  </si>
  <si>
    <t>Pensioni e trasferimenti pubblici</t>
  </si>
  <si>
    <t>Capitale e altri redditi</t>
  </si>
  <si>
    <t>-meno di 65 anni</t>
  </si>
  <si>
    <t>-65 anni e più</t>
  </si>
  <si>
    <t>-p.r. (a) con meno di 65 anni</t>
  </si>
  <si>
    <t>-p.r. (a) con 65 anni e più</t>
  </si>
  <si>
    <t>-Un figlio</t>
  </si>
  <si>
    <t>-Due figli</t>
  </si>
  <si>
    <t>-Tre o più figli</t>
  </si>
  <si>
    <t>tutti italiani</t>
  </si>
  <si>
    <t>almeno uno straniero</t>
  </si>
  <si>
    <t>Misure di sostegno per l'emergenza sanitaria</t>
  </si>
  <si>
    <t>Famiglie beneficiarie (%)</t>
  </si>
  <si>
    <t>Incidenza sul reddito disponibile totale(%)</t>
  </si>
  <si>
    <t>Incidenza sul reddito delle famiglie percettrici (%)</t>
  </si>
  <si>
    <t>Fonte di reddito principale</t>
  </si>
  <si>
    <r>
      <t>(a)</t>
    </r>
    <r>
      <rPr>
        <sz val="7"/>
        <rFont val="Times New Roman"/>
        <family val="1"/>
      </rPr>
      <t xml:space="preserve">      </t>
    </r>
    <r>
      <rPr>
        <sz val="8"/>
        <rFont val="Arial Narrow"/>
        <family val="2"/>
      </rPr>
      <t xml:space="preserve"> I quinti di reddito sono qui calcolati sulla base della distribuzione familiare del reddito equivalente, e non sulla base della distribuzione individuale come nel caso del rapporto s80/s20</t>
    </r>
  </si>
  <si>
    <t xml:space="preserve">Quinti reddito familiare (a). </t>
  </si>
  <si>
    <t>10,9 (b)</t>
  </si>
  <si>
    <t>1,6 (b)</t>
  </si>
  <si>
    <t>6822 (b)</t>
  </si>
  <si>
    <t>21,9 (b)</t>
  </si>
  <si>
    <t>3,3 (b)</t>
  </si>
  <si>
    <t>0,3 (b)</t>
  </si>
  <si>
    <t>13,1 (b)</t>
  </si>
  <si>
    <t>5.106 (b)</t>
  </si>
  <si>
    <t>0,2 (b)</t>
  </si>
  <si>
    <t>4843 (b)</t>
  </si>
  <si>
    <t>19,0 (b)</t>
  </si>
  <si>
    <t>10,5  (b)</t>
  </si>
  <si>
    <t>1,7  (b)</t>
  </si>
  <si>
    <t>6955  (b)</t>
  </si>
  <si>
    <t>30,3  (b)</t>
  </si>
  <si>
    <t>10,1  (b)</t>
  </si>
  <si>
    <t>1,5  (b)</t>
  </si>
  <si>
    <t>5912  (b)</t>
  </si>
  <si>
    <t>23,7  (b)</t>
  </si>
  <si>
    <t>10,7  (b)</t>
  </si>
  <si>
    <t>1,8  (b)</t>
  </si>
  <si>
    <t>6742  (b)</t>
  </si>
  <si>
    <t>32,8  (b)</t>
  </si>
  <si>
    <t>1,0  (b)</t>
  </si>
  <si>
    <t>0,1  (b)</t>
  </si>
  <si>
    <t>3353  (b)</t>
  </si>
  <si>
    <t>16,0  (b)</t>
  </si>
  <si>
    <t>Redditi 2003-2020, valori medi (Base 2003=100)</t>
  </si>
  <si>
    <t>Anno 2020, valori assoluti e percentuali.</t>
  </si>
  <si>
    <t>Anno 2020, valori assoluti</t>
  </si>
  <si>
    <t>Anno 2020, valori assoluti e percentuali</t>
  </si>
  <si>
    <t>Valore 2019</t>
  </si>
  <si>
    <t>Valore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</si>
</sst>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#,##0.000"/>
    <numFmt numFmtId="168" formatCode="_-* #,##0.0_-;\-* #,##0.0_-;_-* &quot;-&quot;??_-;_-@_-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 Narrow"/>
      <family val="2"/>
    </font>
    <font>
      <b/>
      <sz val="9"/>
      <color indexed="9"/>
      <name val="Arial Narrow"/>
      <family val="2"/>
    </font>
    <font>
      <sz val="11"/>
      <color indexed="8"/>
      <name val="Calibri"/>
      <family val="2"/>
    </font>
    <font>
      <b/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sz val="10"/>
      <name val="Times New Roman"/>
      <family val="1"/>
    </font>
    <font>
      <sz val="9.5"/>
      <name val="Arial Narrow"/>
      <family val="2"/>
    </font>
    <font>
      <sz val="7"/>
      <name val="Times New Roman"/>
      <family val="1"/>
    </font>
    <font>
      <sz val="8"/>
      <name val="Arial Narrow"/>
      <family val="2"/>
    </font>
    <font>
      <sz val="9"/>
      <name val="Times New Roman"/>
      <family val="1"/>
    </font>
    <font>
      <sz val="11"/>
      <color indexed="60"/>
      <name val="Calibri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color indexed="9"/>
      <name val="Arial Narrow"/>
      <family val="2"/>
    </font>
    <font>
      <vertAlign val="superscript"/>
      <sz val="10"/>
      <name val="Arial"/>
      <family val="2"/>
    </font>
    <font>
      <b/>
      <sz val="11"/>
      <color indexed="56"/>
      <name val="Arial Narrow"/>
      <family val="2"/>
    </font>
    <font>
      <sz val="12"/>
      <name val="Times New Roman"/>
      <family val="1"/>
    </font>
    <font>
      <sz val="11"/>
      <color indexed="56"/>
      <name val="Arial Narrow"/>
      <family val="2"/>
    </font>
    <font>
      <b/>
      <sz val="10"/>
      <name val="Arial"/>
      <family val="2"/>
    </font>
    <font>
      <sz val="11"/>
      <color indexed="5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9"/>
      <color rgb="FFFFFFFF"/>
      <name val="Arial Narrow"/>
      <family val="2"/>
    </font>
    <font>
      <b/>
      <sz val="9"/>
      <color rgb="FF1F497D"/>
      <name val="Arial Narrow"/>
      <family val="2"/>
    </font>
    <font>
      <sz val="9"/>
      <color rgb="FF000000"/>
      <name val="Arial Narrow"/>
      <family val="2"/>
    </font>
    <font>
      <i/>
      <sz val="10"/>
      <color indexed="8"/>
      <name val="Arial"/>
      <family val="2"/>
    </font>
    <font>
      <sz val="9"/>
      <color theme="1"/>
      <name val="Arial Narrow"/>
      <family val="2"/>
    </font>
    <font>
      <b/>
      <sz val="9"/>
      <color rgb="FF000000"/>
      <name val="Arial Narrow"/>
      <family val="2"/>
    </font>
    <font>
      <i/>
      <sz val="10"/>
      <color indexed="8"/>
      <name val="Arial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6"/>
        <bgColor indexed="64"/>
      </patternFill>
    </fill>
    <fill>
      <patternFill patternType="solid">
        <fgColor rgb="FFFFC7CE"/>
      </patternFill>
    </fill>
    <fill>
      <patternFill patternType="solid">
        <fgColor indexed="65"/>
        <bgColor theme="0" tint="-0.14996795556505021"/>
      </patternFill>
    </fill>
    <fill>
      <patternFill patternType="solid">
        <fgColor indexed="65"/>
        <bgColor theme="3"/>
      </patternFill>
    </fill>
    <fill>
      <patternFill patternType="solid">
        <fgColor indexed="56"/>
        <bgColor theme="3"/>
      </patternFill>
    </fill>
    <fill>
      <patternFill patternType="solid">
        <fgColor rgb="FF1F497D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CE6F1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BFBFBF"/>
      </right>
      <top/>
      <bottom style="medium">
        <color rgb="FFFFFFFF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B0B0B0"/>
      </left>
      <right style="thin">
        <color rgb="FFB0B0B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FFFFFF"/>
      </bottom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BFBFB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BFBFBF"/>
      </left>
      <right/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43" fontId="4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7" fillId="2" borderId="0" applyNumberFormat="0" applyBorder="0" applyAlignment="0" applyProtection="0"/>
    <xf numFmtId="0" fontId="4" fillId="0" borderId="0"/>
    <xf numFmtId="0" fontId="18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3" borderId="1" applyNumberFormat="0" applyFont="0" applyAlignment="0" applyProtection="0"/>
    <xf numFmtId="9" fontId="11" fillId="0" borderId="0" applyFont="0" applyFill="0" applyBorder="0" applyAlignment="0" applyProtection="0"/>
    <xf numFmtId="0" fontId="34" fillId="5" borderId="0" applyNumberFormat="0" applyBorder="0" applyAlignment="0" applyProtection="0"/>
    <xf numFmtId="0" fontId="3" fillId="0" borderId="0"/>
    <xf numFmtId="0" fontId="4" fillId="0" borderId="0"/>
    <xf numFmtId="0" fontId="2" fillId="0" borderId="0"/>
    <xf numFmtId="43" fontId="4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43">
    <xf numFmtId="0" fontId="0" fillId="0" borderId="0" xfId="0"/>
    <xf numFmtId="0" fontId="4" fillId="0" borderId="0" xfId="0" applyFont="1"/>
    <xf numFmtId="0" fontId="4" fillId="0" borderId="0" xfId="5"/>
    <xf numFmtId="0" fontId="4" fillId="0" borderId="0" xfId="5" applyFont="1"/>
    <xf numFmtId="0" fontId="4" fillId="0" borderId="0" xfId="5" applyFill="1"/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Fill="1"/>
    <xf numFmtId="0" fontId="6" fillId="4" borderId="3" xfId="0" applyFont="1" applyFill="1" applyBorder="1" applyAlignment="1">
      <alignment horizontal="left" vertical="center" indent="1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4" borderId="2" xfId="0" applyFont="1" applyFill="1" applyBorder="1" applyAlignment="1">
      <alignment horizontal="left" vertical="center"/>
    </xf>
    <xf numFmtId="3" fontId="6" fillId="4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Border="1"/>
    <xf numFmtId="165" fontId="9" fillId="0" borderId="0" xfId="0" applyNumberFormat="1" applyFont="1" applyFill="1" applyBorder="1" applyAlignment="1">
      <alignment vertical="center" wrapText="1"/>
    </xf>
    <xf numFmtId="0" fontId="13" fillId="0" borderId="0" xfId="0" applyFont="1"/>
    <xf numFmtId="3" fontId="10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1" fillId="0" borderId="0" xfId="0" applyFont="1"/>
    <xf numFmtId="0" fontId="21" fillId="0" borderId="0" xfId="0" applyFont="1" applyAlignment="1">
      <alignment horizontal="left"/>
    </xf>
    <xf numFmtId="0" fontId="21" fillId="6" borderId="0" xfId="0" applyFont="1" applyFill="1"/>
    <xf numFmtId="0" fontId="21" fillId="7" borderId="0" xfId="0" applyFont="1" applyFill="1"/>
    <xf numFmtId="0" fontId="22" fillId="8" borderId="3" xfId="0" applyFont="1" applyFill="1" applyBorder="1" applyAlignment="1">
      <alignment horizontal="left" vertical="center" indent="1"/>
    </xf>
    <xf numFmtId="3" fontId="22" fillId="8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5" fontId="6" fillId="4" borderId="3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9" borderId="5" xfId="0" applyFont="1" applyFill="1" applyBorder="1" applyAlignment="1">
      <alignment horizontal="center" vertical="center" wrapText="1"/>
    </xf>
    <xf numFmtId="0" fontId="38" fillId="10" borderId="6" xfId="0" applyFont="1" applyFill="1" applyBorder="1" applyAlignment="1">
      <alignment horizontal="left" vertical="center" wrapText="1"/>
    </xf>
    <xf numFmtId="3" fontId="39" fillId="11" borderId="7" xfId="0" applyNumberFormat="1" applyFont="1" applyFill="1" applyBorder="1" applyAlignment="1">
      <alignment horizontal="center" vertical="center" wrapText="1"/>
    </xf>
    <xf numFmtId="2" fontId="4" fillId="0" borderId="0" xfId="5" applyNumberFormat="1"/>
    <xf numFmtId="0" fontId="33" fillId="0" borderId="0" xfId="5" applyFont="1"/>
    <xf numFmtId="0" fontId="32" fillId="0" borderId="0" xfId="5" applyFont="1"/>
    <xf numFmtId="0" fontId="27" fillId="0" borderId="0" xfId="5" applyFont="1"/>
    <xf numFmtId="166" fontId="39" fillId="11" borderId="7" xfId="0" applyNumberFormat="1" applyFont="1" applyFill="1" applyBorder="1" applyAlignment="1">
      <alignment horizontal="center" vertical="center" wrapText="1"/>
    </xf>
    <xf numFmtId="3" fontId="39" fillId="0" borderId="7" xfId="0" applyNumberFormat="1" applyFont="1" applyFill="1" applyBorder="1" applyAlignment="1">
      <alignment horizontal="center" vertical="center" wrapText="1"/>
    </xf>
    <xf numFmtId="166" fontId="39" fillId="0" borderId="7" xfId="0" applyNumberFormat="1" applyFont="1" applyFill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/>
    </xf>
    <xf numFmtId="0" fontId="27" fillId="0" borderId="0" xfId="0" applyFont="1"/>
    <xf numFmtId="166" fontId="0" fillId="0" borderId="0" xfId="0" applyNumberFormat="1"/>
    <xf numFmtId="0" fontId="10" fillId="0" borderId="2" xfId="0" applyFont="1" applyFill="1" applyBorder="1" applyAlignment="1">
      <alignment horizontal="center" vertical="center" wrapText="1"/>
    </xf>
    <xf numFmtId="0" fontId="35" fillId="0" borderId="0" xfId="9" applyFont="1" applyAlignment="1">
      <alignment vertical="center"/>
    </xf>
    <xf numFmtId="0" fontId="37" fillId="9" borderId="5" xfId="9" applyFont="1" applyFill="1" applyBorder="1" applyAlignment="1">
      <alignment horizontal="center" vertical="center" wrapText="1"/>
    </xf>
    <xf numFmtId="0" fontId="4" fillId="0" borderId="0" xfId="7"/>
    <xf numFmtId="0" fontId="37" fillId="9" borderId="0" xfId="9" applyFont="1" applyFill="1" applyBorder="1" applyAlignment="1">
      <alignment horizontal="center" vertical="center" wrapText="1"/>
    </xf>
    <xf numFmtId="0" fontId="30" fillId="12" borderId="8" xfId="0" applyFont="1" applyFill="1" applyBorder="1" applyAlignment="1">
      <alignment horizontal="left" vertical="center"/>
    </xf>
    <xf numFmtId="167" fontId="39" fillId="11" borderId="7" xfId="9" applyNumberFormat="1" applyFont="1" applyFill="1" applyBorder="1" applyAlignment="1">
      <alignment horizontal="center" vertical="center" wrapText="1"/>
    </xf>
    <xf numFmtId="0" fontId="30" fillId="12" borderId="8" xfId="10" applyFont="1" applyFill="1" applyBorder="1" applyAlignment="1">
      <alignment horizontal="left" vertical="center"/>
    </xf>
    <xf numFmtId="0" fontId="30" fillId="12" borderId="9" xfId="0" applyFont="1" applyFill="1" applyBorder="1" applyAlignment="1">
      <alignment horizontal="left" vertical="center"/>
    </xf>
    <xf numFmtId="0" fontId="31" fillId="12" borderId="8" xfId="0" applyFont="1" applyFill="1" applyBorder="1" applyAlignment="1">
      <alignment horizontal="left" vertical="center"/>
    </xf>
    <xf numFmtId="0" fontId="35" fillId="0" borderId="0" xfId="18" applyFont="1" applyAlignment="1">
      <alignment vertical="center"/>
    </xf>
    <xf numFmtId="0" fontId="3" fillId="0" borderId="0" xfId="18"/>
    <xf numFmtId="0" fontId="36" fillId="0" borderId="0" xfId="19" applyFont="1" applyAlignment="1">
      <alignment vertical="center"/>
    </xf>
    <xf numFmtId="0" fontId="40" fillId="13" borderId="10" xfId="18" applyNumberFormat="1" applyFont="1" applyFill="1" applyBorder="1" applyAlignment="1" applyProtection="1">
      <alignment horizontal="center" wrapText="1"/>
    </xf>
    <xf numFmtId="0" fontId="37" fillId="9" borderId="2" xfId="18" applyFont="1" applyFill="1" applyBorder="1" applyAlignment="1">
      <alignment horizontal="center" vertical="center" wrapText="1"/>
    </xf>
    <xf numFmtId="0" fontId="37" fillId="9" borderId="11" xfId="18" applyFont="1" applyFill="1" applyBorder="1" applyAlignment="1">
      <alignment horizontal="center" vertical="center" wrapText="1"/>
    </xf>
    <xf numFmtId="0" fontId="10" fillId="0" borderId="2" xfId="18" applyFont="1" applyFill="1" applyBorder="1" applyAlignment="1">
      <alignment horizontal="center" vertical="center" wrapText="1"/>
    </xf>
    <xf numFmtId="0" fontId="38" fillId="10" borderId="6" xfId="18" applyFont="1" applyFill="1" applyBorder="1" applyAlignment="1">
      <alignment horizontal="left" vertical="center" wrapText="1"/>
    </xf>
    <xf numFmtId="166" fontId="39" fillId="11" borderId="7" xfId="18" applyNumberFormat="1" applyFont="1" applyFill="1" applyBorder="1" applyAlignment="1">
      <alignment horizontal="center" vertical="center" wrapText="1"/>
    </xf>
    <xf numFmtId="166" fontId="39" fillId="0" borderId="7" xfId="18" applyNumberFormat="1" applyFont="1" applyFill="1" applyBorder="1" applyAlignment="1">
      <alignment horizontal="center" vertical="center" wrapText="1"/>
    </xf>
    <xf numFmtId="166" fontId="39" fillId="11" borderId="7" xfId="18" applyNumberFormat="1" applyFont="1" applyFill="1" applyBorder="1" applyAlignment="1">
      <alignment horizontal="right" vertical="center" wrapText="1" indent="2"/>
    </xf>
    <xf numFmtId="166" fontId="39" fillId="0" borderId="7" xfId="18" applyNumberFormat="1" applyFont="1" applyFill="1" applyBorder="1" applyAlignment="1">
      <alignment horizontal="right" vertical="center" wrapText="1" indent="2"/>
    </xf>
    <xf numFmtId="3" fontId="39" fillId="0" borderId="7" xfId="18" applyNumberFormat="1" applyFont="1" applyFill="1" applyBorder="1" applyAlignment="1">
      <alignment horizontal="right" vertical="center" wrapText="1" indent="2"/>
    </xf>
    <xf numFmtId="0" fontId="6" fillId="4" borderId="2" xfId="18" applyFont="1" applyFill="1" applyBorder="1" applyAlignment="1">
      <alignment horizontal="left" vertical="center"/>
    </xf>
    <xf numFmtId="3" fontId="6" fillId="4" borderId="2" xfId="18" applyNumberFormat="1" applyFont="1" applyFill="1" applyBorder="1" applyAlignment="1">
      <alignment horizontal="right" vertical="center" wrapText="1" indent="2"/>
    </xf>
    <xf numFmtId="166" fontId="6" fillId="4" borderId="2" xfId="18" applyNumberFormat="1" applyFont="1" applyFill="1" applyBorder="1" applyAlignment="1">
      <alignment horizontal="right" vertical="center" wrapText="1" indent="2"/>
    </xf>
    <xf numFmtId="0" fontId="41" fillId="0" borderId="0" xfId="18" applyFont="1"/>
    <xf numFmtId="0" fontId="9" fillId="0" borderId="4" xfId="18" applyFont="1" applyFill="1" applyBorder="1" applyAlignment="1">
      <alignment horizontal="left" vertical="center" wrapText="1"/>
    </xf>
    <xf numFmtId="3" fontId="39" fillId="11" borderId="7" xfId="18" applyNumberFormat="1" applyFont="1" applyFill="1" applyBorder="1" applyAlignment="1">
      <alignment horizontal="right" vertical="center" wrapText="1" indent="2"/>
    </xf>
    <xf numFmtId="0" fontId="37" fillId="9" borderId="5" xfId="18" applyFont="1" applyFill="1" applyBorder="1" applyAlignment="1">
      <alignment horizontal="center" vertical="center" wrapText="1"/>
    </xf>
    <xf numFmtId="0" fontId="3" fillId="0" borderId="3" xfId="18" applyBorder="1"/>
    <xf numFmtId="0" fontId="36" fillId="0" borderId="3" xfId="19" applyFont="1" applyBorder="1" applyAlignment="1">
      <alignment vertical="center"/>
    </xf>
    <xf numFmtId="0" fontId="42" fillId="13" borderId="12" xfId="10" applyFont="1" applyFill="1" applyBorder="1" applyAlignment="1">
      <alignment horizontal="left" wrapText="1"/>
    </xf>
    <xf numFmtId="0" fontId="37" fillId="9" borderId="2" xfId="18" applyFont="1" applyFill="1" applyBorder="1" applyAlignment="1">
      <alignment horizontal="center" vertical="top" wrapText="1"/>
    </xf>
    <xf numFmtId="0" fontId="37" fillId="9" borderId="11" xfId="18" applyFont="1" applyFill="1" applyBorder="1" applyAlignment="1">
      <alignment horizontal="center" vertical="top" wrapText="1"/>
    </xf>
    <xf numFmtId="0" fontId="38" fillId="10" borderId="13" xfId="18" applyFont="1" applyFill="1" applyBorder="1" applyAlignment="1">
      <alignment horizontal="left" vertical="center" wrapText="1"/>
    </xf>
    <xf numFmtId="3" fontId="39" fillId="11" borderId="7" xfId="18" applyNumberFormat="1" applyFont="1" applyFill="1" applyBorder="1" applyAlignment="1">
      <alignment horizontal="right" vertical="center" wrapText="1" indent="1"/>
    </xf>
    <xf numFmtId="3" fontId="39" fillId="11" borderId="14" xfId="18" applyNumberFormat="1" applyFont="1" applyFill="1" applyBorder="1" applyAlignment="1">
      <alignment horizontal="right" vertical="center" wrapText="1" indent="2"/>
    </xf>
    <xf numFmtId="0" fontId="38" fillId="10" borderId="15" xfId="18" applyFont="1" applyFill="1" applyBorder="1" applyAlignment="1">
      <alignment horizontal="left" vertical="center" wrapText="1"/>
    </xf>
    <xf numFmtId="3" fontId="39" fillId="11" borderId="16" xfId="18" applyNumberFormat="1" applyFont="1" applyFill="1" applyBorder="1" applyAlignment="1">
      <alignment horizontal="right" vertical="center" wrapText="1" indent="1"/>
    </xf>
    <xf numFmtId="3" fontId="39" fillId="0" borderId="16" xfId="18" applyNumberFormat="1" applyFont="1" applyFill="1" applyBorder="1" applyAlignment="1">
      <alignment horizontal="right" vertical="center" wrapText="1" indent="2"/>
    </xf>
    <xf numFmtId="3" fontId="39" fillId="11" borderId="17" xfId="18" applyNumberFormat="1" applyFont="1" applyFill="1" applyBorder="1" applyAlignment="1">
      <alignment horizontal="right" vertical="center" wrapText="1" indent="2"/>
    </xf>
    <xf numFmtId="0" fontId="3" fillId="0" borderId="4" xfId="18" applyBorder="1"/>
    <xf numFmtId="0" fontId="3" fillId="14" borderId="0" xfId="18" applyNumberFormat="1" applyFont="1" applyFill="1" applyBorder="1" applyAlignment="1" applyProtection="1"/>
    <xf numFmtId="0" fontId="40" fillId="13" borderId="18" xfId="18" applyNumberFormat="1" applyFont="1" applyFill="1" applyBorder="1" applyAlignment="1" applyProtection="1">
      <alignment horizontal="center" wrapText="1"/>
    </xf>
    <xf numFmtId="0" fontId="37" fillId="9" borderId="5" xfId="18" applyFont="1" applyFill="1" applyBorder="1" applyAlignment="1">
      <alignment horizontal="center" vertical="top" wrapText="1"/>
    </xf>
    <xf numFmtId="3" fontId="39" fillId="0" borderId="7" xfId="18" applyNumberFormat="1" applyFont="1" applyFill="1" applyBorder="1" applyAlignment="1">
      <alignment horizontal="right" vertical="center" wrapText="1" indent="1"/>
    </xf>
    <xf numFmtId="3" fontId="6" fillId="4" borderId="2" xfId="18" applyNumberFormat="1" applyFont="1" applyFill="1" applyBorder="1" applyAlignment="1">
      <alignment horizontal="right" vertical="center" wrapText="1" indent="1"/>
    </xf>
    <xf numFmtId="0" fontId="10" fillId="0" borderId="2" xfId="0" applyFont="1" applyFill="1" applyBorder="1" applyAlignment="1">
      <alignment horizontal="center" vertical="center" wrapText="1"/>
    </xf>
    <xf numFmtId="0" fontId="43" fillId="13" borderId="10" xfId="0" applyNumberFormat="1" applyFont="1" applyFill="1" applyBorder="1" applyAlignment="1" applyProtection="1">
      <alignment horizontal="center" wrapText="1"/>
    </xf>
    <xf numFmtId="0" fontId="37" fillId="9" borderId="2" xfId="0" applyFont="1" applyFill="1" applyBorder="1" applyAlignment="1">
      <alignment horizontal="center" vertical="center" wrapText="1"/>
    </xf>
    <xf numFmtId="0" fontId="37" fillId="9" borderId="11" xfId="0" applyFont="1" applyFill="1" applyBorder="1" applyAlignment="1">
      <alignment horizontal="center" vertical="center" wrapText="1"/>
    </xf>
    <xf numFmtId="3" fontId="39" fillId="11" borderId="7" xfId="0" applyNumberFormat="1" applyFont="1" applyFill="1" applyBorder="1" applyAlignment="1">
      <alignment horizontal="right" vertical="center" wrapText="1" indent="2"/>
    </xf>
    <xf numFmtId="166" fontId="39" fillId="0" borderId="7" xfId="0" applyNumberFormat="1" applyFont="1" applyFill="1" applyBorder="1" applyAlignment="1">
      <alignment horizontal="right" vertical="center" wrapText="1" indent="2"/>
    </xf>
    <xf numFmtId="3" fontId="39" fillId="0" borderId="7" xfId="0" applyNumberFormat="1" applyFont="1" applyFill="1" applyBorder="1" applyAlignment="1">
      <alignment horizontal="right" vertical="center" wrapText="1" indent="2"/>
    </xf>
    <xf numFmtId="166" fontId="39" fillId="11" borderId="7" xfId="0" applyNumberFormat="1" applyFont="1" applyFill="1" applyBorder="1" applyAlignment="1">
      <alignment horizontal="right" vertical="center" wrapText="1" indent="2"/>
    </xf>
    <xf numFmtId="3" fontId="6" fillId="4" borderId="2" xfId="0" applyNumberFormat="1" applyFont="1" applyFill="1" applyBorder="1" applyAlignment="1">
      <alignment horizontal="right" vertical="center" wrapText="1" indent="2"/>
    </xf>
    <xf numFmtId="166" fontId="6" fillId="4" borderId="2" xfId="0" applyNumberFormat="1" applyFont="1" applyFill="1" applyBorder="1" applyAlignment="1">
      <alignment horizontal="right" vertical="center" wrapText="1" indent="2"/>
    </xf>
    <xf numFmtId="165" fontId="9" fillId="0" borderId="0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168" fontId="0" fillId="0" borderId="0" xfId="21" applyNumberFormat="1" applyFont="1"/>
    <xf numFmtId="0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37" fillId="9" borderId="5" xfId="0" applyFont="1" applyFill="1" applyBorder="1" applyAlignment="1">
      <alignment horizontal="center" vertical="center" wrapText="1"/>
    </xf>
    <xf numFmtId="3" fontId="39" fillId="11" borderId="7" xfId="0" applyNumberFormat="1" applyFont="1" applyFill="1" applyBorder="1" applyAlignment="1">
      <alignment horizontal="center" vertical="center" wrapText="1"/>
    </xf>
    <xf numFmtId="0" fontId="36" fillId="0" borderId="3" xfId="19" applyFont="1" applyBorder="1" applyAlignment="1">
      <alignment vertical="center"/>
    </xf>
    <xf numFmtId="3" fontId="39" fillId="11" borderId="7" xfId="18" applyNumberFormat="1" applyFont="1" applyFill="1" applyBorder="1" applyAlignment="1">
      <alignment horizontal="center" vertical="center" wrapText="1"/>
    </xf>
    <xf numFmtId="0" fontId="3" fillId="14" borderId="0" xfId="18" applyNumberFormat="1" applyFont="1" applyFill="1" applyBorder="1" applyAlignment="1" applyProtection="1">
      <alignment horizontal="center"/>
    </xf>
    <xf numFmtId="166" fontId="6" fillId="4" borderId="2" xfId="18" applyNumberFormat="1" applyFont="1" applyFill="1" applyBorder="1" applyAlignment="1">
      <alignment horizontal="center" vertical="center" wrapText="1"/>
    </xf>
    <xf numFmtId="3" fontId="6" fillId="4" borderId="2" xfId="18" applyNumberFormat="1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18" applyBorder="1"/>
    <xf numFmtId="166" fontId="10" fillId="0" borderId="2" xfId="0" applyNumberFormat="1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5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0" borderId="19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Fill="1" applyBorder="1" applyAlignment="1">
      <alignment vertical="center" wrapText="1"/>
    </xf>
    <xf numFmtId="0" fontId="10" fillId="0" borderId="2" xfId="18" applyFont="1" applyFill="1" applyBorder="1" applyAlignment="1">
      <alignment horizontal="center" vertical="center" wrapText="1"/>
    </xf>
    <xf numFmtId="0" fontId="42" fillId="10" borderId="2" xfId="10" applyFont="1" applyFill="1" applyBorder="1" applyAlignment="1">
      <alignment horizontal="center" vertical="center" wrapText="1"/>
    </xf>
    <xf numFmtId="0" fontId="42" fillId="0" borderId="2" xfId="10" applyFont="1" applyBorder="1" applyAlignment="1">
      <alignment horizontal="center" vertical="center" wrapText="1"/>
    </xf>
  </cellXfs>
  <cellStyles count="32">
    <cellStyle name="Migliaia" xfId="21" builtinId="3"/>
    <cellStyle name="Migliaia 2" xfId="1"/>
    <cellStyle name="Migliaia 2 2" xfId="22"/>
    <cellStyle name="Migliaia 3" xfId="2"/>
    <cellStyle name="Migliaia 3 2" xfId="23"/>
    <cellStyle name="Migliaia 4" xfId="3"/>
    <cellStyle name="Migliaia 4 2" xfId="24"/>
    <cellStyle name="Neutrale 2" xfId="4"/>
    <cellStyle name="Normale" xfId="0" builtinId="0"/>
    <cellStyle name="Normale 2" xfId="5"/>
    <cellStyle name="Normale 2 2" xfId="6"/>
    <cellStyle name="Normale 2 2 2" xfId="7"/>
    <cellStyle name="Normale 2 2 2 2" xfId="8"/>
    <cellStyle name="Normale 2 3" xfId="9"/>
    <cellStyle name="Normale 2 3 2" xfId="19"/>
    <cellStyle name="Normale 3" xfId="10"/>
    <cellStyle name="Normale 3 3 2" xfId="11"/>
    <cellStyle name="Normale 3 3 2 2" xfId="25"/>
    <cellStyle name="Normale 4" xfId="12"/>
    <cellStyle name="Normale 4 2" xfId="26"/>
    <cellStyle name="Normale 5" xfId="18"/>
    <cellStyle name="Normale 5 2" xfId="20"/>
    <cellStyle name="Normale 5 2 2" xfId="31"/>
    <cellStyle name="Normale 5 3" xfId="30"/>
    <cellStyle name="Normale 6" xfId="13"/>
    <cellStyle name="Normale 6 2" xfId="27"/>
    <cellStyle name="Normale 8" xfId="14"/>
    <cellStyle name="Normale 8 2" xfId="28"/>
    <cellStyle name="Nota 2" xfId="15"/>
    <cellStyle name="Percentuale 2" xfId="16"/>
    <cellStyle name="Percentuale 2 2" xfId="29"/>
    <cellStyle name="Valore non valido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893991850240514E-2"/>
          <c:y val="4.9052396878483832E-2"/>
          <c:w val="0.8608441843602237"/>
          <c:h val="0.651400380972445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'[1]FIGURA1_12SETTEMBRE '!$B$4</c:f>
              <c:strCache>
                <c:ptCount val="1"/>
                <c:pt idx="0">
                  <c:v>Valore 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E8D1-43E2-A030-46C8A8750165}"/>
              </c:ext>
            </c:extLst>
          </c:dPt>
          <c:cat>
            <c:strRef>
              <c:f>'[1]FIGURA1_12SETTEMBRE '!$A$5:$A$31</c:f>
              <c:strCache>
                <c:ptCount val="27"/>
                <c:pt idx="0">
                  <c:v>Slovacchia</c:v>
                </c:pt>
                <c:pt idx="1">
                  <c:v>Slovenia</c:v>
                </c:pt>
                <c:pt idx="2">
                  <c:v>Repubblica Ceca</c:v>
                </c:pt>
                <c:pt idx="3">
                  <c:v>Belgio</c:v>
                </c:pt>
                <c:pt idx="4">
                  <c:v>Finlandia</c:v>
                </c:pt>
                <c:pt idx="5">
                  <c:v>Svezia</c:v>
                </c:pt>
                <c:pt idx="6">
                  <c:v>Austria</c:v>
                </c:pt>
                <c:pt idx="7">
                  <c:v>Polonia</c:v>
                </c:pt>
                <c:pt idx="8">
                  <c:v>Danimarca</c:v>
                </c:pt>
                <c:pt idx="9">
                  <c:v>Ungheria</c:v>
                </c:pt>
                <c:pt idx="10">
                  <c:v>Paesi Bassi</c:v>
                </c:pt>
                <c:pt idx="11">
                  <c:v>Irlanda</c:v>
                </c:pt>
                <c:pt idx="12">
                  <c:v>Croazia</c:v>
                </c:pt>
                <c:pt idx="13">
                  <c:v>Francia</c:v>
                </c:pt>
                <c:pt idx="14">
                  <c:v>Cipro</c:v>
                </c:pt>
                <c:pt idx="15">
                  <c:v>Malta</c:v>
                </c:pt>
                <c:pt idx="16">
                  <c:v>Germania</c:v>
                </c:pt>
                <c:pt idx="17">
                  <c:v>Estonia</c:v>
                </c:pt>
                <c:pt idx="18">
                  <c:v>Lussemburgo</c:v>
                </c:pt>
                <c:pt idx="19">
                  <c:v>Portogallo</c:v>
                </c:pt>
                <c:pt idx="20">
                  <c:v>Grecia</c:v>
                </c:pt>
                <c:pt idx="21">
                  <c:v>Spagna</c:v>
                </c:pt>
                <c:pt idx="22">
                  <c:v>Italia</c:v>
                </c:pt>
                <c:pt idx="23">
                  <c:v>Romania</c:v>
                </c:pt>
                <c:pt idx="24">
                  <c:v>Lettonia</c:v>
                </c:pt>
                <c:pt idx="25">
                  <c:v>Lituania</c:v>
                </c:pt>
                <c:pt idx="26">
                  <c:v>Bulgaria</c:v>
                </c:pt>
              </c:strCache>
            </c:strRef>
          </c:cat>
          <c:val>
            <c:numRef>
              <c:f>'[1]FIGURA1_12SETTEMBRE '!$B$5:$B$31</c:f>
              <c:numCache>
                <c:formatCode>General</c:formatCode>
                <c:ptCount val="27"/>
                <c:pt idx="0">
                  <c:v>0.20899999999999999</c:v>
                </c:pt>
                <c:pt idx="1">
                  <c:v>0.23499999999999999</c:v>
                </c:pt>
                <c:pt idx="2">
                  <c:v>0.24199999999999999</c:v>
                </c:pt>
                <c:pt idx="3">
                  <c:v>0.254</c:v>
                </c:pt>
                <c:pt idx="4">
                  <c:v>0.26500000000000001</c:v>
                </c:pt>
                <c:pt idx="5">
                  <c:v>0.26899999999999996</c:v>
                </c:pt>
                <c:pt idx="6">
                  <c:v>0.27</c:v>
                </c:pt>
                <c:pt idx="7">
                  <c:v>0.27200000000000002</c:v>
                </c:pt>
                <c:pt idx="8">
                  <c:v>0.27300000000000002</c:v>
                </c:pt>
                <c:pt idx="9">
                  <c:v>0.28000000000000003</c:v>
                </c:pt>
                <c:pt idx="10">
                  <c:v>0.28199999999999997</c:v>
                </c:pt>
                <c:pt idx="11">
                  <c:v>0.28300000000000003</c:v>
                </c:pt>
                <c:pt idx="12">
                  <c:v>0.28300000000000003</c:v>
                </c:pt>
                <c:pt idx="13">
                  <c:v>0.29199999999999998</c:v>
                </c:pt>
                <c:pt idx="14">
                  <c:v>0.29299999999999998</c:v>
                </c:pt>
                <c:pt idx="15">
                  <c:v>0.30299999999999999</c:v>
                </c:pt>
                <c:pt idx="16">
                  <c:v>0.30499999999999999</c:v>
                </c:pt>
                <c:pt idx="17">
                  <c:v>0.30499999999999999</c:v>
                </c:pt>
                <c:pt idx="18">
                  <c:v>0.312</c:v>
                </c:pt>
                <c:pt idx="19">
                  <c:v>0.312</c:v>
                </c:pt>
                <c:pt idx="20">
                  <c:v>0.314</c:v>
                </c:pt>
                <c:pt idx="21">
                  <c:v>0.32100000000000001</c:v>
                </c:pt>
                <c:pt idx="22">
                  <c:v>0.32500000000000001</c:v>
                </c:pt>
                <c:pt idx="23">
                  <c:v>0.33799999999999997</c:v>
                </c:pt>
                <c:pt idx="24">
                  <c:v>0.34499999999999997</c:v>
                </c:pt>
                <c:pt idx="25">
                  <c:v>0.35100000000000003</c:v>
                </c:pt>
                <c:pt idx="26">
                  <c:v>0.4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8D1-43E2-A030-46C8A8750165}"/>
            </c:ext>
          </c:extLst>
        </c:ser>
        <c:ser>
          <c:idx val="1"/>
          <c:order val="1"/>
          <c:tx>
            <c:strRef>
              <c:f>'[1]FIGURA1_12SETTEMBRE '!$C$4</c:f>
              <c:strCache>
                <c:ptCount val="1"/>
                <c:pt idx="0">
                  <c:v>Valore 2020</c:v>
                </c:pt>
              </c:strCache>
            </c:strRef>
          </c:tx>
          <c:spPr>
            <a:solidFill>
              <a:srgbClr val="FF7C80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8D1-43E2-A030-46C8A8750165}"/>
              </c:ext>
            </c:extLst>
          </c:dPt>
          <c:cat>
            <c:strRef>
              <c:f>'[1]FIGURA1_12SETTEMBRE '!$A$5:$A$31</c:f>
              <c:strCache>
                <c:ptCount val="27"/>
                <c:pt idx="0">
                  <c:v>Slovacchia</c:v>
                </c:pt>
                <c:pt idx="1">
                  <c:v>Slovenia</c:v>
                </c:pt>
                <c:pt idx="2">
                  <c:v>Repubblica Ceca</c:v>
                </c:pt>
                <c:pt idx="3">
                  <c:v>Belgio</c:v>
                </c:pt>
                <c:pt idx="4">
                  <c:v>Finlandia</c:v>
                </c:pt>
                <c:pt idx="5">
                  <c:v>Svezia</c:v>
                </c:pt>
                <c:pt idx="6">
                  <c:v>Austria</c:v>
                </c:pt>
                <c:pt idx="7">
                  <c:v>Polonia</c:v>
                </c:pt>
                <c:pt idx="8">
                  <c:v>Danimarca</c:v>
                </c:pt>
                <c:pt idx="9">
                  <c:v>Ungheria</c:v>
                </c:pt>
                <c:pt idx="10">
                  <c:v>Paesi Bassi</c:v>
                </c:pt>
                <c:pt idx="11">
                  <c:v>Irlanda</c:v>
                </c:pt>
                <c:pt idx="12">
                  <c:v>Croazia</c:v>
                </c:pt>
                <c:pt idx="13">
                  <c:v>Francia</c:v>
                </c:pt>
                <c:pt idx="14">
                  <c:v>Cipro</c:v>
                </c:pt>
                <c:pt idx="15">
                  <c:v>Malta</c:v>
                </c:pt>
                <c:pt idx="16">
                  <c:v>Germania</c:v>
                </c:pt>
                <c:pt idx="17">
                  <c:v>Estonia</c:v>
                </c:pt>
                <c:pt idx="18">
                  <c:v>Lussemburgo</c:v>
                </c:pt>
                <c:pt idx="19">
                  <c:v>Portogallo</c:v>
                </c:pt>
                <c:pt idx="20">
                  <c:v>Grecia</c:v>
                </c:pt>
                <c:pt idx="21">
                  <c:v>Spagna</c:v>
                </c:pt>
                <c:pt idx="22">
                  <c:v>Italia</c:v>
                </c:pt>
                <c:pt idx="23">
                  <c:v>Romania</c:v>
                </c:pt>
                <c:pt idx="24">
                  <c:v>Lettonia</c:v>
                </c:pt>
                <c:pt idx="25">
                  <c:v>Lituania</c:v>
                </c:pt>
                <c:pt idx="26">
                  <c:v>Bulgaria</c:v>
                </c:pt>
              </c:strCache>
            </c:strRef>
          </c:cat>
          <c:val>
            <c:numRef>
              <c:f>'[1]FIGURA1_12SETTEMBRE '!$C$5:$C$31</c:f>
              <c:numCache>
                <c:formatCode>General</c:formatCode>
                <c:ptCount val="27"/>
                <c:pt idx="0">
                  <c:v>0</c:v>
                </c:pt>
                <c:pt idx="1">
                  <c:v>0.23</c:v>
                </c:pt>
                <c:pt idx="2">
                  <c:v>0.248</c:v>
                </c:pt>
                <c:pt idx="3">
                  <c:v>0.23899999999999999</c:v>
                </c:pt>
                <c:pt idx="4">
                  <c:v>0.25700000000000001</c:v>
                </c:pt>
                <c:pt idx="5">
                  <c:v>0.26800000000000002</c:v>
                </c:pt>
                <c:pt idx="6">
                  <c:v>0.26700000000000002</c:v>
                </c:pt>
                <c:pt idx="7">
                  <c:v>0.26800000000000002</c:v>
                </c:pt>
                <c:pt idx="8">
                  <c:v>0.27</c:v>
                </c:pt>
                <c:pt idx="9">
                  <c:v>0.27699999999999997</c:v>
                </c:pt>
                <c:pt idx="10">
                  <c:v>0.26400000000000001</c:v>
                </c:pt>
                <c:pt idx="11">
                  <c:v>0.26899999999999996</c:v>
                </c:pt>
                <c:pt idx="12">
                  <c:v>0.29199999999999998</c:v>
                </c:pt>
                <c:pt idx="13">
                  <c:v>0.29299999999999998</c:v>
                </c:pt>
                <c:pt idx="14">
                  <c:v>0.29399999999999998</c:v>
                </c:pt>
                <c:pt idx="15">
                  <c:v>0</c:v>
                </c:pt>
                <c:pt idx="16">
                  <c:v>0.309</c:v>
                </c:pt>
                <c:pt idx="17">
                  <c:v>0.30599999999999999</c:v>
                </c:pt>
                <c:pt idx="18">
                  <c:v>0</c:v>
                </c:pt>
                <c:pt idx="19">
                  <c:v>0</c:v>
                </c:pt>
                <c:pt idx="20">
                  <c:v>0.32400000000000001</c:v>
                </c:pt>
                <c:pt idx="21">
                  <c:v>0.33</c:v>
                </c:pt>
                <c:pt idx="22">
                  <c:v>0.32899999999999996</c:v>
                </c:pt>
                <c:pt idx="23">
                  <c:v>0.34299999999999997</c:v>
                </c:pt>
                <c:pt idx="24">
                  <c:v>0.35700000000000004</c:v>
                </c:pt>
                <c:pt idx="25">
                  <c:v>0.35399999999999998</c:v>
                </c:pt>
                <c:pt idx="26">
                  <c:v>0.39700000000000002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8D1-43E2-A030-46C8A8750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6480016"/>
        <c:axId val="636482256"/>
      </c:barChart>
      <c:lineChart>
        <c:grouping val="standard"/>
        <c:varyColors val="0"/>
        <c:ser>
          <c:idx val="2"/>
          <c:order val="2"/>
          <c:tx>
            <c:strRef>
              <c:f>'[1]FIGURA1_12SETTEMBRE '!$D$4</c:f>
              <c:strCache>
                <c:ptCount val="1"/>
                <c:pt idx="0">
                  <c:v>Valore medio Ue 2019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'[1]FIGURA1_12SETTEMBRE '!$A$5:$A$31</c:f>
              <c:strCache>
                <c:ptCount val="27"/>
                <c:pt idx="0">
                  <c:v>Slovacchia</c:v>
                </c:pt>
                <c:pt idx="1">
                  <c:v>Slovenia</c:v>
                </c:pt>
                <c:pt idx="2">
                  <c:v>Repubblica Ceca</c:v>
                </c:pt>
                <c:pt idx="3">
                  <c:v>Belgio</c:v>
                </c:pt>
                <c:pt idx="4">
                  <c:v>Finlandia</c:v>
                </c:pt>
                <c:pt idx="5">
                  <c:v>Svezia</c:v>
                </c:pt>
                <c:pt idx="6">
                  <c:v>Austria</c:v>
                </c:pt>
                <c:pt idx="7">
                  <c:v>Polonia</c:v>
                </c:pt>
                <c:pt idx="8">
                  <c:v>Danimarca</c:v>
                </c:pt>
                <c:pt idx="9">
                  <c:v>Ungheria</c:v>
                </c:pt>
                <c:pt idx="10">
                  <c:v>Paesi Bassi</c:v>
                </c:pt>
                <c:pt idx="11">
                  <c:v>Irlanda</c:v>
                </c:pt>
                <c:pt idx="12">
                  <c:v>Croazia</c:v>
                </c:pt>
                <c:pt idx="13">
                  <c:v>Francia</c:v>
                </c:pt>
                <c:pt idx="14">
                  <c:v>Cipro</c:v>
                </c:pt>
                <c:pt idx="15">
                  <c:v>Malta</c:v>
                </c:pt>
                <c:pt idx="16">
                  <c:v>Germania</c:v>
                </c:pt>
                <c:pt idx="17">
                  <c:v>Estonia</c:v>
                </c:pt>
                <c:pt idx="18">
                  <c:v>Lussemburgo</c:v>
                </c:pt>
                <c:pt idx="19">
                  <c:v>Portogallo</c:v>
                </c:pt>
                <c:pt idx="20">
                  <c:v>Grecia</c:v>
                </c:pt>
                <c:pt idx="21">
                  <c:v>Spagna</c:v>
                </c:pt>
                <c:pt idx="22">
                  <c:v>Italia</c:v>
                </c:pt>
                <c:pt idx="23">
                  <c:v>Romania</c:v>
                </c:pt>
                <c:pt idx="24">
                  <c:v>Lettonia</c:v>
                </c:pt>
                <c:pt idx="25">
                  <c:v>Lituania</c:v>
                </c:pt>
                <c:pt idx="26">
                  <c:v>Bulgaria</c:v>
                </c:pt>
              </c:strCache>
            </c:strRef>
          </c:cat>
          <c:val>
            <c:numRef>
              <c:f>'[1]FIGURA1_12SETTEMBRE '!$D$5:$D$31</c:f>
              <c:numCache>
                <c:formatCode>General</c:formatCode>
                <c:ptCount val="27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8D1-43E2-A030-46C8A8750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6480016"/>
        <c:axId val="636482256"/>
      </c:lineChart>
      <c:catAx>
        <c:axId val="63648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/>
            </a:pPr>
            <a:endParaRPr lang="it-IT"/>
          </a:p>
        </c:txPr>
        <c:crossAx val="636482256"/>
        <c:crosses val="autoZero"/>
        <c:auto val="1"/>
        <c:lblAlgn val="ctr"/>
        <c:lblOffset val="100"/>
        <c:noMultiLvlLbl val="0"/>
      </c:catAx>
      <c:valAx>
        <c:axId val="636482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6364800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9021539949333796"/>
          <c:y val="6.4171122994652413E-2"/>
          <c:w val="0.60625805525208554"/>
          <c:h val="5.6931800637219809E-2"/>
        </c:manualLayout>
      </c:layout>
      <c:overlay val="0"/>
      <c:spPr>
        <a:noFill/>
        <a:ln>
          <a:noFill/>
        </a:ln>
        <a:effectLst/>
      </c:spPr>
      <c:txPr>
        <a:bodyPr/>
        <a:lstStyle/>
        <a:p>
          <a:pPr>
            <a:defRPr sz="900" b="0" i="0" baseline="0"/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8050481544058003E-2"/>
          <c:y val="0.15939172551884623"/>
          <c:w val="0.90842151590807252"/>
          <c:h val="0.76052051086989447"/>
        </c:manualLayout>
      </c:layout>
      <c:lineChart>
        <c:grouping val="standard"/>
        <c:varyColors val="0"/>
        <c:ser>
          <c:idx val="0"/>
          <c:order val="0"/>
          <c:tx>
            <c:strRef>
              <c:f>'FIGURA 2'!$A$5</c:f>
              <c:strCache>
                <c:ptCount val="1"/>
                <c:pt idx="0">
                  <c:v>Reddito familiare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'FIGURA 2'!$B$4:$S$4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'FIGURA 2'!$B$5:$S$5</c:f>
              <c:numCache>
                <c:formatCode>#,##0</c:formatCode>
                <c:ptCount val="18"/>
                <c:pt idx="0">
                  <c:v>100</c:v>
                </c:pt>
                <c:pt idx="1">
                  <c:v>101.21014243381346</c:v>
                </c:pt>
                <c:pt idx="2">
                  <c:v>99.613056613088943</c:v>
                </c:pt>
                <c:pt idx="3">
                  <c:v>101.30922362101882</c:v>
                </c:pt>
                <c:pt idx="4">
                  <c:v>101.10541628704364</c:v>
                </c:pt>
                <c:pt idx="5">
                  <c:v>99.043812854492685</c:v>
                </c:pt>
                <c:pt idx="6">
                  <c:v>99.628486630766815</c:v>
                </c:pt>
                <c:pt idx="7">
                  <c:v>97.108460009257442</c:v>
                </c:pt>
                <c:pt idx="8">
                  <c:v>94.407180969280702</c:v>
                </c:pt>
                <c:pt idx="9">
                  <c:v>89.446218057967926</c:v>
                </c:pt>
                <c:pt idx="10">
                  <c:v>87.9635563326556</c:v>
                </c:pt>
                <c:pt idx="11">
                  <c:v>87.784474544755369</c:v>
                </c:pt>
                <c:pt idx="12">
                  <c:v>89.2320962888666</c:v>
                </c:pt>
                <c:pt idx="13">
                  <c:v>91.129410922122375</c:v>
                </c:pt>
                <c:pt idx="14">
                  <c:v>92.214022785698333</c:v>
                </c:pt>
                <c:pt idx="15">
                  <c:v>91.854392445629571</c:v>
                </c:pt>
                <c:pt idx="16">
                  <c:v>95.456168541331905</c:v>
                </c:pt>
                <c:pt idx="17">
                  <c:v>94.79259656013808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DFF-460E-B792-87C0CACB0205}"/>
            </c:ext>
          </c:extLst>
        </c:ser>
        <c:ser>
          <c:idx val="1"/>
          <c:order val="1"/>
          <c:tx>
            <c:strRef>
              <c:f>'FIGURA 2'!$A$6</c:f>
              <c:strCache>
                <c:ptCount val="1"/>
                <c:pt idx="0">
                  <c:v>Reddito equivalente</c:v>
                </c:pt>
              </c:strCache>
            </c:strRef>
          </c:tx>
          <c:spPr>
            <a:ln>
              <a:solidFill>
                <a:srgbClr val="CC7800"/>
              </a:solidFill>
            </a:ln>
          </c:spPr>
          <c:marker>
            <c:symbol val="none"/>
          </c:marker>
          <c:cat>
            <c:numRef>
              <c:f>'FIGURA 2'!$B$4:$S$4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'FIGURA 2'!$B$6:$S$6</c:f>
              <c:numCache>
                <c:formatCode>#,##0</c:formatCode>
                <c:ptCount val="18"/>
                <c:pt idx="0">
                  <c:v>100</c:v>
                </c:pt>
                <c:pt idx="1">
                  <c:v>101.95496143788272</c:v>
                </c:pt>
                <c:pt idx="2">
                  <c:v>100.68343185060276</c:v>
                </c:pt>
                <c:pt idx="3">
                  <c:v>103.08705310294835</c:v>
                </c:pt>
                <c:pt idx="4">
                  <c:v>103.39407876348321</c:v>
                </c:pt>
                <c:pt idx="5">
                  <c:v>101.43143555220804</c:v>
                </c:pt>
                <c:pt idx="6">
                  <c:v>102.00159962248743</c:v>
                </c:pt>
                <c:pt idx="7">
                  <c:v>100.03914916095256</c:v>
                </c:pt>
                <c:pt idx="8">
                  <c:v>97.511538239906272</c:v>
                </c:pt>
                <c:pt idx="9">
                  <c:v>92.749724982624414</c:v>
                </c:pt>
                <c:pt idx="10">
                  <c:v>91.510027345671645</c:v>
                </c:pt>
                <c:pt idx="11">
                  <c:v>91.185599640024989</c:v>
                </c:pt>
                <c:pt idx="12">
                  <c:v>93.125004717871292</c:v>
                </c:pt>
                <c:pt idx="13">
                  <c:v>95.129796715001447</c:v>
                </c:pt>
                <c:pt idx="14">
                  <c:v>96.356797376695894</c:v>
                </c:pt>
                <c:pt idx="15">
                  <c:v>96.831265908431874</c:v>
                </c:pt>
                <c:pt idx="16">
                  <c:v>100.74070341630555</c:v>
                </c:pt>
                <c:pt idx="17">
                  <c:v>100.18139675501361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FF-460E-B792-87C0CACB0205}"/>
            </c:ext>
          </c:extLst>
        </c:ser>
        <c:ser>
          <c:idx val="2"/>
          <c:order val="2"/>
          <c:tx>
            <c:strRef>
              <c:f>'FIGURA 2'!$A$7</c:f>
              <c:strCache>
                <c:ptCount val="1"/>
                <c:pt idx="0">
                  <c:v>Reddito familiare (con affitti figurativi)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'FIGURA 2'!$B$4:$S$4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'FIGURA 2'!$B$7:$S$7</c:f>
              <c:numCache>
                <c:formatCode>#,##0</c:formatCode>
                <c:ptCount val="18"/>
                <c:pt idx="0">
                  <c:v>100</c:v>
                </c:pt>
                <c:pt idx="1">
                  <c:v>101.26648146782374</c:v>
                </c:pt>
                <c:pt idx="2">
                  <c:v>99.736929323059059</c:v>
                </c:pt>
                <c:pt idx="3">
                  <c:v>98.244200694139536</c:v>
                </c:pt>
                <c:pt idx="4">
                  <c:v>99.244678152171389</c:v>
                </c:pt>
                <c:pt idx="5">
                  <c:v>95.932228870938985</c:v>
                </c:pt>
                <c:pt idx="6">
                  <c:v>97.782263510609823</c:v>
                </c:pt>
                <c:pt idx="7">
                  <c:v>95.24955788771797</c:v>
                </c:pt>
                <c:pt idx="8">
                  <c:v>92.3734010812435</c:v>
                </c:pt>
                <c:pt idx="9">
                  <c:v>88.137919235735964</c:v>
                </c:pt>
                <c:pt idx="10">
                  <c:v>87.036108324974919</c:v>
                </c:pt>
                <c:pt idx="11">
                  <c:v>87.238049010979651</c:v>
                </c:pt>
                <c:pt idx="12">
                  <c:v>86.468875838926166</c:v>
                </c:pt>
                <c:pt idx="13">
                  <c:v>87.703923162536128</c:v>
                </c:pt>
                <c:pt idx="14">
                  <c:v>89.167362321145021</c:v>
                </c:pt>
                <c:pt idx="15">
                  <c:v>88.422109455993876</c:v>
                </c:pt>
                <c:pt idx="16">
                  <c:v>92.413947584559097</c:v>
                </c:pt>
                <c:pt idx="17">
                  <c:v>91.303914980462437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DFF-460E-B792-87C0CACB0205}"/>
            </c:ext>
          </c:extLst>
        </c:ser>
        <c:ser>
          <c:idx val="3"/>
          <c:order val="3"/>
          <c:tx>
            <c:strRef>
              <c:f>'FIGURA 2'!$A$8</c:f>
              <c:strCache>
                <c:ptCount val="1"/>
                <c:pt idx="0">
                  <c:v>Reddito equivalente (con affitti figurativi)</c:v>
                </c:pt>
              </c:strCache>
            </c:strRef>
          </c:tx>
          <c:spPr>
            <a:ln>
              <a:solidFill>
                <a:srgbClr val="E42618"/>
              </a:solidFill>
            </a:ln>
          </c:spPr>
          <c:marker>
            <c:symbol val="none"/>
          </c:marker>
          <c:cat>
            <c:numRef>
              <c:f>'FIGURA 2'!$B$4:$S$4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'FIGURA 2'!$B$8:$S$8</c:f>
              <c:numCache>
                <c:formatCode>#,##0</c:formatCode>
                <c:ptCount val="18"/>
                <c:pt idx="0">
                  <c:v>100</c:v>
                </c:pt>
                <c:pt idx="1">
                  <c:v>101.94789579625059</c:v>
                </c:pt>
                <c:pt idx="2">
                  <c:v>100.77974508728119</c:v>
                </c:pt>
                <c:pt idx="3">
                  <c:v>99.886464419575802</c:v>
                </c:pt>
                <c:pt idx="4">
                  <c:v>101.40767288238639</c:v>
                </c:pt>
                <c:pt idx="5">
                  <c:v>98.174330375040611</c:v>
                </c:pt>
                <c:pt idx="6">
                  <c:v>100.03355376218286</c:v>
                </c:pt>
                <c:pt idx="7">
                  <c:v>98.046473878656244</c:v>
                </c:pt>
                <c:pt idx="8">
                  <c:v>95.322103579740414</c:v>
                </c:pt>
                <c:pt idx="9">
                  <c:v>91.245090741322272</c:v>
                </c:pt>
                <c:pt idx="10">
                  <c:v>90.40440348226366</c:v>
                </c:pt>
                <c:pt idx="11">
                  <c:v>90.440082428637496</c:v>
                </c:pt>
                <c:pt idx="12">
                  <c:v>90.209585121602288</c:v>
                </c:pt>
                <c:pt idx="13">
                  <c:v>91.548916584681947</c:v>
                </c:pt>
                <c:pt idx="14">
                  <c:v>93.195515993561997</c:v>
                </c:pt>
                <c:pt idx="15">
                  <c:v>93.197576095932632</c:v>
                </c:pt>
                <c:pt idx="16">
                  <c:v>97.508700449876912</c:v>
                </c:pt>
                <c:pt idx="17">
                  <c:v>96.477378830320006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DFF-460E-B792-87C0CACB0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6486736"/>
        <c:axId val="636487296"/>
      </c:lineChart>
      <c:catAx>
        <c:axId val="63648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36487296"/>
        <c:crosses val="autoZero"/>
        <c:auto val="1"/>
        <c:lblAlgn val="ctr"/>
        <c:lblOffset val="100"/>
        <c:noMultiLvlLbl val="0"/>
      </c:catAx>
      <c:valAx>
        <c:axId val="636487296"/>
        <c:scaling>
          <c:orientation val="minMax"/>
          <c:max val="105"/>
          <c:min val="85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minorGridlines/>
        <c:numFmt formatCode="0" sourceLinked="0"/>
        <c:majorTickMark val="out"/>
        <c:minorTickMark val="out"/>
        <c:tickLblPos val="nextTo"/>
        <c:spPr>
          <a:ln>
            <a:solidFill>
              <a:sysClr val="window" lastClr="FFFFFF"/>
            </a:solidFill>
          </a:ln>
          <a:effectLst/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636486736"/>
        <c:crosses val="autoZero"/>
        <c:crossBetween val="between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3032399290169702E-2"/>
          <c:y val="7.2228084891450411E-3"/>
          <c:w val="0.90393955816251714"/>
          <c:h val="0.17617768076020202"/>
        </c:manualLayout>
      </c:layout>
      <c:overlay val="0"/>
      <c:txPr>
        <a:bodyPr/>
        <a:lstStyle/>
        <a:p>
          <a:pPr>
            <a:defRPr sz="900" b="0" i="0" baseline="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609598</xdr:colOff>
      <xdr:row>10</xdr:row>
      <xdr:rowOff>0</xdr:rowOff>
    </xdr:from>
    <xdr:to>
      <xdr:col>16</xdr:col>
      <xdr:colOff>495299</xdr:colOff>
      <xdr:row>29</xdr:row>
      <xdr:rowOff>66675</xdr:rowOff>
    </xdr:to>
    <xdr:graphicFrame macro="">
      <xdr:nvGraphicFramePr>
        <xdr:cNvPr id="1541120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133350</xdr:rowOff>
    </xdr:from>
    <xdr:to>
      <xdr:col>11</xdr:col>
      <xdr:colOff>200025</xdr:colOff>
      <xdr:row>27</xdr:row>
      <xdr:rowOff>104775</xdr:rowOff>
    </xdr:to>
    <xdr:graphicFrame macro="">
      <xdr:nvGraphicFramePr>
        <xdr:cNvPr id="15298616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-balbo-3\eusilc\2021\Statistica_report_22\TAVOLE%20E%20FIGURE\figura1_GINI_UE_SITO_MN_FG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-balbo-3\eusilc\2021\Statistica_report_22\TAVOLE%20E%20FIGURE\prova_paolo_tmnp_S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-balbo-3\eusilc\2021\Statistica_report_22\TAVOLE%20E%20FIGURE\prova_paolo_rem_rd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1_stat_rep_2019"/>
      <sheetName val="FIGURA1_2SETTEMBRE"/>
      <sheetName val="DATI_EUROSTAT_AL2 SETTEMBRE"/>
      <sheetName val="dati eurostat _completa12_09 "/>
      <sheetName val="dati_eurostat_al 12 settembre"/>
      <sheetName val="FIGURA1_12SETTEMBRE "/>
      <sheetName val="graduatorie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Valore 2019</v>
          </cell>
          <cell r="C4" t="str">
            <v>Valore 2020</v>
          </cell>
          <cell r="D4" t="str">
            <v>Valore medio Ue 2019</v>
          </cell>
        </row>
        <row r="5">
          <cell r="A5" t="str">
            <v>Slovacchia</v>
          </cell>
          <cell r="B5">
            <v>0.20899999999999999</v>
          </cell>
          <cell r="C5" t="str">
            <v xml:space="preserve"> -</v>
          </cell>
          <cell r="D5">
            <v>0.3</v>
          </cell>
        </row>
        <row r="6">
          <cell r="A6" t="str">
            <v>Slovenia</v>
          </cell>
          <cell r="B6">
            <v>0.23499999999999999</v>
          </cell>
          <cell r="C6">
            <v>0.23</v>
          </cell>
          <cell r="D6">
            <v>0.3</v>
          </cell>
        </row>
        <row r="7">
          <cell r="A7" t="str">
            <v>Repubblica Ceca</v>
          </cell>
          <cell r="B7">
            <v>0.24199999999999999</v>
          </cell>
          <cell r="C7">
            <v>0.248</v>
          </cell>
          <cell r="D7">
            <v>0.3</v>
          </cell>
        </row>
        <row r="8">
          <cell r="A8" t="str">
            <v>Belgio</v>
          </cell>
          <cell r="B8">
            <v>0.254</v>
          </cell>
          <cell r="C8">
            <v>0.23899999999999999</v>
          </cell>
          <cell r="D8">
            <v>0.3</v>
          </cell>
        </row>
        <row r="9">
          <cell r="A9" t="str">
            <v>Finlandia</v>
          </cell>
          <cell r="B9">
            <v>0.26500000000000001</v>
          </cell>
          <cell r="C9">
            <v>0.25700000000000001</v>
          </cell>
          <cell r="D9">
            <v>0.3</v>
          </cell>
        </row>
        <row r="10">
          <cell r="A10" t="str">
            <v>Svezia</v>
          </cell>
          <cell r="B10">
            <v>0.26899999999999996</v>
          </cell>
          <cell r="C10">
            <v>0.26800000000000002</v>
          </cell>
          <cell r="D10">
            <v>0.3</v>
          </cell>
        </row>
        <row r="11">
          <cell r="A11" t="str">
            <v>Austria</v>
          </cell>
          <cell r="B11">
            <v>0.27</v>
          </cell>
          <cell r="C11">
            <v>0.26700000000000002</v>
          </cell>
          <cell r="D11">
            <v>0.3</v>
          </cell>
        </row>
        <row r="12">
          <cell r="A12" t="str">
            <v>Polonia</v>
          </cell>
          <cell r="B12">
            <v>0.27200000000000002</v>
          </cell>
          <cell r="C12">
            <v>0.26800000000000002</v>
          </cell>
          <cell r="D12">
            <v>0.3</v>
          </cell>
        </row>
        <row r="13">
          <cell r="A13" t="str">
            <v>Danimarca</v>
          </cell>
          <cell r="B13">
            <v>0.27300000000000002</v>
          </cell>
          <cell r="C13">
            <v>0.27</v>
          </cell>
          <cell r="D13">
            <v>0.3</v>
          </cell>
        </row>
        <row r="14">
          <cell r="A14" t="str">
            <v>Ungheria</v>
          </cell>
          <cell r="B14">
            <v>0.28000000000000003</v>
          </cell>
          <cell r="C14">
            <v>0.27699999999999997</v>
          </cell>
          <cell r="D14">
            <v>0.3</v>
          </cell>
        </row>
        <row r="15">
          <cell r="A15" t="str">
            <v>Paesi Bassi</v>
          </cell>
          <cell r="B15">
            <v>0.28199999999999997</v>
          </cell>
          <cell r="C15">
            <v>0.26400000000000001</v>
          </cell>
          <cell r="D15">
            <v>0.3</v>
          </cell>
        </row>
        <row r="16">
          <cell r="A16" t="str">
            <v>Irlanda</v>
          </cell>
          <cell r="B16">
            <v>0.28300000000000003</v>
          </cell>
          <cell r="C16">
            <v>0.26899999999999996</v>
          </cell>
          <cell r="D16">
            <v>0.3</v>
          </cell>
        </row>
        <row r="17">
          <cell r="A17" t="str">
            <v>Croazia</v>
          </cell>
          <cell r="B17">
            <v>0.28300000000000003</v>
          </cell>
          <cell r="C17">
            <v>0.29199999999999998</v>
          </cell>
          <cell r="D17">
            <v>0.3</v>
          </cell>
        </row>
        <row r="18">
          <cell r="A18" t="str">
            <v>Francia</v>
          </cell>
          <cell r="B18">
            <v>0.29199999999999998</v>
          </cell>
          <cell r="C18">
            <v>0.29299999999999998</v>
          </cell>
          <cell r="D18">
            <v>0.3</v>
          </cell>
        </row>
        <row r="19">
          <cell r="A19" t="str">
            <v>Cipro</v>
          </cell>
          <cell r="B19">
            <v>0.29299999999999998</v>
          </cell>
          <cell r="C19">
            <v>0.29399999999999998</v>
          </cell>
          <cell r="D19">
            <v>0.3</v>
          </cell>
        </row>
        <row r="20">
          <cell r="A20" t="str">
            <v>Malta</v>
          </cell>
          <cell r="B20">
            <v>0.30299999999999999</v>
          </cell>
          <cell r="C20" t="str">
            <v xml:space="preserve"> -</v>
          </cell>
          <cell r="D20">
            <v>0.3</v>
          </cell>
        </row>
        <row r="21">
          <cell r="A21" t="str">
            <v>Germania</v>
          </cell>
          <cell r="B21">
            <v>0.30499999999999999</v>
          </cell>
          <cell r="C21">
            <v>0.309</v>
          </cell>
          <cell r="D21">
            <v>0.3</v>
          </cell>
        </row>
        <row r="22">
          <cell r="A22" t="str">
            <v>Estonia</v>
          </cell>
          <cell r="B22">
            <v>0.30499999999999999</v>
          </cell>
          <cell r="C22">
            <v>0.30599999999999999</v>
          </cell>
          <cell r="D22">
            <v>0.3</v>
          </cell>
        </row>
        <row r="23">
          <cell r="A23" t="str">
            <v>Lussemburgo</v>
          </cell>
          <cell r="B23">
            <v>0.312</v>
          </cell>
          <cell r="C23" t="str">
            <v xml:space="preserve"> -</v>
          </cell>
          <cell r="D23">
            <v>0.3</v>
          </cell>
        </row>
        <row r="24">
          <cell r="A24" t="str">
            <v>Portogallo</v>
          </cell>
          <cell r="B24">
            <v>0.312</v>
          </cell>
          <cell r="C24" t="str">
            <v xml:space="preserve"> -</v>
          </cell>
          <cell r="D24">
            <v>0.3</v>
          </cell>
        </row>
        <row r="25">
          <cell r="A25" t="str">
            <v>Grecia</v>
          </cell>
          <cell r="B25">
            <v>0.314</v>
          </cell>
          <cell r="C25">
            <v>0.32400000000000001</v>
          </cell>
          <cell r="D25">
            <v>0.3</v>
          </cell>
        </row>
        <row r="26">
          <cell r="A26" t="str">
            <v>Spagna</v>
          </cell>
          <cell r="B26">
            <v>0.32100000000000001</v>
          </cell>
          <cell r="C26">
            <v>0.33</v>
          </cell>
          <cell r="D26">
            <v>0.3</v>
          </cell>
        </row>
        <row r="27">
          <cell r="A27" t="str">
            <v>Italia</v>
          </cell>
          <cell r="B27">
            <v>0.32500000000000001</v>
          </cell>
          <cell r="C27">
            <v>0.32899999999999996</v>
          </cell>
          <cell r="D27">
            <v>0.3</v>
          </cell>
        </row>
        <row r="28">
          <cell r="A28" t="str">
            <v>Romania</v>
          </cell>
          <cell r="B28">
            <v>0.33799999999999997</v>
          </cell>
          <cell r="C28">
            <v>0.34299999999999997</v>
          </cell>
          <cell r="D28">
            <v>0.3</v>
          </cell>
        </row>
        <row r="29">
          <cell r="A29" t="str">
            <v>Lettonia</v>
          </cell>
          <cell r="B29">
            <v>0.34499999999999997</v>
          </cell>
          <cell r="C29">
            <v>0.35700000000000004</v>
          </cell>
          <cell r="D29">
            <v>0.3</v>
          </cell>
        </row>
        <row r="30">
          <cell r="A30" t="str">
            <v>Lituania</v>
          </cell>
          <cell r="B30">
            <v>0.35100000000000003</v>
          </cell>
          <cell r="C30">
            <v>0.35399999999999998</v>
          </cell>
          <cell r="D30">
            <v>0.3</v>
          </cell>
        </row>
        <row r="31">
          <cell r="A31" t="str">
            <v>Bulgaria</v>
          </cell>
          <cell r="B31">
            <v>0.4</v>
          </cell>
          <cell r="C31">
            <v>0.39700000000000002</v>
          </cell>
          <cell r="D31">
            <v>0.3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spetto_cig_grezzo"/>
      <sheetName val="prospetto1_cig"/>
      <sheetName val="prospetto1_cig_def"/>
      <sheetName val="grafico5_settori_cig"/>
      <sheetName val="prospetto2_rui"/>
      <sheetName val="prospetto2_rui_def"/>
      <sheetName val="prospetto3_rui_tassi_settore"/>
      <sheetName val="prospetto4_lavoro_famiglia"/>
      <sheetName val="PROSPETTO5_REDEM_REDCIT"/>
      <sheetName val="PROSPETTO5_REM_RDC"/>
    </sheetNames>
    <sheetDataSet>
      <sheetData sheetId="0">
        <row r="23">
          <cell r="B23">
            <v>32262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prospetto1"/>
      <sheetName val="prospetto1 (2)"/>
    </sheetNames>
    <sheetDataSet>
      <sheetData sheetId="0"/>
      <sheetData sheetId="1">
        <row r="6">
          <cell r="B6">
            <v>792848</v>
          </cell>
          <cell r="C6">
            <v>4518072478</v>
          </cell>
          <cell r="G6">
            <v>328202994</v>
          </cell>
        </row>
        <row r="7">
          <cell r="B7">
            <v>565923</v>
          </cell>
          <cell r="C7">
            <v>2569075229</v>
          </cell>
          <cell r="G7">
            <v>354202824</v>
          </cell>
        </row>
        <row r="9">
          <cell r="B9">
            <v>277385</v>
          </cell>
          <cell r="C9">
            <v>1748984726</v>
          </cell>
          <cell r="F9">
            <v>51233</v>
          </cell>
          <cell r="G9">
            <v>103698602</v>
          </cell>
        </row>
        <row r="10">
          <cell r="B10">
            <v>229399</v>
          </cell>
          <cell r="C10">
            <v>1376282652</v>
          </cell>
          <cell r="F10">
            <v>76580</v>
          </cell>
          <cell r="G10">
            <v>192981884</v>
          </cell>
        </row>
        <row r="11">
          <cell r="B11">
            <v>341886</v>
          </cell>
          <cell r="C11">
            <v>1763912228</v>
          </cell>
          <cell r="F11">
            <v>116935</v>
          </cell>
          <cell r="G11">
            <v>238724034</v>
          </cell>
        </row>
        <row r="12">
          <cell r="B12">
            <v>279570</v>
          </cell>
          <cell r="C12">
            <v>1399662973</v>
          </cell>
          <cell r="F12">
            <v>68999</v>
          </cell>
          <cell r="G12">
            <v>124039385</v>
          </cell>
        </row>
        <row r="13">
          <cell r="B13">
            <v>230531</v>
          </cell>
          <cell r="C13">
            <v>798305127</v>
          </cell>
          <cell r="F13">
            <v>13612</v>
          </cell>
          <cell r="G13">
            <v>22961913</v>
          </cell>
        </row>
        <row r="15">
          <cell r="B15">
            <v>263945</v>
          </cell>
          <cell r="C15">
            <v>1143821878</v>
          </cell>
          <cell r="F15">
            <v>32985</v>
          </cell>
          <cell r="G15">
            <v>46608349</v>
          </cell>
        </row>
        <row r="16">
          <cell r="B16">
            <v>621966</v>
          </cell>
          <cell r="C16">
            <v>3380200331</v>
          </cell>
          <cell r="F16">
            <v>152753</v>
          </cell>
          <cell r="G16">
            <v>352994852</v>
          </cell>
        </row>
        <row r="17">
          <cell r="B17">
            <v>398509</v>
          </cell>
          <cell r="C17">
            <v>2107301338</v>
          </cell>
          <cell r="F17">
            <v>112202</v>
          </cell>
          <cell r="G17">
            <v>217513129</v>
          </cell>
        </row>
        <row r="18">
          <cell r="B18">
            <v>74350</v>
          </cell>
          <cell r="C18">
            <v>455824160</v>
          </cell>
          <cell r="F18">
            <v>29419</v>
          </cell>
          <cell r="G18">
            <v>65289489</v>
          </cell>
        </row>
        <row r="20">
          <cell r="B20">
            <v>1184539</v>
          </cell>
          <cell r="C20">
            <v>6353241095</v>
          </cell>
          <cell r="F20">
            <v>231661</v>
          </cell>
          <cell r="G20">
            <v>534241091</v>
          </cell>
        </row>
        <row r="21">
          <cell r="B21">
            <v>174232</v>
          </cell>
          <cell r="C21">
            <v>733906612</v>
          </cell>
          <cell r="F21">
            <v>95698</v>
          </cell>
          <cell r="G21">
            <v>148164727</v>
          </cell>
        </row>
        <row r="29">
          <cell r="B29">
            <v>212145</v>
          </cell>
          <cell r="C29">
            <v>958330680</v>
          </cell>
          <cell r="F29">
            <v>59996</v>
          </cell>
          <cell r="G29">
            <v>102833190</v>
          </cell>
        </row>
        <row r="30">
          <cell r="B30">
            <v>85725</v>
          </cell>
          <cell r="C30">
            <v>364237160</v>
          </cell>
          <cell r="F30">
            <v>29080</v>
          </cell>
          <cell r="G30">
            <v>39094454</v>
          </cell>
        </row>
        <row r="31">
          <cell r="B31">
            <v>186859</v>
          </cell>
          <cell r="C31">
            <v>859329174</v>
          </cell>
          <cell r="F31">
            <v>81423</v>
          </cell>
          <cell r="G31">
            <v>158858943</v>
          </cell>
        </row>
        <row r="32">
          <cell r="B32">
            <v>874042</v>
          </cell>
          <cell r="C32">
            <v>4905250693</v>
          </cell>
          <cell r="F32">
            <v>156859</v>
          </cell>
          <cell r="G32">
            <v>381619232</v>
          </cell>
        </row>
        <row r="33">
          <cell r="B33">
            <v>1358771</v>
          </cell>
          <cell r="C33">
            <v>7087147707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/>
  </sheetViews>
  <sheetFormatPr defaultColWidth="13.28515625" defaultRowHeight="12.75" x14ac:dyDescent="0.2"/>
  <cols>
    <col min="1" max="1" width="24.7109375" customWidth="1"/>
    <col min="2" max="2" width="13.28515625" bestFit="1" customWidth="1"/>
    <col min="3" max="3" width="12.28515625" bestFit="1" customWidth="1"/>
    <col min="4" max="4" width="15.5703125" bestFit="1" customWidth="1"/>
    <col min="5" max="5" width="13.28515625" bestFit="1" customWidth="1"/>
    <col min="6" max="10" width="13.28515625" customWidth="1"/>
    <col min="11" max="11" width="12.28515625" customWidth="1"/>
    <col min="12" max="12" width="15.5703125" customWidth="1"/>
    <col min="13" max="13" width="13.28515625" customWidth="1"/>
    <col min="14" max="14" width="17" customWidth="1"/>
    <col min="15" max="251" width="15.7109375" customWidth="1"/>
    <col min="252" max="252" width="24.7109375" customWidth="1"/>
    <col min="253" max="253" width="13.28515625" bestFit="1" customWidth="1"/>
    <col min="254" max="254" width="12.28515625" bestFit="1" customWidth="1"/>
    <col min="255" max="255" width="15.5703125" bestFit="1" customWidth="1"/>
  </cols>
  <sheetData>
    <row r="1" spans="1:13" ht="18.75" x14ac:dyDescent="0.2">
      <c r="A1" s="32" t="s">
        <v>154</v>
      </c>
    </row>
    <row r="2" spans="1:13" ht="17.25" thickBot="1" x14ac:dyDescent="0.25">
      <c r="A2" s="33" t="s">
        <v>161</v>
      </c>
    </row>
    <row r="3" spans="1:13" ht="14.25" thickBot="1" x14ac:dyDescent="0.25">
      <c r="A3" s="5"/>
      <c r="B3" s="124" t="s">
        <v>145</v>
      </c>
      <c r="C3" s="124"/>
      <c r="D3" s="124"/>
      <c r="E3" s="124"/>
      <c r="F3" s="47"/>
      <c r="G3" s="47" t="s">
        <v>162</v>
      </c>
      <c r="H3" s="47"/>
      <c r="I3" s="47"/>
      <c r="J3" s="124" t="s">
        <v>163</v>
      </c>
      <c r="K3" s="124"/>
      <c r="L3" s="124"/>
      <c r="M3" s="124"/>
    </row>
    <row r="4" spans="1:13" ht="41.25" thickBot="1" x14ac:dyDescent="0.25">
      <c r="A4" s="6"/>
      <c r="B4" s="34" t="s">
        <v>21</v>
      </c>
      <c r="C4" s="34" t="s">
        <v>0</v>
      </c>
      <c r="D4" s="34" t="s">
        <v>104</v>
      </c>
      <c r="E4" s="34" t="s">
        <v>22</v>
      </c>
      <c r="F4" s="34" t="s">
        <v>21</v>
      </c>
      <c r="G4" s="34" t="s">
        <v>0</v>
      </c>
      <c r="H4" s="34" t="s">
        <v>104</v>
      </c>
      <c r="I4" s="34" t="s">
        <v>22</v>
      </c>
      <c r="J4" s="34" t="s">
        <v>21</v>
      </c>
      <c r="K4" s="34" t="s">
        <v>0</v>
      </c>
      <c r="L4" s="34" t="s">
        <v>104</v>
      </c>
      <c r="M4" s="34" t="s">
        <v>22</v>
      </c>
    </row>
    <row r="5" spans="1:13" ht="14.25" thickBot="1" x14ac:dyDescent="0.25">
      <c r="A5" s="21"/>
      <c r="B5" s="125" t="s">
        <v>41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</row>
    <row r="6" spans="1:13" ht="14.25" thickBot="1" x14ac:dyDescent="0.25">
      <c r="A6" s="35" t="s">
        <v>97</v>
      </c>
      <c r="B6" s="41">
        <v>16.399999999999999</v>
      </c>
      <c r="C6" s="43">
        <v>12.4</v>
      </c>
      <c r="D6" s="41">
        <v>4.0999999999999996</v>
      </c>
      <c r="E6" s="43" t="s">
        <v>285</v>
      </c>
      <c r="F6" s="41">
        <v>16.899999999999999</v>
      </c>
      <c r="G6" s="43">
        <v>12.4</v>
      </c>
      <c r="H6" s="41">
        <v>4.0999999999999996</v>
      </c>
      <c r="I6" s="43" t="s">
        <v>311</v>
      </c>
      <c r="J6" s="41">
        <v>17.100000000000001</v>
      </c>
      <c r="K6" s="43">
        <v>13.2</v>
      </c>
      <c r="L6" s="41">
        <v>3.3</v>
      </c>
      <c r="M6" s="43" t="s">
        <v>313</v>
      </c>
    </row>
    <row r="7" spans="1:13" ht="14.25" thickBot="1" x14ac:dyDescent="0.25">
      <c r="A7" s="35" t="s">
        <v>98</v>
      </c>
      <c r="B7" s="41">
        <v>13.2</v>
      </c>
      <c r="C7" s="43">
        <v>9.5</v>
      </c>
      <c r="D7" s="41">
        <v>2.9</v>
      </c>
      <c r="E7" s="43" t="s">
        <v>175</v>
      </c>
      <c r="F7" s="41">
        <v>13.2</v>
      </c>
      <c r="G7" s="43">
        <v>10</v>
      </c>
      <c r="H7" s="41">
        <v>1.9</v>
      </c>
      <c r="I7" s="43" t="s">
        <v>185</v>
      </c>
      <c r="J7" s="41">
        <v>14.2</v>
      </c>
      <c r="K7" s="43">
        <v>11.5</v>
      </c>
      <c r="L7" s="41">
        <v>1.1000000000000001</v>
      </c>
      <c r="M7" s="43" t="s">
        <v>289</v>
      </c>
    </row>
    <row r="8" spans="1:13" ht="14.25" thickBot="1" x14ac:dyDescent="0.25">
      <c r="A8" s="35" t="s">
        <v>1</v>
      </c>
      <c r="B8" s="41">
        <v>21.4</v>
      </c>
      <c r="C8" s="43">
        <v>15.3</v>
      </c>
      <c r="D8" s="41">
        <v>5.5</v>
      </c>
      <c r="E8" s="43" t="s">
        <v>309</v>
      </c>
      <c r="F8" s="41">
        <v>21.6</v>
      </c>
      <c r="G8" s="43">
        <v>16</v>
      </c>
      <c r="H8" s="41">
        <v>5</v>
      </c>
      <c r="I8" s="43" t="s">
        <v>223</v>
      </c>
      <c r="J8" s="41">
        <v>21</v>
      </c>
      <c r="K8" s="43">
        <v>15.8</v>
      </c>
      <c r="L8" s="41">
        <v>4.3</v>
      </c>
      <c r="M8" s="43" t="s">
        <v>314</v>
      </c>
    </row>
    <row r="9" spans="1:13" ht="14.25" thickBot="1" x14ac:dyDescent="0.25">
      <c r="A9" s="35" t="s">
        <v>99</v>
      </c>
      <c r="B9" s="41">
        <v>42.2</v>
      </c>
      <c r="C9" s="43">
        <v>34.700000000000003</v>
      </c>
      <c r="D9" s="41">
        <v>13.6</v>
      </c>
      <c r="E9" s="43" t="s">
        <v>310</v>
      </c>
      <c r="F9" s="41">
        <v>41</v>
      </c>
      <c r="G9" s="43">
        <v>34.1</v>
      </c>
      <c r="H9" s="41">
        <v>10.1</v>
      </c>
      <c r="I9" s="43" t="s">
        <v>312</v>
      </c>
      <c r="J9" s="41">
        <v>41.2</v>
      </c>
      <c r="K9" s="43">
        <v>33.1</v>
      </c>
      <c r="L9" s="41">
        <v>10.8</v>
      </c>
      <c r="M9" s="43" t="s">
        <v>170</v>
      </c>
    </row>
    <row r="10" spans="1:13" ht="15.75" customHeight="1" thickBot="1" x14ac:dyDescent="0.25">
      <c r="A10" s="35"/>
      <c r="B10" s="123" t="s">
        <v>42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1:13" ht="14.25" thickBot="1" x14ac:dyDescent="0.25">
      <c r="A11" s="35" t="s">
        <v>38</v>
      </c>
      <c r="B11" s="41">
        <v>30.6</v>
      </c>
      <c r="C11" s="43">
        <v>24.7</v>
      </c>
      <c r="D11" s="41">
        <v>10</v>
      </c>
      <c r="E11" s="43">
        <v>12.8</v>
      </c>
      <c r="F11" s="41" t="s">
        <v>164</v>
      </c>
      <c r="G11" s="43" t="s">
        <v>165</v>
      </c>
      <c r="H11" s="41" t="s">
        <v>166</v>
      </c>
      <c r="I11" s="43" t="s">
        <v>266</v>
      </c>
      <c r="J11" s="41" t="s">
        <v>167</v>
      </c>
      <c r="K11" s="43" t="s">
        <v>168</v>
      </c>
      <c r="L11" s="41" t="s">
        <v>169</v>
      </c>
      <c r="M11" s="43" t="s">
        <v>317</v>
      </c>
    </row>
    <row r="12" spans="1:13" ht="14.25" thickBot="1" x14ac:dyDescent="0.25">
      <c r="A12" s="35" t="s">
        <v>39</v>
      </c>
      <c r="B12" s="41">
        <v>22.2</v>
      </c>
      <c r="C12" s="43">
        <v>15.6</v>
      </c>
      <c r="D12" s="41">
        <v>7.3</v>
      </c>
      <c r="E12" s="43">
        <v>15.7</v>
      </c>
      <c r="F12" s="41" t="s">
        <v>170</v>
      </c>
      <c r="G12" s="43" t="s">
        <v>171</v>
      </c>
      <c r="H12" s="41" t="s">
        <v>172</v>
      </c>
      <c r="I12" s="43" t="s">
        <v>237</v>
      </c>
      <c r="J12" s="41" t="s">
        <v>173</v>
      </c>
      <c r="K12" s="43" t="s">
        <v>174</v>
      </c>
      <c r="L12" s="41" t="s">
        <v>175</v>
      </c>
      <c r="M12" s="43" t="s">
        <v>318</v>
      </c>
    </row>
    <row r="13" spans="1:13" ht="14.25" thickBot="1" x14ac:dyDescent="0.25">
      <c r="A13" s="35" t="s">
        <v>54</v>
      </c>
      <c r="B13" s="41">
        <v>23.9</v>
      </c>
      <c r="C13" s="43">
        <v>17.8</v>
      </c>
      <c r="D13" s="41">
        <v>6.8</v>
      </c>
      <c r="E13" s="43">
        <v>11</v>
      </c>
      <c r="F13" s="41" t="s">
        <v>176</v>
      </c>
      <c r="G13" s="43" t="s">
        <v>177</v>
      </c>
      <c r="H13" s="41" t="s">
        <v>178</v>
      </c>
      <c r="I13" s="43" t="s">
        <v>315</v>
      </c>
      <c r="J13" s="41" t="s">
        <v>179</v>
      </c>
      <c r="K13" s="43" t="s">
        <v>180</v>
      </c>
      <c r="L13" s="41" t="s">
        <v>178</v>
      </c>
      <c r="M13" s="43" t="s">
        <v>319</v>
      </c>
    </row>
    <row r="14" spans="1:13" ht="14.25" thickBot="1" x14ac:dyDescent="0.25">
      <c r="A14" s="35" t="s">
        <v>55</v>
      </c>
      <c r="B14" s="41">
        <v>24.3</v>
      </c>
      <c r="C14" s="43">
        <v>20</v>
      </c>
      <c r="D14" s="41">
        <v>5.9</v>
      </c>
      <c r="E14" s="43">
        <v>6.4</v>
      </c>
      <c r="F14" s="41" t="s">
        <v>181</v>
      </c>
      <c r="G14" s="43" t="s">
        <v>182</v>
      </c>
      <c r="H14" s="41" t="s">
        <v>183</v>
      </c>
      <c r="I14" s="43" t="s">
        <v>316</v>
      </c>
      <c r="J14" s="41" t="s">
        <v>184</v>
      </c>
      <c r="K14" s="43" t="s">
        <v>173</v>
      </c>
      <c r="L14" s="41" t="s">
        <v>185</v>
      </c>
      <c r="M14" s="43" t="s">
        <v>309</v>
      </c>
    </row>
    <row r="15" spans="1:13" ht="14.25" thickBot="1" x14ac:dyDescent="0.25">
      <c r="A15" s="35" t="s">
        <v>56</v>
      </c>
      <c r="B15" s="41">
        <v>34.299999999999997</v>
      </c>
      <c r="C15" s="43">
        <v>30.3</v>
      </c>
      <c r="D15" s="41">
        <v>9.3000000000000007</v>
      </c>
      <c r="E15" s="43">
        <v>8.6999999999999993</v>
      </c>
      <c r="F15" s="41" t="s">
        <v>186</v>
      </c>
      <c r="G15" s="43" t="s">
        <v>187</v>
      </c>
      <c r="H15" s="41" t="s">
        <v>188</v>
      </c>
      <c r="I15" s="43" t="s">
        <v>315</v>
      </c>
      <c r="J15" s="41" t="s">
        <v>189</v>
      </c>
      <c r="K15" s="43" t="s">
        <v>190</v>
      </c>
      <c r="L15" s="41" t="s">
        <v>191</v>
      </c>
      <c r="M15" s="43" t="s">
        <v>194</v>
      </c>
    </row>
    <row r="16" spans="1:13" ht="15.75" customHeight="1" thickBot="1" x14ac:dyDescent="0.25">
      <c r="A16" s="35"/>
      <c r="B16" s="123" t="s">
        <v>43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</row>
    <row r="17" spans="1:14" ht="14.25" thickBot="1" x14ac:dyDescent="0.25">
      <c r="A17" s="35" t="s">
        <v>2</v>
      </c>
      <c r="B17" s="41">
        <v>42.7</v>
      </c>
      <c r="C17" s="43">
        <v>36.700000000000003</v>
      </c>
      <c r="D17" s="41">
        <v>11.4</v>
      </c>
      <c r="E17" s="43">
        <v>16.8</v>
      </c>
      <c r="F17" s="41" t="s">
        <v>192</v>
      </c>
      <c r="G17" s="43" t="s">
        <v>193</v>
      </c>
      <c r="H17" s="41" t="s">
        <v>194</v>
      </c>
      <c r="I17" s="43" t="s">
        <v>220</v>
      </c>
      <c r="J17" s="41" t="s">
        <v>201</v>
      </c>
      <c r="K17" s="43" t="s">
        <v>202</v>
      </c>
      <c r="L17" s="41" t="s">
        <v>166</v>
      </c>
      <c r="M17" s="43" t="s">
        <v>320</v>
      </c>
    </row>
    <row r="18" spans="1:14" ht="14.25" thickBot="1" x14ac:dyDescent="0.25">
      <c r="A18" s="35" t="s">
        <v>3</v>
      </c>
      <c r="B18" s="41">
        <v>17.600000000000001</v>
      </c>
      <c r="C18" s="43">
        <v>12.4</v>
      </c>
      <c r="D18" s="41">
        <v>5.4</v>
      </c>
      <c r="E18" s="43">
        <v>6.7</v>
      </c>
      <c r="F18" s="41" t="s">
        <v>195</v>
      </c>
      <c r="G18" s="43" t="s">
        <v>196</v>
      </c>
      <c r="H18" s="41" t="s">
        <v>197</v>
      </c>
      <c r="I18" s="43" t="s">
        <v>269</v>
      </c>
      <c r="J18" s="41" t="s">
        <v>203</v>
      </c>
      <c r="K18" s="43" t="s">
        <v>204</v>
      </c>
      <c r="L18" s="41" t="s">
        <v>205</v>
      </c>
      <c r="M18" s="43" t="s">
        <v>321</v>
      </c>
    </row>
    <row r="19" spans="1:14" ht="14.25" thickBot="1" x14ac:dyDescent="0.25">
      <c r="A19" s="35" t="s">
        <v>4</v>
      </c>
      <c r="B19" s="41">
        <v>13.8</v>
      </c>
      <c r="C19" s="43">
        <v>8.1999999999999993</v>
      </c>
      <c r="D19" s="41">
        <v>4.8</v>
      </c>
      <c r="E19" s="43">
        <v>5.4</v>
      </c>
      <c r="F19" s="41" t="s">
        <v>198</v>
      </c>
      <c r="G19" s="43" t="s">
        <v>199</v>
      </c>
      <c r="H19" s="41" t="s">
        <v>200</v>
      </c>
      <c r="I19" s="43" t="s">
        <v>223</v>
      </c>
      <c r="J19" s="41" t="s">
        <v>206</v>
      </c>
      <c r="K19" s="43" t="s">
        <v>207</v>
      </c>
      <c r="L19" s="41" t="s">
        <v>205</v>
      </c>
      <c r="M19" s="43" t="s">
        <v>188</v>
      </c>
    </row>
    <row r="20" spans="1:14" ht="15.75" customHeight="1" thickBot="1" x14ac:dyDescent="0.25">
      <c r="A20" s="35"/>
      <c r="B20" s="123" t="s">
        <v>44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</row>
    <row r="21" spans="1:14" ht="14.25" thickBot="1" x14ac:dyDescent="0.25">
      <c r="A21" s="35" t="s">
        <v>5</v>
      </c>
      <c r="B21" s="41">
        <v>20</v>
      </c>
      <c r="C21" s="43">
        <v>15.5</v>
      </c>
      <c r="D21" s="41">
        <v>6.1</v>
      </c>
      <c r="E21" s="43">
        <v>2.6</v>
      </c>
      <c r="F21" s="41" t="s">
        <v>208</v>
      </c>
      <c r="G21" s="43" t="s">
        <v>209</v>
      </c>
      <c r="H21" s="41" t="s">
        <v>185</v>
      </c>
      <c r="I21" s="43" t="s">
        <v>293</v>
      </c>
      <c r="J21" s="41" t="s">
        <v>217</v>
      </c>
      <c r="K21" s="43" t="s">
        <v>218</v>
      </c>
      <c r="L21" s="41" t="s">
        <v>205</v>
      </c>
      <c r="M21" s="43" t="s">
        <v>324</v>
      </c>
    </row>
    <row r="22" spans="1:14" ht="14.25" thickBot="1" x14ac:dyDescent="0.25">
      <c r="A22" s="35" t="s">
        <v>6</v>
      </c>
      <c r="B22" s="41">
        <v>25.1</v>
      </c>
      <c r="C22" s="43">
        <v>21.4</v>
      </c>
      <c r="D22" s="41">
        <v>4.0999999999999996</v>
      </c>
      <c r="E22" s="43">
        <v>3</v>
      </c>
      <c r="F22" s="41" t="s">
        <v>210</v>
      </c>
      <c r="G22" s="43" t="s">
        <v>211</v>
      </c>
      <c r="H22" s="41" t="s">
        <v>172</v>
      </c>
      <c r="I22" s="43" t="s">
        <v>175</v>
      </c>
      <c r="J22" s="41" t="s">
        <v>219</v>
      </c>
      <c r="K22" s="43" t="s">
        <v>220</v>
      </c>
      <c r="L22" s="41" t="s">
        <v>221</v>
      </c>
      <c r="M22" s="43" t="s">
        <v>325</v>
      </c>
    </row>
    <row r="23" spans="1:14" ht="14.25" thickBot="1" x14ac:dyDescent="0.25">
      <c r="A23" s="35" t="s">
        <v>106</v>
      </c>
      <c r="B23" s="41">
        <v>31.8</v>
      </c>
      <c r="C23" s="43">
        <v>23.7</v>
      </c>
      <c r="D23" s="41">
        <v>10.4</v>
      </c>
      <c r="E23" s="43">
        <v>49.1</v>
      </c>
      <c r="F23" s="41" t="s">
        <v>212</v>
      </c>
      <c r="G23" s="43" t="s">
        <v>213</v>
      </c>
      <c r="H23" s="41" t="s">
        <v>188</v>
      </c>
      <c r="I23" s="43" t="s">
        <v>322</v>
      </c>
      <c r="J23" s="41" t="s">
        <v>222</v>
      </c>
      <c r="K23" s="43" t="s">
        <v>181</v>
      </c>
      <c r="L23" s="41" t="s">
        <v>223</v>
      </c>
      <c r="M23" s="43" t="s">
        <v>326</v>
      </c>
    </row>
    <row r="24" spans="1:14" ht="14.25" thickBot="1" x14ac:dyDescent="0.25">
      <c r="A24" s="35" t="s">
        <v>40</v>
      </c>
      <c r="B24" s="41">
        <v>56.5</v>
      </c>
      <c r="C24" s="43">
        <v>50.7</v>
      </c>
      <c r="D24" s="41">
        <v>11.3</v>
      </c>
      <c r="E24" s="43">
        <v>58.8</v>
      </c>
      <c r="F24" s="41" t="s">
        <v>214</v>
      </c>
      <c r="G24" s="43" t="s">
        <v>215</v>
      </c>
      <c r="H24" s="41" t="s">
        <v>216</v>
      </c>
      <c r="I24" s="43" t="s">
        <v>323</v>
      </c>
      <c r="J24" s="41" t="s">
        <v>224</v>
      </c>
      <c r="K24" s="43" t="s">
        <v>225</v>
      </c>
      <c r="L24" s="41" t="s">
        <v>226</v>
      </c>
      <c r="M24" s="43" t="s">
        <v>327</v>
      </c>
    </row>
    <row r="25" spans="1:14" ht="15.75" customHeight="1" thickBot="1" x14ac:dyDescent="0.25">
      <c r="A25" s="35"/>
      <c r="B25" s="123" t="s">
        <v>37</v>
      </c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</row>
    <row r="26" spans="1:14" ht="14.25" thickBot="1" x14ac:dyDescent="0.25">
      <c r="A26" s="35" t="s">
        <v>7</v>
      </c>
      <c r="B26" s="41">
        <v>30.6</v>
      </c>
      <c r="C26" s="43">
        <v>24.7</v>
      </c>
      <c r="D26" s="41">
        <v>10</v>
      </c>
      <c r="E26" s="43">
        <v>12.8</v>
      </c>
      <c r="F26" s="41" t="s">
        <v>164</v>
      </c>
      <c r="G26" s="43" t="s">
        <v>165</v>
      </c>
      <c r="H26" s="41" t="s">
        <v>166</v>
      </c>
      <c r="I26" s="43" t="s">
        <v>266</v>
      </c>
      <c r="J26" s="41" t="s">
        <v>167</v>
      </c>
      <c r="K26" s="43" t="s">
        <v>168</v>
      </c>
      <c r="L26" s="41" t="s">
        <v>169</v>
      </c>
      <c r="M26" s="43" t="s">
        <v>317</v>
      </c>
    </row>
    <row r="27" spans="1:14" ht="14.25" thickBot="1" x14ac:dyDescent="0.25">
      <c r="A27" s="35" t="s">
        <v>57</v>
      </c>
      <c r="B27" s="41">
        <v>32.4</v>
      </c>
      <c r="C27" s="43">
        <v>25.2</v>
      </c>
      <c r="D27" s="41">
        <v>10.8</v>
      </c>
      <c r="E27" s="43">
        <v>12.8</v>
      </c>
      <c r="F27" s="41" t="s">
        <v>227</v>
      </c>
      <c r="G27" s="43" t="s">
        <v>228</v>
      </c>
      <c r="H27" s="41" t="s">
        <v>229</v>
      </c>
      <c r="I27" s="43" t="s">
        <v>266</v>
      </c>
      <c r="J27" s="41" t="s">
        <v>252</v>
      </c>
      <c r="K27" s="43" t="s">
        <v>253</v>
      </c>
      <c r="L27" s="41" t="s">
        <v>191</v>
      </c>
      <c r="M27" s="43" t="s">
        <v>317</v>
      </c>
    </row>
    <row r="28" spans="1:14" ht="14.25" thickBot="1" x14ac:dyDescent="0.25">
      <c r="A28" s="35" t="s">
        <v>58</v>
      </c>
      <c r="B28" s="41">
        <v>28.4</v>
      </c>
      <c r="C28" s="43">
        <v>24.1</v>
      </c>
      <c r="D28" s="41">
        <v>9</v>
      </c>
      <c r="E28" s="43"/>
      <c r="F28" s="41" t="s">
        <v>230</v>
      </c>
      <c r="G28" s="43" t="s">
        <v>231</v>
      </c>
      <c r="H28" s="41" t="s">
        <v>232</v>
      </c>
      <c r="I28" s="43"/>
      <c r="J28" s="41" t="s">
        <v>254</v>
      </c>
      <c r="K28" s="43" t="s">
        <v>179</v>
      </c>
      <c r="L28" s="41" t="s">
        <v>243</v>
      </c>
      <c r="M28" s="43"/>
    </row>
    <row r="29" spans="1:14" ht="14.25" thickBot="1" x14ac:dyDescent="0.25">
      <c r="A29" s="35" t="s">
        <v>8</v>
      </c>
      <c r="B29" s="41">
        <v>18.3</v>
      </c>
      <c r="C29" s="43">
        <v>12.7</v>
      </c>
      <c r="D29" s="41">
        <v>5.8</v>
      </c>
      <c r="E29" s="43">
        <v>13.2</v>
      </c>
      <c r="F29" s="41" t="s">
        <v>233</v>
      </c>
      <c r="G29" s="43" t="s">
        <v>234</v>
      </c>
      <c r="H29" s="41" t="s">
        <v>200</v>
      </c>
      <c r="I29" s="43" t="s">
        <v>216</v>
      </c>
      <c r="J29" s="41" t="s">
        <v>255</v>
      </c>
      <c r="K29" s="43" t="s">
        <v>256</v>
      </c>
      <c r="L29" s="41" t="s">
        <v>257</v>
      </c>
      <c r="M29" s="43" t="s">
        <v>334</v>
      </c>
    </row>
    <row r="30" spans="1:14" ht="14.25" thickBot="1" x14ac:dyDescent="0.25">
      <c r="A30" s="35" t="s">
        <v>95</v>
      </c>
      <c r="B30" s="41">
        <v>20.9</v>
      </c>
      <c r="C30" s="43">
        <v>13.2</v>
      </c>
      <c r="D30" s="41">
        <v>6.5</v>
      </c>
      <c r="E30" s="43">
        <v>12.9</v>
      </c>
      <c r="F30" s="41" t="s">
        <v>235</v>
      </c>
      <c r="G30" s="43" t="s">
        <v>196</v>
      </c>
      <c r="H30" s="41" t="s">
        <v>236</v>
      </c>
      <c r="I30" s="43" t="s">
        <v>328</v>
      </c>
      <c r="J30" s="41" t="s">
        <v>208</v>
      </c>
      <c r="K30" s="43" t="s">
        <v>258</v>
      </c>
      <c r="L30" s="41" t="s">
        <v>259</v>
      </c>
      <c r="M30" s="43" t="s">
        <v>335</v>
      </c>
    </row>
    <row r="31" spans="1:14" ht="14.25" thickBot="1" x14ac:dyDescent="0.25">
      <c r="A31" s="35" t="s">
        <v>96</v>
      </c>
      <c r="B31" s="41">
        <v>15.9</v>
      </c>
      <c r="C31" s="43">
        <v>12.2</v>
      </c>
      <c r="D31" s="41">
        <v>5.2</v>
      </c>
      <c r="E31" s="43" t="s">
        <v>107</v>
      </c>
      <c r="F31" s="41" t="s">
        <v>237</v>
      </c>
      <c r="G31" s="43" t="s">
        <v>238</v>
      </c>
      <c r="H31" s="41" t="s">
        <v>221</v>
      </c>
      <c r="I31" s="43" t="s">
        <v>329</v>
      </c>
      <c r="J31" s="41" t="s">
        <v>260</v>
      </c>
      <c r="K31" s="43" t="s">
        <v>261</v>
      </c>
      <c r="L31" s="41" t="s">
        <v>262</v>
      </c>
      <c r="M31" s="43" t="s">
        <v>336</v>
      </c>
      <c r="N31" s="43"/>
    </row>
    <row r="32" spans="1:14" ht="14.25" thickBot="1" x14ac:dyDescent="0.25">
      <c r="A32" s="35" t="s">
        <v>9</v>
      </c>
      <c r="B32" s="41">
        <v>24.1</v>
      </c>
      <c r="C32" s="43">
        <v>19.2</v>
      </c>
      <c r="D32" s="41">
        <v>5.9</v>
      </c>
      <c r="E32" s="43">
        <v>7.2</v>
      </c>
      <c r="F32" s="41" t="s">
        <v>239</v>
      </c>
      <c r="G32" s="43" t="s">
        <v>240</v>
      </c>
      <c r="H32" s="41" t="s">
        <v>241</v>
      </c>
      <c r="I32" s="43" t="s">
        <v>330</v>
      </c>
      <c r="J32" s="41" t="s">
        <v>263</v>
      </c>
      <c r="K32" s="43" t="s">
        <v>173</v>
      </c>
      <c r="L32" s="41" t="s">
        <v>264</v>
      </c>
      <c r="M32" s="43" t="s">
        <v>337</v>
      </c>
    </row>
    <row r="33" spans="1:13" ht="14.25" thickBot="1" x14ac:dyDescent="0.25">
      <c r="A33" s="35" t="s">
        <v>61</v>
      </c>
      <c r="B33" s="41">
        <v>21.5</v>
      </c>
      <c r="C33" s="43">
        <v>15.1</v>
      </c>
      <c r="D33" s="41">
        <v>5.6</v>
      </c>
      <c r="E33" s="43">
        <v>10.3</v>
      </c>
      <c r="F33" s="41" t="s">
        <v>211</v>
      </c>
      <c r="G33" s="43" t="s">
        <v>209</v>
      </c>
      <c r="H33" s="41" t="s">
        <v>200</v>
      </c>
      <c r="I33" s="43" t="s">
        <v>331</v>
      </c>
      <c r="J33" s="41" t="s">
        <v>265</v>
      </c>
      <c r="K33" s="43" t="s">
        <v>266</v>
      </c>
      <c r="L33" s="41" t="s">
        <v>175</v>
      </c>
      <c r="M33" s="43" t="s">
        <v>338</v>
      </c>
    </row>
    <row r="34" spans="1:13" ht="14.25" thickBot="1" x14ac:dyDescent="0.25">
      <c r="A34" s="35" t="s">
        <v>62</v>
      </c>
      <c r="B34" s="41">
        <v>23.5</v>
      </c>
      <c r="C34" s="43">
        <v>19.5</v>
      </c>
      <c r="D34" s="41">
        <v>5.3</v>
      </c>
      <c r="E34" s="43">
        <v>5.5</v>
      </c>
      <c r="F34" s="41" t="s">
        <v>210</v>
      </c>
      <c r="G34" s="43" t="s">
        <v>242</v>
      </c>
      <c r="H34" s="41" t="s">
        <v>243</v>
      </c>
      <c r="I34" s="43" t="s">
        <v>332</v>
      </c>
      <c r="J34" s="41" t="s">
        <v>179</v>
      </c>
      <c r="K34" s="43" t="s">
        <v>267</v>
      </c>
      <c r="L34" s="41" t="s">
        <v>200</v>
      </c>
      <c r="M34" s="43" t="s">
        <v>188</v>
      </c>
    </row>
    <row r="35" spans="1:13" ht="14.25" thickBot="1" x14ac:dyDescent="0.25">
      <c r="A35" s="35" t="s">
        <v>63</v>
      </c>
      <c r="B35" s="41">
        <v>34.700000000000003</v>
      </c>
      <c r="C35" s="43">
        <v>30.2</v>
      </c>
      <c r="D35" s="41">
        <v>8.6999999999999993</v>
      </c>
      <c r="E35" s="43">
        <v>5.4</v>
      </c>
      <c r="F35" s="41" t="s">
        <v>244</v>
      </c>
      <c r="G35" s="43" t="s">
        <v>245</v>
      </c>
      <c r="H35" s="41" t="s">
        <v>246</v>
      </c>
      <c r="I35" s="43" t="s">
        <v>333</v>
      </c>
      <c r="J35" s="41" t="s">
        <v>268</v>
      </c>
      <c r="K35" s="43" t="s">
        <v>244</v>
      </c>
      <c r="L35" s="41" t="s">
        <v>269</v>
      </c>
      <c r="M35" s="43" t="s">
        <v>166</v>
      </c>
    </row>
    <row r="36" spans="1:13" ht="14.25" thickBot="1" x14ac:dyDescent="0.25">
      <c r="A36" s="35" t="s">
        <v>10</v>
      </c>
      <c r="B36" s="41">
        <v>34.5</v>
      </c>
      <c r="C36" s="43">
        <v>26.7</v>
      </c>
      <c r="D36" s="41">
        <v>12.5</v>
      </c>
      <c r="E36" s="43">
        <v>18.3</v>
      </c>
      <c r="F36" s="41" t="s">
        <v>247</v>
      </c>
      <c r="G36" s="43" t="s">
        <v>248</v>
      </c>
      <c r="H36" s="41" t="s">
        <v>249</v>
      </c>
      <c r="I36" s="43" t="s">
        <v>282</v>
      </c>
      <c r="J36" s="41" t="s">
        <v>270</v>
      </c>
      <c r="K36" s="43" t="s">
        <v>271</v>
      </c>
      <c r="L36" s="41" t="s">
        <v>272</v>
      </c>
      <c r="M36" s="43" t="s">
        <v>242</v>
      </c>
    </row>
    <row r="37" spans="1:13" ht="14.25" thickBot="1" x14ac:dyDescent="0.25">
      <c r="A37" s="35" t="s">
        <v>11</v>
      </c>
      <c r="B37" s="41">
        <v>32.700000000000003</v>
      </c>
      <c r="C37" s="43">
        <v>28.3</v>
      </c>
      <c r="D37" s="41">
        <v>10.3</v>
      </c>
      <c r="E37" s="43">
        <v>15.1</v>
      </c>
      <c r="F37" s="41" t="s">
        <v>250</v>
      </c>
      <c r="G37" s="43" t="s">
        <v>181</v>
      </c>
      <c r="H37" s="41" t="s">
        <v>251</v>
      </c>
      <c r="I37" s="43" t="s">
        <v>180</v>
      </c>
      <c r="J37" s="41" t="s">
        <v>230</v>
      </c>
      <c r="K37" s="43" t="s">
        <v>273</v>
      </c>
      <c r="L37" s="41" t="s">
        <v>274</v>
      </c>
      <c r="M37" s="43" t="s">
        <v>195</v>
      </c>
    </row>
    <row r="38" spans="1:13" ht="14.25" customHeight="1" thickBot="1" x14ac:dyDescent="0.25">
      <c r="A38" s="35"/>
      <c r="B38" s="123" t="s">
        <v>12</v>
      </c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</row>
    <row r="39" spans="1:13" ht="14.25" thickBot="1" x14ac:dyDescent="0.25">
      <c r="A39" s="35" t="s">
        <v>13</v>
      </c>
      <c r="B39" s="41">
        <v>25.4</v>
      </c>
      <c r="C39" s="43">
        <v>22.3</v>
      </c>
      <c r="D39" s="41">
        <v>6.5</v>
      </c>
      <c r="E39" s="43">
        <v>7.3</v>
      </c>
      <c r="F39" s="41" t="s">
        <v>275</v>
      </c>
      <c r="G39" s="43" t="s">
        <v>173</v>
      </c>
      <c r="H39" s="41" t="s">
        <v>185</v>
      </c>
      <c r="I39" s="43" t="s">
        <v>340</v>
      </c>
      <c r="J39" s="41" t="s">
        <v>184</v>
      </c>
      <c r="K39" s="43" t="s">
        <v>282</v>
      </c>
      <c r="L39" s="41" t="s">
        <v>283</v>
      </c>
      <c r="M39" s="43" t="s">
        <v>169</v>
      </c>
    </row>
    <row r="40" spans="1:13" ht="14.25" thickBot="1" x14ac:dyDescent="0.25">
      <c r="A40" s="35" t="s">
        <v>14</v>
      </c>
      <c r="B40" s="41">
        <v>26.8</v>
      </c>
      <c r="C40" s="43">
        <v>24.1</v>
      </c>
      <c r="D40" s="41">
        <v>5.0999999999999996</v>
      </c>
      <c r="E40" s="43">
        <v>5</v>
      </c>
      <c r="F40" s="41" t="s">
        <v>254</v>
      </c>
      <c r="G40" s="43" t="s">
        <v>276</v>
      </c>
      <c r="H40" s="41" t="s">
        <v>183</v>
      </c>
      <c r="I40" s="43" t="s">
        <v>341</v>
      </c>
      <c r="J40" s="41" t="s">
        <v>284</v>
      </c>
      <c r="K40" s="43" t="s">
        <v>184</v>
      </c>
      <c r="L40" s="41" t="s">
        <v>285</v>
      </c>
      <c r="M40" s="43" t="s">
        <v>223</v>
      </c>
    </row>
    <row r="41" spans="1:13" ht="14.25" thickBot="1" x14ac:dyDescent="0.25">
      <c r="A41" s="35" t="s">
        <v>15</v>
      </c>
      <c r="B41" s="41">
        <v>35.4</v>
      </c>
      <c r="C41" s="43">
        <v>31</v>
      </c>
      <c r="D41" s="41">
        <v>9.9</v>
      </c>
      <c r="E41" s="43">
        <v>6.7</v>
      </c>
      <c r="F41" s="41" t="s">
        <v>277</v>
      </c>
      <c r="G41" s="43" t="s">
        <v>278</v>
      </c>
      <c r="H41" s="41" t="s">
        <v>272</v>
      </c>
      <c r="I41" s="43" t="s">
        <v>256</v>
      </c>
      <c r="J41" s="41" t="s">
        <v>286</v>
      </c>
      <c r="K41" s="43" t="s">
        <v>287</v>
      </c>
      <c r="L41" s="41" t="s">
        <v>232</v>
      </c>
      <c r="M41" s="43" t="s">
        <v>342</v>
      </c>
    </row>
    <row r="42" spans="1:13" ht="14.25" thickBot="1" x14ac:dyDescent="0.25">
      <c r="A42" s="35" t="s">
        <v>16</v>
      </c>
      <c r="B42" s="41">
        <v>27</v>
      </c>
      <c r="C42" s="43">
        <v>24</v>
      </c>
      <c r="D42" s="41">
        <v>6.3</v>
      </c>
      <c r="E42" s="43">
        <v>6.3</v>
      </c>
      <c r="F42" s="41" t="s">
        <v>279</v>
      </c>
      <c r="G42" s="43" t="s">
        <v>280</v>
      </c>
      <c r="H42" s="41" t="s">
        <v>281</v>
      </c>
      <c r="I42" s="43" t="s">
        <v>311</v>
      </c>
      <c r="J42" s="41" t="s">
        <v>288</v>
      </c>
      <c r="K42" s="43" t="s">
        <v>239</v>
      </c>
      <c r="L42" s="41" t="s">
        <v>289</v>
      </c>
      <c r="M42" s="43" t="s">
        <v>343</v>
      </c>
    </row>
    <row r="43" spans="1:13" ht="14.25" customHeight="1" thickBot="1" x14ac:dyDescent="0.25">
      <c r="A43" s="35"/>
      <c r="B43" s="123" t="s">
        <v>17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</row>
    <row r="44" spans="1:13" ht="14.25" thickBot="1" x14ac:dyDescent="0.25">
      <c r="A44" s="35" t="s">
        <v>18</v>
      </c>
      <c r="B44" s="41">
        <v>26.2</v>
      </c>
      <c r="C44" s="43">
        <v>18.3</v>
      </c>
      <c r="D44" s="41">
        <v>8.1999999999999993</v>
      </c>
      <c r="E44" s="43">
        <v>23</v>
      </c>
      <c r="F44" s="41" t="s">
        <v>228</v>
      </c>
      <c r="G44" s="43" t="s">
        <v>290</v>
      </c>
      <c r="H44" s="41" t="s">
        <v>178</v>
      </c>
      <c r="I44" s="43" t="s">
        <v>344</v>
      </c>
      <c r="J44" s="41" t="s">
        <v>295</v>
      </c>
      <c r="K44" s="43" t="s">
        <v>296</v>
      </c>
      <c r="L44" s="41" t="s">
        <v>232</v>
      </c>
      <c r="M44" s="43" t="s">
        <v>253</v>
      </c>
    </row>
    <row r="45" spans="1:13" ht="14.25" thickBot="1" x14ac:dyDescent="0.25">
      <c r="A45" s="35" t="s">
        <v>19</v>
      </c>
      <c r="B45" s="41">
        <v>18.100000000000001</v>
      </c>
      <c r="C45" s="43">
        <v>12.9</v>
      </c>
      <c r="D45" s="41">
        <v>5.5</v>
      </c>
      <c r="E45" s="43">
        <v>28.6</v>
      </c>
      <c r="F45" s="41" t="s">
        <v>291</v>
      </c>
      <c r="G45" s="43" t="s">
        <v>292</v>
      </c>
      <c r="H45" s="41" t="s">
        <v>293</v>
      </c>
      <c r="I45" s="43" t="s">
        <v>254</v>
      </c>
      <c r="J45" s="41" t="s">
        <v>297</v>
      </c>
      <c r="K45" s="43" t="s">
        <v>298</v>
      </c>
      <c r="L45" s="41" t="s">
        <v>299</v>
      </c>
      <c r="M45" s="43" t="s">
        <v>284</v>
      </c>
    </row>
    <row r="46" spans="1:13" ht="14.25" thickBot="1" x14ac:dyDescent="0.25">
      <c r="A46" s="35" t="s">
        <v>20</v>
      </c>
      <c r="B46" s="41">
        <v>22.7</v>
      </c>
      <c r="C46" s="43">
        <v>15.9</v>
      </c>
      <c r="D46" s="41">
        <v>7</v>
      </c>
      <c r="E46" s="43">
        <v>24.5</v>
      </c>
      <c r="F46" s="41" t="s">
        <v>294</v>
      </c>
      <c r="G46" s="43" t="s">
        <v>195</v>
      </c>
      <c r="H46" s="41" t="s">
        <v>175</v>
      </c>
      <c r="I46" s="43" t="s">
        <v>345</v>
      </c>
      <c r="J46" s="41" t="s">
        <v>219</v>
      </c>
      <c r="K46" s="43" t="s">
        <v>300</v>
      </c>
      <c r="L46" s="41" t="s">
        <v>185</v>
      </c>
      <c r="M46" s="43" t="s">
        <v>284</v>
      </c>
    </row>
    <row r="47" spans="1:13" ht="14.25" customHeight="1" thickBot="1" x14ac:dyDescent="0.25">
      <c r="A47" s="35"/>
      <c r="B47" s="123" t="s">
        <v>91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</row>
    <row r="48" spans="1:13" ht="14.25" thickBot="1" x14ac:dyDescent="0.25">
      <c r="A48" s="35" t="s">
        <v>92</v>
      </c>
      <c r="B48" s="41">
        <v>24</v>
      </c>
      <c r="C48" s="43">
        <v>18.7</v>
      </c>
      <c r="D48" s="41">
        <v>6.6</v>
      </c>
      <c r="E48" s="43">
        <v>10.6</v>
      </c>
      <c r="F48" s="41" t="s">
        <v>301</v>
      </c>
      <c r="G48" s="43" t="s">
        <v>291</v>
      </c>
      <c r="H48" s="41" t="s">
        <v>243</v>
      </c>
      <c r="I48" s="43" t="s">
        <v>256</v>
      </c>
      <c r="J48" s="41" t="s">
        <v>248</v>
      </c>
      <c r="K48" s="43" t="s">
        <v>291</v>
      </c>
      <c r="L48" s="41" t="s">
        <v>241</v>
      </c>
      <c r="M48" s="43" t="s">
        <v>347</v>
      </c>
    </row>
    <row r="49" spans="1:13" ht="27.75" thickBot="1" x14ac:dyDescent="0.25">
      <c r="A49" s="35" t="s">
        <v>138</v>
      </c>
      <c r="B49" s="41">
        <v>38.1</v>
      </c>
      <c r="C49" s="43">
        <v>31.3</v>
      </c>
      <c r="D49" s="41">
        <v>13.4</v>
      </c>
      <c r="E49" s="43">
        <v>6.1</v>
      </c>
      <c r="F49" s="41" t="s">
        <v>302</v>
      </c>
      <c r="G49" s="43" t="s">
        <v>303</v>
      </c>
      <c r="H49" s="41" t="s">
        <v>304</v>
      </c>
      <c r="I49" s="43" t="s">
        <v>269</v>
      </c>
      <c r="J49" s="41" t="s">
        <v>305</v>
      </c>
      <c r="K49" s="43" t="s">
        <v>306</v>
      </c>
      <c r="L49" s="41" t="s">
        <v>307</v>
      </c>
      <c r="M49" s="43" t="s">
        <v>348</v>
      </c>
    </row>
    <row r="50" spans="1:13" ht="14.25" thickBot="1" x14ac:dyDescent="0.25">
      <c r="A50" s="10" t="s">
        <v>136</v>
      </c>
      <c r="B50" s="44">
        <v>25.6</v>
      </c>
      <c r="C50" s="44">
        <v>20.100000000000001</v>
      </c>
      <c r="D50" s="44">
        <v>7.4</v>
      </c>
      <c r="E50" s="44">
        <v>10</v>
      </c>
      <c r="F50" s="44" t="s">
        <v>263</v>
      </c>
      <c r="G50" s="44" t="s">
        <v>240</v>
      </c>
      <c r="H50" s="44" t="s">
        <v>236</v>
      </c>
      <c r="I50" s="44" t="s">
        <v>346</v>
      </c>
      <c r="J50" s="44" t="s">
        <v>181</v>
      </c>
      <c r="K50" s="44" t="s">
        <v>308</v>
      </c>
      <c r="L50" s="44" t="s">
        <v>183</v>
      </c>
      <c r="M50" s="44" t="s">
        <v>298</v>
      </c>
    </row>
    <row r="51" spans="1:13" ht="23.25" customHeight="1" x14ac:dyDescent="0.2">
      <c r="A51" s="127" t="s">
        <v>339</v>
      </c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</row>
    <row r="52" spans="1:13" x14ac:dyDescent="0.2">
      <c r="A52" s="126" t="s">
        <v>134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</row>
    <row r="53" spans="1:13" x14ac:dyDescent="0.2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13.5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3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 x14ac:dyDescent="0.2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3" x14ac:dyDescent="0.2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</row>
    <row r="60" spans="1:13" x14ac:dyDescent="0.2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</row>
    <row r="61" spans="1:13" x14ac:dyDescent="0.2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x14ac:dyDescent="0.2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 x14ac:dyDescent="0.2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</row>
    <row r="64" spans="1:13" x14ac:dyDescent="0.2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</row>
    <row r="65" spans="2:13" x14ac:dyDescent="0.2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</row>
    <row r="66" spans="2:13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</row>
    <row r="67" spans="2:13" x14ac:dyDescent="0.2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</row>
    <row r="68" spans="2:13" x14ac:dyDescent="0.2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2:13" x14ac:dyDescent="0.2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2:13" x14ac:dyDescent="0.2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2:13" x14ac:dyDescent="0.2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</row>
    <row r="72" spans="2:13" x14ac:dyDescent="0.2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</row>
    <row r="73" spans="2:13" x14ac:dyDescent="0.2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2:13" x14ac:dyDescent="0.2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</row>
  </sheetData>
  <mergeCells count="12">
    <mergeCell ref="A52:M52"/>
    <mergeCell ref="B25:M25"/>
    <mergeCell ref="B38:M38"/>
    <mergeCell ref="B43:M43"/>
    <mergeCell ref="B47:M47"/>
    <mergeCell ref="A51:M51"/>
    <mergeCell ref="B20:M20"/>
    <mergeCell ref="B3:E3"/>
    <mergeCell ref="J3:M3"/>
    <mergeCell ref="B5:M5"/>
    <mergeCell ref="B10:M10"/>
    <mergeCell ref="B16:M16"/>
  </mergeCells>
  <pageMargins left="0.70866141732283472" right="0.70866141732283472" top="0.74803149606299213" bottom="0.74803149606299213" header="0.31496062992125984" footer="0.31496062992125984"/>
  <pageSetup scale="69" orientation="portrait" r:id="rId1"/>
  <colBreaks count="1" manualBreakCount="1">
    <brk id="1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/>
  </sheetViews>
  <sheetFormatPr defaultRowHeight="15" x14ac:dyDescent="0.25"/>
  <cols>
    <col min="1" max="1" width="23.140625" style="58" customWidth="1"/>
    <col min="2" max="2" width="9.140625" style="58"/>
    <col min="3" max="3" width="11.140625" style="58" customWidth="1"/>
    <col min="4" max="4" width="11.28515625" style="58" customWidth="1"/>
    <col min="5" max="16384" width="9.140625" style="58"/>
  </cols>
  <sheetData>
    <row r="1" spans="1:6" ht="26.25" customHeight="1" x14ac:dyDescent="0.25">
      <c r="A1" s="57" t="s">
        <v>479</v>
      </c>
    </row>
    <row r="2" spans="1:6" ht="17.25" thickBot="1" x14ac:dyDescent="0.3">
      <c r="A2" s="59" t="s">
        <v>538</v>
      </c>
    </row>
    <row r="3" spans="1:6" ht="41.25" thickBot="1" x14ac:dyDescent="0.3">
      <c r="A3" s="96" t="s">
        <v>427</v>
      </c>
      <c r="B3" s="97" t="s">
        <v>428</v>
      </c>
      <c r="C3" s="97" t="s">
        <v>480</v>
      </c>
      <c r="D3" s="97" t="s">
        <v>429</v>
      </c>
      <c r="E3" s="97" t="s">
        <v>430</v>
      </c>
      <c r="F3" s="98" t="s">
        <v>431</v>
      </c>
    </row>
    <row r="4" spans="1:6" ht="15.75" thickBot="1" x14ac:dyDescent="0.3">
      <c r="A4" s="95"/>
      <c r="B4" s="95" t="s">
        <v>47</v>
      </c>
      <c r="C4" s="95"/>
      <c r="D4" s="95"/>
      <c r="E4" s="95"/>
      <c r="F4" s="95"/>
    </row>
    <row r="5" spans="1:6" ht="15.75" thickBot="1" x14ac:dyDescent="0.3">
      <c r="A5" s="35" t="s">
        <v>51</v>
      </c>
      <c r="B5" s="99">
        <v>2813.7069999999999</v>
      </c>
      <c r="C5" s="100">
        <v>65.651467337093791</v>
      </c>
      <c r="D5" s="99">
        <v>3995608.179</v>
      </c>
      <c r="E5" s="101">
        <v>1420</v>
      </c>
      <c r="F5" s="102">
        <v>16.07</v>
      </c>
    </row>
    <row r="6" spans="1:6" ht="15.75" thickBot="1" x14ac:dyDescent="0.3">
      <c r="A6" s="35" t="s">
        <v>52</v>
      </c>
      <c r="B6" s="99">
        <v>1472.1179999999999</v>
      </c>
      <c r="C6" s="100">
        <v>34.348532662906209</v>
      </c>
      <c r="D6" s="99">
        <v>2222368.2489999998</v>
      </c>
      <c r="E6" s="101">
        <v>1510</v>
      </c>
      <c r="F6" s="102">
        <v>9.57</v>
      </c>
    </row>
    <row r="7" spans="1:6" ht="15.75" thickBot="1" x14ac:dyDescent="0.3">
      <c r="A7" s="35"/>
      <c r="B7" s="125" t="s">
        <v>48</v>
      </c>
      <c r="C7" s="125"/>
      <c r="D7" s="125"/>
      <c r="E7" s="125"/>
      <c r="F7" s="125"/>
    </row>
    <row r="8" spans="1:6" ht="15.75" thickBot="1" x14ac:dyDescent="0.3">
      <c r="A8" s="35" t="s">
        <v>23</v>
      </c>
      <c r="B8" s="99">
        <v>791.97799999999995</v>
      </c>
      <c r="C8" s="100">
        <v>18.479009292259949</v>
      </c>
      <c r="D8" s="99">
        <v>1286509.6629999999</v>
      </c>
      <c r="E8" s="101">
        <v>1624</v>
      </c>
      <c r="F8" s="102">
        <v>10.89</v>
      </c>
    </row>
    <row r="9" spans="1:6" ht="15.75" thickBot="1" x14ac:dyDescent="0.3">
      <c r="A9" s="35" t="s">
        <v>24</v>
      </c>
      <c r="B9" s="99">
        <v>996.98599999999999</v>
      </c>
      <c r="C9" s="100">
        <v>23.262405721185537</v>
      </c>
      <c r="D9" s="99">
        <v>1515769.415</v>
      </c>
      <c r="E9" s="101">
        <v>1520</v>
      </c>
      <c r="F9" s="102">
        <v>14.28</v>
      </c>
    </row>
    <row r="10" spans="1:6" ht="15.75" thickBot="1" x14ac:dyDescent="0.3">
      <c r="A10" s="35" t="s">
        <v>25</v>
      </c>
      <c r="B10" s="99">
        <v>1386.989</v>
      </c>
      <c r="C10" s="100">
        <v>32.362240642116745</v>
      </c>
      <c r="D10" s="99">
        <v>1912962.48</v>
      </c>
      <c r="E10" s="101">
        <v>1379</v>
      </c>
      <c r="F10" s="102">
        <v>15.81</v>
      </c>
    </row>
    <row r="11" spans="1:6" ht="15.75" thickBot="1" x14ac:dyDescent="0.3">
      <c r="A11" s="35" t="s">
        <v>26</v>
      </c>
      <c r="B11" s="99">
        <v>1024.0170000000001</v>
      </c>
      <c r="C11" s="100">
        <v>23.893112761253672</v>
      </c>
      <c r="D11" s="99">
        <v>1378530.3810000001</v>
      </c>
      <c r="E11" s="101">
        <v>1346</v>
      </c>
      <c r="F11" s="102">
        <v>13.08</v>
      </c>
    </row>
    <row r="12" spans="1:6" ht="15.75" thickBot="1" x14ac:dyDescent="0.3">
      <c r="A12" s="35" t="s">
        <v>27</v>
      </c>
      <c r="B12" s="99">
        <v>85.855999999999995</v>
      </c>
      <c r="C12" s="100">
        <v>2.0032549159146718</v>
      </c>
      <c r="D12" s="99">
        <v>124204.49</v>
      </c>
      <c r="E12" s="101">
        <v>1447</v>
      </c>
      <c r="F12" s="102">
        <v>3.39</v>
      </c>
    </row>
    <row r="13" spans="1:6" ht="15.75" thickBot="1" x14ac:dyDescent="0.3">
      <c r="A13" s="35"/>
      <c r="B13" s="125" t="s">
        <v>50</v>
      </c>
      <c r="C13" s="125"/>
      <c r="D13" s="125"/>
      <c r="E13" s="125"/>
      <c r="F13" s="125"/>
    </row>
    <row r="14" spans="1:6" ht="15.75" thickBot="1" x14ac:dyDescent="0.3">
      <c r="A14" s="35" t="s">
        <v>458</v>
      </c>
      <c r="B14" s="99">
        <v>955.28</v>
      </c>
      <c r="C14" s="100">
        <v>22.289290859986117</v>
      </c>
      <c r="D14" s="99">
        <v>1435890.798</v>
      </c>
      <c r="E14" s="101">
        <v>1503</v>
      </c>
      <c r="F14" s="102">
        <v>4.7699999999999996</v>
      </c>
    </row>
    <row r="15" spans="1:6" ht="15.75" thickBot="1" x14ac:dyDescent="0.3">
      <c r="A15" s="35" t="s">
        <v>459</v>
      </c>
      <c r="B15" s="99">
        <v>2877.223</v>
      </c>
      <c r="C15" s="100">
        <v>67.133469052049492</v>
      </c>
      <c r="D15" s="99">
        <v>4079361.071</v>
      </c>
      <c r="E15" s="101">
        <v>1418</v>
      </c>
      <c r="F15" s="102">
        <v>54.02</v>
      </c>
    </row>
    <row r="16" spans="1:6" ht="15.75" thickBot="1" x14ac:dyDescent="0.3">
      <c r="A16" s="35" t="s">
        <v>460</v>
      </c>
      <c r="B16" s="99">
        <v>203.96</v>
      </c>
      <c r="C16" s="100">
        <v>4.7589437272870452</v>
      </c>
      <c r="D16" s="99">
        <v>267608.90100000001</v>
      </c>
      <c r="E16" s="101">
        <v>1312</v>
      </c>
      <c r="F16" s="102">
        <v>34.9</v>
      </c>
    </row>
    <row r="17" spans="1:6" ht="15.75" thickBot="1" x14ac:dyDescent="0.3">
      <c r="A17" s="35" t="s">
        <v>461</v>
      </c>
      <c r="B17" s="99">
        <v>249.363</v>
      </c>
      <c r="C17" s="100">
        <v>5.8183196934079202</v>
      </c>
      <c r="D17" s="99">
        <v>435115.65899999999</v>
      </c>
      <c r="E17" s="101">
        <v>1745</v>
      </c>
      <c r="F17" s="102">
        <v>3.37</v>
      </c>
    </row>
    <row r="18" spans="1:6" ht="15.75" thickBot="1" x14ac:dyDescent="0.3">
      <c r="A18" s="35"/>
      <c r="B18" s="125" t="s">
        <v>49</v>
      </c>
      <c r="C18" s="125"/>
      <c r="D18" s="125"/>
      <c r="E18" s="125"/>
      <c r="F18" s="125"/>
    </row>
    <row r="19" spans="1:6" ht="15.75" thickBot="1" x14ac:dyDescent="0.3">
      <c r="A19" s="35" t="s">
        <v>456</v>
      </c>
      <c r="B19" s="99">
        <v>163.87299999999999</v>
      </c>
      <c r="C19" s="100">
        <v>3.8236045568822807</v>
      </c>
      <c r="D19" s="99">
        <v>199894.87400000001</v>
      </c>
      <c r="E19" s="101">
        <v>1220</v>
      </c>
      <c r="F19" s="102">
        <v>11.41</v>
      </c>
    </row>
    <row r="20" spans="1:6" ht="15.75" thickBot="1" x14ac:dyDescent="0.3">
      <c r="A20" s="35" t="s">
        <v>29</v>
      </c>
      <c r="B20" s="99">
        <v>1359.056</v>
      </c>
      <c r="C20" s="100">
        <v>31.710487479073461</v>
      </c>
      <c r="D20" s="99">
        <v>1753805.656</v>
      </c>
      <c r="E20" s="101">
        <v>1290</v>
      </c>
      <c r="F20" s="102">
        <v>14.06</v>
      </c>
    </row>
    <row r="21" spans="1:6" ht="15.75" thickBot="1" x14ac:dyDescent="0.3">
      <c r="A21" s="35" t="s">
        <v>30</v>
      </c>
      <c r="B21" s="99">
        <v>1917.479</v>
      </c>
      <c r="C21" s="100">
        <v>44.740020882793864</v>
      </c>
      <c r="D21" s="99">
        <v>2776019.1140000001</v>
      </c>
      <c r="E21" s="101">
        <v>1448</v>
      </c>
      <c r="F21" s="102">
        <v>13.28</v>
      </c>
    </row>
    <row r="22" spans="1:6" ht="15.75" thickBot="1" x14ac:dyDescent="0.3">
      <c r="A22" s="35" t="s">
        <v>457</v>
      </c>
      <c r="B22" s="99">
        <v>845.41600000000005</v>
      </c>
      <c r="C22" s="100">
        <v>19.725863748519831</v>
      </c>
      <c r="D22" s="99">
        <v>1488256.784</v>
      </c>
      <c r="E22" s="101">
        <v>1760</v>
      </c>
      <c r="F22" s="102">
        <v>11.47</v>
      </c>
    </row>
    <row r="23" spans="1:6" ht="15.75" thickBot="1" x14ac:dyDescent="0.3">
      <c r="A23" s="35"/>
      <c r="B23" s="125" t="s">
        <v>89</v>
      </c>
      <c r="C23" s="125"/>
      <c r="D23" s="125"/>
      <c r="E23" s="125"/>
      <c r="F23" s="125"/>
    </row>
    <row r="24" spans="1:6" ht="15.75" thickBot="1" x14ac:dyDescent="0.3">
      <c r="A24" s="35" t="s">
        <v>90</v>
      </c>
      <c r="B24" s="99">
        <v>3900.6819999999998</v>
      </c>
      <c r="C24" s="100">
        <v>91.013562149644457</v>
      </c>
      <c r="D24" s="99">
        <v>5746099.0590000004</v>
      </c>
      <c r="E24" s="101">
        <v>1473</v>
      </c>
      <c r="F24" s="102">
        <v>13.14</v>
      </c>
    </row>
    <row r="25" spans="1:6" ht="15.75" thickBot="1" x14ac:dyDescent="0.3">
      <c r="A25" s="35" t="s">
        <v>133</v>
      </c>
      <c r="B25" s="99">
        <v>385.14400000000001</v>
      </c>
      <c r="C25" s="100">
        <v>8.9864611830861048</v>
      </c>
      <c r="D25" s="99">
        <v>471877.37</v>
      </c>
      <c r="E25" s="101">
        <v>1225</v>
      </c>
      <c r="F25" s="102">
        <v>12</v>
      </c>
    </row>
    <row r="26" spans="1:6" ht="15.75" thickBot="1" x14ac:dyDescent="0.3">
      <c r="A26" s="35"/>
      <c r="B26" s="125" t="s">
        <v>41</v>
      </c>
      <c r="C26" s="125"/>
      <c r="D26" s="125"/>
      <c r="E26" s="125"/>
      <c r="F26" s="125"/>
    </row>
    <row r="27" spans="1:6" ht="15.75" thickBot="1" x14ac:dyDescent="0.3">
      <c r="A27" s="35" t="s">
        <v>102</v>
      </c>
      <c r="B27" s="99">
        <v>1049.519</v>
      </c>
      <c r="C27" s="100">
        <v>24.488144056278546</v>
      </c>
      <c r="D27" s="99">
        <v>1497649.5260000001</v>
      </c>
      <c r="E27" s="101">
        <v>1427</v>
      </c>
      <c r="F27" s="102">
        <v>11.24</v>
      </c>
    </row>
    <row r="28" spans="1:6" ht="15.75" thickBot="1" x14ac:dyDescent="0.3">
      <c r="A28" s="35" t="s">
        <v>103</v>
      </c>
      <c r="B28" s="99">
        <v>870.52200000000005</v>
      </c>
      <c r="C28" s="100">
        <v>20.311655282238547</v>
      </c>
      <c r="D28" s="99">
        <v>1198418.213</v>
      </c>
      <c r="E28" s="101">
        <v>1377</v>
      </c>
      <c r="F28" s="102">
        <v>12.91</v>
      </c>
    </row>
    <row r="29" spans="1:6" ht="15.75" thickBot="1" x14ac:dyDescent="0.3">
      <c r="A29" s="35" t="s">
        <v>1</v>
      </c>
      <c r="B29" s="99">
        <v>842.33199999999999</v>
      </c>
      <c r="C29" s="100">
        <v>19.653905607438475</v>
      </c>
      <c r="D29" s="99">
        <v>1310587.067</v>
      </c>
      <c r="E29" s="101">
        <v>1556</v>
      </c>
      <c r="F29" s="102">
        <v>12.68</v>
      </c>
    </row>
    <row r="30" spans="1:6" ht="15.75" thickBot="1" x14ac:dyDescent="0.3">
      <c r="A30" s="35" t="s">
        <v>105</v>
      </c>
      <c r="B30" s="99">
        <v>1523.452</v>
      </c>
      <c r="C30" s="100">
        <v>35.546295054044442</v>
      </c>
      <c r="D30" s="99">
        <v>2211321.622</v>
      </c>
      <c r="E30" s="101">
        <v>1452</v>
      </c>
      <c r="F30" s="102">
        <v>14.97</v>
      </c>
    </row>
    <row r="31" spans="1:6" ht="15.75" thickBot="1" x14ac:dyDescent="0.3">
      <c r="A31" s="13" t="s">
        <v>78</v>
      </c>
      <c r="B31" s="103">
        <v>4285.8249999999998</v>
      </c>
      <c r="C31" s="103">
        <v>100</v>
      </c>
      <c r="D31" s="103">
        <v>6217976.4289999995</v>
      </c>
      <c r="E31" s="103">
        <v>1451</v>
      </c>
      <c r="F31" s="104">
        <v>13.03</v>
      </c>
    </row>
    <row r="32" spans="1:6" x14ac:dyDescent="0.25">
      <c r="A32" s="127" t="s">
        <v>481</v>
      </c>
      <c r="B32" s="127"/>
      <c r="C32" s="127"/>
      <c r="D32" s="127"/>
      <c r="E32" s="127"/>
      <c r="F32" s="127"/>
    </row>
  </sheetData>
  <mergeCells count="6">
    <mergeCell ref="A32:F32"/>
    <mergeCell ref="B7:F7"/>
    <mergeCell ref="B13:F13"/>
    <mergeCell ref="B18:F18"/>
    <mergeCell ref="B23:F23"/>
    <mergeCell ref="B26:F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5" x14ac:dyDescent="0.25"/>
  <cols>
    <col min="1" max="1" width="26.5703125" style="58" customWidth="1"/>
    <col min="2" max="2" width="9.140625" style="58"/>
    <col min="3" max="4" width="12.7109375" style="58" customWidth="1"/>
    <col min="5" max="16384" width="9.140625" style="58"/>
  </cols>
  <sheetData>
    <row r="1" spans="1:4" ht="18.75" x14ac:dyDescent="0.25">
      <c r="A1" s="57" t="s">
        <v>482</v>
      </c>
    </row>
    <row r="2" spans="1:4" ht="15" customHeight="1" thickBot="1" x14ac:dyDescent="0.3">
      <c r="A2" s="78" t="s">
        <v>537</v>
      </c>
      <c r="B2" s="78"/>
      <c r="C2" s="78"/>
      <c r="D2" s="78"/>
    </row>
    <row r="3" spans="1:4" ht="40.5" customHeight="1" thickBot="1" x14ac:dyDescent="0.3">
      <c r="A3" s="79" t="s">
        <v>462</v>
      </c>
      <c r="B3" s="80" t="s">
        <v>428</v>
      </c>
      <c r="C3" s="80" t="s">
        <v>429</v>
      </c>
      <c r="D3" s="81" t="s">
        <v>430</v>
      </c>
    </row>
    <row r="4" spans="1:4" ht="15.75" thickBot="1" x14ac:dyDescent="0.3">
      <c r="A4" s="82" t="s">
        <v>483</v>
      </c>
      <c r="B4" s="83">
        <v>210308</v>
      </c>
      <c r="C4" s="69">
        <v>410336</v>
      </c>
      <c r="D4" s="84">
        <v>1951</v>
      </c>
    </row>
    <row r="5" spans="1:4" ht="15.75" thickBot="1" x14ac:dyDescent="0.3">
      <c r="A5" s="82" t="s">
        <v>463</v>
      </c>
      <c r="B5" s="83">
        <v>764995.1</v>
      </c>
      <c r="C5" s="69">
        <v>872967</v>
      </c>
      <c r="D5" s="84">
        <v>1141</v>
      </c>
    </row>
    <row r="6" spans="1:4" ht="18" customHeight="1" thickBot="1" x14ac:dyDescent="0.3">
      <c r="A6" s="82" t="s">
        <v>464</v>
      </c>
      <c r="B6" s="83">
        <v>526419.69999999995</v>
      </c>
      <c r="C6" s="69">
        <v>250675</v>
      </c>
      <c r="D6" s="84">
        <v>476</v>
      </c>
    </row>
    <row r="7" spans="1:4" ht="15.75" customHeight="1" thickBot="1" x14ac:dyDescent="0.3">
      <c r="A7" s="85" t="s">
        <v>465</v>
      </c>
      <c r="B7" s="86">
        <v>14633.15</v>
      </c>
      <c r="C7" s="87">
        <v>8612</v>
      </c>
      <c r="D7" s="88">
        <v>589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="115" zoomScaleNormal="115" workbookViewId="0"/>
  </sheetViews>
  <sheetFormatPr defaultRowHeight="15" x14ac:dyDescent="0.25"/>
  <cols>
    <col min="1" max="1" width="29.7109375" style="58" customWidth="1"/>
    <col min="2" max="2" width="10.7109375" style="58" customWidth="1"/>
    <col min="3" max="3" width="10" style="58" customWidth="1"/>
    <col min="4" max="4" width="10.85546875" style="58" customWidth="1"/>
    <col min="5" max="5" width="1.140625" style="58" customWidth="1"/>
    <col min="6" max="6" width="10.7109375" style="58" customWidth="1"/>
    <col min="7" max="7" width="10" style="58" customWidth="1"/>
    <col min="8" max="8" width="10.85546875" style="58" customWidth="1"/>
    <col min="9" max="16384" width="9.140625" style="58"/>
  </cols>
  <sheetData>
    <row r="1" spans="1:11" ht="18.75" x14ac:dyDescent="0.25">
      <c r="A1" s="57" t="s">
        <v>484</v>
      </c>
    </row>
    <row r="2" spans="1:11" ht="17.25" thickBot="1" x14ac:dyDescent="0.3">
      <c r="A2" s="78" t="s">
        <v>537</v>
      </c>
      <c r="E2" s="77"/>
    </row>
    <row r="3" spans="1:11" ht="18.75" customHeight="1" thickBot="1" x14ac:dyDescent="0.3">
      <c r="A3" s="89" t="s">
        <v>427</v>
      </c>
      <c r="B3" s="141" t="s">
        <v>466</v>
      </c>
      <c r="C3" s="141"/>
      <c r="D3" s="141"/>
      <c r="E3" s="90"/>
      <c r="F3" s="142" t="s">
        <v>467</v>
      </c>
      <c r="G3" s="142"/>
      <c r="H3" s="142"/>
      <c r="K3" s="57"/>
    </row>
    <row r="4" spans="1:11" ht="40.5" customHeight="1" thickBot="1" x14ac:dyDescent="0.3">
      <c r="A4" s="91"/>
      <c r="B4" s="92" t="s">
        <v>468</v>
      </c>
      <c r="C4" s="92" t="s">
        <v>469</v>
      </c>
      <c r="D4" s="92" t="s">
        <v>470</v>
      </c>
      <c r="E4" s="90"/>
      <c r="F4" s="76" t="s">
        <v>468</v>
      </c>
      <c r="G4" s="92" t="s">
        <v>469</v>
      </c>
      <c r="H4" s="76" t="s">
        <v>470</v>
      </c>
    </row>
    <row r="5" spans="1:11" ht="14.25" customHeight="1" thickBot="1" x14ac:dyDescent="0.3">
      <c r="A5" s="64"/>
      <c r="B5" s="140" t="s">
        <v>47</v>
      </c>
      <c r="C5" s="140"/>
      <c r="D5" s="140"/>
      <c r="E5" s="140"/>
      <c r="F5" s="140"/>
      <c r="G5" s="140"/>
      <c r="H5" s="140"/>
    </row>
    <row r="6" spans="1:11" ht="14.25" customHeight="1" thickBot="1" x14ac:dyDescent="0.3">
      <c r="A6" s="64" t="s">
        <v>51</v>
      </c>
      <c r="B6" s="75">
        <f>[3]prospetto1!B6/1000</f>
        <v>792.84799999999996</v>
      </c>
      <c r="C6" s="93">
        <f>[3]prospetto1!C6/1000</f>
        <v>4518072.4780000001</v>
      </c>
      <c r="D6" s="75">
        <v>5699</v>
      </c>
      <c r="E6" s="90"/>
      <c r="F6" s="75">
        <v>161.79900000000001</v>
      </c>
      <c r="G6" s="93">
        <f>[3]prospetto1!G6/1000</f>
        <v>328202.99400000001</v>
      </c>
      <c r="H6" s="75">
        <v>2028</v>
      </c>
    </row>
    <row r="7" spans="1:11" ht="14.25" customHeight="1" thickBot="1" x14ac:dyDescent="0.3">
      <c r="A7" s="64" t="s">
        <v>52</v>
      </c>
      <c r="B7" s="75">
        <f>[3]prospetto1!B7/1000</f>
        <v>565.923</v>
      </c>
      <c r="C7" s="93">
        <f>[3]prospetto1!C7/1000</f>
        <v>2569075.2289999998</v>
      </c>
      <c r="D7" s="75">
        <v>4540</v>
      </c>
      <c r="E7" s="90"/>
      <c r="F7" s="75">
        <v>165.56</v>
      </c>
      <c r="G7" s="93">
        <f>[3]prospetto1!G7/1000</f>
        <v>354202.82400000002</v>
      </c>
      <c r="H7" s="75">
        <v>2139</v>
      </c>
    </row>
    <row r="8" spans="1:11" ht="14.25" customHeight="1" thickBot="1" x14ac:dyDescent="0.3">
      <c r="A8" s="64"/>
      <c r="B8" s="140" t="s">
        <v>48</v>
      </c>
      <c r="C8" s="140"/>
      <c r="D8" s="140"/>
      <c r="E8" s="140"/>
      <c r="F8" s="140"/>
      <c r="G8" s="140"/>
      <c r="H8" s="140"/>
    </row>
    <row r="9" spans="1:11" ht="14.25" customHeight="1" thickBot="1" x14ac:dyDescent="0.3">
      <c r="A9" s="64" t="s">
        <v>23</v>
      </c>
      <c r="B9" s="75">
        <f>[3]prospetto1!B9/1000</f>
        <v>277.38499999999999</v>
      </c>
      <c r="C9" s="93">
        <f>[3]prospetto1!C9/1000</f>
        <v>1748984.726</v>
      </c>
      <c r="D9" s="75">
        <v>6305</v>
      </c>
      <c r="E9" s="90"/>
      <c r="F9" s="75">
        <f>[3]prospetto1!F9/1000</f>
        <v>51.232999999999997</v>
      </c>
      <c r="G9" s="93">
        <f>[3]prospetto1!G9/1000</f>
        <v>103698.602</v>
      </c>
      <c r="H9" s="75">
        <v>2024</v>
      </c>
    </row>
    <row r="10" spans="1:11" ht="14.25" customHeight="1" thickBot="1" x14ac:dyDescent="0.3">
      <c r="A10" s="64" t="s">
        <v>24</v>
      </c>
      <c r="B10" s="75">
        <f>[3]prospetto1!B10/1000</f>
        <v>229.399</v>
      </c>
      <c r="C10" s="93">
        <f>[3]prospetto1!C10/1000</f>
        <v>1376282.652</v>
      </c>
      <c r="D10" s="75">
        <v>6000</v>
      </c>
      <c r="E10" s="90"/>
      <c r="F10" s="75">
        <f>[3]prospetto1!F10/1000</f>
        <v>76.58</v>
      </c>
      <c r="G10" s="93">
        <f>[3]prospetto1!G10/1000</f>
        <v>192981.88399999999</v>
      </c>
      <c r="H10" s="75">
        <v>2520</v>
      </c>
    </row>
    <row r="11" spans="1:11" ht="14.25" customHeight="1" thickBot="1" x14ac:dyDescent="0.3">
      <c r="A11" s="64" t="s">
        <v>25</v>
      </c>
      <c r="B11" s="75">
        <f>[3]prospetto1!B11/1000</f>
        <v>341.88600000000002</v>
      </c>
      <c r="C11" s="93">
        <f>[3]prospetto1!C11/1000</f>
        <v>1763912.2279999999</v>
      </c>
      <c r="D11" s="75">
        <v>5159</v>
      </c>
      <c r="E11" s="90"/>
      <c r="F11" s="75">
        <f>[3]prospetto1!F11/1000</f>
        <v>116.935</v>
      </c>
      <c r="G11" s="93">
        <f>[3]prospetto1!G11/1000</f>
        <v>238724.03400000001</v>
      </c>
      <c r="H11" s="75">
        <v>2042</v>
      </c>
    </row>
    <row r="12" spans="1:11" ht="14.25" customHeight="1" thickBot="1" x14ac:dyDescent="0.3">
      <c r="A12" s="64" t="s">
        <v>26</v>
      </c>
      <c r="B12" s="75">
        <f>[3]prospetto1!B12/1000</f>
        <v>279.57</v>
      </c>
      <c r="C12" s="93">
        <f>[3]prospetto1!C12/1000</f>
        <v>1399662.973</v>
      </c>
      <c r="D12" s="75">
        <v>5006</v>
      </c>
      <c r="E12" s="90"/>
      <c r="F12" s="75">
        <f>[3]prospetto1!F12/1000</f>
        <v>68.998999999999995</v>
      </c>
      <c r="G12" s="93">
        <f>[3]prospetto1!G12/1000</f>
        <v>124039.38499999999</v>
      </c>
      <c r="H12" s="75">
        <v>1798</v>
      </c>
    </row>
    <row r="13" spans="1:11" ht="14.25" customHeight="1" thickBot="1" x14ac:dyDescent="0.3">
      <c r="A13" s="64" t="s">
        <v>27</v>
      </c>
      <c r="B13" s="75">
        <f>[3]prospetto1!B13/1000</f>
        <v>230.53100000000001</v>
      </c>
      <c r="C13" s="93">
        <f>[3]prospetto1!C13/1000</f>
        <v>798305.12699999998</v>
      </c>
      <c r="D13" s="75">
        <v>3463</v>
      </c>
      <c r="E13" s="90"/>
      <c r="F13" s="75">
        <f>[3]prospetto1!F13/1000</f>
        <v>13.612</v>
      </c>
      <c r="G13" s="93">
        <f>[3]prospetto1!G13/1000</f>
        <v>22961.913</v>
      </c>
      <c r="H13" s="75">
        <v>1687</v>
      </c>
    </row>
    <row r="14" spans="1:11" ht="14.25" customHeight="1" thickBot="1" x14ac:dyDescent="0.3">
      <c r="A14" s="64"/>
      <c r="B14" s="140" t="s">
        <v>49</v>
      </c>
      <c r="C14" s="140"/>
      <c r="D14" s="140"/>
      <c r="E14" s="140"/>
      <c r="F14" s="140"/>
      <c r="G14" s="140"/>
      <c r="H14" s="140"/>
    </row>
    <row r="15" spans="1:11" ht="14.25" customHeight="1" thickBot="1" x14ac:dyDescent="0.3">
      <c r="A15" s="64" t="s">
        <v>456</v>
      </c>
      <c r="B15" s="75">
        <f>[3]prospetto1!B15/1000</f>
        <v>263.94499999999999</v>
      </c>
      <c r="C15" s="93">
        <f>[3]prospetto1!C15/1000</f>
        <v>1143821.878</v>
      </c>
      <c r="D15" s="75">
        <v>4334</v>
      </c>
      <c r="E15" s="90"/>
      <c r="F15" s="75">
        <f>[3]prospetto1!F15/1000</f>
        <v>32.984999999999999</v>
      </c>
      <c r="G15" s="93">
        <f>[3]prospetto1!G15/1000</f>
        <v>46608.349000000002</v>
      </c>
      <c r="H15" s="75">
        <v>1413</v>
      </c>
    </row>
    <row r="16" spans="1:11" ht="14.25" customHeight="1" thickBot="1" x14ac:dyDescent="0.3">
      <c r="A16" s="64" t="s">
        <v>29</v>
      </c>
      <c r="B16" s="75">
        <f>[3]prospetto1!B16/1000</f>
        <v>621.96600000000001</v>
      </c>
      <c r="C16" s="93">
        <f>[3]prospetto1!C16/1000</f>
        <v>3380200.3309999998</v>
      </c>
      <c r="D16" s="75">
        <v>5435</v>
      </c>
      <c r="E16" s="90"/>
      <c r="F16" s="75">
        <f>[3]prospetto1!F16/1000</f>
        <v>152.75299999999999</v>
      </c>
      <c r="G16" s="93">
        <f>[3]prospetto1!G16/1000</f>
        <v>352994.85200000001</v>
      </c>
      <c r="H16" s="75">
        <v>2311</v>
      </c>
    </row>
    <row r="17" spans="1:8" ht="14.25" customHeight="1" thickBot="1" x14ac:dyDescent="0.3">
      <c r="A17" s="64" t="s">
        <v>30</v>
      </c>
      <c r="B17" s="75">
        <f>[3]prospetto1!B17/1000</f>
        <v>398.50900000000001</v>
      </c>
      <c r="C17" s="93">
        <f>[3]prospetto1!C17/1000</f>
        <v>2107301.338</v>
      </c>
      <c r="D17" s="75">
        <v>5288</v>
      </c>
      <c r="E17" s="90"/>
      <c r="F17" s="75">
        <f>[3]prospetto1!F17/1000</f>
        <v>112.202</v>
      </c>
      <c r="G17" s="93">
        <f>[3]prospetto1!G17/1000</f>
        <v>217513.12899999999</v>
      </c>
      <c r="H17" s="75">
        <v>1939</v>
      </c>
    </row>
    <row r="18" spans="1:8" ht="14.25" customHeight="1" thickBot="1" x14ac:dyDescent="0.3">
      <c r="A18" s="64" t="s">
        <v>457</v>
      </c>
      <c r="B18" s="75">
        <f>[3]prospetto1!B18/1000</f>
        <v>74.349999999999994</v>
      </c>
      <c r="C18" s="93">
        <f>[3]prospetto1!C18/1000</f>
        <v>455824.16</v>
      </c>
      <c r="D18" s="75">
        <v>6131</v>
      </c>
      <c r="E18" s="90"/>
      <c r="F18" s="75">
        <f>[3]prospetto1!F18/1000</f>
        <v>29.419</v>
      </c>
      <c r="G18" s="93">
        <f>[3]prospetto1!G18/1000</f>
        <v>65289.489000000001</v>
      </c>
      <c r="H18" s="75">
        <v>2219</v>
      </c>
    </row>
    <row r="19" spans="1:8" ht="14.25" customHeight="1" thickBot="1" x14ac:dyDescent="0.3">
      <c r="A19" s="64"/>
      <c r="B19" s="140" t="s">
        <v>89</v>
      </c>
      <c r="C19" s="140"/>
      <c r="D19" s="140"/>
      <c r="E19" s="140"/>
      <c r="F19" s="140"/>
      <c r="G19" s="140"/>
      <c r="H19" s="140"/>
    </row>
    <row r="20" spans="1:8" ht="14.25" customHeight="1" thickBot="1" x14ac:dyDescent="0.3">
      <c r="A20" s="64" t="s">
        <v>90</v>
      </c>
      <c r="B20" s="75">
        <f>[3]prospetto1!B20/1000</f>
        <v>1184.539</v>
      </c>
      <c r="C20" s="93">
        <f>[3]prospetto1!C20/1000</f>
        <v>6353241.0949999997</v>
      </c>
      <c r="D20" s="75">
        <v>5363</v>
      </c>
      <c r="E20" s="90"/>
      <c r="F20" s="75">
        <f>[3]prospetto1!F20/1000</f>
        <v>231.661</v>
      </c>
      <c r="G20" s="93">
        <f>[3]prospetto1!G20/1000</f>
        <v>534241.09100000001</v>
      </c>
      <c r="H20" s="75">
        <v>2306</v>
      </c>
    </row>
    <row r="21" spans="1:8" ht="14.25" customHeight="1" thickBot="1" x14ac:dyDescent="0.3">
      <c r="A21" s="64" t="s">
        <v>133</v>
      </c>
      <c r="B21" s="75">
        <f>[3]prospetto1!B21/1000</f>
        <v>174.232</v>
      </c>
      <c r="C21" s="93">
        <f>[3]prospetto1!C21/1000</f>
        <v>733906.61199999996</v>
      </c>
      <c r="D21" s="75">
        <v>4212</v>
      </c>
      <c r="E21" s="90"/>
      <c r="F21" s="75">
        <f>[3]prospetto1!F21/1000</f>
        <v>95.697999999999993</v>
      </c>
      <c r="G21" s="93">
        <f>[3]prospetto1!G21/1000</f>
        <v>148164.72700000001</v>
      </c>
      <c r="H21" s="75">
        <v>1548</v>
      </c>
    </row>
    <row r="22" spans="1:8" ht="14.25" customHeight="1" thickBot="1" x14ac:dyDescent="0.3">
      <c r="A22" s="64"/>
      <c r="B22" s="140" t="s">
        <v>41</v>
      </c>
      <c r="C22" s="140"/>
      <c r="D22" s="140"/>
      <c r="E22" s="140"/>
      <c r="F22" s="140"/>
      <c r="G22" s="140"/>
      <c r="H22" s="140"/>
    </row>
    <row r="23" spans="1:8" ht="14.25" customHeight="1" thickBot="1" x14ac:dyDescent="0.3">
      <c r="A23" s="64" t="s">
        <v>102</v>
      </c>
      <c r="B23" s="75">
        <f>[3]prospetto1!B29/1000</f>
        <v>212.14500000000001</v>
      </c>
      <c r="C23" s="93">
        <f>[3]prospetto1!C29/1000</f>
        <v>958330.68</v>
      </c>
      <c r="D23" s="75">
        <v>4517</v>
      </c>
      <c r="E23" s="90"/>
      <c r="F23" s="75">
        <f>[3]prospetto1!F29/1000</f>
        <v>59.996000000000002</v>
      </c>
      <c r="G23" s="93">
        <f>[3]prospetto1!G29/1000</f>
        <v>102833.19</v>
      </c>
      <c r="H23" s="75">
        <v>1714</v>
      </c>
    </row>
    <row r="24" spans="1:8" ht="14.25" customHeight="1" thickBot="1" x14ac:dyDescent="0.3">
      <c r="A24" s="64" t="s">
        <v>103</v>
      </c>
      <c r="B24" s="75">
        <f>[3]prospetto1!B30/1000</f>
        <v>85.724999999999994</v>
      </c>
      <c r="C24" s="93">
        <f>[3]prospetto1!C30/1000</f>
        <v>364237.16</v>
      </c>
      <c r="D24" s="75">
        <v>4249</v>
      </c>
      <c r="E24" s="90"/>
      <c r="F24" s="75">
        <f>[3]prospetto1!F30/1000</f>
        <v>29.08</v>
      </c>
      <c r="G24" s="93">
        <f>[3]prospetto1!G30/1000</f>
        <v>39094.453999999998</v>
      </c>
      <c r="H24" s="75">
        <v>1344</v>
      </c>
    </row>
    <row r="25" spans="1:8" ht="14.25" customHeight="1" thickBot="1" x14ac:dyDescent="0.3">
      <c r="A25" s="64" t="s">
        <v>1</v>
      </c>
      <c r="B25" s="75">
        <f>[3]prospetto1!B31/1000</f>
        <v>186.85900000000001</v>
      </c>
      <c r="C25" s="93">
        <f>[3]prospetto1!C31/1000</f>
        <v>859329.174</v>
      </c>
      <c r="D25" s="75">
        <v>4599</v>
      </c>
      <c r="E25" s="90"/>
      <c r="F25" s="75">
        <f>[3]prospetto1!F31/1000</f>
        <v>81.423000000000002</v>
      </c>
      <c r="G25" s="93">
        <f>[3]prospetto1!G31/1000</f>
        <v>158858.943</v>
      </c>
      <c r="H25" s="75">
        <v>1951</v>
      </c>
    </row>
    <row r="26" spans="1:8" ht="14.25" customHeight="1" thickBot="1" x14ac:dyDescent="0.3">
      <c r="A26" s="64" t="s">
        <v>105</v>
      </c>
      <c r="B26" s="75">
        <f>[3]prospetto1!B32/1000</f>
        <v>874.04200000000003</v>
      </c>
      <c r="C26" s="93">
        <f>[3]prospetto1!C32/1000</f>
        <v>4905250.693</v>
      </c>
      <c r="D26" s="75">
        <v>5612</v>
      </c>
      <c r="E26" s="90"/>
      <c r="F26" s="75">
        <f>[3]prospetto1!F32/1000</f>
        <v>156.85900000000001</v>
      </c>
      <c r="G26" s="93">
        <f>[3]prospetto1!G32/1000</f>
        <v>381619.23200000002</v>
      </c>
      <c r="H26" s="75">
        <v>2433</v>
      </c>
    </row>
    <row r="27" spans="1:8" ht="14.25" customHeight="1" thickBot="1" x14ac:dyDescent="0.3">
      <c r="A27" s="70" t="s">
        <v>78</v>
      </c>
      <c r="B27" s="71">
        <f>[3]prospetto1!B33/1000</f>
        <v>1358.771</v>
      </c>
      <c r="C27" s="94">
        <f>[3]prospetto1!C33/1000</f>
        <v>7087147.7070000004</v>
      </c>
      <c r="D27" s="71">
        <v>5216</v>
      </c>
      <c r="E27" s="72"/>
      <c r="F27" s="71">
        <v>327.35899999999998</v>
      </c>
      <c r="G27" s="94">
        <v>682405.81799999997</v>
      </c>
      <c r="H27" s="71">
        <v>2085</v>
      </c>
    </row>
  </sheetData>
  <mergeCells count="7">
    <mergeCell ref="B22:H22"/>
    <mergeCell ref="B3:D3"/>
    <mergeCell ref="F3:H3"/>
    <mergeCell ref="B5:H5"/>
    <mergeCell ref="B8:H8"/>
    <mergeCell ref="B14:H14"/>
    <mergeCell ref="B19:H1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zoomScale="115" zoomScaleNormal="115" workbookViewId="0"/>
  </sheetViews>
  <sheetFormatPr defaultRowHeight="15" x14ac:dyDescent="0.25"/>
  <cols>
    <col min="1" max="1" width="29.7109375" style="58" customWidth="1"/>
    <col min="2" max="2" width="10.7109375" style="58" customWidth="1"/>
    <col min="3" max="4" width="10" style="58" customWidth="1"/>
    <col min="5" max="5" width="10.85546875" style="58" customWidth="1"/>
    <col min="6" max="6" width="1.140625" style="58" customWidth="1"/>
    <col min="7" max="7" width="10.7109375" style="58" customWidth="1"/>
    <col min="8" max="9" width="10" style="58" customWidth="1"/>
    <col min="10" max="10" width="10.85546875" style="58" customWidth="1"/>
    <col min="11" max="13" width="9.140625" style="58" customWidth="1"/>
    <col min="14" max="16384" width="9.140625" style="58"/>
  </cols>
  <sheetData>
    <row r="1" spans="1:22" ht="18.75" x14ac:dyDescent="0.25">
      <c r="A1" s="57" t="s">
        <v>486</v>
      </c>
    </row>
    <row r="2" spans="1:22" ht="17.25" thickBot="1" x14ac:dyDescent="0.3">
      <c r="A2" s="116" t="s">
        <v>536</v>
      </c>
      <c r="F2" s="77"/>
    </row>
    <row r="3" spans="1:22" ht="18.75" customHeight="1" thickBot="1" x14ac:dyDescent="0.3">
      <c r="A3" s="89" t="s">
        <v>427</v>
      </c>
      <c r="B3" s="141" t="s">
        <v>501</v>
      </c>
      <c r="C3" s="141"/>
      <c r="D3" s="141"/>
      <c r="E3" s="141"/>
      <c r="F3" s="90"/>
      <c r="G3" s="142" t="s">
        <v>466</v>
      </c>
      <c r="H3" s="142"/>
      <c r="I3" s="142"/>
      <c r="J3" s="142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1:22" ht="54.75" thickBot="1" x14ac:dyDescent="0.3">
      <c r="A4" s="91"/>
      <c r="B4" s="92" t="s">
        <v>502</v>
      </c>
      <c r="C4" s="92" t="s">
        <v>503</v>
      </c>
      <c r="D4" s="92" t="s">
        <v>470</v>
      </c>
      <c r="E4" s="92" t="s">
        <v>504</v>
      </c>
      <c r="F4" s="90"/>
      <c r="G4" s="92" t="s">
        <v>502</v>
      </c>
      <c r="H4" s="92" t="s">
        <v>503</v>
      </c>
      <c r="I4" s="92" t="s">
        <v>470</v>
      </c>
      <c r="J4" s="92" t="s">
        <v>504</v>
      </c>
      <c r="M4" s="110"/>
      <c r="N4" s="110"/>
      <c r="O4" s="110"/>
      <c r="P4" s="110"/>
      <c r="Q4" s="110"/>
      <c r="R4" s="110"/>
      <c r="S4" s="110"/>
      <c r="T4" s="110"/>
      <c r="U4" s="110"/>
      <c r="V4" s="110"/>
    </row>
    <row r="5" spans="1:22" ht="14.25" customHeight="1" thickBot="1" x14ac:dyDescent="0.3">
      <c r="A5" s="64"/>
      <c r="B5" s="140" t="s">
        <v>41</v>
      </c>
      <c r="C5" s="140"/>
      <c r="D5" s="140"/>
      <c r="E5" s="140"/>
      <c r="F5" s="140"/>
      <c r="G5" s="140"/>
      <c r="H5" s="140"/>
      <c r="I5" s="140"/>
      <c r="J5" s="140"/>
      <c r="M5" s="110"/>
      <c r="N5" s="110"/>
      <c r="O5" s="110"/>
      <c r="P5" s="110"/>
      <c r="Q5" s="110"/>
      <c r="R5" s="110"/>
      <c r="S5" s="110"/>
      <c r="T5" s="110"/>
      <c r="U5" s="110"/>
      <c r="V5" s="110"/>
    </row>
    <row r="6" spans="1:22" ht="14.25" customHeight="1" thickBot="1" x14ac:dyDescent="0.3">
      <c r="A6" s="64" t="s">
        <v>97</v>
      </c>
      <c r="B6" s="65">
        <v>37</v>
      </c>
      <c r="C6" s="66">
        <v>2</v>
      </c>
      <c r="D6" s="117">
        <v>1910</v>
      </c>
      <c r="E6" s="66">
        <v>4.7</v>
      </c>
      <c r="F6" s="118"/>
      <c r="G6" s="65">
        <v>2.9</v>
      </c>
      <c r="H6" s="66">
        <v>0.4</v>
      </c>
      <c r="I6" s="117">
        <v>4517</v>
      </c>
      <c r="J6" s="66">
        <v>27.8</v>
      </c>
      <c r="M6" s="110"/>
      <c r="N6" s="111"/>
      <c r="O6" s="111"/>
      <c r="P6" s="110"/>
      <c r="Q6" s="111"/>
      <c r="R6" s="111"/>
      <c r="S6" s="111"/>
      <c r="T6" s="111"/>
      <c r="U6" s="110"/>
      <c r="V6" s="109"/>
    </row>
    <row r="7" spans="1:22" ht="14.25" customHeight="1" thickBot="1" x14ac:dyDescent="0.3">
      <c r="A7" s="64" t="s">
        <v>98</v>
      </c>
      <c r="B7" s="65">
        <v>39.700000000000003</v>
      </c>
      <c r="C7" s="66">
        <v>2</v>
      </c>
      <c r="D7" s="117">
        <v>1865</v>
      </c>
      <c r="E7" s="66">
        <v>4.4000000000000004</v>
      </c>
      <c r="F7" s="118"/>
      <c r="G7" s="65">
        <v>1.7</v>
      </c>
      <c r="H7" s="66">
        <v>0.2</v>
      </c>
      <c r="I7" s="117">
        <v>4249</v>
      </c>
      <c r="J7" s="66">
        <v>20</v>
      </c>
      <c r="M7" s="110"/>
      <c r="N7" s="111"/>
      <c r="O7" s="111"/>
      <c r="P7" s="110"/>
      <c r="Q7" s="111"/>
      <c r="R7" s="111"/>
      <c r="S7" s="111"/>
      <c r="T7" s="111"/>
      <c r="U7" s="110"/>
      <c r="V7" s="109"/>
    </row>
    <row r="8" spans="1:22" ht="14.25" customHeight="1" thickBot="1" x14ac:dyDescent="0.3">
      <c r="A8" s="64" t="s">
        <v>1</v>
      </c>
      <c r="B8" s="65">
        <v>37.5</v>
      </c>
      <c r="C8" s="66">
        <v>2.1</v>
      </c>
      <c r="D8" s="117">
        <v>1937</v>
      </c>
      <c r="E8" s="66">
        <v>5.3</v>
      </c>
      <c r="F8" s="118"/>
      <c r="G8" s="65">
        <v>3.6</v>
      </c>
      <c r="H8" s="66">
        <v>0.5</v>
      </c>
      <c r="I8" s="117">
        <v>4599</v>
      </c>
      <c r="J8" s="66">
        <v>23.8</v>
      </c>
      <c r="M8" s="110"/>
      <c r="N8" s="111"/>
      <c r="O8" s="111"/>
      <c r="P8" s="110"/>
      <c r="Q8" s="111"/>
      <c r="R8" s="111"/>
      <c r="S8" s="111"/>
      <c r="T8" s="111"/>
      <c r="U8" s="110"/>
      <c r="V8" s="109"/>
    </row>
    <row r="9" spans="1:22" ht="14.25" customHeight="1" thickBot="1" x14ac:dyDescent="0.3">
      <c r="A9" s="64" t="s">
        <v>99</v>
      </c>
      <c r="B9" s="65">
        <v>32.6</v>
      </c>
      <c r="C9" s="66">
        <v>2.5</v>
      </c>
      <c r="D9" s="117">
        <v>2073</v>
      </c>
      <c r="E9" s="66">
        <v>6.7</v>
      </c>
      <c r="F9" s="118"/>
      <c r="G9" s="65">
        <v>10.7</v>
      </c>
      <c r="H9" s="66">
        <v>2.2000000000000002</v>
      </c>
      <c r="I9" s="117">
        <v>5612</v>
      </c>
      <c r="J9" s="66">
        <v>31.6</v>
      </c>
      <c r="M9" s="110"/>
      <c r="N9" s="111"/>
      <c r="O9" s="111"/>
      <c r="P9" s="110"/>
      <c r="Q9" s="111"/>
      <c r="R9" s="111"/>
      <c r="S9" s="111"/>
      <c r="T9" s="111"/>
      <c r="U9" s="110"/>
      <c r="V9" s="109"/>
    </row>
    <row r="10" spans="1:22" ht="14.25" customHeight="1" thickBot="1" x14ac:dyDescent="0.3">
      <c r="A10" s="64"/>
      <c r="B10" s="140" t="s">
        <v>42</v>
      </c>
      <c r="C10" s="140"/>
      <c r="D10" s="140"/>
      <c r="E10" s="140"/>
      <c r="F10" s="140"/>
      <c r="G10" s="140"/>
      <c r="H10" s="140"/>
      <c r="I10" s="140"/>
      <c r="J10" s="140"/>
      <c r="M10" s="110"/>
      <c r="N10" s="111"/>
      <c r="O10" s="111"/>
      <c r="P10" s="110"/>
      <c r="Q10" s="111"/>
      <c r="R10" s="111"/>
      <c r="S10" s="111"/>
      <c r="T10" s="111"/>
      <c r="U10" s="110"/>
      <c r="V10" s="110"/>
    </row>
    <row r="11" spans="1:22" ht="14.25" customHeight="1" thickBot="1" x14ac:dyDescent="0.3">
      <c r="A11" s="64" t="s">
        <v>38</v>
      </c>
      <c r="B11" s="65">
        <v>19</v>
      </c>
      <c r="C11" s="66">
        <v>1.6</v>
      </c>
      <c r="D11" s="117">
        <v>1554</v>
      </c>
      <c r="E11" s="66">
        <v>8.3000000000000007</v>
      </c>
      <c r="F11" s="118"/>
      <c r="G11" s="65">
        <v>5.3</v>
      </c>
      <c r="H11" s="66">
        <v>1.1000000000000001</v>
      </c>
      <c r="I11" s="117">
        <v>3940</v>
      </c>
      <c r="J11" s="66">
        <v>32</v>
      </c>
      <c r="M11" s="110"/>
      <c r="N11" s="111"/>
      <c r="O11" s="111"/>
      <c r="P11" s="110"/>
      <c r="Q11" s="111"/>
      <c r="R11" s="111"/>
      <c r="S11" s="111"/>
      <c r="T11" s="111"/>
      <c r="U11" s="110"/>
      <c r="V11" s="109"/>
    </row>
    <row r="12" spans="1:22" ht="14.25" customHeight="1" thickBot="1" x14ac:dyDescent="0.3">
      <c r="A12" s="64" t="s">
        <v>39</v>
      </c>
      <c r="B12" s="65">
        <v>26.4</v>
      </c>
      <c r="C12" s="66">
        <v>1.4</v>
      </c>
      <c r="D12" s="117">
        <v>1816</v>
      </c>
      <c r="E12" s="66">
        <v>5.4</v>
      </c>
      <c r="F12" s="118"/>
      <c r="G12" s="65">
        <v>4.3</v>
      </c>
      <c r="H12" s="66">
        <v>0.6</v>
      </c>
      <c r="I12" s="117">
        <v>4487</v>
      </c>
      <c r="J12" s="66">
        <v>28.7</v>
      </c>
      <c r="M12" s="110"/>
      <c r="N12" s="111"/>
      <c r="O12" s="111"/>
      <c r="P12" s="110"/>
      <c r="Q12" s="111"/>
      <c r="R12" s="111"/>
      <c r="S12" s="111"/>
      <c r="T12" s="111"/>
      <c r="U12" s="110"/>
      <c r="V12" s="109"/>
    </row>
    <row r="13" spans="1:22" ht="14.25" customHeight="1" thickBot="1" x14ac:dyDescent="0.3">
      <c r="A13" s="64" t="s">
        <v>487</v>
      </c>
      <c r="B13" s="65">
        <v>51.5</v>
      </c>
      <c r="C13" s="66">
        <v>2.5</v>
      </c>
      <c r="D13" s="117">
        <v>2086</v>
      </c>
      <c r="E13" s="66">
        <v>5</v>
      </c>
      <c r="F13" s="118"/>
      <c r="G13" s="65">
        <v>5.8</v>
      </c>
      <c r="H13" s="66">
        <v>0.9</v>
      </c>
      <c r="I13" s="117">
        <v>6308</v>
      </c>
      <c r="J13" s="66">
        <v>27.6</v>
      </c>
      <c r="M13" s="110"/>
      <c r="N13" s="111"/>
      <c r="O13" s="111"/>
      <c r="P13" s="110"/>
      <c r="Q13" s="111"/>
      <c r="R13" s="111"/>
      <c r="S13" s="111"/>
      <c r="T13" s="111"/>
      <c r="U13" s="110"/>
      <c r="V13" s="109"/>
    </row>
    <row r="14" spans="1:22" ht="14.25" customHeight="1" thickBot="1" x14ac:dyDescent="0.3">
      <c r="A14" s="64" t="s">
        <v>488</v>
      </c>
      <c r="B14" s="65">
        <v>65.599999999999994</v>
      </c>
      <c r="C14" s="66">
        <v>3</v>
      </c>
      <c r="D14" s="117">
        <v>2082</v>
      </c>
      <c r="E14" s="66">
        <v>4.5999999999999996</v>
      </c>
      <c r="F14" s="118"/>
      <c r="G14" s="65">
        <v>5</v>
      </c>
      <c r="H14" s="66">
        <v>0.8</v>
      </c>
      <c r="I14" s="117">
        <v>6835</v>
      </c>
      <c r="J14" s="66">
        <v>34.4</v>
      </c>
      <c r="M14" s="110"/>
      <c r="N14" s="111"/>
      <c r="O14" s="111"/>
      <c r="P14" s="110"/>
      <c r="Q14" s="111"/>
      <c r="R14" s="111"/>
      <c r="S14" s="111"/>
      <c r="T14" s="111"/>
      <c r="U14" s="110"/>
      <c r="V14" s="109"/>
    </row>
    <row r="15" spans="1:22" ht="14.25" customHeight="1" thickBot="1" x14ac:dyDescent="0.3">
      <c r="A15" s="64" t="s">
        <v>489</v>
      </c>
      <c r="B15" s="65">
        <v>65.7</v>
      </c>
      <c r="C15" s="66">
        <v>3.2</v>
      </c>
      <c r="D15" s="117">
        <v>2299</v>
      </c>
      <c r="E15" s="66">
        <v>5.0999999999999996</v>
      </c>
      <c r="F15" s="118"/>
      <c r="G15" s="65" t="s">
        <v>508</v>
      </c>
      <c r="H15" s="66" t="s">
        <v>509</v>
      </c>
      <c r="I15" s="117" t="s">
        <v>510</v>
      </c>
      <c r="J15" s="66" t="s">
        <v>511</v>
      </c>
      <c r="M15" s="110"/>
      <c r="N15" s="111"/>
      <c r="O15" s="111"/>
      <c r="P15" s="110"/>
      <c r="Q15" s="111"/>
      <c r="R15" s="111"/>
      <c r="S15" s="111"/>
      <c r="T15" s="111"/>
      <c r="U15" s="110"/>
      <c r="V15" s="109"/>
    </row>
    <row r="16" spans="1:22" ht="14.25" customHeight="1" thickBot="1" x14ac:dyDescent="0.3">
      <c r="A16" s="64"/>
      <c r="B16" s="140" t="s">
        <v>43</v>
      </c>
      <c r="C16" s="140"/>
      <c r="D16" s="140"/>
      <c r="E16" s="140"/>
      <c r="F16" s="140"/>
      <c r="G16" s="140"/>
      <c r="H16" s="140"/>
      <c r="I16" s="140"/>
      <c r="J16" s="140"/>
      <c r="M16" s="110"/>
      <c r="N16" s="111"/>
      <c r="O16" s="111"/>
      <c r="P16" s="110"/>
      <c r="Q16" s="111"/>
      <c r="R16" s="111"/>
      <c r="S16" s="111"/>
      <c r="T16" s="111"/>
      <c r="U16" s="110"/>
      <c r="V16" s="110"/>
    </row>
    <row r="17" spans="1:22" ht="14.25" customHeight="1" thickBot="1" x14ac:dyDescent="0.3">
      <c r="A17" s="64" t="s">
        <v>2</v>
      </c>
      <c r="B17" s="65">
        <v>23.5</v>
      </c>
      <c r="C17" s="66">
        <v>1.9</v>
      </c>
      <c r="D17" s="117">
        <v>1648</v>
      </c>
      <c r="E17" s="66">
        <v>8.1999999999999993</v>
      </c>
      <c r="F17" s="118"/>
      <c r="G17" s="65">
        <v>7.8</v>
      </c>
      <c r="H17" s="66">
        <v>2</v>
      </c>
      <c r="I17" s="117">
        <v>5251</v>
      </c>
      <c r="J17" s="66">
        <v>38.299999999999997</v>
      </c>
      <c r="M17" s="110"/>
      <c r="N17" s="111"/>
      <c r="O17" s="111"/>
      <c r="P17" s="110"/>
      <c r="Q17" s="111"/>
      <c r="R17" s="111"/>
      <c r="S17" s="111"/>
      <c r="T17" s="111"/>
      <c r="U17" s="110"/>
      <c r="V17" s="109"/>
    </row>
    <row r="18" spans="1:22" ht="14.25" customHeight="1" thickBot="1" x14ac:dyDescent="0.3">
      <c r="A18" s="64" t="s">
        <v>3</v>
      </c>
      <c r="B18" s="65">
        <v>43.2</v>
      </c>
      <c r="C18" s="66">
        <v>2.2000000000000002</v>
      </c>
      <c r="D18" s="117">
        <v>2009</v>
      </c>
      <c r="E18" s="66">
        <v>5</v>
      </c>
      <c r="F18" s="118"/>
      <c r="G18" s="65">
        <v>3.2</v>
      </c>
      <c r="H18" s="66">
        <v>0.4</v>
      </c>
      <c r="I18" s="117">
        <v>5153</v>
      </c>
      <c r="J18" s="66">
        <v>22.4</v>
      </c>
      <c r="M18" s="110"/>
      <c r="N18" s="111"/>
      <c r="O18" s="111"/>
      <c r="P18" s="110"/>
      <c r="Q18" s="111"/>
      <c r="R18" s="111"/>
      <c r="S18" s="111"/>
      <c r="T18" s="111"/>
      <c r="U18" s="110"/>
      <c r="V18" s="109"/>
    </row>
    <row r="19" spans="1:22" ht="14.25" customHeight="1" thickBot="1" x14ac:dyDescent="0.3">
      <c r="A19" s="64" t="s">
        <v>4</v>
      </c>
      <c r="B19" s="65">
        <v>62</v>
      </c>
      <c r="C19" s="66">
        <v>2.5</v>
      </c>
      <c r="D19" s="117">
        <v>2236</v>
      </c>
      <c r="E19" s="66">
        <v>4.0999999999999996</v>
      </c>
      <c r="F19" s="118"/>
      <c r="G19" s="65" t="s">
        <v>512</v>
      </c>
      <c r="H19" s="66" t="s">
        <v>513</v>
      </c>
      <c r="I19" s="117" t="s">
        <v>515</v>
      </c>
      <c r="J19" s="66" t="s">
        <v>514</v>
      </c>
      <c r="M19" s="110"/>
      <c r="N19" s="111"/>
      <c r="O19" s="111"/>
      <c r="P19" s="110"/>
      <c r="Q19" s="111"/>
      <c r="R19" s="111"/>
      <c r="S19" s="111"/>
      <c r="T19" s="111"/>
      <c r="U19" s="110"/>
      <c r="V19" s="109"/>
    </row>
    <row r="20" spans="1:22" ht="14.25" customHeight="1" thickBot="1" x14ac:dyDescent="0.3">
      <c r="A20" s="64"/>
      <c r="B20" s="140" t="s">
        <v>505</v>
      </c>
      <c r="C20" s="140"/>
      <c r="D20" s="140"/>
      <c r="E20" s="140"/>
      <c r="F20" s="140"/>
      <c r="G20" s="140"/>
      <c r="H20" s="140"/>
      <c r="I20" s="140"/>
      <c r="J20" s="140"/>
      <c r="M20" s="110"/>
      <c r="N20" s="111"/>
      <c r="O20" s="111"/>
      <c r="P20" s="110"/>
      <c r="Q20" s="111"/>
      <c r="R20" s="111"/>
      <c r="S20" s="111"/>
      <c r="T20" s="111"/>
      <c r="U20" s="110"/>
      <c r="V20" s="110"/>
    </row>
    <row r="21" spans="1:22" ht="14.25" customHeight="1" thickBot="1" x14ac:dyDescent="0.3">
      <c r="A21" s="64" t="s">
        <v>5</v>
      </c>
      <c r="B21" s="65">
        <v>50</v>
      </c>
      <c r="C21" s="66">
        <v>2.5</v>
      </c>
      <c r="D21" s="117">
        <v>1824</v>
      </c>
      <c r="E21" s="66">
        <v>4.9000000000000004</v>
      </c>
      <c r="F21" s="118"/>
      <c r="G21" s="65">
        <v>3.5</v>
      </c>
      <c r="H21" s="66">
        <v>0.5</v>
      </c>
      <c r="I21" s="117">
        <v>4802</v>
      </c>
      <c r="J21" s="66">
        <v>19.5</v>
      </c>
      <c r="M21" s="110"/>
      <c r="N21" s="111"/>
      <c r="O21" s="111"/>
      <c r="P21" s="110"/>
      <c r="Q21" s="111"/>
      <c r="R21" s="111"/>
      <c r="S21" s="111"/>
      <c r="T21" s="111"/>
      <c r="U21" s="110"/>
      <c r="V21" s="109"/>
    </row>
    <row r="22" spans="1:22" ht="14.25" customHeight="1" thickBot="1" x14ac:dyDescent="0.3">
      <c r="A22" s="64" t="s">
        <v>6</v>
      </c>
      <c r="B22" s="65">
        <v>69.8</v>
      </c>
      <c r="C22" s="66">
        <v>3.4</v>
      </c>
      <c r="D22" s="117">
        <v>2108</v>
      </c>
      <c r="E22" s="66">
        <v>5.3</v>
      </c>
      <c r="F22" s="118"/>
      <c r="G22" s="65" t="s">
        <v>398</v>
      </c>
      <c r="H22" s="66" t="s">
        <v>516</v>
      </c>
      <c r="I22" s="117" t="s">
        <v>517</v>
      </c>
      <c r="J22" s="66" t="s">
        <v>518</v>
      </c>
      <c r="M22" s="110"/>
      <c r="N22" s="111"/>
      <c r="O22" s="111"/>
      <c r="P22" s="110"/>
      <c r="Q22" s="111"/>
      <c r="R22" s="111"/>
      <c r="S22" s="111"/>
      <c r="T22" s="111"/>
      <c r="U22" s="110"/>
      <c r="V22" s="109"/>
    </row>
    <row r="23" spans="1:22" ht="14.25" customHeight="1" thickBot="1" x14ac:dyDescent="0.3">
      <c r="A23" s="64" t="s">
        <v>490</v>
      </c>
      <c r="B23" s="65">
        <v>13.8</v>
      </c>
      <c r="C23" s="66">
        <v>1.1000000000000001</v>
      </c>
      <c r="D23" s="117">
        <v>2241</v>
      </c>
      <c r="E23" s="66">
        <v>6.4</v>
      </c>
      <c r="F23" s="118"/>
      <c r="G23" s="65">
        <v>8.3000000000000007</v>
      </c>
      <c r="H23" s="66">
        <v>1.6</v>
      </c>
      <c r="I23" s="117">
        <v>5479</v>
      </c>
      <c r="J23" s="66">
        <v>37.700000000000003</v>
      </c>
      <c r="M23" s="110"/>
      <c r="N23" s="111"/>
      <c r="O23" s="111"/>
      <c r="P23" s="110"/>
      <c r="Q23" s="111"/>
      <c r="R23" s="111"/>
      <c r="S23" s="111"/>
      <c r="T23" s="111"/>
      <c r="U23" s="110"/>
      <c r="V23" s="109"/>
    </row>
    <row r="24" spans="1:22" ht="14.25" customHeight="1" thickBot="1" x14ac:dyDescent="0.3">
      <c r="A24" s="64" t="s">
        <v>491</v>
      </c>
      <c r="B24" s="65">
        <v>19.899999999999999</v>
      </c>
      <c r="C24" s="66">
        <v>1.9</v>
      </c>
      <c r="D24" s="117">
        <v>1676</v>
      </c>
      <c r="E24" s="66">
        <v>6.4</v>
      </c>
      <c r="F24" s="118"/>
      <c r="G24" s="65" t="s">
        <v>107</v>
      </c>
      <c r="H24" s="66" t="s">
        <v>107</v>
      </c>
      <c r="I24" s="117" t="s">
        <v>107</v>
      </c>
      <c r="J24" s="66" t="s">
        <v>107</v>
      </c>
      <c r="M24" s="110"/>
      <c r="N24" s="111"/>
      <c r="O24" s="111"/>
      <c r="P24" s="110"/>
      <c r="Q24" s="111"/>
      <c r="R24" s="111"/>
      <c r="S24" s="111"/>
      <c r="T24" s="111"/>
      <c r="U24" s="110"/>
      <c r="V24" s="109"/>
    </row>
    <row r="25" spans="1:22" ht="14.25" customHeight="1" thickBot="1" x14ac:dyDescent="0.3">
      <c r="A25" s="64"/>
      <c r="B25" s="140" t="s">
        <v>37</v>
      </c>
      <c r="C25" s="140"/>
      <c r="D25" s="140"/>
      <c r="E25" s="140"/>
      <c r="F25" s="140"/>
      <c r="G25" s="140"/>
      <c r="H25" s="140"/>
      <c r="I25" s="140"/>
      <c r="J25" s="140"/>
      <c r="M25" s="110"/>
      <c r="N25" s="111"/>
      <c r="O25" s="111"/>
      <c r="P25" s="110"/>
      <c r="Q25" s="111"/>
      <c r="R25" s="111"/>
      <c r="S25" s="111"/>
      <c r="T25" s="111"/>
      <c r="U25" s="110"/>
      <c r="V25" s="110"/>
    </row>
    <row r="26" spans="1:22" ht="14.25" customHeight="1" thickBot="1" x14ac:dyDescent="0.3">
      <c r="A26" s="64" t="s">
        <v>7</v>
      </c>
      <c r="B26" s="65">
        <v>19</v>
      </c>
      <c r="C26" s="66">
        <v>1.6</v>
      </c>
      <c r="D26" s="117">
        <v>1554</v>
      </c>
      <c r="E26" s="66">
        <v>8.3000000000000007</v>
      </c>
      <c r="F26" s="118"/>
      <c r="G26" s="65">
        <v>5.3</v>
      </c>
      <c r="H26" s="66">
        <v>1.1000000000000001</v>
      </c>
      <c r="I26" s="117">
        <v>3940</v>
      </c>
      <c r="J26" s="66">
        <v>32</v>
      </c>
      <c r="M26" s="110"/>
      <c r="N26" s="111"/>
      <c r="O26" s="111"/>
      <c r="P26" s="110"/>
      <c r="Q26" s="111"/>
      <c r="R26" s="111"/>
      <c r="S26" s="111"/>
      <c r="T26" s="111"/>
      <c r="U26" s="110"/>
      <c r="V26" s="109"/>
    </row>
    <row r="27" spans="1:22" ht="14.25" customHeight="1" thickBot="1" x14ac:dyDescent="0.3">
      <c r="A27" s="64" t="s">
        <v>492</v>
      </c>
      <c r="B27" s="65">
        <v>34.799999999999997</v>
      </c>
      <c r="C27" s="66">
        <v>2.8</v>
      </c>
      <c r="D27" s="117">
        <v>1546</v>
      </c>
      <c r="E27" s="66">
        <v>8.1999999999999993</v>
      </c>
      <c r="F27" s="118"/>
      <c r="G27" s="65">
        <v>7.8</v>
      </c>
      <c r="H27" s="66">
        <v>1.7</v>
      </c>
      <c r="I27" s="117">
        <v>4225</v>
      </c>
      <c r="J27" s="66">
        <v>33.9</v>
      </c>
      <c r="M27" s="110"/>
      <c r="N27" s="111"/>
      <c r="O27" s="111"/>
      <c r="P27" s="110"/>
      <c r="Q27" s="111"/>
      <c r="R27" s="111"/>
      <c r="S27" s="111"/>
      <c r="T27" s="111"/>
      <c r="U27" s="110"/>
      <c r="V27" s="109"/>
    </row>
    <row r="28" spans="1:22" ht="14.25" customHeight="1" thickBot="1" x14ac:dyDescent="0.3">
      <c r="A28" s="64" t="s">
        <v>493</v>
      </c>
      <c r="B28" s="65">
        <v>0.9</v>
      </c>
      <c r="C28" s="66">
        <v>0.1</v>
      </c>
      <c r="D28" s="117">
        <v>1878</v>
      </c>
      <c r="E28" s="66">
        <v>10.8</v>
      </c>
      <c r="F28" s="118"/>
      <c r="G28" s="65">
        <v>2.5</v>
      </c>
      <c r="H28" s="66">
        <v>0.4</v>
      </c>
      <c r="I28" s="117">
        <v>2944</v>
      </c>
      <c r="J28" s="66">
        <v>24.9</v>
      </c>
      <c r="M28" s="110"/>
      <c r="N28" s="111"/>
      <c r="O28" s="111"/>
      <c r="P28" s="110"/>
      <c r="Q28" s="111"/>
      <c r="R28" s="111"/>
      <c r="S28" s="111"/>
      <c r="T28" s="111"/>
      <c r="U28" s="110"/>
      <c r="V28" s="109"/>
    </row>
    <row r="29" spans="1:22" ht="14.25" customHeight="1" thickBot="1" x14ac:dyDescent="0.3">
      <c r="A29" s="64" t="s">
        <v>8</v>
      </c>
      <c r="B29" s="65">
        <v>21.4</v>
      </c>
      <c r="C29" s="66">
        <v>1.1000000000000001</v>
      </c>
      <c r="D29" s="117">
        <v>1852</v>
      </c>
      <c r="E29" s="66">
        <v>4.8</v>
      </c>
      <c r="F29" s="118"/>
      <c r="G29" s="65">
        <v>2.5</v>
      </c>
      <c r="H29" s="66">
        <v>0.3</v>
      </c>
      <c r="I29" s="117">
        <v>4964</v>
      </c>
      <c r="J29" s="66">
        <v>26.4</v>
      </c>
      <c r="M29" s="110"/>
      <c r="N29" s="111"/>
      <c r="O29" s="111"/>
      <c r="P29" s="110"/>
      <c r="Q29" s="111"/>
      <c r="R29" s="111"/>
      <c r="S29" s="111"/>
      <c r="T29" s="111"/>
      <c r="U29" s="110"/>
      <c r="V29" s="109"/>
    </row>
    <row r="30" spans="1:22" ht="14.25" customHeight="1" thickBot="1" x14ac:dyDescent="0.3">
      <c r="A30" s="64" t="s">
        <v>494</v>
      </c>
      <c r="B30" s="65">
        <v>43</v>
      </c>
      <c r="C30" s="66">
        <v>2.1</v>
      </c>
      <c r="D30" s="117">
        <v>1854</v>
      </c>
      <c r="E30" s="66">
        <v>4.8</v>
      </c>
      <c r="F30" s="118"/>
      <c r="G30" s="65">
        <v>4.5999999999999996</v>
      </c>
      <c r="H30" s="66">
        <v>0.6</v>
      </c>
      <c r="I30" s="117">
        <v>5177</v>
      </c>
      <c r="J30" s="66">
        <v>27.2</v>
      </c>
      <c r="M30" s="110"/>
      <c r="N30" s="111"/>
      <c r="O30" s="111"/>
      <c r="P30" s="110"/>
      <c r="Q30" s="111"/>
      <c r="R30" s="111"/>
      <c r="S30" s="111"/>
      <c r="T30" s="111"/>
      <c r="U30" s="110"/>
      <c r="V30" s="109"/>
    </row>
    <row r="31" spans="1:22" ht="14.25" customHeight="1" thickBot="1" x14ac:dyDescent="0.3">
      <c r="A31" s="64" t="s">
        <v>495</v>
      </c>
      <c r="B31" s="65">
        <v>2.6</v>
      </c>
      <c r="C31" s="66">
        <v>0.1</v>
      </c>
      <c r="D31" s="117">
        <v>1819</v>
      </c>
      <c r="E31" s="66">
        <v>4.5</v>
      </c>
      <c r="F31" s="118"/>
      <c r="G31" s="65" t="s">
        <v>107</v>
      </c>
      <c r="H31" s="66" t="s">
        <v>107</v>
      </c>
      <c r="I31" s="117" t="s">
        <v>107</v>
      </c>
      <c r="J31" s="66" t="s">
        <v>107</v>
      </c>
      <c r="M31" s="110"/>
      <c r="N31" s="111"/>
      <c r="O31" s="111"/>
      <c r="P31" s="110"/>
      <c r="Q31" s="111"/>
      <c r="R31" s="111"/>
      <c r="S31" s="111"/>
      <c r="T31" s="111"/>
      <c r="U31" s="110"/>
      <c r="V31" s="109"/>
    </row>
    <row r="32" spans="1:22" ht="14.25" customHeight="1" thickBot="1" x14ac:dyDescent="0.3">
      <c r="A32" s="64" t="s">
        <v>9</v>
      </c>
      <c r="B32" s="65">
        <v>60.5</v>
      </c>
      <c r="C32" s="66">
        <v>2.9</v>
      </c>
      <c r="D32" s="117">
        <v>2124</v>
      </c>
      <c r="E32" s="66">
        <v>4.8</v>
      </c>
      <c r="F32" s="118"/>
      <c r="G32" s="65">
        <v>5</v>
      </c>
      <c r="H32" s="66">
        <v>0.8</v>
      </c>
      <c r="I32" s="117">
        <v>6937</v>
      </c>
      <c r="J32" s="66">
        <v>32.5</v>
      </c>
      <c r="M32" s="110"/>
      <c r="N32" s="111"/>
      <c r="O32" s="111"/>
      <c r="P32" s="110"/>
      <c r="Q32" s="111"/>
      <c r="R32" s="111"/>
      <c r="S32" s="111"/>
      <c r="T32" s="111"/>
      <c r="U32" s="110"/>
      <c r="V32" s="109"/>
    </row>
    <row r="33" spans="1:22" ht="14.25" customHeight="1" thickBot="1" x14ac:dyDescent="0.3">
      <c r="A33" s="64" t="s">
        <v>496</v>
      </c>
      <c r="B33" s="65">
        <v>54.7</v>
      </c>
      <c r="C33" s="66">
        <v>2.6</v>
      </c>
      <c r="D33" s="117">
        <v>2075</v>
      </c>
      <c r="E33" s="66">
        <v>4.8</v>
      </c>
      <c r="F33" s="118"/>
      <c r="G33" s="65">
        <v>4.3</v>
      </c>
      <c r="H33" s="66">
        <v>0.7</v>
      </c>
      <c r="I33" s="117">
        <v>6817</v>
      </c>
      <c r="J33" s="66">
        <v>30.2</v>
      </c>
      <c r="M33" s="110"/>
      <c r="N33" s="111"/>
      <c r="O33" s="111"/>
      <c r="P33" s="110"/>
      <c r="Q33" s="111"/>
      <c r="R33" s="111"/>
      <c r="S33" s="111"/>
      <c r="T33" s="111"/>
      <c r="U33" s="110"/>
      <c r="V33" s="109"/>
    </row>
    <row r="34" spans="1:22" ht="14.25" customHeight="1" thickBot="1" x14ac:dyDescent="0.3">
      <c r="A34" s="64" t="s">
        <v>497</v>
      </c>
      <c r="B34" s="65">
        <v>65.900000000000006</v>
      </c>
      <c r="C34" s="66">
        <v>3.1</v>
      </c>
      <c r="D34" s="117">
        <v>2118</v>
      </c>
      <c r="E34" s="66">
        <v>4.5999999999999996</v>
      </c>
      <c r="F34" s="118"/>
      <c r="G34" s="65">
        <v>4.5</v>
      </c>
      <c r="H34" s="66">
        <v>0.7</v>
      </c>
      <c r="I34" s="117">
        <v>7052</v>
      </c>
      <c r="J34" s="66">
        <v>36.6</v>
      </c>
      <c r="M34" s="110"/>
      <c r="N34" s="111"/>
      <c r="O34" s="111"/>
      <c r="P34" s="110"/>
      <c r="Q34" s="111"/>
      <c r="R34" s="111"/>
      <c r="S34" s="111"/>
      <c r="T34" s="111"/>
      <c r="U34" s="110"/>
      <c r="V34" s="109"/>
    </row>
    <row r="35" spans="1:22" ht="14.25" customHeight="1" thickBot="1" x14ac:dyDescent="0.3">
      <c r="A35" s="64" t="s">
        <v>498</v>
      </c>
      <c r="B35" s="65">
        <v>65</v>
      </c>
      <c r="C35" s="66">
        <v>3.5</v>
      </c>
      <c r="D35" s="117">
        <v>2346</v>
      </c>
      <c r="E35" s="66">
        <v>5.9</v>
      </c>
      <c r="F35" s="118"/>
      <c r="G35" s="65" t="s">
        <v>519</v>
      </c>
      <c r="H35" s="66" t="s">
        <v>520</v>
      </c>
      <c r="I35" s="117" t="s">
        <v>521</v>
      </c>
      <c r="J35" s="66" t="s">
        <v>522</v>
      </c>
      <c r="M35" s="110"/>
      <c r="N35" s="111"/>
      <c r="O35" s="111"/>
      <c r="P35" s="110"/>
      <c r="Q35" s="111"/>
      <c r="R35" s="111"/>
      <c r="S35" s="111"/>
      <c r="T35" s="111"/>
      <c r="U35" s="110"/>
      <c r="V35" s="109"/>
    </row>
    <row r="36" spans="1:22" ht="15.75" thickBot="1" x14ac:dyDescent="0.3">
      <c r="A36" s="64" t="s">
        <v>10</v>
      </c>
      <c r="B36" s="65">
        <v>40.799999999999997</v>
      </c>
      <c r="C36" s="66">
        <v>2.5</v>
      </c>
      <c r="D36" s="117">
        <v>1862</v>
      </c>
      <c r="E36" s="66">
        <v>5.9</v>
      </c>
      <c r="F36" s="118"/>
      <c r="G36" s="65">
        <v>9.9</v>
      </c>
      <c r="H36" s="66">
        <v>1.5</v>
      </c>
      <c r="I36" s="117">
        <v>4696</v>
      </c>
      <c r="J36" s="66">
        <v>23.7</v>
      </c>
      <c r="M36" s="110"/>
      <c r="N36" s="111"/>
      <c r="O36" s="111"/>
      <c r="P36" s="110"/>
      <c r="Q36" s="111"/>
      <c r="R36" s="111"/>
      <c r="S36" s="111"/>
      <c r="T36" s="111"/>
      <c r="U36" s="110"/>
      <c r="V36" s="109"/>
    </row>
    <row r="37" spans="1:22" ht="15.75" thickBot="1" x14ac:dyDescent="0.3">
      <c r="A37" s="64" t="s">
        <v>11</v>
      </c>
      <c r="B37" s="65">
        <v>47.4</v>
      </c>
      <c r="C37" s="66">
        <v>2.4</v>
      </c>
      <c r="D37" s="117">
        <v>1950</v>
      </c>
      <c r="E37" s="66">
        <v>4.3</v>
      </c>
      <c r="F37" s="118"/>
      <c r="G37" s="65" t="s">
        <v>523</v>
      </c>
      <c r="H37" s="66" t="s">
        <v>524</v>
      </c>
      <c r="I37" s="117" t="s">
        <v>525</v>
      </c>
      <c r="J37" s="66" t="s">
        <v>526</v>
      </c>
      <c r="M37" s="110"/>
      <c r="N37" s="111"/>
      <c r="O37" s="111"/>
      <c r="P37" s="110"/>
      <c r="Q37" s="111"/>
      <c r="R37" s="111"/>
      <c r="S37" s="111"/>
      <c r="T37" s="111"/>
      <c r="U37" s="110"/>
      <c r="V37" s="109"/>
    </row>
    <row r="38" spans="1:22" ht="15.75" thickBot="1" x14ac:dyDescent="0.3">
      <c r="A38" s="64"/>
      <c r="B38" s="140" t="s">
        <v>12</v>
      </c>
      <c r="C38" s="140"/>
      <c r="D38" s="140"/>
      <c r="E38" s="140"/>
      <c r="F38" s="140"/>
      <c r="G38" s="140"/>
      <c r="H38" s="140"/>
      <c r="I38" s="140"/>
      <c r="J38" s="140"/>
      <c r="M38" s="110"/>
      <c r="N38" s="111"/>
      <c r="O38" s="111"/>
      <c r="P38" s="110"/>
      <c r="Q38" s="111"/>
      <c r="R38" s="111"/>
      <c r="S38" s="111"/>
      <c r="T38" s="111"/>
      <c r="U38" s="110"/>
      <c r="V38" s="110"/>
    </row>
    <row r="39" spans="1:22" ht="15.75" thickBot="1" x14ac:dyDescent="0.3">
      <c r="A39" s="64" t="s">
        <v>13</v>
      </c>
      <c r="B39" s="65">
        <v>60.4</v>
      </c>
      <c r="C39" s="66">
        <v>3.3</v>
      </c>
      <c r="D39" s="117">
        <v>2062</v>
      </c>
      <c r="E39" s="66">
        <v>5.4</v>
      </c>
      <c r="F39" s="118"/>
      <c r="G39" s="65">
        <v>7.3</v>
      </c>
      <c r="H39" s="66">
        <v>1.1000000000000001</v>
      </c>
      <c r="I39" s="117">
        <v>5540</v>
      </c>
      <c r="J39" s="66">
        <v>26.2</v>
      </c>
      <c r="M39" s="110"/>
      <c r="N39" s="111"/>
      <c r="O39" s="111"/>
      <c r="P39" s="110"/>
      <c r="Q39" s="111"/>
      <c r="R39" s="111"/>
      <c r="S39" s="111"/>
      <c r="T39" s="111"/>
      <c r="U39" s="110"/>
      <c r="V39" s="109"/>
    </row>
    <row r="40" spans="1:22" ht="15.75" thickBot="1" x14ac:dyDescent="0.3">
      <c r="A40" s="64" t="s">
        <v>14</v>
      </c>
      <c r="B40" s="65">
        <v>63.1</v>
      </c>
      <c r="C40" s="66">
        <v>3.5</v>
      </c>
      <c r="D40" s="117">
        <v>2152</v>
      </c>
      <c r="E40" s="66">
        <v>5.3</v>
      </c>
      <c r="F40" s="118"/>
      <c r="G40" s="65">
        <v>6.6</v>
      </c>
      <c r="H40" s="66">
        <v>1.3</v>
      </c>
      <c r="I40" s="117">
        <v>7371</v>
      </c>
      <c r="J40" s="66">
        <v>41.7</v>
      </c>
      <c r="M40" s="110"/>
      <c r="N40" s="111"/>
      <c r="O40" s="111"/>
      <c r="P40" s="110"/>
      <c r="Q40" s="111"/>
      <c r="R40" s="111"/>
      <c r="S40" s="111"/>
      <c r="T40" s="111"/>
      <c r="U40" s="110"/>
      <c r="V40" s="109"/>
    </row>
    <row r="41" spans="1:22" ht="15.75" thickBot="1" x14ac:dyDescent="0.3">
      <c r="A41" s="64" t="s">
        <v>15</v>
      </c>
      <c r="B41" s="65">
        <v>64.400000000000006</v>
      </c>
      <c r="C41" s="66">
        <v>3.5</v>
      </c>
      <c r="D41" s="117">
        <v>2122</v>
      </c>
      <c r="E41" s="66">
        <v>5.8</v>
      </c>
      <c r="F41" s="118"/>
      <c r="G41" s="65" t="s">
        <v>527</v>
      </c>
      <c r="H41" s="66" t="s">
        <v>528</v>
      </c>
      <c r="I41" s="117" t="s">
        <v>529</v>
      </c>
      <c r="J41" s="66" t="s">
        <v>530</v>
      </c>
      <c r="M41" s="110"/>
      <c r="N41" s="111"/>
      <c r="O41" s="111"/>
      <c r="P41" s="110"/>
      <c r="Q41" s="111"/>
      <c r="R41" s="111"/>
      <c r="S41" s="111"/>
      <c r="T41" s="111"/>
      <c r="U41" s="110"/>
      <c r="V41" s="109"/>
    </row>
    <row r="42" spans="1:22" ht="15.75" thickBot="1" x14ac:dyDescent="0.3">
      <c r="A42" s="64" t="s">
        <v>16</v>
      </c>
      <c r="B42" s="65">
        <v>61.7</v>
      </c>
      <c r="C42" s="66">
        <v>3.4</v>
      </c>
      <c r="D42" s="117">
        <v>2102</v>
      </c>
      <c r="E42" s="66">
        <v>5.4</v>
      </c>
      <c r="F42" s="118"/>
      <c r="G42" s="65">
        <v>7.3</v>
      </c>
      <c r="H42" s="66">
        <v>1.2</v>
      </c>
      <c r="I42" s="117">
        <v>6314</v>
      </c>
      <c r="J42" s="66">
        <v>31.8</v>
      </c>
      <c r="M42" s="110"/>
      <c r="N42" s="111"/>
      <c r="O42" s="111"/>
      <c r="P42" s="111"/>
      <c r="Q42" s="111"/>
      <c r="R42" s="111"/>
      <c r="S42" s="110"/>
      <c r="T42" s="110"/>
      <c r="U42" s="110"/>
      <c r="V42" s="110"/>
    </row>
    <row r="43" spans="1:22" ht="15.75" customHeight="1" thickBot="1" x14ac:dyDescent="0.3">
      <c r="A43" s="64"/>
      <c r="B43" s="140" t="s">
        <v>17</v>
      </c>
      <c r="C43" s="140"/>
      <c r="D43" s="140"/>
      <c r="E43" s="140"/>
      <c r="F43" s="140"/>
      <c r="G43" s="140"/>
      <c r="H43" s="140"/>
      <c r="I43" s="140"/>
      <c r="J43" s="140"/>
      <c r="M43" s="110"/>
      <c r="N43" s="111"/>
      <c r="O43" s="111"/>
      <c r="P43" s="111"/>
      <c r="Q43" s="111"/>
      <c r="R43" s="111"/>
      <c r="S43" s="110"/>
      <c r="T43" s="110"/>
      <c r="U43" s="110"/>
      <c r="V43" s="110"/>
    </row>
    <row r="44" spans="1:22" ht="15.75" thickBot="1" x14ac:dyDescent="0.3">
      <c r="A44" s="64" t="s">
        <v>18</v>
      </c>
      <c r="B44" s="65">
        <v>13.8</v>
      </c>
      <c r="C44" s="66">
        <v>0.9</v>
      </c>
      <c r="D44" s="117">
        <v>1803</v>
      </c>
      <c r="E44" s="66">
        <v>4</v>
      </c>
      <c r="F44" s="118"/>
      <c r="G44" s="65">
        <v>3.9</v>
      </c>
      <c r="H44" s="66">
        <v>0.6</v>
      </c>
      <c r="I44" s="117">
        <v>4011</v>
      </c>
      <c r="J44" s="66">
        <v>20.399999999999999</v>
      </c>
      <c r="M44" s="110"/>
      <c r="N44" s="111"/>
      <c r="O44" s="111"/>
      <c r="P44" s="111"/>
      <c r="Q44" s="111"/>
      <c r="R44" s="111"/>
      <c r="S44" s="110"/>
      <c r="T44" s="110"/>
      <c r="U44" s="110"/>
      <c r="V44" s="110"/>
    </row>
    <row r="45" spans="1:22" ht="15.75" thickBot="1" x14ac:dyDescent="0.3">
      <c r="A45" s="64" t="s">
        <v>19</v>
      </c>
      <c r="B45" s="65">
        <v>10.3</v>
      </c>
      <c r="C45" s="66">
        <v>0.5</v>
      </c>
      <c r="D45" s="117">
        <v>1738</v>
      </c>
      <c r="E45" s="66">
        <v>3.4</v>
      </c>
      <c r="F45" s="118"/>
      <c r="G45" s="65" t="s">
        <v>531</v>
      </c>
      <c r="H45" s="66" t="s">
        <v>532</v>
      </c>
      <c r="I45" s="117" t="s">
        <v>533</v>
      </c>
      <c r="J45" s="66" t="s">
        <v>534</v>
      </c>
      <c r="M45" s="110"/>
      <c r="N45" s="111"/>
      <c r="O45" s="111"/>
      <c r="P45" s="111"/>
      <c r="Q45" s="111"/>
      <c r="R45" s="111"/>
      <c r="S45" s="110"/>
      <c r="T45" s="110"/>
      <c r="U45" s="110"/>
      <c r="V45" s="110"/>
    </row>
    <row r="46" spans="1:22" ht="15.75" thickBot="1" x14ac:dyDescent="0.3">
      <c r="A46" s="64" t="s">
        <v>20</v>
      </c>
      <c r="B46" s="65">
        <v>12.5</v>
      </c>
      <c r="C46" s="66">
        <v>0.7</v>
      </c>
      <c r="D46" s="117">
        <v>1784</v>
      </c>
      <c r="E46" s="66">
        <v>3.8</v>
      </c>
      <c r="F46" s="118"/>
      <c r="G46" s="65">
        <v>2.8</v>
      </c>
      <c r="H46" s="66">
        <v>0.4</v>
      </c>
      <c r="I46" s="117">
        <v>3924</v>
      </c>
      <c r="J46" s="66">
        <v>19.8</v>
      </c>
      <c r="M46" s="110"/>
      <c r="N46" s="111"/>
      <c r="O46" s="111"/>
      <c r="P46" s="111"/>
      <c r="Q46" s="111"/>
      <c r="R46" s="111"/>
      <c r="S46" s="110"/>
      <c r="T46" s="110"/>
      <c r="U46" s="110"/>
      <c r="V46" s="110"/>
    </row>
    <row r="47" spans="1:22" ht="15.75" thickBot="1" x14ac:dyDescent="0.3">
      <c r="A47" s="64"/>
      <c r="B47" s="140" t="s">
        <v>89</v>
      </c>
      <c r="C47" s="140"/>
      <c r="D47" s="140"/>
      <c r="E47" s="140"/>
      <c r="F47" s="140"/>
      <c r="G47" s="140"/>
      <c r="H47" s="140"/>
      <c r="I47" s="140"/>
      <c r="J47" s="140"/>
      <c r="M47" s="110"/>
      <c r="N47" s="111"/>
      <c r="O47" s="111"/>
      <c r="P47" s="110"/>
      <c r="Q47" s="110"/>
      <c r="R47" s="110"/>
      <c r="S47" s="111"/>
      <c r="T47" s="111"/>
      <c r="U47" s="110"/>
      <c r="V47" s="110"/>
    </row>
    <row r="48" spans="1:22" ht="15.75" thickBot="1" x14ac:dyDescent="0.3">
      <c r="A48" s="64" t="s">
        <v>499</v>
      </c>
      <c r="B48" s="65">
        <v>35</v>
      </c>
      <c r="C48" s="66">
        <v>2</v>
      </c>
      <c r="D48" s="117">
        <v>1973</v>
      </c>
      <c r="E48" s="66">
        <v>5.0999999999999996</v>
      </c>
      <c r="F48" s="118"/>
      <c r="G48" s="65">
        <v>4.9000000000000004</v>
      </c>
      <c r="H48" s="66">
        <v>0.8</v>
      </c>
      <c r="I48" s="117">
        <v>5271</v>
      </c>
      <c r="J48" s="66">
        <v>29.8</v>
      </c>
      <c r="M48" s="110"/>
      <c r="N48" s="111"/>
      <c r="O48" s="111"/>
      <c r="P48" s="110"/>
      <c r="Q48" s="110"/>
      <c r="R48" s="110"/>
      <c r="S48" s="111"/>
      <c r="T48" s="111"/>
      <c r="U48" s="110"/>
      <c r="V48" s="110"/>
    </row>
    <row r="49" spans="1:22" ht="15.75" thickBot="1" x14ac:dyDescent="0.3">
      <c r="A49" s="64" t="s">
        <v>500</v>
      </c>
      <c r="B49" s="65">
        <v>48.1</v>
      </c>
      <c r="C49" s="66">
        <v>3.7</v>
      </c>
      <c r="D49" s="117">
        <v>1809</v>
      </c>
      <c r="E49" s="66">
        <v>6.8</v>
      </c>
      <c r="F49" s="118"/>
      <c r="G49" s="65">
        <v>9.4</v>
      </c>
      <c r="H49" s="66">
        <v>2</v>
      </c>
      <c r="I49" s="117">
        <v>4943</v>
      </c>
      <c r="J49" s="66">
        <v>25.8</v>
      </c>
      <c r="M49" s="110"/>
      <c r="N49" s="111"/>
      <c r="O49" s="111"/>
      <c r="P49" s="110"/>
      <c r="Q49" s="111"/>
      <c r="R49" s="110"/>
      <c r="S49" s="111"/>
      <c r="T49" s="111"/>
      <c r="U49" s="110"/>
      <c r="V49" s="111"/>
    </row>
    <row r="50" spans="1:22" ht="15.75" thickBot="1" x14ac:dyDescent="0.3">
      <c r="A50" s="64"/>
      <c r="B50" s="140" t="s">
        <v>507</v>
      </c>
      <c r="C50" s="140"/>
      <c r="D50" s="140"/>
      <c r="E50" s="140"/>
      <c r="F50" s="140"/>
      <c r="G50" s="140"/>
      <c r="H50" s="140"/>
      <c r="I50" s="140"/>
      <c r="J50" s="140"/>
      <c r="M50" s="110"/>
      <c r="N50" s="111"/>
      <c r="O50" s="111"/>
      <c r="P50" s="110"/>
      <c r="Q50" s="111"/>
      <c r="R50" s="110"/>
      <c r="S50" s="111"/>
      <c r="T50" s="111"/>
      <c r="U50" s="110"/>
      <c r="V50" s="111"/>
    </row>
    <row r="51" spans="1:22" ht="15.75" thickBot="1" x14ac:dyDescent="0.3">
      <c r="A51" s="64" t="s">
        <v>471</v>
      </c>
      <c r="B51" s="65">
        <v>32.9</v>
      </c>
      <c r="C51" s="66">
        <v>5.6</v>
      </c>
      <c r="D51" s="117">
        <v>1823</v>
      </c>
      <c r="E51" s="66">
        <v>13.7</v>
      </c>
      <c r="F51" s="118"/>
      <c r="G51" s="65">
        <v>15.2</v>
      </c>
      <c r="H51" s="66">
        <v>7.3</v>
      </c>
      <c r="I51" s="117">
        <v>5142</v>
      </c>
      <c r="J51" s="66">
        <v>46.5</v>
      </c>
      <c r="M51" s="110"/>
      <c r="N51" s="111"/>
      <c r="O51" s="111"/>
      <c r="P51" s="110"/>
      <c r="Q51" s="111"/>
      <c r="R51" s="110"/>
      <c r="S51" s="111"/>
      <c r="T51" s="111"/>
      <c r="U51" s="110"/>
      <c r="V51" s="111"/>
    </row>
    <row r="52" spans="1:22" ht="15.75" thickBot="1" x14ac:dyDescent="0.3">
      <c r="A52" s="64" t="s">
        <v>472</v>
      </c>
      <c r="B52" s="65">
        <v>36.1</v>
      </c>
      <c r="C52" s="66">
        <v>3.3</v>
      </c>
      <c r="D52" s="117">
        <v>1980</v>
      </c>
      <c r="E52" s="66">
        <v>7.8</v>
      </c>
      <c r="F52" s="118"/>
      <c r="G52" s="65">
        <v>6.1</v>
      </c>
      <c r="H52" s="66">
        <v>1.6</v>
      </c>
      <c r="I52" s="117">
        <v>5494</v>
      </c>
      <c r="J52" s="66">
        <v>24.9</v>
      </c>
      <c r="M52" s="110"/>
      <c r="N52" s="111"/>
      <c r="O52" s="111"/>
      <c r="P52" s="110"/>
      <c r="Q52" s="111"/>
      <c r="R52" s="110"/>
      <c r="S52" s="111"/>
      <c r="T52" s="111"/>
      <c r="U52" s="110"/>
      <c r="V52" s="111"/>
    </row>
    <row r="53" spans="1:22" ht="15.75" thickBot="1" x14ac:dyDescent="0.3">
      <c r="A53" s="64" t="s">
        <v>473</v>
      </c>
      <c r="B53" s="65">
        <v>38.200000000000003</v>
      </c>
      <c r="C53" s="66">
        <v>2.6</v>
      </c>
      <c r="D53" s="117">
        <v>1991</v>
      </c>
      <c r="E53" s="66">
        <v>5.9</v>
      </c>
      <c r="F53" s="118"/>
      <c r="G53" s="65">
        <v>2.6</v>
      </c>
      <c r="H53" s="66">
        <v>0.5</v>
      </c>
      <c r="I53" s="117">
        <v>5579</v>
      </c>
      <c r="J53" s="66">
        <v>18.5</v>
      </c>
      <c r="M53" s="110"/>
      <c r="N53" s="111"/>
      <c r="O53" s="111"/>
      <c r="P53" s="111"/>
      <c r="Q53" s="111"/>
      <c r="R53" s="111"/>
      <c r="S53" s="110"/>
      <c r="T53" s="110"/>
      <c r="U53" s="110"/>
      <c r="V53" s="110"/>
    </row>
    <row r="54" spans="1:22" ht="15.75" thickBot="1" x14ac:dyDescent="0.3">
      <c r="A54" s="64" t="s">
        <v>474</v>
      </c>
      <c r="B54" s="65">
        <v>38.9</v>
      </c>
      <c r="C54" s="66">
        <v>2.1</v>
      </c>
      <c r="D54" s="117">
        <v>2040</v>
      </c>
      <c r="E54" s="66">
        <v>4.8</v>
      </c>
      <c r="F54" s="118"/>
      <c r="G54" s="65">
        <v>1.6</v>
      </c>
      <c r="H54" s="66">
        <v>0.2</v>
      </c>
      <c r="I54" s="117">
        <v>4838</v>
      </c>
      <c r="J54" s="66">
        <v>15.9</v>
      </c>
      <c r="M54" s="110"/>
      <c r="N54" s="111"/>
      <c r="O54" s="111"/>
      <c r="P54" s="111"/>
      <c r="Q54" s="111"/>
      <c r="R54" s="111"/>
      <c r="S54" s="110"/>
      <c r="T54" s="110"/>
      <c r="U54" s="110"/>
      <c r="V54" s="110"/>
    </row>
    <row r="55" spans="1:22" ht="15.75" thickBot="1" x14ac:dyDescent="0.3">
      <c r="A55" s="64" t="s">
        <v>475</v>
      </c>
      <c r="B55" s="65">
        <v>35.200000000000003</v>
      </c>
      <c r="C55" s="66">
        <v>1</v>
      </c>
      <c r="D55" s="117">
        <v>1906</v>
      </c>
      <c r="E55" s="66">
        <v>2.7</v>
      </c>
      <c r="F55" s="118"/>
      <c r="G55" s="65">
        <v>0.9</v>
      </c>
      <c r="H55" s="66">
        <v>0.1</v>
      </c>
      <c r="I55" s="117">
        <v>4208</v>
      </c>
      <c r="J55" s="66">
        <v>8.6999999999999993</v>
      </c>
      <c r="M55" s="110"/>
      <c r="N55" s="111"/>
      <c r="O55" s="111"/>
      <c r="P55" s="111"/>
      <c r="Q55" s="111"/>
      <c r="R55" s="111"/>
      <c r="S55" s="110"/>
      <c r="T55" s="110"/>
      <c r="U55" s="110"/>
      <c r="V55" s="110"/>
    </row>
    <row r="56" spans="1:22" ht="15.75" thickBot="1" x14ac:dyDescent="0.3">
      <c r="A56" s="70" t="s">
        <v>78</v>
      </c>
      <c r="B56" s="119">
        <v>36.200000000000003</v>
      </c>
      <c r="C56" s="119">
        <v>2.2000000000000002</v>
      </c>
      <c r="D56" s="120">
        <v>1952</v>
      </c>
      <c r="E56" s="119">
        <v>5.2</v>
      </c>
      <c r="F56" s="119"/>
      <c r="G56" s="119">
        <v>5.3</v>
      </c>
      <c r="H56" s="119">
        <v>0.8</v>
      </c>
      <c r="I56" s="120">
        <v>5216</v>
      </c>
      <c r="J56" s="119">
        <v>29</v>
      </c>
      <c r="K56" s="122"/>
      <c r="L56" s="122"/>
      <c r="M56" s="122"/>
      <c r="N56" s="111"/>
      <c r="O56" s="111"/>
      <c r="P56" s="111"/>
      <c r="Q56" s="111"/>
      <c r="R56" s="111"/>
      <c r="S56" s="110"/>
      <c r="T56" s="110"/>
      <c r="U56" s="110"/>
      <c r="V56" s="110"/>
    </row>
    <row r="57" spans="1:22" ht="14.25" customHeight="1" x14ac:dyDescent="0.25">
      <c r="A57" s="130" t="s">
        <v>506</v>
      </c>
      <c r="B57" s="130"/>
      <c r="C57" s="130"/>
      <c r="D57" s="130"/>
      <c r="E57" s="130"/>
      <c r="F57" s="130"/>
      <c r="G57" s="130"/>
      <c r="H57" s="130"/>
      <c r="I57" s="130"/>
      <c r="J57" s="130"/>
      <c r="K57" s="107"/>
      <c r="L57" s="107"/>
      <c r="M57" s="107"/>
      <c r="N57" s="111"/>
      <c r="O57" s="111"/>
      <c r="P57" s="111"/>
      <c r="Q57" s="111"/>
      <c r="R57" s="111"/>
      <c r="S57" s="110"/>
      <c r="T57" s="110"/>
      <c r="U57" s="110"/>
      <c r="V57" s="110"/>
    </row>
    <row r="58" spans="1:22" x14ac:dyDescent="0.25">
      <c r="A58" s="113" t="s">
        <v>132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1"/>
      <c r="O58" s="111"/>
      <c r="P58" s="111"/>
      <c r="Q58" s="111"/>
      <c r="R58" s="110"/>
      <c r="S58" s="111"/>
      <c r="T58" s="111"/>
      <c r="U58" s="110"/>
      <c r="V58" s="110"/>
    </row>
    <row r="59" spans="1:22" x14ac:dyDescent="0.25">
      <c r="A59" s="126" t="s">
        <v>134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11"/>
      <c r="O59" s="111"/>
      <c r="P59" s="111"/>
      <c r="Q59" s="111"/>
      <c r="R59" s="110"/>
      <c r="S59" s="111"/>
      <c r="T59" s="111"/>
      <c r="U59" s="110"/>
      <c r="V59" s="110"/>
    </row>
    <row r="60" spans="1:22" x14ac:dyDescent="0.25">
      <c r="M60" s="110"/>
      <c r="N60" s="111"/>
      <c r="O60" s="111"/>
      <c r="P60" s="110"/>
      <c r="Q60" s="111"/>
      <c r="R60" s="110"/>
      <c r="S60" s="111"/>
      <c r="T60" s="111"/>
      <c r="U60" s="110"/>
      <c r="V60" s="111"/>
    </row>
    <row r="61" spans="1:22" x14ac:dyDescent="0.25">
      <c r="M61" s="110"/>
      <c r="N61" s="111"/>
      <c r="O61" s="111"/>
      <c r="P61" s="110"/>
      <c r="Q61" s="111"/>
      <c r="R61" s="110"/>
      <c r="S61" s="111"/>
      <c r="T61" s="111"/>
      <c r="U61" s="110"/>
      <c r="V61" s="111"/>
    </row>
    <row r="62" spans="1:22" x14ac:dyDescent="0.25">
      <c r="M62" s="110"/>
      <c r="N62" s="111"/>
      <c r="O62" s="111"/>
      <c r="P62" s="110"/>
      <c r="Q62" s="111"/>
      <c r="R62" s="110"/>
      <c r="S62" s="111"/>
      <c r="T62" s="111"/>
      <c r="U62" s="110"/>
      <c r="V62" s="111"/>
    </row>
    <row r="63" spans="1:22" x14ac:dyDescent="0.25">
      <c r="M63" s="110"/>
      <c r="N63" s="110"/>
      <c r="O63" s="110"/>
      <c r="P63" s="110"/>
      <c r="Q63" s="110"/>
      <c r="R63" s="110"/>
      <c r="S63" s="110"/>
      <c r="T63" s="110"/>
      <c r="U63" s="110"/>
      <c r="V63" s="110"/>
    </row>
    <row r="64" spans="1:22" x14ac:dyDescent="0.25">
      <c r="M64" s="110"/>
      <c r="N64" s="110"/>
      <c r="O64" s="110"/>
      <c r="P64" s="110"/>
      <c r="Q64" s="110"/>
      <c r="R64" s="110"/>
      <c r="S64" s="110"/>
      <c r="T64" s="110"/>
      <c r="U64" s="110"/>
      <c r="V64" s="110"/>
    </row>
    <row r="65" spans="13:22" x14ac:dyDescent="0.25">
      <c r="M65" s="110"/>
      <c r="N65" s="110"/>
      <c r="O65" s="110"/>
      <c r="P65" s="110"/>
      <c r="Q65" s="110"/>
      <c r="R65" s="110"/>
      <c r="S65" s="110"/>
      <c r="T65" s="110"/>
      <c r="U65" s="110"/>
      <c r="V65" s="110"/>
    </row>
    <row r="66" spans="13:22" x14ac:dyDescent="0.25">
      <c r="M66" s="110"/>
      <c r="N66" s="110"/>
      <c r="O66" s="110"/>
      <c r="P66" s="110"/>
      <c r="Q66" s="110"/>
      <c r="R66" s="110"/>
      <c r="S66" s="110"/>
      <c r="T66" s="110"/>
      <c r="U66" s="110"/>
      <c r="V66" s="110"/>
    </row>
    <row r="67" spans="13:22" x14ac:dyDescent="0.25">
      <c r="M67" s="110"/>
      <c r="N67" s="109"/>
      <c r="O67" s="109"/>
      <c r="P67" s="110"/>
      <c r="Q67" s="109"/>
      <c r="R67" s="110"/>
      <c r="S67" s="109"/>
      <c r="T67" s="109"/>
      <c r="U67" s="110"/>
      <c r="V67" s="108"/>
    </row>
    <row r="68" spans="13:22" x14ac:dyDescent="0.25">
      <c r="M68" s="110"/>
      <c r="N68" s="109"/>
      <c r="O68" s="109"/>
      <c r="P68" s="110"/>
      <c r="Q68" s="109"/>
      <c r="R68" s="110"/>
      <c r="S68" s="109"/>
      <c r="T68" s="109"/>
      <c r="U68" s="110"/>
      <c r="V68" s="108"/>
    </row>
    <row r="69" spans="13:22" x14ac:dyDescent="0.25">
      <c r="M69" s="110"/>
      <c r="N69" s="109"/>
      <c r="O69" s="109"/>
      <c r="P69" s="110"/>
      <c r="Q69" s="109"/>
      <c r="R69" s="110"/>
      <c r="S69" s="109"/>
      <c r="T69" s="109"/>
      <c r="U69" s="110"/>
      <c r="V69" s="108"/>
    </row>
    <row r="70" spans="13:22" x14ac:dyDescent="0.25">
      <c r="M70" s="110"/>
      <c r="N70" s="109"/>
      <c r="O70" s="109"/>
      <c r="P70" s="110"/>
      <c r="Q70" s="109"/>
      <c r="R70" s="110"/>
      <c r="S70" s="109"/>
      <c r="T70" s="109"/>
      <c r="U70" s="110"/>
      <c r="V70" s="108"/>
    </row>
    <row r="71" spans="13:22" x14ac:dyDescent="0.25">
      <c r="M71" s="110"/>
      <c r="N71" s="109"/>
      <c r="O71" s="109"/>
      <c r="P71" s="110"/>
      <c r="Q71" s="109"/>
      <c r="R71" s="110"/>
      <c r="S71" s="109"/>
      <c r="T71" s="109"/>
      <c r="U71" s="110"/>
      <c r="V71" s="108"/>
    </row>
    <row r="72" spans="13:22" x14ac:dyDescent="0.25">
      <c r="M72" s="110"/>
      <c r="N72" s="109"/>
      <c r="O72" s="109"/>
      <c r="P72" s="110"/>
      <c r="Q72" s="109"/>
      <c r="R72" s="110"/>
      <c r="S72" s="109"/>
      <c r="T72" s="109"/>
      <c r="U72" s="110"/>
      <c r="V72" s="108"/>
    </row>
  </sheetData>
  <mergeCells count="13">
    <mergeCell ref="A59:M59"/>
    <mergeCell ref="B50:J50"/>
    <mergeCell ref="B20:J20"/>
    <mergeCell ref="B25:J25"/>
    <mergeCell ref="B38:J38"/>
    <mergeCell ref="B43:J43"/>
    <mergeCell ref="B47:J47"/>
    <mergeCell ref="A57:J57"/>
    <mergeCell ref="B3:E3"/>
    <mergeCell ref="G3:J3"/>
    <mergeCell ref="B5:J5"/>
    <mergeCell ref="B10:J10"/>
    <mergeCell ref="B16:J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="110" zoomScaleNormal="110" workbookViewId="0"/>
  </sheetViews>
  <sheetFormatPr defaultRowHeight="12.75" x14ac:dyDescent="0.2"/>
  <cols>
    <col min="1" max="1" width="22.42578125" style="1" customWidth="1"/>
    <col min="2" max="2" width="10.28515625" style="1" customWidth="1"/>
    <col min="3" max="3" width="9.140625" style="1"/>
    <col min="4" max="4" width="11" style="1" customWidth="1"/>
    <col min="5" max="7" width="9.140625" style="1"/>
    <col min="8" max="8" width="9.7109375" style="1" customWidth="1"/>
    <col min="9" max="11" width="9.140625" style="1"/>
    <col min="12" max="12" width="9.85546875" style="1" customWidth="1"/>
    <col min="13" max="13" width="11.7109375" style="1" customWidth="1"/>
    <col min="14" max="14" width="18.28515625" customWidth="1"/>
    <col min="15" max="16384" width="9.140625" style="1"/>
  </cols>
  <sheetData>
    <row r="1" spans="1:14" ht="13.15" customHeight="1" x14ac:dyDescent="0.2">
      <c r="A1" s="32" t="s">
        <v>155</v>
      </c>
    </row>
    <row r="2" spans="1:14" ht="17.25" thickBot="1" x14ac:dyDescent="0.25">
      <c r="A2" s="33" t="s">
        <v>161</v>
      </c>
    </row>
    <row r="3" spans="1:14" s="9" customFormat="1" ht="14.25" thickBot="1" x14ac:dyDescent="0.25">
      <c r="A3" s="128"/>
      <c r="B3" s="124" t="s">
        <v>145</v>
      </c>
      <c r="C3" s="124"/>
      <c r="D3" s="124"/>
      <c r="E3" s="124"/>
      <c r="F3" s="131" t="s">
        <v>162</v>
      </c>
      <c r="G3" s="131"/>
      <c r="H3" s="131"/>
      <c r="I3" s="131"/>
      <c r="J3" s="124" t="s">
        <v>163</v>
      </c>
      <c r="K3" s="124"/>
      <c r="L3" s="124"/>
      <c r="M3" s="124"/>
      <c r="N3"/>
    </row>
    <row r="4" spans="1:14" ht="54.75" thickBot="1" x14ac:dyDescent="0.25">
      <c r="A4" s="129"/>
      <c r="B4" s="34" t="s">
        <v>21</v>
      </c>
      <c r="C4" s="34" t="s">
        <v>0</v>
      </c>
      <c r="D4" s="34" t="s">
        <v>109</v>
      </c>
      <c r="E4" s="34" t="s">
        <v>22</v>
      </c>
      <c r="F4" s="34" t="s">
        <v>21</v>
      </c>
      <c r="G4" s="34" t="s">
        <v>0</v>
      </c>
      <c r="H4" s="34" t="s">
        <v>109</v>
      </c>
      <c r="I4" s="34" t="s">
        <v>22</v>
      </c>
      <c r="J4" s="34" t="s">
        <v>21</v>
      </c>
      <c r="K4" s="34" t="s">
        <v>0</v>
      </c>
      <c r="L4" s="34" t="s">
        <v>109</v>
      </c>
      <c r="M4" s="34" t="s">
        <v>22</v>
      </c>
    </row>
    <row r="5" spans="1:14" ht="14.25" thickBot="1" x14ac:dyDescent="0.25">
      <c r="A5" s="35" t="s">
        <v>110</v>
      </c>
      <c r="B5" s="41">
        <v>16.7</v>
      </c>
      <c r="C5" s="43">
        <v>13.4</v>
      </c>
      <c r="D5" s="41">
        <v>3.1</v>
      </c>
      <c r="E5" s="43">
        <v>7</v>
      </c>
      <c r="F5" s="41" t="s">
        <v>310</v>
      </c>
      <c r="G5" s="43" t="s">
        <v>292</v>
      </c>
      <c r="H5" s="41" t="s">
        <v>175</v>
      </c>
      <c r="I5" s="43" t="s">
        <v>272</v>
      </c>
      <c r="J5" s="41" t="s">
        <v>360</v>
      </c>
      <c r="K5" s="43" t="s">
        <v>379</v>
      </c>
      <c r="L5" s="41" t="s">
        <v>283</v>
      </c>
      <c r="M5" s="43" t="s">
        <v>386</v>
      </c>
    </row>
    <row r="6" spans="1:14" ht="14.25" thickBot="1" x14ac:dyDescent="0.25">
      <c r="A6" s="35" t="s">
        <v>111</v>
      </c>
      <c r="B6" s="41">
        <v>8.1</v>
      </c>
      <c r="C6" s="43">
        <v>6.1</v>
      </c>
      <c r="D6" s="41" t="s">
        <v>107</v>
      </c>
      <c r="E6" s="43" t="s">
        <v>148</v>
      </c>
      <c r="F6" s="41" t="s">
        <v>395</v>
      </c>
      <c r="G6" s="41" t="s">
        <v>107</v>
      </c>
      <c r="H6" s="41" t="s">
        <v>107</v>
      </c>
      <c r="I6" s="41" t="s">
        <v>107</v>
      </c>
      <c r="J6" s="41" t="s">
        <v>258</v>
      </c>
      <c r="K6" s="43" t="s">
        <v>396</v>
      </c>
      <c r="L6" s="41" t="s">
        <v>107</v>
      </c>
      <c r="M6" s="43" t="s">
        <v>403</v>
      </c>
    </row>
    <row r="7" spans="1:14" ht="14.25" thickBot="1" x14ac:dyDescent="0.25">
      <c r="A7" s="35" t="s">
        <v>112</v>
      </c>
      <c r="B7" s="41">
        <v>17.600000000000001</v>
      </c>
      <c r="C7" s="43">
        <v>13.4</v>
      </c>
      <c r="D7" s="41">
        <v>3</v>
      </c>
      <c r="E7" s="43">
        <v>8</v>
      </c>
      <c r="F7" s="41" t="s">
        <v>357</v>
      </c>
      <c r="G7" s="43" t="s">
        <v>177</v>
      </c>
      <c r="H7" s="41" t="s">
        <v>264</v>
      </c>
      <c r="I7" s="43" t="s">
        <v>415</v>
      </c>
      <c r="J7" s="41" t="s">
        <v>381</v>
      </c>
      <c r="K7" s="43" t="s">
        <v>382</v>
      </c>
      <c r="L7" s="41" t="s">
        <v>205</v>
      </c>
      <c r="M7" s="43" t="s">
        <v>307</v>
      </c>
    </row>
    <row r="8" spans="1:14" ht="14.25" thickBot="1" x14ac:dyDescent="0.25">
      <c r="A8" s="35" t="s">
        <v>113</v>
      </c>
      <c r="B8" s="41">
        <v>16.2</v>
      </c>
      <c r="C8" s="43">
        <v>11.9</v>
      </c>
      <c r="D8" s="41">
        <v>4.7</v>
      </c>
      <c r="E8" s="43">
        <v>5.3</v>
      </c>
      <c r="F8" s="41" t="s">
        <v>206</v>
      </c>
      <c r="G8" s="43" t="s">
        <v>350</v>
      </c>
      <c r="H8" s="41" t="s">
        <v>351</v>
      </c>
      <c r="I8" s="43" t="s">
        <v>410</v>
      </c>
      <c r="J8" s="41" t="s">
        <v>180</v>
      </c>
      <c r="K8" s="43" t="s">
        <v>238</v>
      </c>
      <c r="L8" s="41" t="s">
        <v>221</v>
      </c>
      <c r="M8" s="43" t="s">
        <v>289</v>
      </c>
      <c r="N8" s="46"/>
    </row>
    <row r="9" spans="1:14" ht="14.25" thickBot="1" x14ac:dyDescent="0.25">
      <c r="A9" s="35" t="s">
        <v>114</v>
      </c>
      <c r="B9" s="41">
        <v>12.8</v>
      </c>
      <c r="C9" s="43">
        <v>8.6999999999999993</v>
      </c>
      <c r="D9" s="41">
        <v>3</v>
      </c>
      <c r="E9" s="43">
        <v>4.4000000000000004</v>
      </c>
      <c r="F9" s="41" t="s">
        <v>196</v>
      </c>
      <c r="G9" s="43" t="s">
        <v>207</v>
      </c>
      <c r="H9" s="41" t="s">
        <v>408</v>
      </c>
      <c r="I9" s="43" t="s">
        <v>139</v>
      </c>
      <c r="J9" s="41" t="s">
        <v>238</v>
      </c>
      <c r="K9" s="43" t="s">
        <v>380</v>
      </c>
      <c r="L9" s="41" t="s">
        <v>107</v>
      </c>
      <c r="M9" s="43" t="s">
        <v>373</v>
      </c>
    </row>
    <row r="10" spans="1:14" ht="14.25" thickBot="1" x14ac:dyDescent="0.25">
      <c r="A10" s="35" t="s">
        <v>115</v>
      </c>
      <c r="B10" s="41">
        <v>11.5</v>
      </c>
      <c r="C10" s="43">
        <v>9.5</v>
      </c>
      <c r="D10" s="41" t="s">
        <v>107</v>
      </c>
      <c r="E10" s="43" t="s">
        <v>139</v>
      </c>
      <c r="F10" s="41" t="s">
        <v>346</v>
      </c>
      <c r="G10" s="43" t="s">
        <v>352</v>
      </c>
      <c r="H10" s="41" t="s">
        <v>107</v>
      </c>
      <c r="I10" s="43" t="s">
        <v>397</v>
      </c>
      <c r="J10" s="41" t="s">
        <v>349</v>
      </c>
      <c r="K10" s="43" t="s">
        <v>321</v>
      </c>
      <c r="L10" s="41" t="s">
        <v>107</v>
      </c>
      <c r="M10" s="43" t="s">
        <v>416</v>
      </c>
    </row>
    <row r="11" spans="1:14" ht="14.25" thickBot="1" x14ac:dyDescent="0.25">
      <c r="A11" s="35" t="s">
        <v>116</v>
      </c>
      <c r="B11" s="41">
        <v>14</v>
      </c>
      <c r="C11" s="43">
        <v>8</v>
      </c>
      <c r="D11" s="41" t="s">
        <v>149</v>
      </c>
      <c r="E11" s="43" t="s">
        <v>150</v>
      </c>
      <c r="F11" s="41" t="s">
        <v>353</v>
      </c>
      <c r="G11" s="43" t="s">
        <v>354</v>
      </c>
      <c r="H11" s="41" t="s">
        <v>107</v>
      </c>
      <c r="I11" s="43" t="s">
        <v>417</v>
      </c>
      <c r="J11" s="41" t="s">
        <v>218</v>
      </c>
      <c r="K11" s="43" t="s">
        <v>196</v>
      </c>
      <c r="L11" s="41" t="s">
        <v>107</v>
      </c>
      <c r="M11" s="43" t="s">
        <v>316</v>
      </c>
    </row>
    <row r="12" spans="1:14" ht="14.25" thickBot="1" x14ac:dyDescent="0.25">
      <c r="A12" s="35" t="s">
        <v>117</v>
      </c>
      <c r="B12" s="41">
        <v>11.1</v>
      </c>
      <c r="C12" s="43">
        <v>8.6999999999999993</v>
      </c>
      <c r="D12" s="41">
        <v>1.7</v>
      </c>
      <c r="E12" s="43">
        <v>3.6</v>
      </c>
      <c r="F12" s="41" t="s">
        <v>355</v>
      </c>
      <c r="G12" s="43" t="s">
        <v>335</v>
      </c>
      <c r="H12" s="41" t="s">
        <v>401</v>
      </c>
      <c r="I12" s="43" t="s">
        <v>183</v>
      </c>
      <c r="J12" s="41" t="s">
        <v>297</v>
      </c>
      <c r="K12" s="43" t="s">
        <v>379</v>
      </c>
      <c r="L12" s="41" t="s">
        <v>409</v>
      </c>
      <c r="M12" s="43" t="s">
        <v>232</v>
      </c>
    </row>
    <row r="13" spans="1:14" ht="14.25" thickBot="1" x14ac:dyDescent="0.25">
      <c r="A13" s="35" t="s">
        <v>118</v>
      </c>
      <c r="B13" s="41">
        <v>13.8</v>
      </c>
      <c r="C13" s="43">
        <v>8.4</v>
      </c>
      <c r="D13" s="41">
        <v>4.0999999999999996</v>
      </c>
      <c r="E13" s="43">
        <v>5.7</v>
      </c>
      <c r="F13" s="41" t="s">
        <v>356</v>
      </c>
      <c r="G13" s="43" t="s">
        <v>218</v>
      </c>
      <c r="H13" s="41" t="s">
        <v>397</v>
      </c>
      <c r="I13" s="43" t="s">
        <v>418</v>
      </c>
      <c r="J13" s="41" t="s">
        <v>206</v>
      </c>
      <c r="K13" s="43" t="s">
        <v>331</v>
      </c>
      <c r="L13" s="41" t="s">
        <v>398</v>
      </c>
      <c r="M13" s="43" t="s">
        <v>352</v>
      </c>
    </row>
    <row r="14" spans="1:14" ht="14.25" thickBot="1" x14ac:dyDescent="0.25">
      <c r="A14" s="35" t="s">
        <v>119</v>
      </c>
      <c r="B14" s="41">
        <v>15.5</v>
      </c>
      <c r="C14" s="43">
        <v>10.9</v>
      </c>
      <c r="D14" s="41">
        <v>4</v>
      </c>
      <c r="E14" s="43">
        <v>4.9000000000000004</v>
      </c>
      <c r="F14" s="41" t="s">
        <v>346</v>
      </c>
      <c r="G14" s="43" t="s">
        <v>330</v>
      </c>
      <c r="H14" s="41" t="s">
        <v>399</v>
      </c>
      <c r="I14" s="43" t="s">
        <v>283</v>
      </c>
      <c r="J14" s="41" t="s">
        <v>338</v>
      </c>
      <c r="K14" s="43" t="s">
        <v>383</v>
      </c>
      <c r="L14" s="41" t="s">
        <v>400</v>
      </c>
      <c r="M14" s="43" t="s">
        <v>351</v>
      </c>
    </row>
    <row r="15" spans="1:14" ht="14.25" thickBot="1" x14ac:dyDescent="0.25">
      <c r="A15" s="35" t="s">
        <v>120</v>
      </c>
      <c r="B15" s="41">
        <v>18.7</v>
      </c>
      <c r="C15" s="43">
        <v>14.3</v>
      </c>
      <c r="D15" s="41">
        <v>3.4</v>
      </c>
      <c r="E15" s="43">
        <v>6.9</v>
      </c>
      <c r="F15" s="41" t="s">
        <v>318</v>
      </c>
      <c r="G15" s="43" t="s">
        <v>355</v>
      </c>
      <c r="H15" s="41" t="s">
        <v>358</v>
      </c>
      <c r="I15" s="43" t="s">
        <v>340</v>
      </c>
      <c r="J15" s="41" t="s">
        <v>318</v>
      </c>
      <c r="K15" s="43" t="s">
        <v>315</v>
      </c>
      <c r="L15" s="41" t="s">
        <v>384</v>
      </c>
      <c r="M15" s="43" t="s">
        <v>352</v>
      </c>
    </row>
    <row r="16" spans="1:14" ht="14.25" thickBot="1" x14ac:dyDescent="0.25">
      <c r="A16" s="35" t="s">
        <v>121</v>
      </c>
      <c r="B16" s="41">
        <v>13.3</v>
      </c>
      <c r="C16" s="43">
        <v>9.8000000000000007</v>
      </c>
      <c r="D16" s="41">
        <v>1.8</v>
      </c>
      <c r="E16" s="43" t="s">
        <v>151</v>
      </c>
      <c r="F16" s="41" t="s">
        <v>359</v>
      </c>
      <c r="G16" s="43" t="s">
        <v>199</v>
      </c>
      <c r="H16" s="41" t="s">
        <v>397</v>
      </c>
      <c r="I16" s="43" t="s">
        <v>402</v>
      </c>
      <c r="J16" s="41" t="s">
        <v>180</v>
      </c>
      <c r="K16" s="43" t="s">
        <v>347</v>
      </c>
      <c r="L16" s="41" t="s">
        <v>401</v>
      </c>
      <c r="M16" s="43" t="s">
        <v>316</v>
      </c>
    </row>
    <row r="17" spans="1:13" ht="14.25" thickBot="1" x14ac:dyDescent="0.25">
      <c r="A17" s="35" t="s">
        <v>122</v>
      </c>
      <c r="B17" s="41">
        <v>19.100000000000001</v>
      </c>
      <c r="C17" s="43">
        <v>13.6</v>
      </c>
      <c r="D17" s="41">
        <v>4</v>
      </c>
      <c r="E17" s="43">
        <v>6.2</v>
      </c>
      <c r="F17" s="41" t="s">
        <v>360</v>
      </c>
      <c r="G17" s="43" t="s">
        <v>361</v>
      </c>
      <c r="H17" s="41" t="s">
        <v>402</v>
      </c>
      <c r="I17" s="43" t="s">
        <v>341</v>
      </c>
      <c r="J17" s="41" t="s">
        <v>379</v>
      </c>
      <c r="K17" s="43" t="s">
        <v>249</v>
      </c>
      <c r="L17" s="41" t="s">
        <v>172</v>
      </c>
      <c r="M17" s="43" t="s">
        <v>343</v>
      </c>
    </row>
    <row r="18" spans="1:13" ht="14.25" thickBot="1" x14ac:dyDescent="0.25">
      <c r="A18" s="35" t="s">
        <v>123</v>
      </c>
      <c r="B18" s="41">
        <v>24.8</v>
      </c>
      <c r="C18" s="43">
        <v>17.2</v>
      </c>
      <c r="D18" s="41">
        <v>7.8</v>
      </c>
      <c r="E18" s="43">
        <v>8.8000000000000007</v>
      </c>
      <c r="F18" s="41" t="s">
        <v>362</v>
      </c>
      <c r="G18" s="43" t="s">
        <v>290</v>
      </c>
      <c r="H18" s="41" t="s">
        <v>246</v>
      </c>
      <c r="I18" s="43" t="s">
        <v>194</v>
      </c>
      <c r="J18" s="41" t="s">
        <v>254</v>
      </c>
      <c r="K18" s="43" t="s">
        <v>170</v>
      </c>
      <c r="L18" s="41" t="s">
        <v>281</v>
      </c>
      <c r="M18" s="43" t="s">
        <v>350</v>
      </c>
    </row>
    <row r="19" spans="1:13" ht="14.25" thickBot="1" x14ac:dyDescent="0.25">
      <c r="A19" s="35" t="s">
        <v>124</v>
      </c>
      <c r="B19" s="41">
        <v>25</v>
      </c>
      <c r="C19" s="43">
        <v>19.5</v>
      </c>
      <c r="D19" s="41">
        <v>6.2</v>
      </c>
      <c r="E19" s="43" t="s">
        <v>152</v>
      </c>
      <c r="F19" s="41" t="s">
        <v>363</v>
      </c>
      <c r="G19" s="43" t="s">
        <v>364</v>
      </c>
      <c r="H19" s="41" t="s">
        <v>403</v>
      </c>
      <c r="I19" s="43" t="s">
        <v>419</v>
      </c>
      <c r="J19" s="41" t="s">
        <v>270</v>
      </c>
      <c r="K19" s="43" t="s">
        <v>385</v>
      </c>
      <c r="L19" s="41" t="s">
        <v>386</v>
      </c>
      <c r="M19" s="43" t="s">
        <v>260</v>
      </c>
    </row>
    <row r="20" spans="1:13" ht="14.25" thickBot="1" x14ac:dyDescent="0.25">
      <c r="A20" s="35" t="s">
        <v>125</v>
      </c>
      <c r="B20" s="41">
        <v>38.1</v>
      </c>
      <c r="C20" s="43">
        <v>26.5</v>
      </c>
      <c r="D20" s="41">
        <v>12</v>
      </c>
      <c r="E20" s="43">
        <v>13.2</v>
      </c>
      <c r="F20" s="41" t="s">
        <v>365</v>
      </c>
      <c r="G20" s="43" t="s">
        <v>366</v>
      </c>
      <c r="H20" s="41" t="s">
        <v>107</v>
      </c>
      <c r="I20" s="43" t="s">
        <v>420</v>
      </c>
      <c r="J20" s="41" t="s">
        <v>387</v>
      </c>
      <c r="K20" s="43" t="s">
        <v>388</v>
      </c>
      <c r="L20" s="41" t="s">
        <v>107</v>
      </c>
      <c r="M20" s="43" t="s">
        <v>237</v>
      </c>
    </row>
    <row r="21" spans="1:13" ht="14.25" thickBot="1" x14ac:dyDescent="0.25">
      <c r="A21" s="35" t="s">
        <v>126</v>
      </c>
      <c r="B21" s="41">
        <v>49.7</v>
      </c>
      <c r="C21" s="43">
        <v>41.2</v>
      </c>
      <c r="D21" s="41">
        <v>16.600000000000001</v>
      </c>
      <c r="E21" s="43">
        <v>18.600000000000001</v>
      </c>
      <c r="F21" s="41" t="s">
        <v>367</v>
      </c>
      <c r="G21" s="43" t="s">
        <v>244</v>
      </c>
      <c r="H21" s="41" t="s">
        <v>368</v>
      </c>
      <c r="I21" s="43" t="s">
        <v>168</v>
      </c>
      <c r="J21" s="41" t="s">
        <v>389</v>
      </c>
      <c r="K21" s="43" t="s">
        <v>390</v>
      </c>
      <c r="L21" s="41" t="s">
        <v>310</v>
      </c>
      <c r="M21" s="43" t="s">
        <v>412</v>
      </c>
    </row>
    <row r="22" spans="1:13" ht="14.25" thickBot="1" x14ac:dyDescent="0.25">
      <c r="A22" s="35" t="s">
        <v>127</v>
      </c>
      <c r="B22" s="41">
        <v>37.4</v>
      </c>
      <c r="C22" s="43">
        <v>30.4</v>
      </c>
      <c r="D22" s="41">
        <v>11.9</v>
      </c>
      <c r="E22" s="43">
        <v>13.2</v>
      </c>
      <c r="F22" s="41" t="s">
        <v>369</v>
      </c>
      <c r="G22" s="43" t="s">
        <v>370</v>
      </c>
      <c r="H22" s="41" t="s">
        <v>334</v>
      </c>
      <c r="I22" s="43" t="s">
        <v>411</v>
      </c>
      <c r="J22" s="41" t="s">
        <v>187</v>
      </c>
      <c r="K22" s="43" t="s">
        <v>181</v>
      </c>
      <c r="L22" s="41" t="s">
        <v>166</v>
      </c>
      <c r="M22" s="43" t="s">
        <v>379</v>
      </c>
    </row>
    <row r="23" spans="1:13" ht="14.25" thickBot="1" x14ac:dyDescent="0.25">
      <c r="A23" s="35" t="s">
        <v>128</v>
      </c>
      <c r="B23" s="41">
        <v>34.700000000000003</v>
      </c>
      <c r="C23" s="43">
        <v>27.1</v>
      </c>
      <c r="D23" s="41" t="s">
        <v>153</v>
      </c>
      <c r="E23" s="43">
        <v>11.5</v>
      </c>
      <c r="F23" s="41" t="s">
        <v>371</v>
      </c>
      <c r="G23" s="43" t="s">
        <v>372</v>
      </c>
      <c r="H23" s="41" t="s">
        <v>404</v>
      </c>
      <c r="I23" s="43" t="s">
        <v>421</v>
      </c>
      <c r="J23" s="41" t="s">
        <v>391</v>
      </c>
      <c r="K23" s="43" t="s">
        <v>288</v>
      </c>
      <c r="L23" s="41" t="s">
        <v>405</v>
      </c>
      <c r="M23" s="43" t="s">
        <v>140</v>
      </c>
    </row>
    <row r="24" spans="1:13" ht="14.25" thickBot="1" x14ac:dyDescent="0.25">
      <c r="A24" s="35" t="s">
        <v>129</v>
      </c>
      <c r="B24" s="41">
        <v>39.799999999999997</v>
      </c>
      <c r="C24" s="43">
        <v>30.9</v>
      </c>
      <c r="D24" s="41">
        <v>8.6</v>
      </c>
      <c r="E24" s="43">
        <v>12.3</v>
      </c>
      <c r="F24" s="41" t="s">
        <v>286</v>
      </c>
      <c r="G24" s="43" t="s">
        <v>374</v>
      </c>
      <c r="H24" s="41" t="s">
        <v>342</v>
      </c>
      <c r="I24" s="43" t="s">
        <v>348</v>
      </c>
      <c r="J24" s="41" t="s">
        <v>268</v>
      </c>
      <c r="K24" s="43" t="s">
        <v>392</v>
      </c>
      <c r="L24" s="41" t="s">
        <v>337</v>
      </c>
      <c r="M24" s="43" t="s">
        <v>413</v>
      </c>
    </row>
    <row r="25" spans="1:13" ht="14.25" thickBot="1" x14ac:dyDescent="0.25">
      <c r="A25" s="35" t="s">
        <v>130</v>
      </c>
      <c r="B25" s="41">
        <v>48.7</v>
      </c>
      <c r="C25" s="43">
        <v>41.4</v>
      </c>
      <c r="D25" s="41">
        <v>17.8</v>
      </c>
      <c r="E25" s="43">
        <v>25</v>
      </c>
      <c r="F25" s="41" t="s">
        <v>375</v>
      </c>
      <c r="G25" s="43" t="s">
        <v>376</v>
      </c>
      <c r="H25" s="41" t="s">
        <v>199</v>
      </c>
      <c r="I25" s="43" t="s">
        <v>364</v>
      </c>
      <c r="J25" s="41" t="s">
        <v>393</v>
      </c>
      <c r="K25" s="43" t="s">
        <v>189</v>
      </c>
      <c r="L25" s="41" t="s">
        <v>383</v>
      </c>
      <c r="M25" s="43" t="s">
        <v>414</v>
      </c>
    </row>
    <row r="26" spans="1:13" ht="14.25" thickBot="1" x14ac:dyDescent="0.25">
      <c r="A26" s="35" t="s">
        <v>131</v>
      </c>
      <c r="B26" s="41">
        <v>28.1</v>
      </c>
      <c r="C26" s="43">
        <v>22.9</v>
      </c>
      <c r="D26" s="41">
        <v>8</v>
      </c>
      <c r="E26" s="43">
        <v>15.6</v>
      </c>
      <c r="F26" s="41" t="s">
        <v>377</v>
      </c>
      <c r="G26" s="43" t="s">
        <v>378</v>
      </c>
      <c r="H26" s="41" t="s">
        <v>406</v>
      </c>
      <c r="I26" s="43" t="s">
        <v>208</v>
      </c>
      <c r="J26" s="41" t="s">
        <v>377</v>
      </c>
      <c r="K26" s="43" t="s">
        <v>394</v>
      </c>
      <c r="L26" s="41" t="s">
        <v>285</v>
      </c>
      <c r="M26" s="43" t="s">
        <v>217</v>
      </c>
    </row>
    <row r="27" spans="1:13" ht="18.75" customHeight="1" thickBot="1" x14ac:dyDescent="0.25">
      <c r="A27" s="30" t="s">
        <v>78</v>
      </c>
      <c r="B27" s="30">
        <v>25.6</v>
      </c>
      <c r="C27" s="30">
        <v>20.100000000000001</v>
      </c>
      <c r="D27" s="30">
        <v>7.4</v>
      </c>
      <c r="E27" s="30">
        <v>10</v>
      </c>
      <c r="F27" s="30" t="s">
        <v>263</v>
      </c>
      <c r="G27" s="30" t="s">
        <v>240</v>
      </c>
      <c r="H27" s="30" t="s">
        <v>236</v>
      </c>
      <c r="I27" s="30" t="s">
        <v>346</v>
      </c>
      <c r="J27" s="30" t="s">
        <v>181</v>
      </c>
      <c r="K27" s="30" t="s">
        <v>308</v>
      </c>
      <c r="L27" s="30" t="s">
        <v>183</v>
      </c>
      <c r="M27" s="30" t="s">
        <v>298</v>
      </c>
    </row>
    <row r="28" spans="1:13" ht="19.149999999999999" customHeight="1" x14ac:dyDescent="0.2">
      <c r="A28" s="130" t="s">
        <v>407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</row>
    <row r="29" spans="1:13" ht="13.15" customHeight="1" x14ac:dyDescent="0.2">
      <c r="A29" s="22" t="s">
        <v>132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x14ac:dyDescent="0.2">
      <c r="A30" s="126" t="s">
        <v>134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</row>
    <row r="32" spans="1:13" customFormat="1" x14ac:dyDescent="0.2"/>
  </sheetData>
  <mergeCells count="6">
    <mergeCell ref="A3:A4"/>
    <mergeCell ref="B3:E3"/>
    <mergeCell ref="J3:M3"/>
    <mergeCell ref="A28:M28"/>
    <mergeCell ref="A30:M30"/>
    <mergeCell ref="F3:I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zoomScaleNormal="100" workbookViewId="0"/>
  </sheetViews>
  <sheetFormatPr defaultRowHeight="12.75" x14ac:dyDescent="0.2"/>
  <cols>
    <col min="1" max="1" width="35.140625" style="8" customWidth="1"/>
    <col min="2" max="4" width="7.85546875" style="8" customWidth="1"/>
    <col min="5" max="5" width="10.85546875" style="8" customWidth="1"/>
    <col min="6" max="9" width="7.85546875" style="8" customWidth="1"/>
    <col min="10" max="10" width="9.28515625" style="8" customWidth="1"/>
    <col min="11" max="11" width="7.85546875" style="8" customWidth="1"/>
    <col min="15" max="15" width="10" customWidth="1"/>
    <col min="20" max="20" width="11" customWidth="1"/>
  </cols>
  <sheetData>
    <row r="1" spans="1:21" ht="18.75" x14ac:dyDescent="0.2">
      <c r="A1" s="32" t="s">
        <v>157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21" ht="17.25" thickBot="1" x14ac:dyDescent="0.25">
      <c r="A2" s="33" t="s">
        <v>485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21" ht="14.25" thickBot="1" x14ac:dyDescent="0.25">
      <c r="A3" s="11"/>
      <c r="B3" s="124">
        <v>2019</v>
      </c>
      <c r="C3" s="124"/>
      <c r="D3" s="124"/>
      <c r="E3" s="124"/>
      <c r="F3" s="124"/>
      <c r="G3" s="124"/>
      <c r="H3" s="124"/>
      <c r="I3" s="124"/>
      <c r="J3" s="124"/>
      <c r="K3" s="124"/>
      <c r="L3" s="135">
        <v>2020</v>
      </c>
      <c r="M3" s="135"/>
      <c r="N3" s="135"/>
      <c r="O3" s="135"/>
      <c r="P3" s="135"/>
      <c r="Q3" s="135"/>
      <c r="R3" s="135"/>
      <c r="S3" s="135"/>
      <c r="T3" s="135"/>
      <c r="U3" s="135"/>
    </row>
    <row r="4" spans="1:21" ht="14.25" thickBot="1" x14ac:dyDescent="0.25">
      <c r="A4" s="106"/>
      <c r="B4" s="124" t="s">
        <v>45</v>
      </c>
      <c r="C4" s="124"/>
      <c r="D4" s="124"/>
      <c r="E4" s="124"/>
      <c r="F4" s="124"/>
      <c r="G4" s="124" t="s">
        <v>46</v>
      </c>
      <c r="H4" s="124"/>
      <c r="I4" s="124"/>
      <c r="J4" s="124"/>
      <c r="K4" s="124"/>
      <c r="L4" s="135" t="s">
        <v>45</v>
      </c>
      <c r="M4" s="135"/>
      <c r="N4" s="135"/>
      <c r="O4" s="135"/>
      <c r="P4" s="135"/>
      <c r="Q4" s="135" t="s">
        <v>46</v>
      </c>
      <c r="R4" s="135"/>
      <c r="S4" s="135"/>
      <c r="T4" s="135"/>
      <c r="U4" s="135"/>
    </row>
    <row r="5" spans="1:21" ht="24.75" customHeight="1" thickBot="1" x14ac:dyDescent="0.25">
      <c r="A5" s="12"/>
      <c r="B5" s="34" t="s">
        <v>97</v>
      </c>
      <c r="C5" s="34" t="s">
        <v>98</v>
      </c>
      <c r="D5" s="34" t="s">
        <v>1</v>
      </c>
      <c r="E5" s="34" t="s">
        <v>105</v>
      </c>
      <c r="F5" s="34" t="s">
        <v>136</v>
      </c>
      <c r="G5" s="34" t="s">
        <v>97</v>
      </c>
      <c r="H5" s="34" t="s">
        <v>98</v>
      </c>
      <c r="I5" s="34" t="s">
        <v>1</v>
      </c>
      <c r="J5" s="34" t="s">
        <v>105</v>
      </c>
      <c r="K5" s="34" t="s">
        <v>136</v>
      </c>
      <c r="L5" s="34" t="s">
        <v>97</v>
      </c>
      <c r="M5" s="34" t="s">
        <v>98</v>
      </c>
      <c r="N5" s="34" t="s">
        <v>1</v>
      </c>
      <c r="O5" s="34" t="s">
        <v>105</v>
      </c>
      <c r="P5" s="34" t="s">
        <v>136</v>
      </c>
      <c r="Q5" s="34" t="s">
        <v>97</v>
      </c>
      <c r="R5" s="34" t="s">
        <v>98</v>
      </c>
      <c r="S5" s="34" t="s">
        <v>1</v>
      </c>
      <c r="T5" s="34" t="s">
        <v>105</v>
      </c>
      <c r="U5" s="34" t="s">
        <v>136</v>
      </c>
    </row>
    <row r="6" spans="1:21" ht="15.75" customHeight="1" thickBot="1" x14ac:dyDescent="0.25">
      <c r="A6" s="19"/>
      <c r="B6" s="134" t="s">
        <v>37</v>
      </c>
      <c r="C6" s="134"/>
      <c r="D6" s="134"/>
      <c r="E6" s="134"/>
      <c r="F6" s="134"/>
      <c r="G6" s="134"/>
      <c r="H6" s="134"/>
      <c r="I6" s="134"/>
      <c r="J6" s="134"/>
      <c r="K6" s="134"/>
      <c r="L6" s="134" t="s">
        <v>37</v>
      </c>
      <c r="M6" s="134"/>
      <c r="N6" s="134"/>
      <c r="O6" s="134"/>
      <c r="P6" s="134"/>
      <c r="Q6" s="134"/>
      <c r="R6" s="134"/>
      <c r="S6" s="134"/>
      <c r="T6" s="134"/>
      <c r="U6" s="134"/>
    </row>
    <row r="7" spans="1:21" ht="14.25" thickBot="1" x14ac:dyDescent="0.25">
      <c r="A7" s="35" t="s">
        <v>7</v>
      </c>
      <c r="B7" s="36">
        <v>20786</v>
      </c>
      <c r="C7" s="42">
        <v>19950</v>
      </c>
      <c r="D7" s="36">
        <v>20981</v>
      </c>
      <c r="E7" s="42">
        <v>15044</v>
      </c>
      <c r="F7" s="36">
        <v>19047</v>
      </c>
      <c r="G7" s="42">
        <v>19136</v>
      </c>
      <c r="H7" s="36">
        <v>17950</v>
      </c>
      <c r="I7" s="42">
        <v>18000</v>
      </c>
      <c r="J7" s="36">
        <v>13425</v>
      </c>
      <c r="K7" s="42">
        <v>16792</v>
      </c>
      <c r="L7" s="36">
        <v>20633</v>
      </c>
      <c r="M7" s="42">
        <v>20116</v>
      </c>
      <c r="N7" s="36">
        <v>20440</v>
      </c>
      <c r="O7" s="42">
        <v>15654</v>
      </c>
      <c r="P7" s="36">
        <v>19056</v>
      </c>
      <c r="Q7" s="42">
        <v>18949</v>
      </c>
      <c r="R7" s="36">
        <v>18432</v>
      </c>
      <c r="S7" s="42">
        <v>17970</v>
      </c>
      <c r="T7" s="36">
        <v>13600</v>
      </c>
      <c r="U7" s="42">
        <v>17155</v>
      </c>
    </row>
    <row r="8" spans="1:21" ht="14.25" thickBot="1" x14ac:dyDescent="0.25">
      <c r="A8" s="35" t="s">
        <v>57</v>
      </c>
      <c r="B8" s="36">
        <v>22597</v>
      </c>
      <c r="C8" s="42">
        <v>21596</v>
      </c>
      <c r="D8" s="36">
        <v>20875</v>
      </c>
      <c r="E8" s="42">
        <v>14514</v>
      </c>
      <c r="F8" s="36">
        <v>19909</v>
      </c>
      <c r="G8" s="42">
        <v>21110</v>
      </c>
      <c r="H8" s="36">
        <v>19874</v>
      </c>
      <c r="I8" s="42">
        <v>18523</v>
      </c>
      <c r="J8" s="36">
        <v>12891</v>
      </c>
      <c r="K8" s="42">
        <v>18078</v>
      </c>
      <c r="L8" s="36">
        <v>21902</v>
      </c>
      <c r="M8" s="42">
        <v>20994</v>
      </c>
      <c r="N8" s="36">
        <v>20165</v>
      </c>
      <c r="O8" s="42">
        <v>15168</v>
      </c>
      <c r="P8" s="36">
        <v>19525</v>
      </c>
      <c r="Q8" s="42">
        <v>21060</v>
      </c>
      <c r="R8" s="36">
        <v>19979</v>
      </c>
      <c r="S8" s="42">
        <v>18621</v>
      </c>
      <c r="T8" s="36">
        <v>12810</v>
      </c>
      <c r="U8" s="42">
        <v>18240</v>
      </c>
    </row>
    <row r="9" spans="1:21" ht="14.25" thickBot="1" x14ac:dyDescent="0.25">
      <c r="A9" s="35" t="s">
        <v>58</v>
      </c>
      <c r="B9" s="36">
        <v>18646</v>
      </c>
      <c r="C9" s="42">
        <v>17987</v>
      </c>
      <c r="D9" s="36">
        <v>21133</v>
      </c>
      <c r="E9" s="42">
        <v>15565</v>
      </c>
      <c r="F9" s="36">
        <v>18038</v>
      </c>
      <c r="G9" s="42">
        <v>17004</v>
      </c>
      <c r="H9" s="36">
        <v>15770</v>
      </c>
      <c r="I9" s="42">
        <v>16762</v>
      </c>
      <c r="J9" s="36">
        <v>13600</v>
      </c>
      <c r="K9" s="42">
        <v>15679</v>
      </c>
      <c r="L9" s="36">
        <v>19133</v>
      </c>
      <c r="M9" s="42">
        <v>19112</v>
      </c>
      <c r="N9" s="36">
        <v>20808</v>
      </c>
      <c r="O9" s="42">
        <v>16139</v>
      </c>
      <c r="P9" s="36">
        <v>18519</v>
      </c>
      <c r="Q9" s="42">
        <v>17465</v>
      </c>
      <c r="R9" s="36">
        <v>16243</v>
      </c>
      <c r="S9" s="42">
        <v>16931</v>
      </c>
      <c r="T9" s="36">
        <v>14491</v>
      </c>
      <c r="U9" s="42">
        <v>16073</v>
      </c>
    </row>
    <row r="10" spans="1:21" ht="14.25" thickBot="1" x14ac:dyDescent="0.25">
      <c r="A10" s="35" t="s">
        <v>8</v>
      </c>
      <c r="B10" s="36">
        <v>39438</v>
      </c>
      <c r="C10" s="42">
        <v>41461</v>
      </c>
      <c r="D10" s="36">
        <v>37501</v>
      </c>
      <c r="E10" s="42">
        <v>29231</v>
      </c>
      <c r="F10" s="36">
        <v>36649</v>
      </c>
      <c r="G10" s="42">
        <v>33750</v>
      </c>
      <c r="H10" s="36">
        <v>34770</v>
      </c>
      <c r="I10" s="42">
        <v>30215</v>
      </c>
      <c r="J10" s="36">
        <v>23245</v>
      </c>
      <c r="K10" s="42">
        <v>30155</v>
      </c>
      <c r="L10" s="36">
        <v>40175</v>
      </c>
      <c r="M10" s="42">
        <v>40065</v>
      </c>
      <c r="N10" s="36">
        <v>37492</v>
      </c>
      <c r="O10" s="42">
        <v>29268</v>
      </c>
      <c r="P10" s="36">
        <v>36577</v>
      </c>
      <c r="Q10" s="42">
        <v>32779</v>
      </c>
      <c r="R10" s="36">
        <v>32546</v>
      </c>
      <c r="S10" s="42">
        <v>30727</v>
      </c>
      <c r="T10" s="36">
        <v>23378</v>
      </c>
      <c r="U10" s="42">
        <v>29846</v>
      </c>
    </row>
    <row r="11" spans="1:21" ht="14.25" thickBot="1" x14ac:dyDescent="0.25">
      <c r="A11" s="35" t="s">
        <v>59</v>
      </c>
      <c r="B11" s="36">
        <v>41845</v>
      </c>
      <c r="C11" s="42">
        <v>45658</v>
      </c>
      <c r="D11" s="36">
        <v>39665</v>
      </c>
      <c r="E11" s="42">
        <v>29899</v>
      </c>
      <c r="F11" s="36">
        <v>38933</v>
      </c>
      <c r="G11" s="42">
        <v>36869</v>
      </c>
      <c r="H11" s="36">
        <v>39361</v>
      </c>
      <c r="I11" s="42">
        <v>32961</v>
      </c>
      <c r="J11" s="36">
        <v>24291</v>
      </c>
      <c r="K11" s="42">
        <v>33436</v>
      </c>
      <c r="L11" s="36">
        <v>42448</v>
      </c>
      <c r="M11" s="42">
        <v>44443</v>
      </c>
      <c r="N11" s="36">
        <v>38072</v>
      </c>
      <c r="O11" s="42">
        <v>29287</v>
      </c>
      <c r="P11" s="36">
        <v>38369</v>
      </c>
      <c r="Q11" s="42">
        <v>36848</v>
      </c>
      <c r="R11" s="36">
        <v>38060</v>
      </c>
      <c r="S11" s="42">
        <v>32487</v>
      </c>
      <c r="T11" s="36">
        <v>23814</v>
      </c>
      <c r="U11" s="42">
        <v>32517</v>
      </c>
    </row>
    <row r="12" spans="1:21" ht="14.25" thickBot="1" x14ac:dyDescent="0.25">
      <c r="A12" s="35" t="s">
        <v>60</v>
      </c>
      <c r="B12" s="36">
        <v>36873</v>
      </c>
      <c r="C12" s="42">
        <v>37344</v>
      </c>
      <c r="D12" s="36">
        <v>35386</v>
      </c>
      <c r="E12" s="42">
        <v>28573</v>
      </c>
      <c r="F12" s="36">
        <v>34350</v>
      </c>
      <c r="G12" s="42">
        <v>30584</v>
      </c>
      <c r="H12" s="36">
        <v>29356</v>
      </c>
      <c r="I12" s="42">
        <v>28339</v>
      </c>
      <c r="J12" s="36">
        <v>22126</v>
      </c>
      <c r="K12" s="42">
        <v>27573</v>
      </c>
      <c r="L12" s="36">
        <v>38180</v>
      </c>
      <c r="M12" s="42">
        <v>36250</v>
      </c>
      <c r="N12" s="36">
        <v>36989</v>
      </c>
      <c r="O12" s="42">
        <v>29252</v>
      </c>
      <c r="P12" s="36">
        <v>35026</v>
      </c>
      <c r="Q12" s="42">
        <v>31119</v>
      </c>
      <c r="R12" s="36">
        <v>29021</v>
      </c>
      <c r="S12" s="42">
        <v>29529</v>
      </c>
      <c r="T12" s="36">
        <v>22774</v>
      </c>
      <c r="U12" s="42">
        <v>27994</v>
      </c>
    </row>
    <row r="13" spans="1:21" ht="14.25" thickBot="1" x14ac:dyDescent="0.25">
      <c r="A13" s="35" t="s">
        <v>9</v>
      </c>
      <c r="B13" s="36">
        <v>52140</v>
      </c>
      <c r="C13" s="42">
        <v>51247</v>
      </c>
      <c r="D13" s="36">
        <v>47599</v>
      </c>
      <c r="E13" s="42">
        <v>34565</v>
      </c>
      <c r="F13" s="36">
        <v>44683</v>
      </c>
      <c r="G13" s="42">
        <v>46606</v>
      </c>
      <c r="H13" s="36">
        <v>47954</v>
      </c>
      <c r="I13" s="42">
        <v>42821</v>
      </c>
      <c r="J13" s="36">
        <v>29203</v>
      </c>
      <c r="K13" s="42">
        <v>39956</v>
      </c>
      <c r="L13" s="36">
        <v>52159</v>
      </c>
      <c r="M13" s="42">
        <v>51545</v>
      </c>
      <c r="N13" s="36">
        <v>46679</v>
      </c>
      <c r="O13" s="42">
        <v>35056</v>
      </c>
      <c r="P13" s="36">
        <v>44724</v>
      </c>
      <c r="Q13" s="42">
        <v>44731</v>
      </c>
      <c r="R13" s="36">
        <v>46950</v>
      </c>
      <c r="S13" s="42">
        <v>41637</v>
      </c>
      <c r="T13" s="36">
        <v>29301</v>
      </c>
      <c r="U13" s="42">
        <v>39139</v>
      </c>
    </row>
    <row r="14" spans="1:21" ht="14.25" thickBot="1" x14ac:dyDescent="0.25">
      <c r="A14" s="35" t="s">
        <v>61</v>
      </c>
      <c r="B14" s="36">
        <v>49502</v>
      </c>
      <c r="C14" s="42">
        <v>51257</v>
      </c>
      <c r="D14" s="36">
        <v>47166</v>
      </c>
      <c r="E14" s="42">
        <v>34432</v>
      </c>
      <c r="F14" s="36">
        <v>44202</v>
      </c>
      <c r="G14" s="42">
        <v>45137</v>
      </c>
      <c r="H14" s="36">
        <v>48700</v>
      </c>
      <c r="I14" s="42">
        <v>42873</v>
      </c>
      <c r="J14" s="36">
        <v>29218</v>
      </c>
      <c r="K14" s="42">
        <v>39938</v>
      </c>
      <c r="L14" s="36">
        <v>51055</v>
      </c>
      <c r="M14" s="42">
        <v>50383</v>
      </c>
      <c r="N14" s="36">
        <v>44796</v>
      </c>
      <c r="O14" s="42">
        <v>34968</v>
      </c>
      <c r="P14" s="36">
        <v>44167</v>
      </c>
      <c r="Q14" s="42">
        <v>43454</v>
      </c>
      <c r="R14" s="36">
        <v>45161</v>
      </c>
      <c r="S14" s="42">
        <v>40732</v>
      </c>
      <c r="T14" s="36">
        <v>30373</v>
      </c>
      <c r="U14" s="42">
        <v>38797</v>
      </c>
    </row>
    <row r="15" spans="1:21" ht="14.25" thickBot="1" x14ac:dyDescent="0.25">
      <c r="A15" s="35" t="s">
        <v>62</v>
      </c>
      <c r="B15" s="36">
        <v>53950</v>
      </c>
      <c r="C15" s="42">
        <v>51427</v>
      </c>
      <c r="D15" s="36">
        <v>47512</v>
      </c>
      <c r="E15" s="42">
        <v>35005</v>
      </c>
      <c r="F15" s="36">
        <v>44927</v>
      </c>
      <c r="G15" s="42">
        <v>48100</v>
      </c>
      <c r="H15" s="36">
        <v>47745</v>
      </c>
      <c r="I15" s="42">
        <v>42204</v>
      </c>
      <c r="J15" s="36">
        <v>29535</v>
      </c>
      <c r="K15" s="42">
        <v>40484</v>
      </c>
      <c r="L15" s="36">
        <v>53552</v>
      </c>
      <c r="M15" s="42">
        <v>52682</v>
      </c>
      <c r="N15" s="36">
        <v>48279</v>
      </c>
      <c r="O15" s="42">
        <v>35849</v>
      </c>
      <c r="P15" s="36">
        <v>45498</v>
      </c>
      <c r="Q15" s="42">
        <v>48446</v>
      </c>
      <c r="R15" s="36">
        <v>48475</v>
      </c>
      <c r="S15" s="42">
        <v>42543</v>
      </c>
      <c r="T15" s="36">
        <v>29655</v>
      </c>
      <c r="U15" s="42">
        <v>39880</v>
      </c>
    </row>
    <row r="16" spans="1:21" ht="14.25" thickBot="1" x14ac:dyDescent="0.25">
      <c r="A16" s="35" t="s">
        <v>63</v>
      </c>
      <c r="B16" s="36">
        <v>58636</v>
      </c>
      <c r="C16" s="42">
        <v>50512</v>
      </c>
      <c r="D16" s="36">
        <v>51566</v>
      </c>
      <c r="E16" s="42">
        <v>33017</v>
      </c>
      <c r="F16" s="36">
        <v>46169</v>
      </c>
      <c r="G16" s="42">
        <v>49196</v>
      </c>
      <c r="H16" s="36">
        <v>44575</v>
      </c>
      <c r="I16" s="42">
        <v>39560</v>
      </c>
      <c r="J16" s="36">
        <v>27601</v>
      </c>
      <c r="K16" s="42">
        <v>36675</v>
      </c>
      <c r="L16" s="36">
        <v>51536</v>
      </c>
      <c r="M16" s="42">
        <v>52681</v>
      </c>
      <c r="N16" s="36">
        <v>49979</v>
      </c>
      <c r="O16" s="42">
        <v>31876</v>
      </c>
      <c r="P16" s="36">
        <v>43963</v>
      </c>
      <c r="Q16" s="42">
        <v>44731</v>
      </c>
      <c r="R16" s="36">
        <v>45489</v>
      </c>
      <c r="S16" s="42">
        <v>43091</v>
      </c>
      <c r="T16" s="36">
        <v>26417</v>
      </c>
      <c r="U16" s="42">
        <v>35676</v>
      </c>
    </row>
    <row r="17" spans="1:22" ht="14.25" thickBot="1" x14ac:dyDescent="0.25">
      <c r="A17" s="35" t="s">
        <v>10</v>
      </c>
      <c r="B17" s="36">
        <v>34536</v>
      </c>
      <c r="C17" s="42">
        <v>33392</v>
      </c>
      <c r="D17" s="36">
        <v>31886</v>
      </c>
      <c r="E17" s="42">
        <v>26494</v>
      </c>
      <c r="F17" s="36">
        <v>31027</v>
      </c>
      <c r="G17" s="42">
        <v>30100</v>
      </c>
      <c r="H17" s="36">
        <v>30672</v>
      </c>
      <c r="I17" s="42">
        <v>28836</v>
      </c>
      <c r="J17" s="36">
        <v>23950</v>
      </c>
      <c r="K17" s="42">
        <v>27968</v>
      </c>
      <c r="L17" s="36">
        <v>35151</v>
      </c>
      <c r="M17" s="42">
        <v>31108</v>
      </c>
      <c r="N17" s="36">
        <v>30612</v>
      </c>
      <c r="O17" s="42">
        <v>26806</v>
      </c>
      <c r="P17" s="36">
        <v>30710</v>
      </c>
      <c r="Q17" s="42">
        <v>31066</v>
      </c>
      <c r="R17" s="36">
        <v>28779</v>
      </c>
      <c r="S17" s="42">
        <v>28623</v>
      </c>
      <c r="T17" s="36">
        <v>24477</v>
      </c>
      <c r="U17" s="42">
        <v>27931</v>
      </c>
    </row>
    <row r="18" spans="1:22" ht="14.25" thickBot="1" x14ac:dyDescent="0.25">
      <c r="A18" s="35" t="s">
        <v>11</v>
      </c>
      <c r="B18" s="36">
        <v>40249</v>
      </c>
      <c r="C18" s="42">
        <v>52124</v>
      </c>
      <c r="D18" s="36">
        <v>44511</v>
      </c>
      <c r="E18" s="42">
        <v>29945</v>
      </c>
      <c r="F18" s="36">
        <v>39232</v>
      </c>
      <c r="G18" s="42">
        <v>34339</v>
      </c>
      <c r="H18" s="36">
        <v>44963</v>
      </c>
      <c r="I18" s="42">
        <v>37324</v>
      </c>
      <c r="J18" s="36">
        <v>27943</v>
      </c>
      <c r="K18" s="42">
        <v>34339</v>
      </c>
      <c r="L18" s="36">
        <v>42419</v>
      </c>
      <c r="M18" s="42">
        <v>50254</v>
      </c>
      <c r="N18" s="36">
        <v>41170</v>
      </c>
      <c r="O18" s="42">
        <v>28947</v>
      </c>
      <c r="P18" s="36">
        <v>38666</v>
      </c>
      <c r="Q18" s="42">
        <v>35400</v>
      </c>
      <c r="R18" s="36">
        <v>43640</v>
      </c>
      <c r="S18" s="42">
        <v>36576</v>
      </c>
      <c r="T18" s="36">
        <v>27234</v>
      </c>
      <c r="U18" s="42">
        <v>33661</v>
      </c>
    </row>
    <row r="19" spans="1:22" ht="15.75" customHeight="1" thickBot="1" x14ac:dyDescent="0.25">
      <c r="A19" s="35"/>
      <c r="B19" s="132" t="s">
        <v>12</v>
      </c>
      <c r="C19" s="133"/>
      <c r="D19" s="133"/>
      <c r="E19" s="133"/>
      <c r="F19" s="133"/>
      <c r="G19" s="133"/>
      <c r="H19" s="133"/>
      <c r="I19" s="133"/>
      <c r="J19" s="133"/>
      <c r="K19" s="133"/>
      <c r="L19" s="132" t="s">
        <v>12</v>
      </c>
      <c r="M19" s="133"/>
      <c r="N19" s="133"/>
      <c r="O19" s="133"/>
      <c r="P19" s="133"/>
      <c r="Q19" s="133"/>
      <c r="R19" s="133"/>
      <c r="S19" s="133"/>
      <c r="T19" s="133"/>
      <c r="U19" s="133"/>
    </row>
    <row r="20" spans="1:22" ht="14.25" thickBot="1" x14ac:dyDescent="0.25">
      <c r="A20" s="35" t="s">
        <v>13</v>
      </c>
      <c r="B20" s="36">
        <v>44595</v>
      </c>
      <c r="C20" s="42">
        <v>43905</v>
      </c>
      <c r="D20" s="36">
        <v>39930</v>
      </c>
      <c r="E20" s="42">
        <v>27578</v>
      </c>
      <c r="F20" s="36">
        <v>37921</v>
      </c>
      <c r="G20" s="42">
        <v>40994</v>
      </c>
      <c r="H20" s="36">
        <v>42260</v>
      </c>
      <c r="I20" s="42">
        <v>37399</v>
      </c>
      <c r="J20" s="36">
        <v>25502</v>
      </c>
      <c r="K20" s="42">
        <v>34044</v>
      </c>
      <c r="L20" s="36">
        <v>45312</v>
      </c>
      <c r="M20" s="42">
        <v>43653</v>
      </c>
      <c r="N20" s="36">
        <v>37687</v>
      </c>
      <c r="O20" s="42">
        <v>28401</v>
      </c>
      <c r="P20" s="36">
        <v>38082</v>
      </c>
      <c r="Q20" s="42">
        <v>38759</v>
      </c>
      <c r="R20" s="36">
        <v>40606</v>
      </c>
      <c r="S20" s="42">
        <v>35814</v>
      </c>
      <c r="T20" s="36">
        <v>25554</v>
      </c>
      <c r="U20" s="42">
        <v>33709</v>
      </c>
    </row>
    <row r="21" spans="1:22" ht="14.25" thickBot="1" x14ac:dyDescent="0.25">
      <c r="A21" s="35" t="s">
        <v>14</v>
      </c>
      <c r="B21" s="36">
        <v>47999</v>
      </c>
      <c r="C21" s="42">
        <v>48850</v>
      </c>
      <c r="D21" s="36">
        <v>41450</v>
      </c>
      <c r="E21" s="42">
        <v>29361</v>
      </c>
      <c r="F21" s="36">
        <v>40175</v>
      </c>
      <c r="G21" s="42">
        <v>42391</v>
      </c>
      <c r="H21" s="36">
        <v>46172</v>
      </c>
      <c r="I21" s="42">
        <v>35807</v>
      </c>
      <c r="J21" s="36">
        <v>26507</v>
      </c>
      <c r="K21" s="42">
        <v>35860</v>
      </c>
      <c r="L21" s="36">
        <v>45230</v>
      </c>
      <c r="M21" s="42">
        <v>47781</v>
      </c>
      <c r="N21" s="36">
        <v>42227</v>
      </c>
      <c r="O21" s="42">
        <v>29204</v>
      </c>
      <c r="P21" s="36">
        <v>38911</v>
      </c>
      <c r="Q21" s="42">
        <v>39300</v>
      </c>
      <c r="R21" s="36">
        <v>43027</v>
      </c>
      <c r="S21" s="42">
        <v>36949</v>
      </c>
      <c r="T21" s="36">
        <v>26967</v>
      </c>
      <c r="U21" s="42">
        <v>34605</v>
      </c>
    </row>
    <row r="22" spans="1:22" ht="14.25" thickBot="1" x14ac:dyDescent="0.25">
      <c r="A22" s="35" t="s">
        <v>15</v>
      </c>
      <c r="B22" s="36">
        <v>55722</v>
      </c>
      <c r="C22" s="42">
        <v>42312</v>
      </c>
      <c r="D22" s="36">
        <v>40722</v>
      </c>
      <c r="E22" s="42">
        <v>34214</v>
      </c>
      <c r="F22" s="36">
        <v>42441</v>
      </c>
      <c r="G22" s="42">
        <v>38648</v>
      </c>
      <c r="H22" s="36">
        <v>35264</v>
      </c>
      <c r="I22" s="42">
        <v>33630</v>
      </c>
      <c r="J22" s="36">
        <v>27213</v>
      </c>
      <c r="K22" s="42">
        <v>32686</v>
      </c>
      <c r="L22" s="36">
        <v>49487</v>
      </c>
      <c r="M22" s="42">
        <v>40664</v>
      </c>
      <c r="N22" s="36">
        <v>38117</v>
      </c>
      <c r="O22" s="42">
        <v>30871</v>
      </c>
      <c r="P22" s="36">
        <v>39489</v>
      </c>
      <c r="Q22" s="42">
        <v>37834</v>
      </c>
      <c r="R22" s="36">
        <v>35676</v>
      </c>
      <c r="S22" s="42">
        <v>32949</v>
      </c>
      <c r="T22" s="36">
        <v>25400</v>
      </c>
      <c r="U22" s="42">
        <v>30793</v>
      </c>
    </row>
    <row r="23" spans="1:22" ht="14.25" thickBot="1" x14ac:dyDescent="0.25">
      <c r="A23" s="35" t="s">
        <v>16</v>
      </c>
      <c r="B23" s="36">
        <v>46631</v>
      </c>
      <c r="C23" s="42">
        <v>45571</v>
      </c>
      <c r="D23" s="36">
        <v>40555</v>
      </c>
      <c r="E23" s="42">
        <v>28834</v>
      </c>
      <c r="F23" s="36">
        <v>39135</v>
      </c>
      <c r="G23" s="42">
        <v>41216</v>
      </c>
      <c r="H23" s="36">
        <v>43470</v>
      </c>
      <c r="I23" s="42">
        <v>36759</v>
      </c>
      <c r="J23" s="36">
        <v>26396</v>
      </c>
      <c r="K23" s="42">
        <v>34826</v>
      </c>
      <c r="L23" s="36">
        <v>45672</v>
      </c>
      <c r="M23" s="42">
        <v>44762</v>
      </c>
      <c r="N23" s="36">
        <v>39350</v>
      </c>
      <c r="O23" s="42">
        <v>28954</v>
      </c>
      <c r="P23" s="36">
        <v>38513</v>
      </c>
      <c r="Q23" s="42">
        <v>38978</v>
      </c>
      <c r="R23" s="36">
        <v>41715</v>
      </c>
      <c r="S23" s="42">
        <v>36198</v>
      </c>
      <c r="T23" s="36">
        <v>25934</v>
      </c>
      <c r="U23" s="42">
        <v>33632</v>
      </c>
    </row>
    <row r="24" spans="1:22" ht="15.75" customHeight="1" thickBot="1" x14ac:dyDescent="0.25">
      <c r="A24" s="35"/>
      <c r="B24" s="134" t="s">
        <v>17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 t="s">
        <v>17</v>
      </c>
      <c r="M24" s="134"/>
      <c r="N24" s="134"/>
      <c r="O24" s="134"/>
      <c r="P24" s="134"/>
      <c r="Q24" s="134"/>
      <c r="R24" s="134"/>
      <c r="S24" s="134"/>
      <c r="T24" s="134"/>
      <c r="U24" s="134"/>
    </row>
    <row r="25" spans="1:22" ht="14.25" thickBot="1" x14ac:dyDescent="0.25">
      <c r="A25" s="35" t="s">
        <v>18</v>
      </c>
      <c r="B25" s="36">
        <v>29092</v>
      </c>
      <c r="C25" s="36">
        <v>27280</v>
      </c>
      <c r="D25" s="36">
        <v>32254</v>
      </c>
      <c r="E25" s="36">
        <v>23975</v>
      </c>
      <c r="F25" s="36">
        <v>27745</v>
      </c>
      <c r="G25" s="36">
        <v>22481</v>
      </c>
      <c r="H25" s="36">
        <v>20680</v>
      </c>
      <c r="I25" s="36">
        <v>24915</v>
      </c>
      <c r="J25" s="36">
        <v>17826</v>
      </c>
      <c r="K25" s="36">
        <v>21160</v>
      </c>
      <c r="L25" s="36">
        <v>28271</v>
      </c>
      <c r="M25" s="36">
        <v>27205</v>
      </c>
      <c r="N25" s="36">
        <v>30953</v>
      </c>
      <c r="O25" s="36">
        <v>24532</v>
      </c>
      <c r="P25" s="36">
        <v>27400</v>
      </c>
      <c r="Q25" s="36">
        <v>22004</v>
      </c>
      <c r="R25" s="36">
        <v>20538</v>
      </c>
      <c r="S25" s="36">
        <v>25052</v>
      </c>
      <c r="T25" s="36">
        <v>18595</v>
      </c>
      <c r="U25" s="36">
        <v>21186</v>
      </c>
    </row>
    <row r="26" spans="1:22" ht="14.25" thickBot="1" x14ac:dyDescent="0.25">
      <c r="A26" s="35" t="s">
        <v>19</v>
      </c>
      <c r="B26" s="36">
        <v>39265</v>
      </c>
      <c r="C26" s="36">
        <v>42466</v>
      </c>
      <c r="D26" s="36">
        <v>41243</v>
      </c>
      <c r="E26" s="36">
        <v>32058</v>
      </c>
      <c r="F26" s="36">
        <v>38115</v>
      </c>
      <c r="G26" s="36">
        <v>32162</v>
      </c>
      <c r="H26" s="36">
        <v>33319</v>
      </c>
      <c r="I26" s="36">
        <v>33116</v>
      </c>
      <c r="J26" s="36">
        <v>24950</v>
      </c>
      <c r="K26" s="36">
        <v>30196</v>
      </c>
      <c r="L26" s="36">
        <v>40908</v>
      </c>
      <c r="M26" s="36">
        <v>40989</v>
      </c>
      <c r="N26" s="36">
        <v>40995</v>
      </c>
      <c r="O26" s="36">
        <v>33878</v>
      </c>
      <c r="P26" s="36">
        <v>38723</v>
      </c>
      <c r="Q26" s="36">
        <v>32010</v>
      </c>
      <c r="R26" s="36">
        <v>32520</v>
      </c>
      <c r="S26" s="36">
        <v>33302</v>
      </c>
      <c r="T26" s="36">
        <v>25662</v>
      </c>
      <c r="U26" s="36">
        <v>30836</v>
      </c>
    </row>
    <row r="27" spans="1:22" ht="14.25" thickBot="1" x14ac:dyDescent="0.25">
      <c r="A27" s="35" t="s">
        <v>20</v>
      </c>
      <c r="B27" s="36">
        <v>32654</v>
      </c>
      <c r="C27" s="36">
        <v>33259</v>
      </c>
      <c r="D27" s="36">
        <v>35499</v>
      </c>
      <c r="E27" s="36">
        <v>26812</v>
      </c>
      <c r="F27" s="36">
        <v>31490</v>
      </c>
      <c r="G27" s="36">
        <v>25952</v>
      </c>
      <c r="H27" s="36">
        <v>25724</v>
      </c>
      <c r="I27" s="36">
        <v>28076</v>
      </c>
      <c r="J27" s="36">
        <v>20996</v>
      </c>
      <c r="K27" s="36">
        <v>24544</v>
      </c>
      <c r="L27" s="36">
        <v>32666</v>
      </c>
      <c r="M27" s="36">
        <v>32658</v>
      </c>
      <c r="N27" s="36">
        <v>34623</v>
      </c>
      <c r="O27" s="36">
        <v>27855</v>
      </c>
      <c r="P27" s="36">
        <v>31512</v>
      </c>
      <c r="Q27" s="36">
        <v>25841</v>
      </c>
      <c r="R27" s="36">
        <v>25572</v>
      </c>
      <c r="S27" s="36">
        <v>28499</v>
      </c>
      <c r="T27" s="36">
        <v>21249</v>
      </c>
      <c r="U27" s="36">
        <v>24661</v>
      </c>
    </row>
    <row r="28" spans="1:22" ht="14.25" thickBot="1" x14ac:dyDescent="0.25">
      <c r="A28" s="35"/>
      <c r="B28" s="133" t="s">
        <v>91</v>
      </c>
      <c r="C28" s="133"/>
      <c r="D28" s="133"/>
      <c r="E28" s="133"/>
      <c r="F28" s="133"/>
      <c r="G28" s="133"/>
      <c r="H28" s="133"/>
      <c r="I28" s="133"/>
      <c r="J28" s="133"/>
      <c r="K28" s="133"/>
      <c r="L28" s="133" t="s">
        <v>91</v>
      </c>
      <c r="M28" s="133"/>
      <c r="N28" s="133"/>
      <c r="O28" s="133"/>
      <c r="P28" s="133"/>
      <c r="Q28" s="133"/>
      <c r="R28" s="133"/>
      <c r="S28" s="133"/>
      <c r="T28" s="133"/>
      <c r="U28" s="133"/>
    </row>
    <row r="29" spans="1:22" ht="14.25" thickBot="1" x14ac:dyDescent="0.25">
      <c r="A29" s="35" t="s">
        <v>93</v>
      </c>
      <c r="B29" s="36">
        <v>37012</v>
      </c>
      <c r="C29" s="36">
        <v>38142</v>
      </c>
      <c r="D29" s="36">
        <v>36113</v>
      </c>
      <c r="E29" s="36">
        <v>27530</v>
      </c>
      <c r="F29" s="36">
        <v>33917</v>
      </c>
      <c r="G29" s="36">
        <v>30662</v>
      </c>
      <c r="H29" s="36">
        <v>32388</v>
      </c>
      <c r="I29" s="36">
        <v>30224</v>
      </c>
      <c r="J29" s="36">
        <v>22599</v>
      </c>
      <c r="K29" s="36">
        <v>27864</v>
      </c>
      <c r="L29" s="36">
        <v>36972</v>
      </c>
      <c r="M29" s="36">
        <v>37559</v>
      </c>
      <c r="N29" s="36">
        <v>35404</v>
      </c>
      <c r="O29" s="36">
        <v>27833</v>
      </c>
      <c r="P29" s="36">
        <v>33759</v>
      </c>
      <c r="Q29" s="36">
        <v>30102</v>
      </c>
      <c r="R29" s="36">
        <v>31330</v>
      </c>
      <c r="S29" s="36">
        <v>30030</v>
      </c>
      <c r="T29" s="36">
        <v>22981</v>
      </c>
      <c r="U29" s="36">
        <v>27492</v>
      </c>
    </row>
    <row r="30" spans="1:22" ht="14.25" thickBot="1" x14ac:dyDescent="0.25">
      <c r="A30" s="35" t="s">
        <v>137</v>
      </c>
      <c r="B30" s="36">
        <v>29707</v>
      </c>
      <c r="C30" s="36">
        <v>28480</v>
      </c>
      <c r="D30" s="36">
        <v>22581</v>
      </c>
      <c r="E30" s="36">
        <v>16616</v>
      </c>
      <c r="F30" s="36">
        <v>25210</v>
      </c>
      <c r="G30" s="36">
        <v>23064</v>
      </c>
      <c r="H30" s="36">
        <v>24106</v>
      </c>
      <c r="I30" s="36">
        <v>19717</v>
      </c>
      <c r="J30" s="36">
        <v>14880</v>
      </c>
      <c r="K30" s="36">
        <v>20775</v>
      </c>
      <c r="L30" s="36">
        <v>28167</v>
      </c>
      <c r="M30" s="36">
        <v>27448</v>
      </c>
      <c r="N30" s="36">
        <v>21816</v>
      </c>
      <c r="O30" s="36">
        <v>14288</v>
      </c>
      <c r="P30" s="36">
        <v>23743</v>
      </c>
      <c r="Q30" s="36">
        <v>22159</v>
      </c>
      <c r="R30" s="36">
        <v>25240</v>
      </c>
      <c r="S30" s="36">
        <v>20799</v>
      </c>
      <c r="T30" s="36">
        <v>12231</v>
      </c>
      <c r="U30" s="36">
        <v>20261</v>
      </c>
      <c r="V30" s="31"/>
    </row>
    <row r="31" spans="1:22" ht="14.25" thickBot="1" x14ac:dyDescent="0.25">
      <c r="A31" s="10" t="s">
        <v>64</v>
      </c>
      <c r="B31" s="14">
        <v>36224</v>
      </c>
      <c r="C31" s="14">
        <v>37046</v>
      </c>
      <c r="D31" s="14">
        <v>34588</v>
      </c>
      <c r="E31" s="14">
        <v>26931</v>
      </c>
      <c r="F31" s="14">
        <v>33106</v>
      </c>
      <c r="G31" s="14">
        <v>29965</v>
      </c>
      <c r="H31" s="14">
        <v>31464</v>
      </c>
      <c r="I31" s="14">
        <v>28837</v>
      </c>
      <c r="J31" s="14">
        <v>22124</v>
      </c>
      <c r="K31" s="14">
        <v>27102</v>
      </c>
      <c r="L31" s="14">
        <v>36018</v>
      </c>
      <c r="M31" s="14">
        <v>36418</v>
      </c>
      <c r="N31" s="14">
        <v>33837</v>
      </c>
      <c r="O31" s="14">
        <v>27053</v>
      </c>
      <c r="P31" s="14">
        <v>32812</v>
      </c>
      <c r="Q31" s="14">
        <v>29421</v>
      </c>
      <c r="R31" s="14">
        <v>29850</v>
      </c>
      <c r="S31" s="14">
        <v>28660</v>
      </c>
      <c r="T31" s="14">
        <v>22399</v>
      </c>
      <c r="U31" s="14">
        <v>26597</v>
      </c>
    </row>
    <row r="32" spans="1:22" s="9" customFormat="1" ht="13.5" x14ac:dyDescent="0.2">
      <c r="A32" s="17" t="s">
        <v>53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Q32"/>
      <c r="R32"/>
      <c r="S32"/>
      <c r="T32"/>
      <c r="U32"/>
    </row>
    <row r="33" spans="1:21" s="9" customFormat="1" ht="25.5" customHeight="1" x14ac:dyDescent="0.2">
      <c r="Q33" s="17"/>
      <c r="R33" s="17"/>
      <c r="S33" s="17"/>
      <c r="T33" s="17"/>
      <c r="U33" s="17"/>
    </row>
    <row r="34" spans="1:21" x14ac:dyDescent="0.2">
      <c r="A34"/>
      <c r="B34"/>
      <c r="C34"/>
      <c r="D34"/>
      <c r="E34"/>
      <c r="F34"/>
      <c r="G34"/>
      <c r="H34"/>
      <c r="I34"/>
      <c r="J34"/>
      <c r="K34"/>
    </row>
  </sheetData>
  <mergeCells count="14">
    <mergeCell ref="L3:U3"/>
    <mergeCell ref="B3:K3"/>
    <mergeCell ref="B4:F4"/>
    <mergeCell ref="G4:K4"/>
    <mergeCell ref="B6:K6"/>
    <mergeCell ref="B19:K19"/>
    <mergeCell ref="B24:K24"/>
    <mergeCell ref="B28:K28"/>
    <mergeCell ref="L4:P4"/>
    <mergeCell ref="L28:U28"/>
    <mergeCell ref="L6:U6"/>
    <mergeCell ref="L19:U19"/>
    <mergeCell ref="L24:U24"/>
    <mergeCell ref="Q4:U4"/>
  </mergeCells>
  <pageMargins left="0.75" right="0.75" top="1" bottom="1" header="0.5" footer="0.5"/>
  <pageSetup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/>
  </sheetViews>
  <sheetFormatPr defaultColWidth="14.85546875" defaultRowHeight="12.75" x14ac:dyDescent="0.2"/>
  <cols>
    <col min="1" max="1" width="16.140625" style="8" customWidth="1"/>
    <col min="2" max="11" width="7.28515625" style="8" customWidth="1"/>
    <col min="12" max="21" width="7.28515625" customWidth="1"/>
  </cols>
  <sheetData>
    <row r="1" spans="1:21" ht="18.75" x14ac:dyDescent="0.2">
      <c r="A1" s="32" t="s">
        <v>158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21" ht="17.25" thickBot="1" x14ac:dyDescent="0.25">
      <c r="A2" s="33" t="s">
        <v>485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18"/>
      <c r="M2" s="18"/>
      <c r="N2" s="18"/>
      <c r="O2" s="18"/>
      <c r="P2" s="18"/>
      <c r="Q2" s="18"/>
      <c r="R2" s="18"/>
    </row>
    <row r="3" spans="1:21" ht="14.25" thickBot="1" x14ac:dyDescent="0.25">
      <c r="A3" s="11"/>
      <c r="B3" s="124">
        <v>2019</v>
      </c>
      <c r="C3" s="124"/>
      <c r="D3" s="124"/>
      <c r="E3" s="124"/>
      <c r="F3" s="124"/>
      <c r="G3" s="124"/>
      <c r="H3" s="124"/>
      <c r="I3" s="124"/>
      <c r="J3" s="124"/>
      <c r="K3" s="124"/>
      <c r="L3" s="135">
        <v>2020</v>
      </c>
      <c r="M3" s="135"/>
      <c r="N3" s="135"/>
      <c r="O3" s="135"/>
      <c r="P3" s="135"/>
      <c r="Q3" s="135"/>
      <c r="R3" s="135"/>
      <c r="S3" s="135"/>
      <c r="T3" s="135"/>
      <c r="U3" s="135"/>
    </row>
    <row r="4" spans="1:21" ht="14.25" customHeight="1" thickBot="1" x14ac:dyDescent="0.25">
      <c r="A4" s="106"/>
      <c r="B4" s="124" t="s">
        <v>45</v>
      </c>
      <c r="C4" s="124"/>
      <c r="D4" s="124"/>
      <c r="E4" s="124"/>
      <c r="F4" s="124"/>
      <c r="G4" s="124" t="s">
        <v>46</v>
      </c>
      <c r="H4" s="124"/>
      <c r="I4" s="124"/>
      <c r="J4" s="124"/>
      <c r="K4" s="124"/>
      <c r="L4" s="135" t="s">
        <v>45</v>
      </c>
      <c r="M4" s="135"/>
      <c r="N4" s="135"/>
      <c r="O4" s="135"/>
      <c r="P4" s="135"/>
      <c r="Q4" s="135" t="s">
        <v>46</v>
      </c>
      <c r="R4" s="135"/>
      <c r="S4" s="135"/>
      <c r="T4" s="135"/>
      <c r="U4" s="135"/>
    </row>
    <row r="5" spans="1:21" ht="32.25" customHeight="1" thickBot="1" x14ac:dyDescent="0.25">
      <c r="A5" s="7"/>
      <c r="B5" s="34" t="s">
        <v>102</v>
      </c>
      <c r="C5" s="34" t="s">
        <v>103</v>
      </c>
      <c r="D5" s="34" t="s">
        <v>1</v>
      </c>
      <c r="E5" s="34" t="s">
        <v>105</v>
      </c>
      <c r="F5" s="34" t="s">
        <v>78</v>
      </c>
      <c r="G5" s="34" t="s">
        <v>102</v>
      </c>
      <c r="H5" s="34" t="s">
        <v>103</v>
      </c>
      <c r="I5" s="34" t="s">
        <v>1</v>
      </c>
      <c r="J5" s="34" t="s">
        <v>105</v>
      </c>
      <c r="K5" s="34" t="s">
        <v>78</v>
      </c>
      <c r="L5" s="34" t="s">
        <v>102</v>
      </c>
      <c r="M5" s="34" t="s">
        <v>103</v>
      </c>
      <c r="N5" s="34" t="s">
        <v>1</v>
      </c>
      <c r="O5" s="34" t="s">
        <v>105</v>
      </c>
      <c r="P5" s="34" t="s">
        <v>78</v>
      </c>
      <c r="Q5" s="34" t="s">
        <v>102</v>
      </c>
      <c r="R5" s="34" t="s">
        <v>103</v>
      </c>
      <c r="S5" s="34" t="s">
        <v>1</v>
      </c>
      <c r="T5" s="34" t="s">
        <v>105</v>
      </c>
      <c r="U5" s="34" t="s">
        <v>78</v>
      </c>
    </row>
    <row r="6" spans="1:21" ht="14.25" thickBot="1" x14ac:dyDescent="0.25">
      <c r="A6" s="20"/>
      <c r="B6" s="136" t="s">
        <v>47</v>
      </c>
      <c r="C6" s="136"/>
      <c r="D6" s="136"/>
      <c r="E6" s="136"/>
      <c r="F6" s="136"/>
      <c r="G6" s="136"/>
      <c r="H6" s="136"/>
      <c r="I6" s="136"/>
      <c r="J6" s="136"/>
      <c r="K6" s="136"/>
      <c r="L6" s="136" t="s">
        <v>47</v>
      </c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4.25" thickBot="1" x14ac:dyDescent="0.25">
      <c r="A7" s="35" t="s">
        <v>51</v>
      </c>
      <c r="B7" s="36">
        <v>39462</v>
      </c>
      <c r="C7" s="42">
        <v>41479</v>
      </c>
      <c r="D7" s="36">
        <v>37646</v>
      </c>
      <c r="E7" s="42">
        <v>28414</v>
      </c>
      <c r="F7" s="36">
        <v>35982</v>
      </c>
      <c r="G7" s="42">
        <v>33120</v>
      </c>
      <c r="H7" s="36">
        <v>36360</v>
      </c>
      <c r="I7" s="42">
        <v>32095</v>
      </c>
      <c r="J7" s="36">
        <v>23517</v>
      </c>
      <c r="K7" s="42">
        <v>30032</v>
      </c>
      <c r="L7" s="36">
        <v>39262</v>
      </c>
      <c r="M7" s="42">
        <v>39896</v>
      </c>
      <c r="N7" s="36">
        <v>36786</v>
      </c>
      <c r="O7" s="42">
        <v>28768</v>
      </c>
      <c r="P7" s="36">
        <v>35501</v>
      </c>
      <c r="Q7" s="42">
        <v>32535</v>
      </c>
      <c r="R7" s="36">
        <v>33870</v>
      </c>
      <c r="S7" s="42">
        <v>31253</v>
      </c>
      <c r="T7" s="36">
        <v>23943</v>
      </c>
      <c r="U7" s="42">
        <v>29381</v>
      </c>
    </row>
    <row r="8" spans="1:21" ht="14.25" thickBot="1" x14ac:dyDescent="0.25">
      <c r="A8" s="35" t="s">
        <v>52</v>
      </c>
      <c r="B8" s="36">
        <v>31011</v>
      </c>
      <c r="C8" s="42">
        <v>29295</v>
      </c>
      <c r="D8" s="36">
        <v>29824</v>
      </c>
      <c r="E8" s="42">
        <v>24451</v>
      </c>
      <c r="F8" s="36">
        <v>28373</v>
      </c>
      <c r="G8" s="42">
        <v>23504</v>
      </c>
      <c r="H8" s="36">
        <v>23473</v>
      </c>
      <c r="I8" s="42">
        <v>23785</v>
      </c>
      <c r="J8" s="36">
        <v>18695</v>
      </c>
      <c r="K8" s="42">
        <v>22223</v>
      </c>
      <c r="L8" s="36">
        <v>31110</v>
      </c>
      <c r="M8" s="42">
        <v>30371</v>
      </c>
      <c r="N8" s="36">
        <v>29292</v>
      </c>
      <c r="O8" s="42">
        <v>24106</v>
      </c>
      <c r="P8" s="36">
        <v>28443</v>
      </c>
      <c r="Q8" s="42">
        <v>24067</v>
      </c>
      <c r="R8" s="36">
        <v>23244</v>
      </c>
      <c r="S8" s="42">
        <v>24344</v>
      </c>
      <c r="T8" s="36">
        <v>18566</v>
      </c>
      <c r="U8" s="42">
        <v>22384</v>
      </c>
    </row>
    <row r="9" spans="1:21" ht="15.75" customHeight="1" thickBot="1" x14ac:dyDescent="0.25">
      <c r="A9" s="35"/>
      <c r="B9" s="134" t="s">
        <v>48</v>
      </c>
      <c r="C9" s="134"/>
      <c r="D9" s="134"/>
      <c r="E9" s="134"/>
      <c r="F9" s="134"/>
      <c r="G9" s="134"/>
      <c r="H9" s="134"/>
      <c r="I9" s="134"/>
      <c r="J9" s="134"/>
      <c r="K9" s="134"/>
      <c r="L9" s="134" t="s">
        <v>48</v>
      </c>
      <c r="M9" s="134"/>
      <c r="N9" s="134"/>
      <c r="O9" s="134"/>
      <c r="P9" s="134"/>
      <c r="Q9" s="134"/>
      <c r="R9" s="134"/>
      <c r="S9" s="134"/>
      <c r="T9" s="134"/>
      <c r="U9" s="134"/>
    </row>
    <row r="10" spans="1:21" ht="14.25" thickBot="1" x14ac:dyDescent="0.25">
      <c r="A10" s="35" t="s">
        <v>23</v>
      </c>
      <c r="B10" s="36">
        <v>29730</v>
      </c>
      <c r="C10" s="42">
        <v>29909</v>
      </c>
      <c r="D10" s="36">
        <v>28758</v>
      </c>
      <c r="E10" s="42">
        <v>25678</v>
      </c>
      <c r="F10" s="36">
        <v>28226</v>
      </c>
      <c r="G10" s="42">
        <v>27606</v>
      </c>
      <c r="H10" s="36">
        <v>24564</v>
      </c>
      <c r="I10" s="42">
        <v>24738</v>
      </c>
      <c r="J10" s="36">
        <v>20000</v>
      </c>
      <c r="K10" s="42">
        <v>23605</v>
      </c>
      <c r="L10" s="36">
        <v>30104</v>
      </c>
      <c r="M10" s="42">
        <v>31118</v>
      </c>
      <c r="N10" s="36">
        <v>25048</v>
      </c>
      <c r="O10" s="42">
        <v>23425</v>
      </c>
      <c r="P10" s="36">
        <v>27201</v>
      </c>
      <c r="Q10" s="42">
        <v>26033</v>
      </c>
      <c r="R10" s="36">
        <v>26206</v>
      </c>
      <c r="S10" s="42">
        <v>22247</v>
      </c>
      <c r="T10" s="36">
        <v>20707</v>
      </c>
      <c r="U10" s="42">
        <v>23557</v>
      </c>
    </row>
    <row r="11" spans="1:21" ht="14.25" thickBot="1" x14ac:dyDescent="0.25">
      <c r="A11" s="35" t="s">
        <v>24</v>
      </c>
      <c r="B11" s="36">
        <v>41931</v>
      </c>
      <c r="C11" s="42">
        <v>38891</v>
      </c>
      <c r="D11" s="36">
        <v>33449</v>
      </c>
      <c r="E11" s="42">
        <v>26682</v>
      </c>
      <c r="F11" s="36">
        <v>34693</v>
      </c>
      <c r="G11" s="42">
        <v>34952</v>
      </c>
      <c r="H11" s="36">
        <v>36664</v>
      </c>
      <c r="I11" s="42">
        <v>29833</v>
      </c>
      <c r="J11" s="36">
        <v>23950</v>
      </c>
      <c r="K11" s="42">
        <v>30508</v>
      </c>
      <c r="L11" s="36">
        <v>39306</v>
      </c>
      <c r="M11" s="42">
        <v>37124</v>
      </c>
      <c r="N11" s="36">
        <v>32893</v>
      </c>
      <c r="O11" s="42">
        <v>26286</v>
      </c>
      <c r="P11" s="36">
        <v>33402</v>
      </c>
      <c r="Q11" s="42">
        <v>32535</v>
      </c>
      <c r="R11" s="36">
        <v>33716</v>
      </c>
      <c r="S11" s="42">
        <v>31136</v>
      </c>
      <c r="T11" s="36">
        <v>23504</v>
      </c>
      <c r="U11" s="42">
        <v>28945</v>
      </c>
    </row>
    <row r="12" spans="1:21" ht="14.25" thickBot="1" x14ac:dyDescent="0.25">
      <c r="A12" s="35" t="s">
        <v>25</v>
      </c>
      <c r="B12" s="36">
        <v>39159</v>
      </c>
      <c r="C12" s="42">
        <v>42641</v>
      </c>
      <c r="D12" s="36">
        <v>36371</v>
      </c>
      <c r="E12" s="42">
        <v>25471</v>
      </c>
      <c r="F12" s="36">
        <v>35356</v>
      </c>
      <c r="G12" s="42">
        <v>34984</v>
      </c>
      <c r="H12" s="36">
        <v>39838</v>
      </c>
      <c r="I12" s="42">
        <v>32456</v>
      </c>
      <c r="J12" s="36">
        <v>22660</v>
      </c>
      <c r="K12" s="42">
        <v>31162</v>
      </c>
      <c r="L12" s="36">
        <v>39157</v>
      </c>
      <c r="M12" s="42">
        <v>40920</v>
      </c>
      <c r="N12" s="36">
        <v>35636</v>
      </c>
      <c r="O12" s="42">
        <v>26667</v>
      </c>
      <c r="P12" s="36">
        <v>35148</v>
      </c>
      <c r="Q12" s="42">
        <v>34245</v>
      </c>
      <c r="R12" s="36">
        <v>37339</v>
      </c>
      <c r="S12" s="42">
        <v>31200</v>
      </c>
      <c r="T12" s="36">
        <v>23519</v>
      </c>
      <c r="U12" s="42">
        <v>30541</v>
      </c>
    </row>
    <row r="13" spans="1:21" ht="14.25" thickBot="1" x14ac:dyDescent="0.25">
      <c r="A13" s="35" t="s">
        <v>26</v>
      </c>
      <c r="B13" s="36">
        <v>43559</v>
      </c>
      <c r="C13" s="42">
        <v>44684</v>
      </c>
      <c r="D13" s="36">
        <v>39706</v>
      </c>
      <c r="E13" s="42">
        <v>33346</v>
      </c>
      <c r="F13" s="36">
        <v>39748</v>
      </c>
      <c r="G13" s="42">
        <v>36545</v>
      </c>
      <c r="H13" s="36">
        <v>37904</v>
      </c>
      <c r="I13" s="42">
        <v>33685</v>
      </c>
      <c r="J13" s="36">
        <v>27694</v>
      </c>
      <c r="K13" s="42">
        <v>32321</v>
      </c>
      <c r="L13" s="36">
        <v>43256</v>
      </c>
      <c r="M13" s="42">
        <v>44369</v>
      </c>
      <c r="N13" s="36">
        <v>39356</v>
      </c>
      <c r="O13" s="42">
        <v>32102</v>
      </c>
      <c r="P13" s="36">
        <v>39099</v>
      </c>
      <c r="Q13" s="42">
        <v>35998</v>
      </c>
      <c r="R13" s="36">
        <v>36018</v>
      </c>
      <c r="S13" s="42">
        <v>33583</v>
      </c>
      <c r="T13" s="36">
        <v>26998</v>
      </c>
      <c r="U13" s="42">
        <v>32623</v>
      </c>
    </row>
    <row r="14" spans="1:21" ht="14.25" thickBot="1" x14ac:dyDescent="0.25">
      <c r="A14" s="35" t="s">
        <v>27</v>
      </c>
      <c r="B14" s="36">
        <v>29562</v>
      </c>
      <c r="C14" s="42">
        <v>30122</v>
      </c>
      <c r="D14" s="36">
        <v>32872</v>
      </c>
      <c r="E14" s="42">
        <v>24877</v>
      </c>
      <c r="F14" s="36">
        <v>28777</v>
      </c>
      <c r="G14" s="42">
        <v>23954</v>
      </c>
      <c r="H14" s="36">
        <v>23364</v>
      </c>
      <c r="I14" s="42">
        <v>24747</v>
      </c>
      <c r="J14" s="36">
        <v>19525</v>
      </c>
      <c r="K14" s="42">
        <v>22450</v>
      </c>
      <c r="L14" s="36">
        <v>30385</v>
      </c>
      <c r="M14" s="42">
        <v>30168</v>
      </c>
      <c r="N14" s="36">
        <v>32367</v>
      </c>
      <c r="O14" s="42">
        <v>25982</v>
      </c>
      <c r="P14" s="36">
        <v>29289</v>
      </c>
      <c r="Q14" s="42">
        <v>23577</v>
      </c>
      <c r="R14" s="36">
        <v>23660</v>
      </c>
      <c r="S14" s="42">
        <v>25138</v>
      </c>
      <c r="T14" s="36">
        <v>20167</v>
      </c>
      <c r="U14" s="42">
        <v>22785</v>
      </c>
    </row>
    <row r="15" spans="1:21" ht="15.75" customHeight="1" thickBot="1" x14ac:dyDescent="0.25">
      <c r="A15" s="35"/>
      <c r="B15" s="134" t="s">
        <v>49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 t="s">
        <v>49</v>
      </c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 ht="14.25" thickBot="1" x14ac:dyDescent="0.25">
      <c r="A16" s="35" t="s">
        <v>28</v>
      </c>
      <c r="B16" s="36">
        <v>22651</v>
      </c>
      <c r="C16" s="42">
        <v>22238</v>
      </c>
      <c r="D16" s="36">
        <v>21753</v>
      </c>
      <c r="E16" s="42">
        <v>17930</v>
      </c>
      <c r="F16" s="36">
        <v>20511</v>
      </c>
      <c r="G16" s="42">
        <v>20787</v>
      </c>
      <c r="H16" s="36">
        <v>19548</v>
      </c>
      <c r="I16" s="42">
        <v>19214</v>
      </c>
      <c r="J16" s="36">
        <v>15481</v>
      </c>
      <c r="K16" s="42">
        <v>17982</v>
      </c>
      <c r="L16" s="36">
        <v>23058</v>
      </c>
      <c r="M16" s="42">
        <v>22587</v>
      </c>
      <c r="N16" s="36">
        <v>20606</v>
      </c>
      <c r="O16" s="42">
        <v>17579</v>
      </c>
      <c r="P16" s="36">
        <v>20285</v>
      </c>
      <c r="Q16" s="42">
        <v>20605</v>
      </c>
      <c r="R16" s="36">
        <v>20500</v>
      </c>
      <c r="S16" s="42">
        <v>18923</v>
      </c>
      <c r="T16" s="36">
        <v>15383</v>
      </c>
      <c r="U16" s="42">
        <v>17863</v>
      </c>
    </row>
    <row r="17" spans="1:21" ht="14.25" thickBot="1" x14ac:dyDescent="0.25">
      <c r="A17" s="35" t="s">
        <v>29</v>
      </c>
      <c r="B17" s="36">
        <v>30348</v>
      </c>
      <c r="C17" s="42">
        <v>32884</v>
      </c>
      <c r="D17" s="36">
        <v>29971</v>
      </c>
      <c r="E17" s="42">
        <v>22826</v>
      </c>
      <c r="F17" s="36">
        <v>28147</v>
      </c>
      <c r="G17" s="42">
        <v>27507</v>
      </c>
      <c r="H17" s="36">
        <v>29595</v>
      </c>
      <c r="I17" s="42">
        <v>27145</v>
      </c>
      <c r="J17" s="36">
        <v>20017</v>
      </c>
      <c r="K17" s="42">
        <v>24578</v>
      </c>
      <c r="L17" s="36">
        <v>29625</v>
      </c>
      <c r="M17" s="42">
        <v>31837</v>
      </c>
      <c r="N17" s="36">
        <v>29057</v>
      </c>
      <c r="O17" s="42">
        <v>22995</v>
      </c>
      <c r="P17" s="36">
        <v>27595</v>
      </c>
      <c r="Q17" s="42">
        <v>25938</v>
      </c>
      <c r="R17" s="36">
        <v>27810</v>
      </c>
      <c r="S17" s="42">
        <v>26526</v>
      </c>
      <c r="T17" s="36">
        <v>21011</v>
      </c>
      <c r="U17" s="42">
        <v>24421</v>
      </c>
    </row>
    <row r="18" spans="1:21" ht="14.25" thickBot="1" x14ac:dyDescent="0.25">
      <c r="A18" s="35" t="s">
        <v>30</v>
      </c>
      <c r="B18" s="36">
        <v>39074</v>
      </c>
      <c r="C18" s="42">
        <v>39495</v>
      </c>
      <c r="D18" s="36">
        <v>35734</v>
      </c>
      <c r="E18" s="42">
        <v>29611</v>
      </c>
      <c r="F18" s="36">
        <v>35778</v>
      </c>
      <c r="G18" s="42">
        <v>34695</v>
      </c>
      <c r="H18" s="36">
        <v>36074</v>
      </c>
      <c r="I18" s="42">
        <v>31146</v>
      </c>
      <c r="J18" s="36">
        <v>25303</v>
      </c>
      <c r="K18" s="42">
        <v>30626</v>
      </c>
      <c r="L18" s="36">
        <v>38658</v>
      </c>
      <c r="M18" s="42">
        <v>38250</v>
      </c>
      <c r="N18" s="36">
        <v>33793</v>
      </c>
      <c r="O18" s="42">
        <v>29018</v>
      </c>
      <c r="P18" s="36">
        <v>34873</v>
      </c>
      <c r="Q18" s="42">
        <v>33214</v>
      </c>
      <c r="R18" s="36">
        <v>33670</v>
      </c>
      <c r="S18" s="42">
        <v>30073</v>
      </c>
      <c r="T18" s="36">
        <v>25200</v>
      </c>
      <c r="U18" s="42">
        <v>29917</v>
      </c>
    </row>
    <row r="19" spans="1:21" ht="14.25" thickBot="1" x14ac:dyDescent="0.25">
      <c r="A19" s="35" t="s">
        <v>31</v>
      </c>
      <c r="B19" s="36">
        <v>51573</v>
      </c>
      <c r="C19" s="42">
        <v>51070</v>
      </c>
      <c r="D19" s="36">
        <v>47282</v>
      </c>
      <c r="E19" s="42">
        <v>44873</v>
      </c>
      <c r="F19" s="36">
        <v>48710</v>
      </c>
      <c r="G19" s="42">
        <v>43468</v>
      </c>
      <c r="H19" s="36">
        <v>45726</v>
      </c>
      <c r="I19" s="42">
        <v>38914</v>
      </c>
      <c r="J19" s="36">
        <v>39475</v>
      </c>
      <c r="K19" s="42">
        <v>41622</v>
      </c>
      <c r="L19" s="36">
        <v>50057</v>
      </c>
      <c r="M19" s="42">
        <v>50315</v>
      </c>
      <c r="N19" s="36">
        <v>46889</v>
      </c>
      <c r="O19" s="42">
        <v>46093</v>
      </c>
      <c r="P19" s="36">
        <v>48310</v>
      </c>
      <c r="Q19" s="42">
        <v>40184</v>
      </c>
      <c r="R19" s="36">
        <v>44403</v>
      </c>
      <c r="S19" s="42">
        <v>38935</v>
      </c>
      <c r="T19" s="36">
        <v>39180</v>
      </c>
      <c r="U19" s="42">
        <v>40405</v>
      </c>
    </row>
    <row r="20" spans="1:21" ht="15.75" customHeight="1" thickBot="1" x14ac:dyDescent="0.25">
      <c r="A20" s="35"/>
      <c r="B20" s="134" t="s">
        <v>50</v>
      </c>
      <c r="C20" s="134"/>
      <c r="D20" s="134"/>
      <c r="E20" s="134"/>
      <c r="F20" s="134"/>
      <c r="G20" s="134"/>
      <c r="H20" s="134"/>
      <c r="I20" s="134"/>
      <c r="J20" s="134"/>
      <c r="K20" s="134"/>
      <c r="L20" s="134" t="s">
        <v>50</v>
      </c>
      <c r="M20" s="134"/>
      <c r="N20" s="134"/>
      <c r="O20" s="134"/>
      <c r="P20" s="134"/>
      <c r="Q20" s="134"/>
      <c r="R20" s="134"/>
      <c r="S20" s="134"/>
      <c r="T20" s="134"/>
      <c r="U20" s="134"/>
    </row>
    <row r="21" spans="1:21" ht="14.25" thickBot="1" x14ac:dyDescent="0.25">
      <c r="A21" s="35" t="s">
        <v>32</v>
      </c>
      <c r="B21" s="36">
        <v>40925</v>
      </c>
      <c r="C21" s="42">
        <v>40345</v>
      </c>
      <c r="D21" s="36">
        <v>36733</v>
      </c>
      <c r="E21" s="42">
        <v>29921</v>
      </c>
      <c r="F21" s="36">
        <v>36739</v>
      </c>
      <c r="G21" s="42">
        <v>35845</v>
      </c>
      <c r="H21" s="36">
        <v>37180</v>
      </c>
      <c r="I21" s="42">
        <v>33403</v>
      </c>
      <c r="J21" s="36">
        <v>26640</v>
      </c>
      <c r="K21" s="42">
        <v>32388</v>
      </c>
      <c r="L21" s="36">
        <v>40349</v>
      </c>
      <c r="M21" s="42">
        <v>38609</v>
      </c>
      <c r="N21" s="36">
        <v>35803</v>
      </c>
      <c r="O21" s="42">
        <v>29526</v>
      </c>
      <c r="P21" s="36">
        <v>35948</v>
      </c>
      <c r="Q21" s="42">
        <v>33631</v>
      </c>
      <c r="R21" s="36">
        <v>34732</v>
      </c>
      <c r="S21" s="42">
        <v>32435</v>
      </c>
      <c r="T21" s="36">
        <v>26302</v>
      </c>
      <c r="U21" s="42">
        <v>31033</v>
      </c>
    </row>
    <row r="22" spans="1:21" ht="14.25" thickBot="1" x14ac:dyDescent="0.25">
      <c r="A22" s="35" t="s">
        <v>33</v>
      </c>
      <c r="B22" s="36">
        <v>43948</v>
      </c>
      <c r="C22" s="42">
        <v>49107</v>
      </c>
      <c r="D22" s="36">
        <v>41844</v>
      </c>
      <c r="E22" s="42">
        <v>33134</v>
      </c>
      <c r="F22" s="36">
        <v>41438</v>
      </c>
      <c r="G22" s="42">
        <v>34924</v>
      </c>
      <c r="H22" s="36">
        <v>43621</v>
      </c>
      <c r="I22" s="42">
        <v>32743</v>
      </c>
      <c r="J22" s="36">
        <v>25417</v>
      </c>
      <c r="K22" s="42">
        <v>33547</v>
      </c>
      <c r="L22" s="36">
        <v>43725</v>
      </c>
      <c r="M22" s="42">
        <v>46534</v>
      </c>
      <c r="N22" s="36">
        <v>40011</v>
      </c>
      <c r="O22" s="42">
        <v>34283</v>
      </c>
      <c r="P22" s="36">
        <v>40668</v>
      </c>
      <c r="Q22" s="42">
        <v>35539</v>
      </c>
      <c r="R22" s="36">
        <v>39546</v>
      </c>
      <c r="S22" s="42">
        <v>31070</v>
      </c>
      <c r="T22" s="36">
        <v>25692</v>
      </c>
      <c r="U22" s="42">
        <v>32587</v>
      </c>
    </row>
    <row r="23" spans="1:21" ht="14.25" thickBot="1" x14ac:dyDescent="0.25">
      <c r="A23" s="35" t="s">
        <v>34</v>
      </c>
      <c r="B23" s="36">
        <v>22387</v>
      </c>
      <c r="C23" s="42">
        <v>28334</v>
      </c>
      <c r="D23" s="36">
        <v>20298</v>
      </c>
      <c r="E23" s="42">
        <v>17675</v>
      </c>
      <c r="F23" s="36">
        <v>20575</v>
      </c>
      <c r="G23" s="42">
        <v>16480</v>
      </c>
      <c r="H23" s="36">
        <v>22749</v>
      </c>
      <c r="I23" s="42">
        <v>15890</v>
      </c>
      <c r="J23" s="36">
        <v>10151</v>
      </c>
      <c r="K23" s="42">
        <v>14222</v>
      </c>
      <c r="L23" s="36">
        <v>14937</v>
      </c>
      <c r="M23" s="42">
        <v>21232</v>
      </c>
      <c r="N23" s="36">
        <v>18919</v>
      </c>
      <c r="O23" s="42">
        <v>12297</v>
      </c>
      <c r="P23" s="36">
        <v>14732</v>
      </c>
      <c r="Q23" s="42">
        <v>10102</v>
      </c>
      <c r="R23" s="36">
        <v>17939</v>
      </c>
      <c r="S23" s="42">
        <v>13006</v>
      </c>
      <c r="T23" s="36">
        <v>9005</v>
      </c>
      <c r="U23" s="42">
        <v>10170</v>
      </c>
    </row>
    <row r="24" spans="1:21" ht="14.25" thickBot="1" x14ac:dyDescent="0.25">
      <c r="A24" s="35" t="s">
        <v>35</v>
      </c>
      <c r="B24" s="36">
        <v>20045</v>
      </c>
      <c r="C24" s="42">
        <v>18508</v>
      </c>
      <c r="D24" s="36">
        <v>19640</v>
      </c>
      <c r="E24" s="42">
        <v>16921</v>
      </c>
      <c r="F24" s="36">
        <v>18235</v>
      </c>
      <c r="G24" s="42">
        <v>14924</v>
      </c>
      <c r="H24" s="36">
        <v>13484</v>
      </c>
      <c r="I24" s="42">
        <v>14781</v>
      </c>
      <c r="J24" s="36">
        <v>13847</v>
      </c>
      <c r="K24" s="42">
        <v>14157</v>
      </c>
      <c r="L24" s="36">
        <v>20223</v>
      </c>
      <c r="M24" s="42">
        <v>21434</v>
      </c>
      <c r="N24" s="36">
        <v>18558</v>
      </c>
      <c r="O24" s="42">
        <v>18070</v>
      </c>
      <c r="P24" s="36">
        <v>18924</v>
      </c>
      <c r="Q24" s="42">
        <v>14274</v>
      </c>
      <c r="R24" s="36">
        <v>12658</v>
      </c>
      <c r="S24" s="42">
        <v>15156</v>
      </c>
      <c r="T24" s="36">
        <v>15178</v>
      </c>
      <c r="U24" s="42">
        <v>14715</v>
      </c>
    </row>
    <row r="25" spans="1:21" ht="14.25" thickBot="1" x14ac:dyDescent="0.25">
      <c r="A25" s="35" t="s">
        <v>36</v>
      </c>
      <c r="B25" s="36">
        <v>30894</v>
      </c>
      <c r="C25" s="42">
        <v>31684</v>
      </c>
      <c r="D25" s="36">
        <v>34578</v>
      </c>
      <c r="E25" s="42">
        <v>27124</v>
      </c>
      <c r="F25" s="36">
        <v>30658</v>
      </c>
      <c r="G25" s="42">
        <v>24915</v>
      </c>
      <c r="H25" s="36">
        <v>24935</v>
      </c>
      <c r="I25" s="42">
        <v>26800</v>
      </c>
      <c r="J25" s="36">
        <v>21221</v>
      </c>
      <c r="K25" s="42">
        <v>24068</v>
      </c>
      <c r="L25" s="36">
        <v>30771</v>
      </c>
      <c r="M25" s="42">
        <v>32421</v>
      </c>
      <c r="N25" s="36">
        <v>33436</v>
      </c>
      <c r="O25" s="42">
        <v>28052</v>
      </c>
      <c r="P25" s="36">
        <v>30852</v>
      </c>
      <c r="Q25" s="42">
        <v>24866</v>
      </c>
      <c r="R25" s="36">
        <v>25483</v>
      </c>
      <c r="S25" s="42">
        <v>26455</v>
      </c>
      <c r="T25" s="36">
        <v>21249</v>
      </c>
      <c r="U25" s="42">
        <v>24120</v>
      </c>
    </row>
    <row r="26" spans="1:21" ht="15.75" customHeight="1" thickBot="1" x14ac:dyDescent="0.25">
      <c r="A26" s="35"/>
      <c r="B26" s="134" t="s">
        <v>89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 t="s">
        <v>89</v>
      </c>
      <c r="M26" s="134"/>
      <c r="N26" s="134"/>
      <c r="O26" s="134"/>
      <c r="P26" s="134"/>
      <c r="Q26" s="134"/>
      <c r="R26" s="134"/>
      <c r="S26" s="134"/>
      <c r="T26" s="134"/>
      <c r="U26" s="134"/>
    </row>
    <row r="27" spans="1:21" ht="14.25" thickBot="1" x14ac:dyDescent="0.25">
      <c r="A27" s="35" t="s">
        <v>90</v>
      </c>
      <c r="B27" s="36">
        <v>37108</v>
      </c>
      <c r="C27" s="42">
        <v>38147</v>
      </c>
      <c r="D27" s="36">
        <v>36034</v>
      </c>
      <c r="E27" s="42">
        <v>27508</v>
      </c>
      <c r="F27" s="36">
        <v>33962</v>
      </c>
      <c r="G27" s="42">
        <v>30584</v>
      </c>
      <c r="H27" s="36">
        <v>32375</v>
      </c>
      <c r="I27" s="42">
        <v>30097</v>
      </c>
      <c r="J27" s="36">
        <v>22560</v>
      </c>
      <c r="K27" s="42">
        <v>27881</v>
      </c>
      <c r="L27" s="36">
        <v>37044</v>
      </c>
      <c r="M27" s="42">
        <v>37617</v>
      </c>
      <c r="N27" s="36">
        <v>35290</v>
      </c>
      <c r="O27" s="42">
        <v>27762</v>
      </c>
      <c r="P27" s="36">
        <v>33770</v>
      </c>
      <c r="Q27" s="42">
        <v>30237</v>
      </c>
      <c r="R27" s="36">
        <v>31468</v>
      </c>
      <c r="S27" s="42">
        <v>29980</v>
      </c>
      <c r="T27" s="36">
        <v>22928</v>
      </c>
      <c r="U27" s="42">
        <v>27488</v>
      </c>
    </row>
    <row r="28" spans="1:21" ht="14.25" thickBot="1" x14ac:dyDescent="0.25">
      <c r="A28" s="35" t="s">
        <v>133</v>
      </c>
      <c r="B28" s="36">
        <v>27332</v>
      </c>
      <c r="C28" s="42">
        <v>25581</v>
      </c>
      <c r="D28" s="36">
        <v>20062</v>
      </c>
      <c r="E28" s="42">
        <v>15992</v>
      </c>
      <c r="F28" s="36">
        <v>22863</v>
      </c>
      <c r="G28" s="42">
        <v>21650</v>
      </c>
      <c r="H28" s="36">
        <v>22749</v>
      </c>
      <c r="I28" s="42">
        <v>17732</v>
      </c>
      <c r="J28" s="36">
        <v>14508</v>
      </c>
      <c r="K28" s="42">
        <v>18695</v>
      </c>
      <c r="L28" s="36">
        <v>25915</v>
      </c>
      <c r="M28" s="42">
        <v>24407</v>
      </c>
      <c r="N28" s="36">
        <v>20545</v>
      </c>
      <c r="O28" s="42">
        <v>13697</v>
      </c>
      <c r="P28" s="36">
        <v>21788</v>
      </c>
      <c r="Q28" s="42">
        <v>21899</v>
      </c>
      <c r="R28" s="36">
        <v>22968</v>
      </c>
      <c r="S28" s="42">
        <v>19668</v>
      </c>
      <c r="T28" s="36">
        <v>11057</v>
      </c>
      <c r="U28" s="42">
        <v>19230</v>
      </c>
    </row>
    <row r="29" spans="1:21" ht="14.25" thickBot="1" x14ac:dyDescent="0.25">
      <c r="A29" s="13" t="s">
        <v>101</v>
      </c>
      <c r="B29" s="14">
        <v>36224</v>
      </c>
      <c r="C29" s="14">
        <v>37046</v>
      </c>
      <c r="D29" s="14">
        <v>34588</v>
      </c>
      <c r="E29" s="14">
        <v>26931</v>
      </c>
      <c r="F29" s="14">
        <v>33106</v>
      </c>
      <c r="G29" s="14">
        <v>29965</v>
      </c>
      <c r="H29" s="14">
        <v>31464</v>
      </c>
      <c r="I29" s="14">
        <v>28837</v>
      </c>
      <c r="J29" s="14">
        <v>22124</v>
      </c>
      <c r="K29" s="14">
        <v>27102</v>
      </c>
      <c r="L29" s="14">
        <v>36018</v>
      </c>
      <c r="M29" s="14">
        <v>36418</v>
      </c>
      <c r="N29" s="14">
        <v>33837</v>
      </c>
      <c r="O29" s="14">
        <v>27053</v>
      </c>
      <c r="P29" s="14">
        <v>32812</v>
      </c>
      <c r="Q29" s="14">
        <v>29421</v>
      </c>
      <c r="R29" s="14">
        <v>29850</v>
      </c>
      <c r="S29" s="14">
        <v>28660</v>
      </c>
      <c r="T29" s="14">
        <v>22399</v>
      </c>
      <c r="U29" s="14">
        <v>26597</v>
      </c>
    </row>
    <row r="31" spans="1:2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</row>
    <row r="32" spans="1:2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</row>
    <row r="41" ht="14.25" customHeight="1" x14ac:dyDescent="0.2"/>
    <row r="46" ht="14.25" customHeight="1" x14ac:dyDescent="0.2"/>
    <row r="63" spans="1:11" x14ac:dyDescent="0.2">
      <c r="A63"/>
      <c r="B63"/>
      <c r="C63"/>
      <c r="D63"/>
      <c r="E63"/>
      <c r="F63"/>
      <c r="G63"/>
      <c r="H63"/>
      <c r="I63"/>
      <c r="J63"/>
      <c r="K63"/>
    </row>
  </sheetData>
  <mergeCells count="16">
    <mergeCell ref="L4:P4"/>
    <mergeCell ref="Q4:U4"/>
    <mergeCell ref="L3:U3"/>
    <mergeCell ref="L26:U26"/>
    <mergeCell ref="L6:U6"/>
    <mergeCell ref="L9:U9"/>
    <mergeCell ref="L15:U15"/>
    <mergeCell ref="L20:U20"/>
    <mergeCell ref="B15:K15"/>
    <mergeCell ref="B20:K20"/>
    <mergeCell ref="B26:K26"/>
    <mergeCell ref="B3:K3"/>
    <mergeCell ref="B4:F4"/>
    <mergeCell ref="G4:K4"/>
    <mergeCell ref="B6:K6"/>
    <mergeCell ref="B9:K9"/>
  </mergeCells>
  <pageMargins left="1" right="1" top="1" bottom="1" header="0.5" footer="0.5"/>
  <pageSetup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zoomScaleNormal="100" workbookViewId="0">
      <selection activeCell="A2" sqref="A2"/>
    </sheetView>
  </sheetViews>
  <sheetFormatPr defaultColWidth="21.28515625" defaultRowHeight="12.75" x14ac:dyDescent="0.2"/>
  <cols>
    <col min="1" max="1" width="32.5703125" style="24" customWidth="1"/>
    <col min="2" max="11" width="8" style="24" customWidth="1"/>
    <col min="12" max="21" width="8" style="23" customWidth="1"/>
    <col min="22" max="16384" width="21.28515625" style="23"/>
  </cols>
  <sheetData>
    <row r="1" spans="1:23" ht="18.75" x14ac:dyDescent="0.2">
      <c r="A1" s="32" t="s">
        <v>159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23" ht="17.25" thickBot="1" x14ac:dyDescent="0.25">
      <c r="A2" s="33" t="s">
        <v>485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23" ht="14.25" customHeight="1" thickBot="1" x14ac:dyDescent="0.25">
      <c r="A3" s="11"/>
      <c r="B3" s="124">
        <v>2019</v>
      </c>
      <c r="C3" s="124"/>
      <c r="D3" s="124"/>
      <c r="E3" s="124"/>
      <c r="F3" s="124"/>
      <c r="G3" s="124"/>
      <c r="H3" s="124"/>
      <c r="I3" s="124"/>
      <c r="J3" s="124"/>
      <c r="K3" s="124"/>
      <c r="L3" s="135">
        <v>2020</v>
      </c>
      <c r="M3" s="135"/>
      <c r="N3" s="135"/>
      <c r="O3" s="135"/>
      <c r="P3" s="135"/>
      <c r="Q3" s="135"/>
      <c r="R3" s="135"/>
      <c r="S3" s="135"/>
      <c r="T3" s="135"/>
      <c r="U3" s="135"/>
    </row>
    <row r="4" spans="1:23" ht="24.75" customHeight="1" thickBot="1" x14ac:dyDescent="0.25">
      <c r="A4" s="106"/>
      <c r="B4" s="124" t="s">
        <v>45</v>
      </c>
      <c r="C4" s="124"/>
      <c r="D4" s="124"/>
      <c r="E4" s="124"/>
      <c r="F4" s="124"/>
      <c r="G4" s="124" t="s">
        <v>46</v>
      </c>
      <c r="H4" s="124"/>
      <c r="I4" s="124"/>
      <c r="J4" s="124"/>
      <c r="K4" s="124"/>
      <c r="L4" s="135" t="s">
        <v>45</v>
      </c>
      <c r="M4" s="135"/>
      <c r="N4" s="135"/>
      <c r="O4" s="135"/>
      <c r="P4" s="135"/>
      <c r="Q4" s="135" t="s">
        <v>46</v>
      </c>
      <c r="R4" s="135"/>
      <c r="S4" s="135"/>
      <c r="T4" s="135"/>
      <c r="U4" s="135"/>
      <c r="V4"/>
    </row>
    <row r="5" spans="1:23" ht="29.25" customHeight="1" thickBot="1" x14ac:dyDescent="0.25">
      <c r="A5" s="7"/>
      <c r="B5" s="34" t="s">
        <v>102</v>
      </c>
      <c r="C5" s="34" t="s">
        <v>103</v>
      </c>
      <c r="D5" s="34" t="s">
        <v>1</v>
      </c>
      <c r="E5" s="34" t="s">
        <v>105</v>
      </c>
      <c r="F5" s="34" t="s">
        <v>78</v>
      </c>
      <c r="G5" s="34" t="s">
        <v>102</v>
      </c>
      <c r="H5" s="34" t="s">
        <v>103</v>
      </c>
      <c r="I5" s="34" t="s">
        <v>1</v>
      </c>
      <c r="J5" s="34" t="s">
        <v>105</v>
      </c>
      <c r="K5" s="34" t="s">
        <v>78</v>
      </c>
      <c r="L5" s="34" t="s">
        <v>102</v>
      </c>
      <c r="M5" s="34" t="s">
        <v>103</v>
      </c>
      <c r="N5" s="34" t="s">
        <v>1</v>
      </c>
      <c r="O5" s="34" t="s">
        <v>105</v>
      </c>
      <c r="P5" s="34" t="s">
        <v>78</v>
      </c>
      <c r="Q5" s="34" t="s">
        <v>102</v>
      </c>
      <c r="R5" s="34" t="s">
        <v>103</v>
      </c>
      <c r="S5" s="34" t="s">
        <v>1</v>
      </c>
      <c r="T5" s="34" t="s">
        <v>105</v>
      </c>
      <c r="U5" s="34" t="s">
        <v>78</v>
      </c>
    </row>
    <row r="6" spans="1:23" ht="15.75" customHeight="1" thickBot="1" x14ac:dyDescent="0.25">
      <c r="A6" s="20"/>
      <c r="B6" s="137" t="s">
        <v>37</v>
      </c>
      <c r="C6" s="137"/>
      <c r="D6" s="137"/>
      <c r="E6" s="137"/>
      <c r="F6" s="137"/>
      <c r="G6" s="137"/>
      <c r="H6" s="137"/>
      <c r="I6" s="137"/>
      <c r="J6" s="137"/>
      <c r="K6" s="137"/>
      <c r="L6" s="137" t="s">
        <v>37</v>
      </c>
      <c r="M6" s="137"/>
      <c r="N6" s="137"/>
      <c r="O6" s="137"/>
      <c r="P6" s="137"/>
      <c r="Q6" s="137"/>
      <c r="R6" s="137"/>
      <c r="S6" s="137"/>
      <c r="T6" s="137"/>
      <c r="U6" s="137"/>
    </row>
    <row r="7" spans="1:23" ht="14.25" thickBot="1" x14ac:dyDescent="0.25">
      <c r="A7" s="35" t="s">
        <v>7</v>
      </c>
      <c r="B7" s="36">
        <v>25572</v>
      </c>
      <c r="C7" s="42">
        <v>25031</v>
      </c>
      <c r="D7" s="36">
        <v>26491</v>
      </c>
      <c r="E7" s="42">
        <v>18812</v>
      </c>
      <c r="F7" s="36">
        <v>23761</v>
      </c>
      <c r="G7" s="42">
        <v>23823</v>
      </c>
      <c r="H7" s="36">
        <v>22436</v>
      </c>
      <c r="I7" s="42">
        <v>23340</v>
      </c>
      <c r="J7" s="36">
        <v>17271</v>
      </c>
      <c r="K7" s="42">
        <v>21372</v>
      </c>
      <c r="L7" s="36">
        <v>25333</v>
      </c>
      <c r="M7" s="42">
        <v>25076</v>
      </c>
      <c r="N7" s="36">
        <v>25704</v>
      </c>
      <c r="O7" s="42">
        <v>19070</v>
      </c>
      <c r="P7" s="36">
        <v>23554</v>
      </c>
      <c r="Q7" s="42">
        <v>23558</v>
      </c>
      <c r="R7" s="36">
        <v>22838</v>
      </c>
      <c r="S7" s="42">
        <v>22744</v>
      </c>
      <c r="T7" s="36">
        <v>17318</v>
      </c>
      <c r="U7" s="42">
        <v>21578</v>
      </c>
    </row>
    <row r="8" spans="1:23" ht="14.25" thickBot="1" x14ac:dyDescent="0.25">
      <c r="A8" s="35" t="s">
        <v>57</v>
      </c>
      <c r="B8" s="36">
        <v>26535</v>
      </c>
      <c r="C8" s="42">
        <v>25788</v>
      </c>
      <c r="D8" s="36">
        <v>25588</v>
      </c>
      <c r="E8" s="42">
        <v>17553</v>
      </c>
      <c r="F8" s="36">
        <v>23847</v>
      </c>
      <c r="G8" s="42">
        <v>24854</v>
      </c>
      <c r="H8" s="36">
        <v>23016</v>
      </c>
      <c r="I8" s="42">
        <v>23189</v>
      </c>
      <c r="J8" s="36">
        <v>14957</v>
      </c>
      <c r="K8" s="42">
        <v>21588</v>
      </c>
      <c r="L8" s="36">
        <v>25545</v>
      </c>
      <c r="M8" s="42">
        <v>24916</v>
      </c>
      <c r="N8" s="36">
        <v>24442</v>
      </c>
      <c r="O8" s="42">
        <v>17947</v>
      </c>
      <c r="P8" s="36">
        <v>23130</v>
      </c>
      <c r="Q8" s="42">
        <v>24093</v>
      </c>
      <c r="R8" s="36">
        <v>23202</v>
      </c>
      <c r="S8" s="42">
        <v>22387</v>
      </c>
      <c r="T8" s="36">
        <v>15340</v>
      </c>
      <c r="U8" s="42">
        <v>21471</v>
      </c>
    </row>
    <row r="9" spans="1:23" ht="14.25" thickBot="1" x14ac:dyDescent="0.25">
      <c r="A9" s="35" t="s">
        <v>58</v>
      </c>
      <c r="B9" s="36">
        <v>24435</v>
      </c>
      <c r="C9" s="42">
        <v>24128</v>
      </c>
      <c r="D9" s="36">
        <v>27783</v>
      </c>
      <c r="E9" s="42">
        <v>20048</v>
      </c>
      <c r="F9" s="36">
        <v>23661</v>
      </c>
      <c r="G9" s="42">
        <v>22765</v>
      </c>
      <c r="H9" s="36">
        <v>21846</v>
      </c>
      <c r="I9" s="42">
        <v>23563</v>
      </c>
      <c r="J9" s="36">
        <v>18291</v>
      </c>
      <c r="K9" s="42">
        <v>21131</v>
      </c>
      <c r="L9" s="36">
        <v>25082</v>
      </c>
      <c r="M9" s="42">
        <v>25259</v>
      </c>
      <c r="N9" s="36">
        <v>27394</v>
      </c>
      <c r="O9" s="42">
        <v>20194</v>
      </c>
      <c r="P9" s="36">
        <v>24041</v>
      </c>
      <c r="Q9" s="42">
        <v>23319</v>
      </c>
      <c r="R9" s="36">
        <v>22312</v>
      </c>
      <c r="S9" s="42">
        <v>23411</v>
      </c>
      <c r="T9" s="36">
        <v>18229</v>
      </c>
      <c r="U9" s="42">
        <v>21706</v>
      </c>
    </row>
    <row r="10" spans="1:23" ht="14.25" thickBot="1" x14ac:dyDescent="0.25">
      <c r="A10" s="35" t="s">
        <v>8</v>
      </c>
      <c r="B10" s="36">
        <v>45256</v>
      </c>
      <c r="C10" s="42">
        <v>47860</v>
      </c>
      <c r="D10" s="36">
        <v>44309</v>
      </c>
      <c r="E10" s="42">
        <v>33961</v>
      </c>
      <c r="F10" s="36">
        <v>42496</v>
      </c>
      <c r="G10" s="42">
        <v>39021</v>
      </c>
      <c r="H10" s="36">
        <v>40992</v>
      </c>
      <c r="I10" s="42">
        <v>37292</v>
      </c>
      <c r="J10" s="36">
        <v>28104</v>
      </c>
      <c r="K10" s="42">
        <v>36032</v>
      </c>
      <c r="L10" s="36">
        <v>46061</v>
      </c>
      <c r="M10" s="42">
        <v>46539</v>
      </c>
      <c r="N10" s="36">
        <v>44073</v>
      </c>
      <c r="O10" s="42">
        <v>33583</v>
      </c>
      <c r="P10" s="36">
        <v>42300</v>
      </c>
      <c r="Q10" s="42">
        <v>38916</v>
      </c>
      <c r="R10" s="36">
        <v>39619</v>
      </c>
      <c r="S10" s="42">
        <v>37353</v>
      </c>
      <c r="T10" s="36">
        <v>27684</v>
      </c>
      <c r="U10" s="42">
        <v>35832</v>
      </c>
      <c r="W10" s="25"/>
    </row>
    <row r="11" spans="1:23" ht="14.25" thickBot="1" x14ac:dyDescent="0.25">
      <c r="A11" s="35" t="s">
        <v>59</v>
      </c>
      <c r="B11" s="36">
        <v>46867</v>
      </c>
      <c r="C11" s="42">
        <v>51102</v>
      </c>
      <c r="D11" s="36">
        <v>45835</v>
      </c>
      <c r="E11" s="42">
        <v>34278</v>
      </c>
      <c r="F11" s="36">
        <v>44103</v>
      </c>
      <c r="G11" s="42">
        <v>41519</v>
      </c>
      <c r="H11" s="36">
        <v>44763</v>
      </c>
      <c r="I11" s="42">
        <v>39668</v>
      </c>
      <c r="J11" s="36">
        <v>28644</v>
      </c>
      <c r="K11" s="42">
        <v>38611</v>
      </c>
      <c r="L11" s="36">
        <v>47425</v>
      </c>
      <c r="M11" s="42">
        <v>49915</v>
      </c>
      <c r="N11" s="36">
        <v>43936</v>
      </c>
      <c r="O11" s="42">
        <v>33210</v>
      </c>
      <c r="P11" s="36">
        <v>43350</v>
      </c>
      <c r="Q11" s="42">
        <v>41775</v>
      </c>
      <c r="R11" s="36">
        <v>43501</v>
      </c>
      <c r="S11" s="42">
        <v>39356</v>
      </c>
      <c r="T11" s="36">
        <v>28452</v>
      </c>
      <c r="U11" s="42">
        <v>37926</v>
      </c>
    </row>
    <row r="12" spans="1:23" ht="14.25" thickBot="1" x14ac:dyDescent="0.25">
      <c r="A12" s="35" t="s">
        <v>60</v>
      </c>
      <c r="B12" s="36">
        <v>43539</v>
      </c>
      <c r="C12" s="42">
        <v>44681</v>
      </c>
      <c r="D12" s="36">
        <v>42817</v>
      </c>
      <c r="E12" s="42">
        <v>33649</v>
      </c>
      <c r="F12" s="36">
        <v>40878</v>
      </c>
      <c r="G12" s="42">
        <v>37248</v>
      </c>
      <c r="H12" s="36">
        <v>36449</v>
      </c>
      <c r="I12" s="42">
        <v>36032</v>
      </c>
      <c r="J12" s="36">
        <v>27442</v>
      </c>
      <c r="K12" s="42">
        <v>34146</v>
      </c>
      <c r="L12" s="36">
        <v>44865</v>
      </c>
      <c r="M12" s="42">
        <v>43597</v>
      </c>
      <c r="N12" s="36">
        <v>44193</v>
      </c>
      <c r="O12" s="42">
        <v>33899</v>
      </c>
      <c r="P12" s="36">
        <v>41392</v>
      </c>
      <c r="Q12" s="42">
        <v>37630</v>
      </c>
      <c r="R12" s="36">
        <v>36214</v>
      </c>
      <c r="S12" s="42">
        <v>36651</v>
      </c>
      <c r="T12" s="36">
        <v>27477</v>
      </c>
      <c r="U12" s="42">
        <v>34427</v>
      </c>
    </row>
    <row r="13" spans="1:23" ht="14.25" thickBot="1" x14ac:dyDescent="0.25">
      <c r="A13" s="35" t="s">
        <v>9</v>
      </c>
      <c r="B13" s="36">
        <v>57782</v>
      </c>
      <c r="C13" s="42">
        <v>57567</v>
      </c>
      <c r="D13" s="36">
        <v>53787</v>
      </c>
      <c r="E13" s="42">
        <v>38807</v>
      </c>
      <c r="F13" s="36">
        <v>50048</v>
      </c>
      <c r="G13" s="42">
        <v>52470</v>
      </c>
      <c r="H13" s="36">
        <v>54443</v>
      </c>
      <c r="I13" s="42">
        <v>49152</v>
      </c>
      <c r="J13" s="36">
        <v>33016</v>
      </c>
      <c r="K13" s="42">
        <v>45618</v>
      </c>
      <c r="L13" s="36">
        <v>57645</v>
      </c>
      <c r="M13" s="42">
        <v>57472</v>
      </c>
      <c r="N13" s="36">
        <v>52336</v>
      </c>
      <c r="O13" s="42">
        <v>38947</v>
      </c>
      <c r="P13" s="36">
        <v>49744</v>
      </c>
      <c r="Q13" s="42">
        <v>50293</v>
      </c>
      <c r="R13" s="36">
        <v>53030</v>
      </c>
      <c r="S13" s="42">
        <v>47408</v>
      </c>
      <c r="T13" s="36">
        <v>32860</v>
      </c>
      <c r="U13" s="42">
        <v>44033</v>
      </c>
    </row>
    <row r="14" spans="1:23" ht="14.25" thickBot="1" x14ac:dyDescent="0.25">
      <c r="A14" s="35" t="s">
        <v>61</v>
      </c>
      <c r="B14" s="36">
        <v>55178</v>
      </c>
      <c r="C14" s="42">
        <v>57557</v>
      </c>
      <c r="D14" s="36">
        <v>53585</v>
      </c>
      <c r="E14" s="42">
        <v>38830</v>
      </c>
      <c r="F14" s="36">
        <v>49709</v>
      </c>
      <c r="G14" s="42">
        <v>50377</v>
      </c>
      <c r="H14" s="36">
        <v>54757</v>
      </c>
      <c r="I14" s="42">
        <v>49152</v>
      </c>
      <c r="J14" s="36">
        <v>32821</v>
      </c>
      <c r="K14" s="42">
        <v>45632</v>
      </c>
      <c r="L14" s="36">
        <v>56614</v>
      </c>
      <c r="M14" s="42">
        <v>56157</v>
      </c>
      <c r="N14" s="36">
        <v>50689</v>
      </c>
      <c r="O14" s="42">
        <v>38960</v>
      </c>
      <c r="P14" s="36">
        <v>49303</v>
      </c>
      <c r="Q14" s="42">
        <v>49730</v>
      </c>
      <c r="R14" s="36">
        <v>51025</v>
      </c>
      <c r="S14" s="42">
        <v>47224</v>
      </c>
      <c r="T14" s="36">
        <v>34108</v>
      </c>
      <c r="U14" s="42">
        <v>44132</v>
      </c>
    </row>
    <row r="15" spans="1:23" ht="14.25" thickBot="1" x14ac:dyDescent="0.25">
      <c r="A15" s="35" t="s">
        <v>62</v>
      </c>
      <c r="B15" s="36">
        <v>59544</v>
      </c>
      <c r="C15" s="42">
        <v>57903</v>
      </c>
      <c r="D15" s="36">
        <v>53682</v>
      </c>
      <c r="E15" s="42">
        <v>39192</v>
      </c>
      <c r="F15" s="36">
        <v>50244</v>
      </c>
      <c r="G15" s="42">
        <v>53461</v>
      </c>
      <c r="H15" s="36">
        <v>54041</v>
      </c>
      <c r="I15" s="42">
        <v>49752</v>
      </c>
      <c r="J15" s="36">
        <v>33547</v>
      </c>
      <c r="K15" s="42">
        <v>46142</v>
      </c>
      <c r="L15" s="36">
        <v>59159</v>
      </c>
      <c r="M15" s="42">
        <v>58800</v>
      </c>
      <c r="N15" s="36">
        <v>53879</v>
      </c>
      <c r="O15" s="42">
        <v>39756</v>
      </c>
      <c r="P15" s="36">
        <v>50533</v>
      </c>
      <c r="Q15" s="42">
        <v>53387</v>
      </c>
      <c r="R15" s="36">
        <v>54503</v>
      </c>
      <c r="S15" s="42">
        <v>48067</v>
      </c>
      <c r="T15" s="36">
        <v>33485</v>
      </c>
      <c r="U15" s="42">
        <v>44705</v>
      </c>
    </row>
    <row r="16" spans="1:23" ht="14.25" thickBot="1" x14ac:dyDescent="0.25">
      <c r="A16" s="35" t="s">
        <v>63</v>
      </c>
      <c r="B16" s="36">
        <v>64308</v>
      </c>
      <c r="C16" s="42">
        <v>56333</v>
      </c>
      <c r="D16" s="36">
        <v>56072</v>
      </c>
      <c r="E16" s="42">
        <v>36741</v>
      </c>
      <c r="F16" s="36">
        <v>50980</v>
      </c>
      <c r="G16" s="42">
        <v>58304</v>
      </c>
      <c r="H16" s="36">
        <v>51609</v>
      </c>
      <c r="I16" s="42">
        <v>44841</v>
      </c>
      <c r="J16" s="36">
        <v>30463</v>
      </c>
      <c r="K16" s="42">
        <v>39962</v>
      </c>
      <c r="L16" s="36">
        <v>56161</v>
      </c>
      <c r="M16" s="42">
        <v>58608</v>
      </c>
      <c r="N16" s="36">
        <v>54375</v>
      </c>
      <c r="O16" s="42">
        <v>35269</v>
      </c>
      <c r="P16" s="36">
        <v>48361</v>
      </c>
      <c r="Q16" s="42">
        <v>49785</v>
      </c>
      <c r="R16" s="36">
        <v>53615</v>
      </c>
      <c r="S16" s="42">
        <v>48412</v>
      </c>
      <c r="T16" s="36">
        <v>27935</v>
      </c>
      <c r="U16" s="42">
        <v>38679</v>
      </c>
    </row>
    <row r="17" spans="1:21" ht="14.25" thickBot="1" x14ac:dyDescent="0.25">
      <c r="A17" s="35" t="s">
        <v>10</v>
      </c>
      <c r="B17" s="36">
        <v>39575</v>
      </c>
      <c r="C17" s="42">
        <v>39221</v>
      </c>
      <c r="D17" s="36">
        <v>38108</v>
      </c>
      <c r="E17" s="42">
        <v>30465</v>
      </c>
      <c r="F17" s="36">
        <v>36097</v>
      </c>
      <c r="G17" s="42">
        <v>35163</v>
      </c>
      <c r="H17" s="36">
        <v>35934</v>
      </c>
      <c r="I17" s="42">
        <v>34857</v>
      </c>
      <c r="J17" s="36">
        <v>28339</v>
      </c>
      <c r="K17" s="42">
        <v>33096</v>
      </c>
      <c r="L17" s="36">
        <v>40295</v>
      </c>
      <c r="M17" s="42">
        <v>36736</v>
      </c>
      <c r="N17" s="36">
        <v>36695</v>
      </c>
      <c r="O17" s="42">
        <v>30342</v>
      </c>
      <c r="P17" s="36">
        <v>35638</v>
      </c>
      <c r="Q17" s="42">
        <v>35406</v>
      </c>
      <c r="R17" s="36">
        <v>35227</v>
      </c>
      <c r="S17" s="42">
        <v>35297</v>
      </c>
      <c r="T17" s="36">
        <v>27225</v>
      </c>
      <c r="U17" s="42">
        <v>32878</v>
      </c>
    </row>
    <row r="18" spans="1:21" ht="14.25" thickBot="1" x14ac:dyDescent="0.25">
      <c r="A18" s="35" t="s">
        <v>11</v>
      </c>
      <c r="B18" s="36">
        <v>45570</v>
      </c>
      <c r="C18" s="42">
        <v>57530</v>
      </c>
      <c r="D18" s="36">
        <v>50898</v>
      </c>
      <c r="E18" s="42">
        <v>34052</v>
      </c>
      <c r="F18" s="36">
        <v>44261</v>
      </c>
      <c r="G18" s="42">
        <v>39761</v>
      </c>
      <c r="H18" s="36">
        <v>49043</v>
      </c>
      <c r="I18" s="42">
        <v>44812</v>
      </c>
      <c r="J18" s="36">
        <v>32533</v>
      </c>
      <c r="K18" s="42">
        <v>39761</v>
      </c>
      <c r="L18" s="36">
        <v>47552</v>
      </c>
      <c r="M18" s="42">
        <v>55467</v>
      </c>
      <c r="N18" s="36">
        <v>47287</v>
      </c>
      <c r="O18" s="42">
        <v>32704</v>
      </c>
      <c r="P18" s="36">
        <v>43484</v>
      </c>
      <c r="Q18" s="42">
        <v>39956</v>
      </c>
      <c r="R18" s="36">
        <v>51674</v>
      </c>
      <c r="S18" s="42">
        <v>42460</v>
      </c>
      <c r="T18" s="36">
        <v>30402</v>
      </c>
      <c r="U18" s="42">
        <v>39458</v>
      </c>
    </row>
    <row r="19" spans="1:21" ht="14.25" customHeight="1" thickBot="1" x14ac:dyDescent="0.25">
      <c r="A19" s="35"/>
      <c r="B19" s="137" t="s">
        <v>12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7" t="s">
        <v>12</v>
      </c>
      <c r="M19" s="137"/>
      <c r="N19" s="137"/>
      <c r="O19" s="137"/>
      <c r="P19" s="137"/>
      <c r="Q19" s="137"/>
      <c r="R19" s="137"/>
      <c r="S19" s="137"/>
      <c r="T19" s="137"/>
      <c r="U19" s="137"/>
    </row>
    <row r="20" spans="1:21" ht="14.25" thickBot="1" x14ac:dyDescent="0.25">
      <c r="A20" s="35" t="s">
        <v>13</v>
      </c>
      <c r="B20" s="36">
        <v>49480</v>
      </c>
      <c r="C20" s="42">
        <v>49583</v>
      </c>
      <c r="D20" s="36">
        <v>45468</v>
      </c>
      <c r="E20" s="42">
        <v>31309</v>
      </c>
      <c r="F20" s="36">
        <v>42709</v>
      </c>
      <c r="G20" s="42">
        <v>45877</v>
      </c>
      <c r="H20" s="36">
        <v>49136</v>
      </c>
      <c r="I20" s="42">
        <v>43220</v>
      </c>
      <c r="J20" s="36">
        <v>29625</v>
      </c>
      <c r="K20" s="42">
        <v>39027</v>
      </c>
      <c r="L20" s="36">
        <v>50108</v>
      </c>
      <c r="M20" s="42">
        <v>49213</v>
      </c>
      <c r="N20" s="36">
        <v>42838</v>
      </c>
      <c r="O20" s="42">
        <v>31739</v>
      </c>
      <c r="P20" s="36">
        <v>42654</v>
      </c>
      <c r="Q20" s="42">
        <v>43637</v>
      </c>
      <c r="R20" s="36">
        <v>46626</v>
      </c>
      <c r="S20" s="42">
        <v>39897</v>
      </c>
      <c r="T20" s="36">
        <v>28805</v>
      </c>
      <c r="U20" s="42">
        <v>38049</v>
      </c>
    </row>
    <row r="21" spans="1:21" ht="14.25" thickBot="1" x14ac:dyDescent="0.25">
      <c r="A21" s="35" t="s">
        <v>14</v>
      </c>
      <c r="B21" s="36">
        <v>52936</v>
      </c>
      <c r="C21" s="42">
        <v>55120</v>
      </c>
      <c r="D21" s="36">
        <v>47110</v>
      </c>
      <c r="E21" s="42">
        <v>33112</v>
      </c>
      <c r="F21" s="36">
        <v>45082</v>
      </c>
      <c r="G21" s="42">
        <v>48100</v>
      </c>
      <c r="H21" s="36">
        <v>51473</v>
      </c>
      <c r="I21" s="42">
        <v>42470</v>
      </c>
      <c r="J21" s="36">
        <v>30135</v>
      </c>
      <c r="K21" s="42">
        <v>40767</v>
      </c>
      <c r="L21" s="36">
        <v>49939</v>
      </c>
      <c r="M21" s="42">
        <v>53774</v>
      </c>
      <c r="N21" s="36">
        <v>47309</v>
      </c>
      <c r="O21" s="42">
        <v>32743</v>
      </c>
      <c r="P21" s="36">
        <v>43464</v>
      </c>
      <c r="Q21" s="42">
        <v>43645</v>
      </c>
      <c r="R21" s="36">
        <v>50134</v>
      </c>
      <c r="S21" s="42">
        <v>41987</v>
      </c>
      <c r="T21" s="36">
        <v>29745</v>
      </c>
      <c r="U21" s="42">
        <v>39111</v>
      </c>
    </row>
    <row r="22" spans="1:21" ht="14.25" thickBot="1" x14ac:dyDescent="0.25">
      <c r="A22" s="35" t="s">
        <v>15</v>
      </c>
      <c r="B22" s="36">
        <v>61765</v>
      </c>
      <c r="C22" s="42">
        <v>46771</v>
      </c>
      <c r="D22" s="36">
        <v>44473</v>
      </c>
      <c r="E22" s="42">
        <v>37923</v>
      </c>
      <c r="F22" s="36">
        <v>46907</v>
      </c>
      <c r="G22" s="42">
        <v>44852</v>
      </c>
      <c r="H22" s="36">
        <v>39207</v>
      </c>
      <c r="I22" s="42">
        <v>38445</v>
      </c>
      <c r="J22" s="36">
        <v>30782</v>
      </c>
      <c r="K22" s="42">
        <v>37182</v>
      </c>
      <c r="L22" s="36">
        <v>54603</v>
      </c>
      <c r="M22" s="42">
        <v>45046</v>
      </c>
      <c r="N22" s="36">
        <v>41019</v>
      </c>
      <c r="O22" s="42">
        <v>34147</v>
      </c>
      <c r="P22" s="36">
        <v>43497</v>
      </c>
      <c r="Q22" s="42">
        <v>42181</v>
      </c>
      <c r="R22" s="36">
        <v>36770</v>
      </c>
      <c r="S22" s="42">
        <v>35793</v>
      </c>
      <c r="T22" s="36">
        <v>26417</v>
      </c>
      <c r="U22" s="42">
        <v>35676</v>
      </c>
    </row>
    <row r="23" spans="1:21" ht="14.25" thickBot="1" x14ac:dyDescent="0.25">
      <c r="A23" s="35" t="s">
        <v>16</v>
      </c>
      <c r="B23" s="36">
        <v>51619</v>
      </c>
      <c r="C23" s="42">
        <v>51345</v>
      </c>
      <c r="D23" s="36">
        <v>46025</v>
      </c>
      <c r="E23" s="42">
        <v>32572</v>
      </c>
      <c r="F23" s="36">
        <v>43942</v>
      </c>
      <c r="G23" s="42">
        <v>47001</v>
      </c>
      <c r="H23" s="36">
        <v>49624</v>
      </c>
      <c r="I23" s="42">
        <v>42470</v>
      </c>
      <c r="J23" s="36">
        <v>30079</v>
      </c>
      <c r="K23" s="42">
        <v>39484</v>
      </c>
      <c r="L23" s="36">
        <v>50467</v>
      </c>
      <c r="M23" s="42">
        <v>50353</v>
      </c>
      <c r="N23" s="36">
        <v>44343</v>
      </c>
      <c r="O23" s="42">
        <v>32372</v>
      </c>
      <c r="P23" s="36">
        <v>43030</v>
      </c>
      <c r="Q23" s="42">
        <v>43637</v>
      </c>
      <c r="R23" s="36">
        <v>47746</v>
      </c>
      <c r="S23" s="42">
        <v>40907</v>
      </c>
      <c r="T23" s="36">
        <v>28619</v>
      </c>
      <c r="U23" s="42">
        <v>38119</v>
      </c>
    </row>
    <row r="24" spans="1:21" ht="16.5" customHeight="1" thickBot="1" x14ac:dyDescent="0.25">
      <c r="A24" s="35"/>
      <c r="B24" s="137" t="s">
        <v>17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 t="s">
        <v>17</v>
      </c>
      <c r="M24" s="137"/>
      <c r="N24" s="137"/>
      <c r="O24" s="137"/>
      <c r="P24" s="137"/>
      <c r="Q24" s="137"/>
      <c r="R24" s="137"/>
      <c r="S24" s="137"/>
      <c r="T24" s="137"/>
      <c r="U24" s="137"/>
    </row>
    <row r="25" spans="1:21" ht="14.25" thickBot="1" x14ac:dyDescent="0.25">
      <c r="A25" s="35" t="s">
        <v>18</v>
      </c>
      <c r="B25" s="36">
        <v>34925</v>
      </c>
      <c r="C25" s="42">
        <v>33622</v>
      </c>
      <c r="D25" s="36">
        <v>39004</v>
      </c>
      <c r="E25" s="42">
        <v>28586</v>
      </c>
      <c r="F25" s="36">
        <v>33464</v>
      </c>
      <c r="G25" s="42">
        <v>28104</v>
      </c>
      <c r="H25" s="36">
        <v>27042</v>
      </c>
      <c r="I25" s="42">
        <v>31966</v>
      </c>
      <c r="J25" s="36">
        <v>21888</v>
      </c>
      <c r="K25" s="42">
        <v>26788</v>
      </c>
      <c r="L25" s="36">
        <v>34169</v>
      </c>
      <c r="M25" s="42">
        <v>33468</v>
      </c>
      <c r="N25" s="36">
        <v>37626</v>
      </c>
      <c r="O25" s="42">
        <v>28686</v>
      </c>
      <c r="P25" s="36">
        <v>32953</v>
      </c>
      <c r="Q25" s="42">
        <v>28054</v>
      </c>
      <c r="R25" s="36">
        <v>26874</v>
      </c>
      <c r="S25" s="42">
        <v>31975</v>
      </c>
      <c r="T25" s="36">
        <v>22248</v>
      </c>
      <c r="U25" s="42">
        <v>26519</v>
      </c>
    </row>
    <row r="26" spans="1:21" ht="14.25" thickBot="1" x14ac:dyDescent="0.25">
      <c r="A26" s="35" t="s">
        <v>19</v>
      </c>
      <c r="B26" s="36">
        <v>45934</v>
      </c>
      <c r="C26" s="42">
        <v>49943</v>
      </c>
      <c r="D26" s="36">
        <v>48798</v>
      </c>
      <c r="E26" s="42">
        <v>37084</v>
      </c>
      <c r="F26" s="36">
        <v>44627</v>
      </c>
      <c r="G26" s="42">
        <v>38424</v>
      </c>
      <c r="H26" s="36">
        <v>40516</v>
      </c>
      <c r="I26" s="42">
        <v>40455</v>
      </c>
      <c r="J26" s="36">
        <v>30115</v>
      </c>
      <c r="K26" s="42">
        <v>36621</v>
      </c>
      <c r="L26" s="36">
        <v>47678</v>
      </c>
      <c r="M26" s="42">
        <v>48285</v>
      </c>
      <c r="N26" s="36">
        <v>48183</v>
      </c>
      <c r="O26" s="42">
        <v>38531</v>
      </c>
      <c r="P26" s="36">
        <v>45021</v>
      </c>
      <c r="Q26" s="42">
        <v>38766</v>
      </c>
      <c r="R26" s="36">
        <v>40300</v>
      </c>
      <c r="S26" s="42">
        <v>41047</v>
      </c>
      <c r="T26" s="36">
        <v>30578</v>
      </c>
      <c r="U26" s="42">
        <v>37145</v>
      </c>
    </row>
    <row r="27" spans="1:21" ht="14.25" thickBot="1" x14ac:dyDescent="0.25">
      <c r="A27" s="35" t="s">
        <v>20</v>
      </c>
      <c r="B27" s="36">
        <v>38780</v>
      </c>
      <c r="C27" s="42">
        <v>40048</v>
      </c>
      <c r="D27" s="36">
        <v>42539</v>
      </c>
      <c r="E27" s="42">
        <v>31569</v>
      </c>
      <c r="F27" s="36">
        <v>37495</v>
      </c>
      <c r="G27" s="42">
        <v>32091</v>
      </c>
      <c r="H27" s="36">
        <v>32374</v>
      </c>
      <c r="I27" s="42">
        <v>35091</v>
      </c>
      <c r="J27" s="36">
        <v>25347</v>
      </c>
      <c r="K27" s="42">
        <v>30749</v>
      </c>
      <c r="L27" s="36">
        <v>38867</v>
      </c>
      <c r="M27" s="42">
        <v>39330</v>
      </c>
      <c r="N27" s="36">
        <v>41483</v>
      </c>
      <c r="O27" s="42">
        <v>32186</v>
      </c>
      <c r="P27" s="36">
        <v>37335</v>
      </c>
      <c r="Q27" s="42">
        <v>32072</v>
      </c>
      <c r="R27" s="36">
        <v>32694</v>
      </c>
      <c r="S27" s="42">
        <v>35454</v>
      </c>
      <c r="T27" s="36">
        <v>25352</v>
      </c>
      <c r="U27" s="42">
        <v>30571</v>
      </c>
    </row>
    <row r="28" spans="1:21" ht="16.5" customHeight="1" thickBot="1" x14ac:dyDescent="0.25">
      <c r="A28" s="35"/>
      <c r="B28" s="137" t="s">
        <v>91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 t="s">
        <v>91</v>
      </c>
      <c r="M28" s="137"/>
      <c r="N28" s="137"/>
      <c r="O28" s="137"/>
      <c r="P28" s="137"/>
      <c r="Q28" s="137"/>
      <c r="R28" s="137"/>
      <c r="S28" s="137"/>
      <c r="T28" s="137"/>
      <c r="U28" s="137"/>
    </row>
    <row r="29" spans="1:21" ht="14.25" thickBot="1" x14ac:dyDescent="0.25">
      <c r="A29" s="35" t="s">
        <v>93</v>
      </c>
      <c r="B29" s="36">
        <v>42721</v>
      </c>
      <c r="C29" s="42">
        <v>44506</v>
      </c>
      <c r="D29" s="36">
        <v>42690</v>
      </c>
      <c r="E29" s="42">
        <v>31872</v>
      </c>
      <c r="F29" s="36">
        <v>39473</v>
      </c>
      <c r="G29" s="42">
        <v>36219</v>
      </c>
      <c r="H29" s="36">
        <v>39051</v>
      </c>
      <c r="I29" s="42">
        <v>36922</v>
      </c>
      <c r="J29" s="36">
        <v>26744</v>
      </c>
      <c r="K29" s="42">
        <v>33363</v>
      </c>
      <c r="L29" s="36">
        <v>42641</v>
      </c>
      <c r="M29" s="42">
        <v>43745</v>
      </c>
      <c r="N29" s="36">
        <v>41699</v>
      </c>
      <c r="O29" s="42">
        <v>31779</v>
      </c>
      <c r="P29" s="36">
        <v>39084</v>
      </c>
      <c r="Q29" s="42">
        <v>35538</v>
      </c>
      <c r="R29" s="36">
        <v>37766</v>
      </c>
      <c r="S29" s="42">
        <v>36360</v>
      </c>
      <c r="T29" s="36">
        <v>26634</v>
      </c>
      <c r="U29" s="42">
        <v>32625</v>
      </c>
    </row>
    <row r="30" spans="1:21" ht="14.25" thickBot="1" x14ac:dyDescent="0.25">
      <c r="A30" s="35" t="s">
        <v>135</v>
      </c>
      <c r="B30" s="36">
        <v>31762</v>
      </c>
      <c r="C30" s="42">
        <v>30338</v>
      </c>
      <c r="D30" s="36">
        <v>24929</v>
      </c>
      <c r="E30" s="42">
        <v>17626</v>
      </c>
      <c r="F30" s="36">
        <v>27094</v>
      </c>
      <c r="G30" s="42">
        <v>24168</v>
      </c>
      <c r="H30" s="36">
        <v>25624</v>
      </c>
      <c r="I30" s="42">
        <v>22323</v>
      </c>
      <c r="J30" s="36">
        <v>15422</v>
      </c>
      <c r="K30" s="42">
        <v>22270</v>
      </c>
      <c r="L30" s="36">
        <v>29896</v>
      </c>
      <c r="M30" s="42">
        <v>29123</v>
      </c>
      <c r="N30" s="36">
        <v>23685</v>
      </c>
      <c r="O30" s="42">
        <v>15320</v>
      </c>
      <c r="P30" s="36">
        <v>25360</v>
      </c>
      <c r="Q30" s="42">
        <v>23417</v>
      </c>
      <c r="R30" s="36">
        <v>26074</v>
      </c>
      <c r="S30" s="42">
        <v>22639</v>
      </c>
      <c r="T30" s="36">
        <v>12934</v>
      </c>
      <c r="U30" s="42">
        <v>21996</v>
      </c>
    </row>
    <row r="31" spans="1:21" s="26" customFormat="1" ht="13.5" thickBot="1" x14ac:dyDescent="0.25">
      <c r="A31" s="27" t="s">
        <v>101</v>
      </c>
      <c r="B31" s="28">
        <v>41539</v>
      </c>
      <c r="C31" s="28">
        <v>42897</v>
      </c>
      <c r="D31" s="28">
        <v>40688</v>
      </c>
      <c r="E31" s="28">
        <v>31090</v>
      </c>
      <c r="F31" s="28">
        <v>38319</v>
      </c>
      <c r="G31" s="28">
        <v>35174</v>
      </c>
      <c r="H31" s="28">
        <v>37384</v>
      </c>
      <c r="I31" s="28">
        <v>34845</v>
      </c>
      <c r="J31" s="28">
        <v>26184</v>
      </c>
      <c r="K31" s="28">
        <v>32208</v>
      </c>
      <c r="L31" s="28">
        <v>41259</v>
      </c>
      <c r="M31" s="28">
        <v>42095</v>
      </c>
      <c r="N31" s="28">
        <v>39621</v>
      </c>
      <c r="O31" s="28">
        <v>30831</v>
      </c>
      <c r="P31" s="28">
        <v>37786</v>
      </c>
      <c r="Q31" s="28">
        <v>34483</v>
      </c>
      <c r="R31" s="28">
        <v>35645</v>
      </c>
      <c r="S31" s="28">
        <v>34479</v>
      </c>
      <c r="T31" s="28">
        <v>25830</v>
      </c>
      <c r="U31" s="28">
        <v>31495</v>
      </c>
    </row>
    <row r="34" spans="12:12" ht="14.25" customHeight="1" x14ac:dyDescent="0.2"/>
    <row r="35" spans="12:12" x14ac:dyDescent="0.2">
      <c r="L35"/>
    </row>
    <row r="36" spans="12:12" x14ac:dyDescent="0.2">
      <c r="L36"/>
    </row>
    <row r="37" spans="12:12" x14ac:dyDescent="0.2">
      <c r="L37"/>
    </row>
    <row r="38" spans="12:12" x14ac:dyDescent="0.2">
      <c r="L38"/>
    </row>
    <row r="39" spans="12:12" x14ac:dyDescent="0.2">
      <c r="L39"/>
    </row>
    <row r="47" spans="12:12" ht="14.25" customHeight="1" x14ac:dyDescent="0.2"/>
    <row r="52" spans="1:16" ht="14.25" customHeight="1" x14ac:dyDescent="0.2"/>
    <row r="56" spans="1:16" ht="14.25" customHeight="1" x14ac:dyDescent="0.2"/>
    <row r="60" spans="1:16" x14ac:dyDescent="0.2">
      <c r="A60" s="138" t="s">
        <v>53</v>
      </c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</row>
  </sheetData>
  <mergeCells count="15">
    <mergeCell ref="B3:K3"/>
    <mergeCell ref="L3:U3"/>
    <mergeCell ref="B4:F4"/>
    <mergeCell ref="G4:K4"/>
    <mergeCell ref="L4:P4"/>
    <mergeCell ref="Q4:U4"/>
    <mergeCell ref="B6:K6"/>
    <mergeCell ref="L6:U6"/>
    <mergeCell ref="A60:P60"/>
    <mergeCell ref="L19:U19"/>
    <mergeCell ref="L24:U24"/>
    <mergeCell ref="L28:U28"/>
    <mergeCell ref="B19:K19"/>
    <mergeCell ref="B24:K24"/>
    <mergeCell ref="B28:K28"/>
  </mergeCells>
  <pageMargins left="0.75" right="0.75" top="1" bottom="1" header="0.5" footer="0.5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workbookViewId="0"/>
  </sheetViews>
  <sheetFormatPr defaultColWidth="14.42578125" defaultRowHeight="12.75" x14ac:dyDescent="0.2"/>
  <cols>
    <col min="1" max="1" width="23" style="8" customWidth="1"/>
    <col min="2" max="11" width="7.5703125" style="8" customWidth="1"/>
    <col min="12" max="21" width="7.5703125" customWidth="1"/>
  </cols>
  <sheetData>
    <row r="1" spans="1:21" ht="18.75" x14ac:dyDescent="0.2">
      <c r="A1" s="32" t="s">
        <v>160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21" ht="17.25" thickBot="1" x14ac:dyDescent="0.25">
      <c r="A2" s="33" t="s">
        <v>485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21" ht="13.5" customHeight="1" thickBot="1" x14ac:dyDescent="0.25">
      <c r="A3" s="11"/>
      <c r="B3" s="124">
        <v>2019</v>
      </c>
      <c r="C3" s="124"/>
      <c r="D3" s="124"/>
      <c r="E3" s="124"/>
      <c r="F3" s="124"/>
      <c r="G3" s="124"/>
      <c r="H3" s="124"/>
      <c r="I3" s="124"/>
      <c r="J3" s="124"/>
      <c r="K3" s="124"/>
      <c r="L3" s="135">
        <v>2020</v>
      </c>
      <c r="M3" s="135"/>
      <c r="N3" s="135"/>
      <c r="O3" s="135"/>
      <c r="P3" s="135"/>
      <c r="Q3" s="135"/>
      <c r="R3" s="135"/>
      <c r="S3" s="135"/>
      <c r="T3" s="135"/>
      <c r="U3" s="135"/>
    </row>
    <row r="4" spans="1:21" ht="28.5" customHeight="1" thickBot="1" x14ac:dyDescent="0.25">
      <c r="A4" s="106"/>
      <c r="B4" s="124" t="s">
        <v>45</v>
      </c>
      <c r="C4" s="124"/>
      <c r="D4" s="124"/>
      <c r="E4" s="124"/>
      <c r="F4" s="124"/>
      <c r="G4" s="124" t="s">
        <v>46</v>
      </c>
      <c r="H4" s="124"/>
      <c r="I4" s="124"/>
      <c r="J4" s="124"/>
      <c r="K4" s="124"/>
      <c r="L4" s="135" t="s">
        <v>45</v>
      </c>
      <c r="M4" s="135"/>
      <c r="N4" s="135"/>
      <c r="O4" s="135"/>
      <c r="P4" s="135"/>
      <c r="Q4" s="135" t="s">
        <v>46</v>
      </c>
      <c r="R4" s="135"/>
      <c r="S4" s="135"/>
      <c r="T4" s="135"/>
      <c r="U4" s="135"/>
    </row>
    <row r="5" spans="1:21" ht="28.5" customHeight="1" thickBot="1" x14ac:dyDescent="0.25">
      <c r="A5" s="106"/>
      <c r="B5" s="34" t="s">
        <v>102</v>
      </c>
      <c r="C5" s="34" t="s">
        <v>103</v>
      </c>
      <c r="D5" s="34" t="s">
        <v>1</v>
      </c>
      <c r="E5" s="34" t="s">
        <v>105</v>
      </c>
      <c r="F5" s="34" t="s">
        <v>78</v>
      </c>
      <c r="G5" s="34" t="s">
        <v>102</v>
      </c>
      <c r="H5" s="34" t="s">
        <v>103</v>
      </c>
      <c r="I5" s="34" t="s">
        <v>1</v>
      </c>
      <c r="J5" s="34" t="s">
        <v>105</v>
      </c>
      <c r="K5" s="34" t="s">
        <v>78</v>
      </c>
      <c r="L5" s="34" t="s">
        <v>102</v>
      </c>
      <c r="M5" s="34" t="s">
        <v>103</v>
      </c>
      <c r="N5" s="34" t="s">
        <v>1</v>
      </c>
      <c r="O5" s="34" t="s">
        <v>105</v>
      </c>
      <c r="P5" s="34" t="s">
        <v>78</v>
      </c>
      <c r="Q5" s="34" t="s">
        <v>102</v>
      </c>
      <c r="R5" s="34" t="s">
        <v>103</v>
      </c>
      <c r="S5" s="34" t="s">
        <v>1</v>
      </c>
      <c r="T5" s="34" t="s">
        <v>105</v>
      </c>
      <c r="U5" s="34" t="s">
        <v>78</v>
      </c>
    </row>
    <row r="6" spans="1:21" ht="14.25" thickBot="1" x14ac:dyDescent="0.25">
      <c r="A6" s="20"/>
      <c r="B6" s="125" t="s">
        <v>47</v>
      </c>
      <c r="C6" s="125"/>
      <c r="D6" s="125"/>
      <c r="E6" s="125"/>
      <c r="F6" s="125"/>
      <c r="G6" s="125"/>
      <c r="H6" s="125"/>
      <c r="I6" s="125"/>
      <c r="J6" s="125"/>
      <c r="K6" s="125"/>
      <c r="L6" s="125" t="s">
        <v>47</v>
      </c>
      <c r="M6" s="125"/>
      <c r="N6" s="125"/>
      <c r="O6" s="125"/>
      <c r="P6" s="125"/>
      <c r="Q6" s="125"/>
      <c r="R6" s="125"/>
      <c r="S6" s="125"/>
      <c r="T6" s="125"/>
      <c r="U6" s="125"/>
    </row>
    <row r="7" spans="1:21" ht="14.25" thickBot="1" x14ac:dyDescent="0.25">
      <c r="A7" s="35" t="s">
        <v>51</v>
      </c>
      <c r="B7" s="36">
        <v>44748</v>
      </c>
      <c r="C7" s="42">
        <v>47403</v>
      </c>
      <c r="D7" s="36">
        <v>43752</v>
      </c>
      <c r="E7" s="42">
        <v>32550</v>
      </c>
      <c r="F7" s="36">
        <v>41194</v>
      </c>
      <c r="G7" s="42">
        <v>38577</v>
      </c>
      <c r="H7" s="36">
        <v>42191</v>
      </c>
      <c r="I7" s="42">
        <v>38050</v>
      </c>
      <c r="J7" s="36">
        <v>27733</v>
      </c>
      <c r="K7" s="42">
        <v>35054</v>
      </c>
      <c r="L7" s="36">
        <v>44456</v>
      </c>
      <c r="M7" s="42">
        <v>45590</v>
      </c>
      <c r="N7" s="36">
        <v>42454</v>
      </c>
      <c r="O7" s="42">
        <v>32529</v>
      </c>
      <c r="P7" s="36">
        <v>40427</v>
      </c>
      <c r="Q7" s="42">
        <v>38108</v>
      </c>
      <c r="R7" s="36">
        <v>39984</v>
      </c>
      <c r="S7" s="42">
        <v>37043</v>
      </c>
      <c r="T7" s="36">
        <v>27739</v>
      </c>
      <c r="U7" s="42">
        <v>34265</v>
      </c>
    </row>
    <row r="8" spans="1:21" ht="14.25" thickBot="1" x14ac:dyDescent="0.25">
      <c r="A8" s="35" t="s">
        <v>52</v>
      </c>
      <c r="B8" s="36">
        <v>36370</v>
      </c>
      <c r="C8" s="42">
        <v>35021</v>
      </c>
      <c r="D8" s="36">
        <v>35914</v>
      </c>
      <c r="E8" s="42">
        <v>28648</v>
      </c>
      <c r="F8" s="36">
        <v>33591</v>
      </c>
      <c r="G8" s="42">
        <v>29163</v>
      </c>
      <c r="H8" s="36">
        <v>29478</v>
      </c>
      <c r="I8" s="42">
        <v>29982</v>
      </c>
      <c r="J8" s="36">
        <v>22661</v>
      </c>
      <c r="K8" s="42">
        <v>27484</v>
      </c>
      <c r="L8" s="36">
        <v>36422</v>
      </c>
      <c r="M8" s="42">
        <v>36018</v>
      </c>
      <c r="N8" s="36">
        <v>35255</v>
      </c>
      <c r="O8" s="42">
        <v>27913</v>
      </c>
      <c r="P8" s="36">
        <v>33495</v>
      </c>
      <c r="Q8" s="42">
        <v>29642</v>
      </c>
      <c r="R8" s="36">
        <v>29116</v>
      </c>
      <c r="S8" s="42">
        <v>30639</v>
      </c>
      <c r="T8" s="36">
        <v>22128</v>
      </c>
      <c r="U8" s="42">
        <v>27515</v>
      </c>
    </row>
    <row r="9" spans="1:21" ht="15.75" customHeight="1" thickBot="1" x14ac:dyDescent="0.25">
      <c r="A9" s="35"/>
      <c r="B9" s="134" t="s">
        <v>48</v>
      </c>
      <c r="C9" s="134"/>
      <c r="D9" s="134"/>
      <c r="E9" s="134"/>
      <c r="F9" s="134"/>
      <c r="G9" s="134"/>
      <c r="H9" s="134"/>
      <c r="I9" s="134"/>
      <c r="J9" s="134"/>
      <c r="K9" s="134"/>
      <c r="L9" s="134" t="s">
        <v>48</v>
      </c>
      <c r="M9" s="134"/>
      <c r="N9" s="134"/>
      <c r="O9" s="134"/>
      <c r="P9" s="134"/>
      <c r="Q9" s="134"/>
      <c r="R9" s="134"/>
      <c r="S9" s="134"/>
      <c r="T9" s="134"/>
      <c r="U9" s="134"/>
    </row>
    <row r="10" spans="1:21" ht="14.25" thickBot="1" x14ac:dyDescent="0.25">
      <c r="A10" s="35" t="s">
        <v>23</v>
      </c>
      <c r="B10" s="36">
        <v>33575</v>
      </c>
      <c r="C10" s="42">
        <v>33643</v>
      </c>
      <c r="D10" s="36">
        <v>33438</v>
      </c>
      <c r="E10" s="42">
        <v>28767</v>
      </c>
      <c r="F10" s="36">
        <v>31961</v>
      </c>
      <c r="G10" s="42">
        <v>31306</v>
      </c>
      <c r="H10" s="36">
        <v>28351</v>
      </c>
      <c r="I10" s="42">
        <v>30684</v>
      </c>
      <c r="J10" s="36">
        <v>23640</v>
      </c>
      <c r="K10" s="42">
        <v>27854</v>
      </c>
      <c r="L10" s="36">
        <v>33720</v>
      </c>
      <c r="M10" s="42">
        <v>34787</v>
      </c>
      <c r="N10" s="36">
        <v>29399</v>
      </c>
      <c r="O10" s="42">
        <v>26266</v>
      </c>
      <c r="P10" s="36">
        <v>30713</v>
      </c>
      <c r="Q10" s="42">
        <v>29676</v>
      </c>
      <c r="R10" s="36">
        <v>29195</v>
      </c>
      <c r="S10" s="42">
        <v>27533</v>
      </c>
      <c r="T10" s="36">
        <v>23084</v>
      </c>
      <c r="U10" s="42">
        <v>27243</v>
      </c>
    </row>
    <row r="11" spans="1:21" ht="14.25" thickBot="1" x14ac:dyDescent="0.25">
      <c r="A11" s="35" t="s">
        <v>24</v>
      </c>
      <c r="B11" s="36">
        <v>46351</v>
      </c>
      <c r="C11" s="42">
        <v>43941</v>
      </c>
      <c r="D11" s="36">
        <v>38223</v>
      </c>
      <c r="E11" s="42">
        <v>30102</v>
      </c>
      <c r="F11" s="36">
        <v>38990</v>
      </c>
      <c r="G11" s="42">
        <v>39761</v>
      </c>
      <c r="H11" s="36">
        <v>42425</v>
      </c>
      <c r="I11" s="42">
        <v>34743</v>
      </c>
      <c r="J11" s="36">
        <v>27632</v>
      </c>
      <c r="K11" s="42">
        <v>34824</v>
      </c>
      <c r="L11" s="36">
        <v>43214</v>
      </c>
      <c r="M11" s="42">
        <v>41765</v>
      </c>
      <c r="N11" s="36">
        <v>37095</v>
      </c>
      <c r="O11" s="42">
        <v>29482</v>
      </c>
      <c r="P11" s="36">
        <v>37282</v>
      </c>
      <c r="Q11" s="42">
        <v>37605</v>
      </c>
      <c r="R11" s="36">
        <v>38175</v>
      </c>
      <c r="S11" s="42">
        <v>34699</v>
      </c>
      <c r="T11" s="36">
        <v>26634</v>
      </c>
      <c r="U11" s="42">
        <v>32456</v>
      </c>
    </row>
    <row r="12" spans="1:21" ht="14.25" thickBot="1" x14ac:dyDescent="0.25">
      <c r="A12" s="35" t="s">
        <v>25</v>
      </c>
      <c r="B12" s="36">
        <v>44037</v>
      </c>
      <c r="C12" s="42">
        <v>48317</v>
      </c>
      <c r="D12" s="36">
        <v>42396</v>
      </c>
      <c r="E12" s="42">
        <v>29328</v>
      </c>
      <c r="F12" s="36">
        <v>40341</v>
      </c>
      <c r="G12" s="42">
        <v>38577</v>
      </c>
      <c r="H12" s="36">
        <v>46202</v>
      </c>
      <c r="I12" s="42">
        <v>38411</v>
      </c>
      <c r="J12" s="36">
        <v>26369</v>
      </c>
      <c r="K12" s="42">
        <v>36059</v>
      </c>
      <c r="L12" s="36">
        <v>44117</v>
      </c>
      <c r="M12" s="42">
        <v>46304</v>
      </c>
      <c r="N12" s="36">
        <v>41130</v>
      </c>
      <c r="O12" s="42">
        <v>30181</v>
      </c>
      <c r="P12" s="36">
        <v>39879</v>
      </c>
      <c r="Q12" s="42">
        <v>39395</v>
      </c>
      <c r="R12" s="36">
        <v>43135</v>
      </c>
      <c r="S12" s="42">
        <v>36642</v>
      </c>
      <c r="T12" s="36">
        <v>27189</v>
      </c>
      <c r="U12" s="42">
        <v>34710</v>
      </c>
    </row>
    <row r="13" spans="1:21" ht="14.25" thickBot="1" x14ac:dyDescent="0.25">
      <c r="A13" s="35" t="s">
        <v>26</v>
      </c>
      <c r="B13" s="36">
        <v>49507</v>
      </c>
      <c r="C13" s="42">
        <v>50991</v>
      </c>
      <c r="D13" s="36">
        <v>46209</v>
      </c>
      <c r="E13" s="42">
        <v>38105</v>
      </c>
      <c r="F13" s="36">
        <v>45507</v>
      </c>
      <c r="G13" s="42">
        <v>42892</v>
      </c>
      <c r="H13" s="36">
        <v>44679</v>
      </c>
      <c r="I13" s="42">
        <v>40217</v>
      </c>
      <c r="J13" s="36">
        <v>32385</v>
      </c>
      <c r="K13" s="42">
        <v>38500</v>
      </c>
      <c r="L13" s="36">
        <v>49039</v>
      </c>
      <c r="M13" s="42">
        <v>50452</v>
      </c>
      <c r="N13" s="36">
        <v>45621</v>
      </c>
      <c r="O13" s="42">
        <v>36081</v>
      </c>
      <c r="P13" s="36">
        <v>44470</v>
      </c>
      <c r="Q13" s="42">
        <v>41940</v>
      </c>
      <c r="R13" s="36">
        <v>42911</v>
      </c>
      <c r="S13" s="42">
        <v>40259</v>
      </c>
      <c r="T13" s="36">
        <v>30789</v>
      </c>
      <c r="U13" s="42">
        <v>37967</v>
      </c>
    </row>
    <row r="14" spans="1:21" ht="14.25" thickBot="1" x14ac:dyDescent="0.25">
      <c r="A14" s="35" t="s">
        <v>27</v>
      </c>
      <c r="B14" s="36">
        <v>35714</v>
      </c>
      <c r="C14" s="42">
        <v>36876</v>
      </c>
      <c r="D14" s="36">
        <v>39946</v>
      </c>
      <c r="E14" s="42">
        <v>29577</v>
      </c>
      <c r="F14" s="36">
        <v>34748</v>
      </c>
      <c r="G14" s="42">
        <v>30208</v>
      </c>
      <c r="H14" s="36">
        <v>30509</v>
      </c>
      <c r="I14" s="42">
        <v>32075</v>
      </c>
      <c r="J14" s="36">
        <v>23964</v>
      </c>
      <c r="K14" s="42">
        <v>28325</v>
      </c>
      <c r="L14" s="36">
        <v>36667</v>
      </c>
      <c r="M14" s="42">
        <v>36880</v>
      </c>
      <c r="N14" s="36">
        <v>39262</v>
      </c>
      <c r="O14" s="42">
        <v>30338</v>
      </c>
      <c r="P14" s="36">
        <v>35144</v>
      </c>
      <c r="Q14" s="42">
        <v>30140</v>
      </c>
      <c r="R14" s="36">
        <v>30680</v>
      </c>
      <c r="S14" s="42">
        <v>32427</v>
      </c>
      <c r="T14" s="36">
        <v>24308</v>
      </c>
      <c r="U14" s="42">
        <v>28564</v>
      </c>
    </row>
    <row r="15" spans="1:21" ht="15.75" customHeight="1" thickBot="1" x14ac:dyDescent="0.25">
      <c r="A15" s="35"/>
      <c r="B15" s="134" t="s">
        <v>49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 t="s">
        <v>49</v>
      </c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 ht="14.25" thickBot="1" x14ac:dyDescent="0.25">
      <c r="A16" s="35" t="s">
        <v>28</v>
      </c>
      <c r="B16" s="36">
        <v>27897</v>
      </c>
      <c r="C16" s="42">
        <v>28134</v>
      </c>
      <c r="D16" s="36">
        <v>27621</v>
      </c>
      <c r="E16" s="42">
        <v>21936</v>
      </c>
      <c r="F16" s="36">
        <v>25483</v>
      </c>
      <c r="G16" s="42">
        <v>26444</v>
      </c>
      <c r="H16" s="36">
        <v>25624</v>
      </c>
      <c r="I16" s="42">
        <v>25308</v>
      </c>
      <c r="J16" s="36">
        <v>19794</v>
      </c>
      <c r="K16" s="42">
        <v>22962</v>
      </c>
      <c r="L16" s="36">
        <v>28393</v>
      </c>
      <c r="M16" s="42">
        <v>28658</v>
      </c>
      <c r="N16" s="36">
        <v>25972</v>
      </c>
      <c r="O16" s="42">
        <v>21250</v>
      </c>
      <c r="P16" s="36">
        <v>25070</v>
      </c>
      <c r="Q16" s="42">
        <v>25846</v>
      </c>
      <c r="R16" s="36">
        <v>26278</v>
      </c>
      <c r="S16" s="42">
        <v>24449</v>
      </c>
      <c r="T16" s="36">
        <v>19489</v>
      </c>
      <c r="U16" s="42">
        <v>22429</v>
      </c>
    </row>
    <row r="17" spans="1:21" ht="14.25" thickBot="1" x14ac:dyDescent="0.25">
      <c r="A17" s="35" t="s">
        <v>29</v>
      </c>
      <c r="B17" s="36">
        <v>35002</v>
      </c>
      <c r="C17" s="42">
        <v>38162</v>
      </c>
      <c r="D17" s="36">
        <v>35379</v>
      </c>
      <c r="E17" s="42">
        <v>26308</v>
      </c>
      <c r="F17" s="36">
        <v>32645</v>
      </c>
      <c r="G17" s="42">
        <v>31836</v>
      </c>
      <c r="H17" s="36">
        <v>34604</v>
      </c>
      <c r="I17" s="42">
        <v>32494</v>
      </c>
      <c r="J17" s="36">
        <v>23307</v>
      </c>
      <c r="K17" s="42">
        <v>28998</v>
      </c>
      <c r="L17" s="36">
        <v>34342</v>
      </c>
      <c r="M17" s="42">
        <v>36973</v>
      </c>
      <c r="N17" s="36">
        <v>34154</v>
      </c>
      <c r="O17" s="42">
        <v>26276</v>
      </c>
      <c r="P17" s="36">
        <v>31950</v>
      </c>
      <c r="Q17" s="42">
        <v>30600</v>
      </c>
      <c r="R17" s="36">
        <v>32560</v>
      </c>
      <c r="S17" s="42">
        <v>31580</v>
      </c>
      <c r="T17" s="36">
        <v>24152</v>
      </c>
      <c r="U17" s="42">
        <v>28632</v>
      </c>
    </row>
    <row r="18" spans="1:21" ht="14.25" thickBot="1" x14ac:dyDescent="0.25">
      <c r="A18" s="35" t="s">
        <v>30</v>
      </c>
      <c r="B18" s="36">
        <v>44462</v>
      </c>
      <c r="C18" s="42">
        <v>45380</v>
      </c>
      <c r="D18" s="36">
        <v>41869</v>
      </c>
      <c r="E18" s="42">
        <v>34041</v>
      </c>
      <c r="F18" s="36">
        <v>41161</v>
      </c>
      <c r="G18" s="42">
        <v>39962</v>
      </c>
      <c r="H18" s="36">
        <v>41506</v>
      </c>
      <c r="I18" s="42">
        <v>37489</v>
      </c>
      <c r="J18" s="36">
        <v>30055</v>
      </c>
      <c r="K18" s="42">
        <v>36108</v>
      </c>
      <c r="L18" s="36">
        <v>43819</v>
      </c>
      <c r="M18" s="42">
        <v>43749</v>
      </c>
      <c r="N18" s="36">
        <v>39599</v>
      </c>
      <c r="O18" s="42">
        <v>32897</v>
      </c>
      <c r="P18" s="36">
        <v>39888</v>
      </c>
      <c r="Q18" s="42">
        <v>38283</v>
      </c>
      <c r="R18" s="36">
        <v>39481</v>
      </c>
      <c r="S18" s="42">
        <v>36320</v>
      </c>
      <c r="T18" s="36">
        <v>29059</v>
      </c>
      <c r="U18" s="42">
        <v>35056</v>
      </c>
    </row>
    <row r="19" spans="1:21" ht="14.25" thickBot="1" x14ac:dyDescent="0.25">
      <c r="A19" s="35" t="s">
        <v>31</v>
      </c>
      <c r="B19" s="36">
        <v>57870</v>
      </c>
      <c r="C19" s="42">
        <v>57635</v>
      </c>
      <c r="D19" s="36">
        <v>54290</v>
      </c>
      <c r="E19" s="42">
        <v>50181</v>
      </c>
      <c r="F19" s="36">
        <v>54991</v>
      </c>
      <c r="G19" s="42">
        <v>49987</v>
      </c>
      <c r="H19" s="36">
        <v>51997</v>
      </c>
      <c r="I19" s="42">
        <v>45833</v>
      </c>
      <c r="J19" s="36">
        <v>45018</v>
      </c>
      <c r="K19" s="42">
        <v>47717</v>
      </c>
      <c r="L19" s="36">
        <v>56173</v>
      </c>
      <c r="M19" s="42">
        <v>56755</v>
      </c>
      <c r="N19" s="36">
        <v>53617</v>
      </c>
      <c r="O19" s="42">
        <v>50893</v>
      </c>
      <c r="P19" s="36">
        <v>54322</v>
      </c>
      <c r="Q19" s="42">
        <v>46483</v>
      </c>
      <c r="R19" s="36">
        <v>50240</v>
      </c>
      <c r="S19" s="42">
        <v>45499</v>
      </c>
      <c r="T19" s="36">
        <v>44388</v>
      </c>
      <c r="U19" s="42">
        <v>46513</v>
      </c>
    </row>
    <row r="20" spans="1:21" ht="15.75" customHeight="1" thickBot="1" x14ac:dyDescent="0.25">
      <c r="A20" s="35"/>
      <c r="B20" s="134" t="s">
        <v>50</v>
      </c>
      <c r="C20" s="134"/>
      <c r="D20" s="134"/>
      <c r="E20" s="134"/>
      <c r="F20" s="134"/>
      <c r="G20" s="134"/>
      <c r="H20" s="134"/>
      <c r="I20" s="134"/>
      <c r="J20" s="134"/>
      <c r="K20" s="134"/>
      <c r="L20" s="134" t="s">
        <v>50</v>
      </c>
      <c r="M20" s="134"/>
      <c r="N20" s="134"/>
      <c r="O20" s="134"/>
      <c r="P20" s="134"/>
      <c r="Q20" s="134"/>
      <c r="R20" s="134"/>
      <c r="S20" s="134"/>
      <c r="T20" s="134"/>
      <c r="U20" s="134"/>
    </row>
    <row r="21" spans="1:21" ht="14.25" thickBot="1" x14ac:dyDescent="0.25">
      <c r="A21" s="35" t="s">
        <v>32</v>
      </c>
      <c r="B21" s="36">
        <v>45699</v>
      </c>
      <c r="C21" s="42">
        <v>45515</v>
      </c>
      <c r="D21" s="36">
        <v>42185</v>
      </c>
      <c r="E21" s="42">
        <v>33804</v>
      </c>
      <c r="F21" s="36">
        <v>41479</v>
      </c>
      <c r="G21" s="42">
        <v>39764</v>
      </c>
      <c r="H21" s="36">
        <v>42779</v>
      </c>
      <c r="I21" s="42">
        <v>38494</v>
      </c>
      <c r="J21" s="36">
        <v>30673</v>
      </c>
      <c r="K21" s="42">
        <v>37064</v>
      </c>
      <c r="L21" s="36">
        <v>44944</v>
      </c>
      <c r="M21" s="42">
        <v>43462</v>
      </c>
      <c r="N21" s="36">
        <v>40839</v>
      </c>
      <c r="O21" s="42">
        <v>32968</v>
      </c>
      <c r="P21" s="36">
        <v>40363</v>
      </c>
      <c r="Q21" s="42">
        <v>38488</v>
      </c>
      <c r="R21" s="36">
        <v>39862</v>
      </c>
      <c r="S21" s="42">
        <v>37219</v>
      </c>
      <c r="T21" s="36">
        <v>29659</v>
      </c>
      <c r="U21" s="42">
        <v>35269</v>
      </c>
    </row>
    <row r="22" spans="1:21" ht="14.25" thickBot="1" x14ac:dyDescent="0.25">
      <c r="A22" s="35" t="s">
        <v>33</v>
      </c>
      <c r="B22" s="36">
        <v>49436</v>
      </c>
      <c r="C22" s="42">
        <v>55405</v>
      </c>
      <c r="D22" s="36">
        <v>48319</v>
      </c>
      <c r="E22" s="42">
        <v>37371</v>
      </c>
      <c r="F22" s="36">
        <v>46938</v>
      </c>
      <c r="G22" s="42">
        <v>41519</v>
      </c>
      <c r="H22" s="36">
        <v>49908</v>
      </c>
      <c r="I22" s="42">
        <v>39529</v>
      </c>
      <c r="J22" s="36">
        <v>30175</v>
      </c>
      <c r="K22" s="42">
        <v>37836</v>
      </c>
      <c r="L22" s="36">
        <v>49048</v>
      </c>
      <c r="M22" s="42">
        <v>52543</v>
      </c>
      <c r="N22" s="36">
        <v>45988</v>
      </c>
      <c r="O22" s="42">
        <v>38374</v>
      </c>
      <c r="P22" s="36">
        <v>45899</v>
      </c>
      <c r="Q22" s="42">
        <v>41940</v>
      </c>
      <c r="R22" s="36">
        <v>45495</v>
      </c>
      <c r="S22" s="42">
        <v>38333</v>
      </c>
      <c r="T22" s="36">
        <v>30204</v>
      </c>
      <c r="U22" s="42">
        <v>37888</v>
      </c>
    </row>
    <row r="23" spans="1:21" ht="14.25" thickBot="1" x14ac:dyDescent="0.25">
      <c r="A23" s="35" t="s">
        <v>34</v>
      </c>
      <c r="B23" s="36">
        <v>25318</v>
      </c>
      <c r="C23" s="42">
        <v>33000</v>
      </c>
      <c r="D23" s="36">
        <v>24865</v>
      </c>
      <c r="E23" s="42">
        <v>20980</v>
      </c>
      <c r="F23" s="36">
        <v>24276</v>
      </c>
      <c r="G23" s="42">
        <v>19659</v>
      </c>
      <c r="H23" s="36">
        <v>25334</v>
      </c>
      <c r="I23" s="42">
        <v>21445</v>
      </c>
      <c r="J23" s="36">
        <v>13040</v>
      </c>
      <c r="K23" s="42">
        <v>17041</v>
      </c>
      <c r="L23" s="36">
        <v>17969</v>
      </c>
      <c r="M23" s="42">
        <v>26204</v>
      </c>
      <c r="N23" s="36">
        <v>23506</v>
      </c>
      <c r="O23" s="42">
        <v>15299</v>
      </c>
      <c r="P23" s="36">
        <v>18202</v>
      </c>
      <c r="Q23" s="42">
        <v>15369</v>
      </c>
      <c r="R23" s="36">
        <v>20514</v>
      </c>
      <c r="S23" s="42">
        <v>17454</v>
      </c>
      <c r="T23" s="36">
        <v>12341</v>
      </c>
      <c r="U23" s="42">
        <v>13595</v>
      </c>
    </row>
    <row r="24" spans="1:21" ht="14.25" thickBot="1" x14ac:dyDescent="0.25">
      <c r="A24" s="35" t="s">
        <v>35</v>
      </c>
      <c r="B24" s="36">
        <v>25539</v>
      </c>
      <c r="C24" s="42">
        <v>23965</v>
      </c>
      <c r="D24" s="36">
        <v>25871</v>
      </c>
      <c r="E24" s="42">
        <v>21031</v>
      </c>
      <c r="F24" s="36">
        <v>23181</v>
      </c>
      <c r="G24" s="42">
        <v>19688</v>
      </c>
      <c r="H24" s="36">
        <v>18627</v>
      </c>
      <c r="I24" s="42">
        <v>20760</v>
      </c>
      <c r="J24" s="36">
        <v>18233</v>
      </c>
      <c r="K24" s="42">
        <v>18934</v>
      </c>
      <c r="L24" s="36">
        <v>25396</v>
      </c>
      <c r="M24" s="42">
        <v>26952</v>
      </c>
      <c r="N24" s="36">
        <v>24674</v>
      </c>
      <c r="O24" s="42">
        <v>21726</v>
      </c>
      <c r="P24" s="36">
        <v>23503</v>
      </c>
      <c r="Q24" s="42">
        <v>19853</v>
      </c>
      <c r="R24" s="36">
        <v>18292</v>
      </c>
      <c r="S24" s="42">
        <v>21180</v>
      </c>
      <c r="T24" s="36">
        <v>18699</v>
      </c>
      <c r="U24" s="42">
        <v>19284</v>
      </c>
    </row>
    <row r="25" spans="1:21" ht="14.25" thickBot="1" x14ac:dyDescent="0.25">
      <c r="A25" s="35" t="s">
        <v>36</v>
      </c>
      <c r="B25" s="36">
        <v>37072</v>
      </c>
      <c r="C25" s="42">
        <v>38536</v>
      </c>
      <c r="D25" s="36">
        <v>41737</v>
      </c>
      <c r="E25" s="42">
        <v>31880</v>
      </c>
      <c r="F25" s="36">
        <v>36745</v>
      </c>
      <c r="G25" s="42">
        <v>31158</v>
      </c>
      <c r="H25" s="36">
        <v>31946</v>
      </c>
      <c r="I25" s="42">
        <v>33878</v>
      </c>
      <c r="J25" s="36">
        <v>25801</v>
      </c>
      <c r="K25" s="42">
        <v>30220</v>
      </c>
      <c r="L25" s="36">
        <v>37089</v>
      </c>
      <c r="M25" s="42">
        <v>39247</v>
      </c>
      <c r="N25" s="36">
        <v>40424</v>
      </c>
      <c r="O25" s="42">
        <v>32430</v>
      </c>
      <c r="P25" s="36">
        <v>36845</v>
      </c>
      <c r="Q25" s="42">
        <v>31390</v>
      </c>
      <c r="R25" s="36">
        <v>32835</v>
      </c>
      <c r="S25" s="42">
        <v>33692</v>
      </c>
      <c r="T25" s="36">
        <v>25454</v>
      </c>
      <c r="U25" s="42">
        <v>30374</v>
      </c>
    </row>
    <row r="26" spans="1:21" ht="15.75" customHeight="1" thickBot="1" x14ac:dyDescent="0.25">
      <c r="A26" s="35"/>
      <c r="B26" s="134" t="s">
        <v>89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 t="s">
        <v>89</v>
      </c>
      <c r="M26" s="134"/>
      <c r="N26" s="134"/>
      <c r="O26" s="134"/>
      <c r="P26" s="134"/>
      <c r="Q26" s="134"/>
      <c r="R26" s="134"/>
      <c r="S26" s="134"/>
      <c r="T26" s="134"/>
      <c r="U26" s="134"/>
    </row>
    <row r="27" spans="1:21" ht="14.25" thickBot="1" x14ac:dyDescent="0.25">
      <c r="A27" s="35" t="s">
        <v>90</v>
      </c>
      <c r="B27" s="36">
        <v>42771</v>
      </c>
      <c r="C27" s="42">
        <v>44422</v>
      </c>
      <c r="D27" s="36">
        <v>42582</v>
      </c>
      <c r="E27" s="42">
        <v>31840</v>
      </c>
      <c r="F27" s="36">
        <v>39487</v>
      </c>
      <c r="G27" s="42">
        <v>36190</v>
      </c>
      <c r="H27" s="36">
        <v>39027</v>
      </c>
      <c r="I27" s="42">
        <v>36813</v>
      </c>
      <c r="J27" s="36">
        <v>26731</v>
      </c>
      <c r="K27" s="42">
        <v>33329</v>
      </c>
      <c r="L27" s="36">
        <v>42666</v>
      </c>
      <c r="M27" s="42">
        <v>43725</v>
      </c>
      <c r="N27" s="36">
        <v>41560</v>
      </c>
      <c r="O27" s="42">
        <v>31690</v>
      </c>
      <c r="P27" s="36">
        <v>39062</v>
      </c>
      <c r="Q27" s="42">
        <v>35624</v>
      </c>
      <c r="R27" s="36">
        <v>37811</v>
      </c>
      <c r="S27" s="42">
        <v>36320</v>
      </c>
      <c r="T27" s="36">
        <v>26544</v>
      </c>
      <c r="U27" s="42">
        <v>32625</v>
      </c>
    </row>
    <row r="28" spans="1:21" ht="14.25" thickBot="1" x14ac:dyDescent="0.25">
      <c r="A28" s="35" t="s">
        <v>133</v>
      </c>
      <c r="B28" s="36">
        <v>29139</v>
      </c>
      <c r="C28" s="42">
        <v>27020</v>
      </c>
      <c r="D28" s="36">
        <v>21665</v>
      </c>
      <c r="E28" s="42">
        <v>16865</v>
      </c>
      <c r="F28" s="36">
        <v>24346</v>
      </c>
      <c r="G28" s="42">
        <v>22772</v>
      </c>
      <c r="H28" s="36">
        <v>23398</v>
      </c>
      <c r="I28" s="42">
        <v>19013</v>
      </c>
      <c r="J28" s="36">
        <v>14880</v>
      </c>
      <c r="K28" s="42">
        <v>20190</v>
      </c>
      <c r="L28" s="36">
        <v>27411</v>
      </c>
      <c r="M28" s="42">
        <v>25758</v>
      </c>
      <c r="N28" s="36">
        <v>21882</v>
      </c>
      <c r="O28" s="42">
        <v>14646</v>
      </c>
      <c r="P28" s="36">
        <v>23103</v>
      </c>
      <c r="Q28" s="42">
        <v>22266</v>
      </c>
      <c r="R28" s="36">
        <v>24094</v>
      </c>
      <c r="S28" s="42">
        <v>20465</v>
      </c>
      <c r="T28" s="36">
        <v>12809</v>
      </c>
      <c r="U28" s="42">
        <v>20206</v>
      </c>
    </row>
    <row r="29" spans="1:21" ht="14.25" thickBot="1" x14ac:dyDescent="0.25">
      <c r="A29" s="13" t="s">
        <v>101</v>
      </c>
      <c r="B29" s="14">
        <v>41539</v>
      </c>
      <c r="C29" s="14">
        <v>42897</v>
      </c>
      <c r="D29" s="14">
        <v>40688</v>
      </c>
      <c r="E29" s="14">
        <v>31090</v>
      </c>
      <c r="F29" s="14">
        <v>38319</v>
      </c>
      <c r="G29" s="14">
        <v>35174</v>
      </c>
      <c r="H29" s="14">
        <v>37384</v>
      </c>
      <c r="I29" s="14">
        <v>34845</v>
      </c>
      <c r="J29" s="14">
        <v>26184</v>
      </c>
      <c r="K29" s="14">
        <v>32208</v>
      </c>
      <c r="L29" s="14">
        <v>41259</v>
      </c>
      <c r="M29" s="14">
        <v>42095</v>
      </c>
      <c r="N29" s="14">
        <v>39621</v>
      </c>
      <c r="O29" s="14">
        <v>30831</v>
      </c>
      <c r="P29" s="14">
        <v>37786</v>
      </c>
      <c r="Q29" s="14">
        <v>34483</v>
      </c>
      <c r="R29" s="14">
        <v>35645</v>
      </c>
      <c r="S29" s="14">
        <v>34479</v>
      </c>
      <c r="T29" s="14">
        <v>25830</v>
      </c>
      <c r="U29" s="14">
        <v>31495</v>
      </c>
    </row>
    <row r="35" ht="14.25" customHeight="1" x14ac:dyDescent="0.2"/>
    <row r="41" ht="14.25" customHeight="1" x14ac:dyDescent="0.2"/>
    <row r="46" ht="14.25" customHeight="1" x14ac:dyDescent="0.2"/>
    <row r="52" ht="14.25" customHeight="1" x14ac:dyDescent="0.2"/>
  </sheetData>
  <mergeCells count="16">
    <mergeCell ref="L26:U26"/>
    <mergeCell ref="L6:U6"/>
    <mergeCell ref="L9:U9"/>
    <mergeCell ref="L15:U15"/>
    <mergeCell ref="L20:U20"/>
    <mergeCell ref="B3:K3"/>
    <mergeCell ref="L3:U3"/>
    <mergeCell ref="B4:F4"/>
    <mergeCell ref="G4:K4"/>
    <mergeCell ref="L4:P4"/>
    <mergeCell ref="Q4:U4"/>
    <mergeCell ref="B6:K6"/>
    <mergeCell ref="B9:K9"/>
    <mergeCell ref="B15:K15"/>
    <mergeCell ref="B20:K20"/>
    <mergeCell ref="B26:K26"/>
  </mergeCells>
  <pageMargins left="0.75" right="0.75" top="1" bottom="1" header="0.5" footer="0.5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defaultRowHeight="12.75" x14ac:dyDescent="0.2"/>
  <cols>
    <col min="1" max="1" width="19.28515625" customWidth="1"/>
    <col min="2" max="2" width="13" customWidth="1"/>
  </cols>
  <sheetData>
    <row r="1" spans="1:4" ht="18.75" x14ac:dyDescent="0.2">
      <c r="A1" s="48" t="s">
        <v>422</v>
      </c>
    </row>
    <row r="2" spans="1:4" ht="13.5" thickBot="1" x14ac:dyDescent="0.25"/>
    <row r="3" spans="1:4" ht="14.25" thickBot="1" x14ac:dyDescent="0.25">
      <c r="A3" s="49" t="s">
        <v>88</v>
      </c>
      <c r="B3" s="50"/>
    </row>
    <row r="4" spans="1:4" ht="41.25" thickBot="1" x14ac:dyDescent="0.25">
      <c r="A4" s="49" t="s">
        <v>71</v>
      </c>
      <c r="B4" s="49" t="s">
        <v>539</v>
      </c>
      <c r="C4" s="49" t="s">
        <v>540</v>
      </c>
      <c r="D4" s="51" t="s">
        <v>424</v>
      </c>
    </row>
    <row r="5" spans="1:4" ht="14.25" thickBot="1" x14ac:dyDescent="0.25">
      <c r="A5" s="52" t="s">
        <v>146</v>
      </c>
      <c r="B5" s="53">
        <v>0.20899999999999999</v>
      </c>
      <c r="C5" s="53" t="s">
        <v>425</v>
      </c>
      <c r="D5" s="53">
        <v>0.3</v>
      </c>
    </row>
    <row r="6" spans="1:4" ht="14.25" thickBot="1" x14ac:dyDescent="0.25">
      <c r="A6" s="54" t="s">
        <v>70</v>
      </c>
      <c r="B6" s="53">
        <v>0.23499999999999999</v>
      </c>
      <c r="C6" s="53">
        <v>0.23</v>
      </c>
      <c r="D6" s="53">
        <v>0.3</v>
      </c>
    </row>
    <row r="7" spans="1:4" ht="14.25" thickBot="1" x14ac:dyDescent="0.25">
      <c r="A7" s="52" t="s">
        <v>87</v>
      </c>
      <c r="B7" s="53">
        <v>0.24199999999999999</v>
      </c>
      <c r="C7" s="53">
        <v>0.248</v>
      </c>
      <c r="D7" s="53">
        <v>0.3</v>
      </c>
    </row>
    <row r="8" spans="1:4" ht="14.25" thickBot="1" x14ac:dyDescent="0.25">
      <c r="A8" s="52" t="s">
        <v>85</v>
      </c>
      <c r="B8" s="53">
        <v>0.254</v>
      </c>
      <c r="C8" s="53">
        <v>0.23899999999999999</v>
      </c>
      <c r="D8" s="53">
        <v>0.3</v>
      </c>
    </row>
    <row r="9" spans="1:4" ht="14.25" thickBot="1" x14ac:dyDescent="0.25">
      <c r="A9" s="52" t="s">
        <v>108</v>
      </c>
      <c r="B9" s="53">
        <v>0.26500000000000001</v>
      </c>
      <c r="C9" s="53">
        <v>0.25700000000000001</v>
      </c>
      <c r="D9" s="53">
        <v>0.3</v>
      </c>
    </row>
    <row r="10" spans="1:4" ht="14.25" thickBot="1" x14ac:dyDescent="0.25">
      <c r="A10" s="52" t="s">
        <v>86</v>
      </c>
      <c r="B10" s="53">
        <v>0.26899999999999996</v>
      </c>
      <c r="C10" s="53">
        <v>0.26800000000000002</v>
      </c>
      <c r="D10" s="53">
        <v>0.3</v>
      </c>
    </row>
    <row r="11" spans="1:4" ht="14.25" thickBot="1" x14ac:dyDescent="0.25">
      <c r="A11" s="52" t="s">
        <v>69</v>
      </c>
      <c r="B11" s="53">
        <v>0.27</v>
      </c>
      <c r="C11" s="53">
        <v>0.26700000000000002</v>
      </c>
      <c r="D11" s="53">
        <v>0.3</v>
      </c>
    </row>
    <row r="12" spans="1:4" ht="14.25" thickBot="1" x14ac:dyDescent="0.25">
      <c r="A12" s="52" t="s">
        <v>79</v>
      </c>
      <c r="B12" s="53">
        <v>0.27200000000000002</v>
      </c>
      <c r="C12" s="53">
        <v>0.26800000000000002</v>
      </c>
      <c r="D12" s="53">
        <v>0.3</v>
      </c>
    </row>
    <row r="13" spans="1:4" ht="14.25" thickBot="1" x14ac:dyDescent="0.25">
      <c r="A13" s="52" t="s">
        <v>83</v>
      </c>
      <c r="B13" s="53">
        <v>0.27300000000000002</v>
      </c>
      <c r="C13" s="53">
        <v>0.27</v>
      </c>
      <c r="D13" s="53">
        <v>0.3</v>
      </c>
    </row>
    <row r="14" spans="1:4" ht="14.25" thickBot="1" x14ac:dyDescent="0.25">
      <c r="A14" s="52" t="s">
        <v>82</v>
      </c>
      <c r="B14" s="53">
        <v>0.28000000000000003</v>
      </c>
      <c r="C14" s="53">
        <v>0.27699999999999997</v>
      </c>
      <c r="D14" s="53">
        <v>0.3</v>
      </c>
    </row>
    <row r="15" spans="1:4" ht="14.25" thickBot="1" x14ac:dyDescent="0.25">
      <c r="A15" s="52" t="s">
        <v>84</v>
      </c>
      <c r="B15" s="53">
        <v>0.28199999999999997</v>
      </c>
      <c r="C15" s="53">
        <v>0.26400000000000001</v>
      </c>
      <c r="D15" s="53">
        <v>0.3</v>
      </c>
    </row>
    <row r="16" spans="1:4" ht="14.25" thickBot="1" x14ac:dyDescent="0.25">
      <c r="A16" s="55" t="s">
        <v>147</v>
      </c>
      <c r="B16" s="53">
        <v>0.28300000000000003</v>
      </c>
      <c r="C16" s="53">
        <v>0.26899999999999996</v>
      </c>
      <c r="D16" s="53">
        <v>0.3</v>
      </c>
    </row>
    <row r="17" spans="1:4" ht="14.25" thickBot="1" x14ac:dyDescent="0.25">
      <c r="A17" s="52" t="s">
        <v>100</v>
      </c>
      <c r="B17" s="53">
        <v>0.28300000000000003</v>
      </c>
      <c r="C17" s="53">
        <v>0.29199999999999998</v>
      </c>
      <c r="D17" s="53">
        <v>0.3</v>
      </c>
    </row>
    <row r="18" spans="1:4" ht="14.25" thickBot="1" x14ac:dyDescent="0.25">
      <c r="A18" s="52" t="s">
        <v>81</v>
      </c>
      <c r="B18" s="53">
        <v>0.29199999999999998</v>
      </c>
      <c r="C18" s="53">
        <v>0.29299999999999998</v>
      </c>
      <c r="D18" s="53">
        <v>0.3</v>
      </c>
    </row>
    <row r="19" spans="1:4" ht="14.25" thickBot="1" x14ac:dyDescent="0.25">
      <c r="A19" s="52" t="s">
        <v>74</v>
      </c>
      <c r="B19" s="53">
        <v>0.29299999999999998</v>
      </c>
      <c r="C19" s="53">
        <v>0.29399999999999998</v>
      </c>
      <c r="D19" s="53">
        <v>0.3</v>
      </c>
    </row>
    <row r="20" spans="1:4" ht="14.25" thickBot="1" x14ac:dyDescent="0.25">
      <c r="A20" s="54" t="s">
        <v>68</v>
      </c>
      <c r="B20" s="53">
        <v>0.30299999999999999</v>
      </c>
      <c r="C20" s="53" t="s">
        <v>425</v>
      </c>
      <c r="D20" s="53">
        <v>0.3</v>
      </c>
    </row>
    <row r="21" spans="1:4" ht="14.25" thickBot="1" x14ac:dyDescent="0.25">
      <c r="A21" s="52" t="s">
        <v>80</v>
      </c>
      <c r="B21" s="53">
        <v>0.30499999999999999</v>
      </c>
      <c r="C21" s="53">
        <v>0.309</v>
      </c>
      <c r="D21" s="53">
        <v>0.3</v>
      </c>
    </row>
    <row r="22" spans="1:4" ht="14.25" thickBot="1" x14ac:dyDescent="0.25">
      <c r="A22" s="54" t="s">
        <v>67</v>
      </c>
      <c r="B22" s="53">
        <v>0.30499999999999999</v>
      </c>
      <c r="C22" s="53">
        <v>0.30599999999999999</v>
      </c>
      <c r="D22" s="53">
        <v>0.3</v>
      </c>
    </row>
    <row r="23" spans="1:4" ht="14.25" thickBot="1" x14ac:dyDescent="0.25">
      <c r="A23" s="52" t="s">
        <v>94</v>
      </c>
      <c r="B23" s="53">
        <v>0.312</v>
      </c>
      <c r="C23" s="53" t="s">
        <v>425</v>
      </c>
      <c r="D23" s="53">
        <v>0.3</v>
      </c>
    </row>
    <row r="24" spans="1:4" ht="14.25" thickBot="1" x14ac:dyDescent="0.25">
      <c r="A24" s="52" t="s">
        <v>77</v>
      </c>
      <c r="B24" s="53">
        <v>0.312</v>
      </c>
      <c r="C24" s="53" t="s">
        <v>425</v>
      </c>
      <c r="D24" s="53">
        <v>0.3</v>
      </c>
    </row>
    <row r="25" spans="1:4" ht="14.25" thickBot="1" x14ac:dyDescent="0.25">
      <c r="A25" s="52" t="s">
        <v>76</v>
      </c>
      <c r="B25" s="53">
        <v>0.314</v>
      </c>
      <c r="C25" s="53">
        <v>0.32400000000000001</v>
      </c>
      <c r="D25" s="53">
        <v>0.3</v>
      </c>
    </row>
    <row r="26" spans="1:4" ht="14.25" thickBot="1" x14ac:dyDescent="0.25">
      <c r="A26" s="52" t="s">
        <v>75</v>
      </c>
      <c r="B26" s="53">
        <v>0.32100000000000001</v>
      </c>
      <c r="C26" s="53">
        <v>0.33</v>
      </c>
      <c r="D26" s="53">
        <v>0.3</v>
      </c>
    </row>
    <row r="27" spans="1:4" ht="14.25" thickBot="1" x14ac:dyDescent="0.25">
      <c r="A27" s="56" t="s">
        <v>78</v>
      </c>
      <c r="B27" s="53">
        <v>0.32500000000000001</v>
      </c>
      <c r="C27" s="53">
        <v>0.32899999999999996</v>
      </c>
      <c r="D27" s="53">
        <v>0.3</v>
      </c>
    </row>
    <row r="28" spans="1:4" ht="14.25" thickBot="1" x14ac:dyDescent="0.25">
      <c r="A28" s="54" t="s">
        <v>65</v>
      </c>
      <c r="B28" s="53">
        <v>0.33799999999999997</v>
      </c>
      <c r="C28" s="53">
        <v>0.34299999999999997</v>
      </c>
      <c r="D28" s="53">
        <v>0.3</v>
      </c>
    </row>
    <row r="29" spans="1:4" ht="14.25" thickBot="1" x14ac:dyDescent="0.25">
      <c r="A29" s="52" t="s">
        <v>72</v>
      </c>
      <c r="B29" s="53">
        <v>0.34499999999999997</v>
      </c>
      <c r="C29" s="53">
        <v>0.35700000000000004</v>
      </c>
      <c r="D29" s="53">
        <v>0.3</v>
      </c>
    </row>
    <row r="30" spans="1:4" ht="14.25" thickBot="1" x14ac:dyDescent="0.25">
      <c r="A30" s="52" t="s">
        <v>73</v>
      </c>
      <c r="B30" s="53">
        <v>0.35100000000000003</v>
      </c>
      <c r="C30" s="53">
        <v>0.35399999999999998</v>
      </c>
      <c r="D30" s="53">
        <v>0.3</v>
      </c>
    </row>
    <row r="31" spans="1:4" ht="14.25" thickBot="1" x14ac:dyDescent="0.25">
      <c r="A31" s="52" t="s">
        <v>66</v>
      </c>
      <c r="B31" s="53">
        <v>0.4</v>
      </c>
      <c r="C31" s="53">
        <v>0.39700000000000002</v>
      </c>
      <c r="D31" s="53">
        <v>0.3</v>
      </c>
    </row>
    <row r="33" spans="1:3" ht="14.25" customHeight="1" x14ac:dyDescent="0.25">
      <c r="A33" s="121" t="s">
        <v>423</v>
      </c>
      <c r="B33" s="121"/>
      <c r="C33" s="121"/>
    </row>
    <row r="34" spans="1:3" ht="13.5" x14ac:dyDescent="0.2">
      <c r="A34" s="139" t="s">
        <v>426</v>
      </c>
      <c r="B34" s="139"/>
      <c r="C34" s="139"/>
    </row>
  </sheetData>
  <mergeCells count="1">
    <mergeCell ref="A34:C3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defaultRowHeight="12.75" x14ac:dyDescent="0.2"/>
  <cols>
    <col min="1" max="1" width="31" style="2" customWidth="1"/>
    <col min="2" max="19" width="10.28515625" style="2" customWidth="1"/>
    <col min="20" max="20" width="17.28515625" style="2" customWidth="1"/>
    <col min="21" max="16384" width="9.140625" style="2"/>
  </cols>
  <sheetData>
    <row r="1" spans="1:19" ht="18.75" x14ac:dyDescent="0.2">
      <c r="A1" s="32" t="s">
        <v>156</v>
      </c>
    </row>
    <row r="2" spans="1:19" ht="16.5" x14ac:dyDescent="0.2">
      <c r="A2" s="33" t="s">
        <v>535</v>
      </c>
    </row>
    <row r="3" spans="1:19" ht="13.5" thickBot="1" x14ac:dyDescent="0.25"/>
    <row r="4" spans="1:19" ht="14.25" thickBot="1" x14ac:dyDescent="0.25">
      <c r="A4" s="4"/>
      <c r="B4" s="34">
        <v>2003</v>
      </c>
      <c r="C4" s="34">
        <v>2004</v>
      </c>
      <c r="D4" s="34">
        <v>2005</v>
      </c>
      <c r="E4" s="34">
        <v>2006</v>
      </c>
      <c r="F4" s="34">
        <v>2007</v>
      </c>
      <c r="G4" s="34">
        <v>2008</v>
      </c>
      <c r="H4" s="34">
        <v>2009</v>
      </c>
      <c r="I4" s="34">
        <v>2010</v>
      </c>
      <c r="J4" s="34">
        <v>2011</v>
      </c>
      <c r="K4" s="34">
        <v>2012</v>
      </c>
      <c r="L4" s="34">
        <v>2013</v>
      </c>
      <c r="M4" s="34">
        <v>2014</v>
      </c>
      <c r="N4" s="34">
        <v>2015</v>
      </c>
      <c r="O4" s="34">
        <v>2016</v>
      </c>
      <c r="P4" s="34">
        <v>2017</v>
      </c>
      <c r="Q4" s="34">
        <v>2018</v>
      </c>
      <c r="R4" s="114">
        <v>2019</v>
      </c>
      <c r="S4" s="114">
        <v>2020</v>
      </c>
    </row>
    <row r="5" spans="1:19" ht="14.25" thickBot="1" x14ac:dyDescent="0.25">
      <c r="A5" s="35" t="s">
        <v>141</v>
      </c>
      <c r="B5" s="36">
        <v>100</v>
      </c>
      <c r="C5" s="36">
        <v>101.21014243381346</v>
      </c>
      <c r="D5" s="36">
        <v>99.613056613088943</v>
      </c>
      <c r="E5" s="36">
        <v>101.30922362101882</v>
      </c>
      <c r="F5" s="36">
        <v>101.10541628704364</v>
      </c>
      <c r="G5" s="36">
        <v>99.043812854492685</v>
      </c>
      <c r="H5" s="36">
        <v>99.628486630766815</v>
      </c>
      <c r="I5" s="36">
        <v>97.108460009257442</v>
      </c>
      <c r="J5" s="36">
        <v>94.407180969280702</v>
      </c>
      <c r="K5" s="36">
        <v>89.446218057967926</v>
      </c>
      <c r="L5" s="36">
        <v>87.9635563326556</v>
      </c>
      <c r="M5" s="36">
        <v>87.784474544755369</v>
      </c>
      <c r="N5" s="36">
        <v>89.2320962888666</v>
      </c>
      <c r="O5" s="36">
        <v>91.129410922122375</v>
      </c>
      <c r="P5" s="36">
        <v>92.214022785698333</v>
      </c>
      <c r="Q5" s="36">
        <v>91.854392445629571</v>
      </c>
      <c r="R5" s="115">
        <v>95.456168541331905</v>
      </c>
      <c r="S5" s="115">
        <v>94.79259656013808</v>
      </c>
    </row>
    <row r="6" spans="1:19" ht="14.25" thickBot="1" x14ac:dyDescent="0.25">
      <c r="A6" s="35" t="s">
        <v>142</v>
      </c>
      <c r="B6" s="36">
        <v>100</v>
      </c>
      <c r="C6" s="36">
        <v>101.95496143788272</v>
      </c>
      <c r="D6" s="36">
        <v>100.68343185060276</v>
      </c>
      <c r="E6" s="36">
        <v>103.08705310294835</v>
      </c>
      <c r="F6" s="36">
        <v>103.39407876348321</v>
      </c>
      <c r="G6" s="36">
        <v>101.43143555220804</v>
      </c>
      <c r="H6" s="36">
        <v>102.00159962248743</v>
      </c>
      <c r="I6" s="36">
        <v>100.03914916095256</v>
      </c>
      <c r="J6" s="36">
        <v>97.511538239906272</v>
      </c>
      <c r="K6" s="36">
        <v>92.749724982624414</v>
      </c>
      <c r="L6" s="36">
        <v>91.510027345671645</v>
      </c>
      <c r="M6" s="36">
        <v>91.185599640024989</v>
      </c>
      <c r="N6" s="36">
        <v>93.125004717871292</v>
      </c>
      <c r="O6" s="36">
        <v>95.129796715001447</v>
      </c>
      <c r="P6" s="36">
        <v>96.356797376695894</v>
      </c>
      <c r="Q6" s="36">
        <v>96.831265908431874</v>
      </c>
      <c r="R6" s="115">
        <v>100.74070341630555</v>
      </c>
      <c r="S6" s="115">
        <v>100.18139675501361</v>
      </c>
    </row>
    <row r="7" spans="1:19" ht="14.25" thickBot="1" x14ac:dyDescent="0.25">
      <c r="A7" s="35" t="s">
        <v>143</v>
      </c>
      <c r="B7" s="36">
        <v>100</v>
      </c>
      <c r="C7" s="36">
        <v>101.26648146782374</v>
      </c>
      <c r="D7" s="36">
        <v>99.736929323059059</v>
      </c>
      <c r="E7" s="36">
        <v>98.244200694139536</v>
      </c>
      <c r="F7" s="36">
        <v>99.244678152171389</v>
      </c>
      <c r="G7" s="36">
        <v>95.932228870938985</v>
      </c>
      <c r="H7" s="36">
        <v>97.782263510609823</v>
      </c>
      <c r="I7" s="36">
        <v>95.24955788771797</v>
      </c>
      <c r="J7" s="36">
        <v>92.3734010812435</v>
      </c>
      <c r="K7" s="36">
        <v>88.137919235735964</v>
      </c>
      <c r="L7" s="36">
        <v>87.036108324974919</v>
      </c>
      <c r="M7" s="36">
        <v>87.238049010979651</v>
      </c>
      <c r="N7" s="36">
        <v>86.468875838926166</v>
      </c>
      <c r="O7" s="36">
        <v>87.703923162536128</v>
      </c>
      <c r="P7" s="36">
        <v>89.167362321145021</v>
      </c>
      <c r="Q7" s="36">
        <v>88.422109455993876</v>
      </c>
      <c r="R7" s="115">
        <v>92.413947584559097</v>
      </c>
      <c r="S7" s="115">
        <v>91.303914980462437</v>
      </c>
    </row>
    <row r="8" spans="1:19" ht="14.25" thickBot="1" x14ac:dyDescent="0.25">
      <c r="A8" s="35" t="s">
        <v>144</v>
      </c>
      <c r="B8" s="36">
        <v>100</v>
      </c>
      <c r="C8" s="36">
        <v>101.94789579625059</v>
      </c>
      <c r="D8" s="36">
        <v>100.77974508728119</v>
      </c>
      <c r="E8" s="36">
        <v>99.886464419575802</v>
      </c>
      <c r="F8" s="36">
        <v>101.40767288238639</v>
      </c>
      <c r="G8" s="36">
        <v>98.174330375040611</v>
      </c>
      <c r="H8" s="36">
        <v>100.03355376218286</v>
      </c>
      <c r="I8" s="36">
        <v>98.046473878656244</v>
      </c>
      <c r="J8" s="36">
        <v>95.322103579740414</v>
      </c>
      <c r="K8" s="36">
        <v>91.245090741322272</v>
      </c>
      <c r="L8" s="36">
        <v>90.40440348226366</v>
      </c>
      <c r="M8" s="36">
        <v>90.440082428637496</v>
      </c>
      <c r="N8" s="36">
        <v>90.209585121602288</v>
      </c>
      <c r="O8" s="36">
        <v>91.548916584681947</v>
      </c>
      <c r="P8" s="36">
        <v>93.195515993561997</v>
      </c>
      <c r="Q8" s="36">
        <v>93.197576095932632</v>
      </c>
      <c r="R8" s="115">
        <v>97.508700449876912</v>
      </c>
      <c r="S8" s="115">
        <v>96.477378830320006</v>
      </c>
    </row>
    <row r="9" spans="1:19" x14ac:dyDescent="0.2">
      <c r="A9" s="4"/>
    </row>
    <row r="10" spans="1:19" x14ac:dyDescent="0.2">
      <c r="A10" s="4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9" x14ac:dyDescent="0.2">
      <c r="A11" s="4"/>
    </row>
    <row r="12" spans="1:19" x14ac:dyDescent="0.2">
      <c r="N12" s="45"/>
      <c r="O12" s="45"/>
      <c r="P12" s="37"/>
    </row>
    <row r="13" spans="1:19" x14ac:dyDescent="0.2">
      <c r="N13"/>
      <c r="O13"/>
    </row>
    <row r="14" spans="1:19" x14ac:dyDescent="0.2">
      <c r="N14"/>
      <c r="O14"/>
    </row>
    <row r="15" spans="1:19" x14ac:dyDescent="0.2">
      <c r="N15"/>
      <c r="O15"/>
    </row>
    <row r="16" spans="1:19" x14ac:dyDescent="0.2">
      <c r="N16"/>
      <c r="O16"/>
    </row>
    <row r="30" spans="17:17" x14ac:dyDescent="0.2">
      <c r="Q30"/>
    </row>
    <row r="31" spans="17:17" x14ac:dyDescent="0.2">
      <c r="Q31"/>
    </row>
    <row r="32" spans="17:17" x14ac:dyDescent="0.2">
      <c r="Q32"/>
    </row>
    <row r="33" spans="1:17" x14ac:dyDescent="0.2">
      <c r="Q33"/>
    </row>
    <row r="34" spans="1:17" x14ac:dyDescent="0.2">
      <c r="Q34" s="3"/>
    </row>
    <row r="35" spans="1:17" x14ac:dyDescent="0.2">
      <c r="Q35" s="3"/>
    </row>
    <row r="36" spans="1:17" ht="15" x14ac:dyDescent="0.25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"/>
      <c r="P36" s="3"/>
      <c r="Q36" s="3"/>
    </row>
    <row r="37" spans="1:17" ht="15" x14ac:dyDescent="0.25">
      <c r="A37" s="40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"/>
      <c r="P37" s="3"/>
      <c r="Q37" s="3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/>
  </sheetViews>
  <sheetFormatPr defaultRowHeight="15" x14ac:dyDescent="0.25"/>
  <cols>
    <col min="1" max="1" width="28.28515625" style="58" customWidth="1"/>
    <col min="2" max="2" width="12.140625" style="58" customWidth="1"/>
    <col min="3" max="3" width="12.5703125" style="58" customWidth="1"/>
    <col min="4" max="4" width="12.42578125" style="58" customWidth="1"/>
    <col min="5" max="5" width="9.42578125" style="58" customWidth="1"/>
    <col min="6" max="8" width="9.140625" style="58"/>
    <col min="9" max="9" width="13.85546875" style="58" customWidth="1"/>
    <col min="10" max="16384" width="9.140625" style="58"/>
  </cols>
  <sheetData>
    <row r="1" spans="1:5" ht="18.75" x14ac:dyDescent="0.25">
      <c r="A1" s="57" t="s">
        <v>478</v>
      </c>
    </row>
    <row r="2" spans="1:5" ht="17.25" thickBot="1" x14ac:dyDescent="0.3">
      <c r="A2" s="59" t="s">
        <v>538</v>
      </c>
    </row>
    <row r="3" spans="1:5" ht="42.75" customHeight="1" thickBot="1" x14ac:dyDescent="0.3">
      <c r="A3" s="60" t="s">
        <v>427</v>
      </c>
      <c r="B3" s="61" t="s">
        <v>428</v>
      </c>
      <c r="C3" s="61" t="s">
        <v>429</v>
      </c>
      <c r="D3" s="61" t="s">
        <v>430</v>
      </c>
      <c r="E3" s="62" t="s">
        <v>476</v>
      </c>
    </row>
    <row r="4" spans="1:5" ht="15.75" thickBot="1" x14ac:dyDescent="0.3">
      <c r="A4" s="63"/>
      <c r="B4" s="140" t="s">
        <v>47</v>
      </c>
      <c r="C4" s="140"/>
      <c r="D4" s="140"/>
      <c r="E4" s="140"/>
    </row>
    <row r="5" spans="1:5" ht="14.25" customHeight="1" thickBot="1" x14ac:dyDescent="0.3">
      <c r="A5" s="64" t="s">
        <v>51</v>
      </c>
      <c r="B5" s="65">
        <v>3703.8519999999999</v>
      </c>
      <c r="C5" s="66">
        <v>5596346.2989999996</v>
      </c>
      <c r="D5" s="65">
        <v>1511</v>
      </c>
      <c r="E5" s="66">
        <v>39.64</v>
      </c>
    </row>
    <row r="6" spans="1:5" ht="14.25" customHeight="1" thickBot="1" x14ac:dyDescent="0.3">
      <c r="A6" s="64" t="s">
        <v>52</v>
      </c>
      <c r="B6" s="65">
        <v>2336.413</v>
      </c>
      <c r="C6" s="66">
        <v>3436534.4929999998</v>
      </c>
      <c r="D6" s="65">
        <v>1471</v>
      </c>
      <c r="E6" s="66">
        <v>34.15</v>
      </c>
    </row>
    <row r="7" spans="1:5" ht="14.25" customHeight="1" thickBot="1" x14ac:dyDescent="0.3">
      <c r="A7" s="64"/>
      <c r="B7" s="140" t="s">
        <v>48</v>
      </c>
      <c r="C7" s="140"/>
      <c r="D7" s="140"/>
      <c r="E7" s="140"/>
    </row>
    <row r="8" spans="1:5" ht="14.25" customHeight="1" thickBot="1" x14ac:dyDescent="0.3">
      <c r="A8" s="64" t="s">
        <v>23</v>
      </c>
      <c r="B8" s="67">
        <v>1632.3520000000001</v>
      </c>
      <c r="C8" s="68">
        <v>2371785.4530000002</v>
      </c>
      <c r="D8" s="67">
        <v>1453</v>
      </c>
      <c r="E8" s="68">
        <v>35.46</v>
      </c>
    </row>
    <row r="9" spans="1:5" ht="14.25" customHeight="1" thickBot="1" x14ac:dyDescent="0.3">
      <c r="A9" s="64" t="s">
        <v>24</v>
      </c>
      <c r="B9" s="67">
        <v>1678.268</v>
      </c>
      <c r="C9" s="68">
        <v>2592572.4619999998</v>
      </c>
      <c r="D9" s="67">
        <v>1545</v>
      </c>
      <c r="E9" s="68">
        <v>40.98</v>
      </c>
    </row>
    <row r="10" spans="1:5" ht="14.25" customHeight="1" thickBot="1" x14ac:dyDescent="0.3">
      <c r="A10" s="64" t="s">
        <v>25</v>
      </c>
      <c r="B10" s="67">
        <v>1776.432</v>
      </c>
      <c r="C10" s="68">
        <v>2678697.3530000001</v>
      </c>
      <c r="D10" s="67">
        <v>1508</v>
      </c>
      <c r="E10" s="68">
        <v>40.78</v>
      </c>
    </row>
    <row r="11" spans="1:5" ht="14.25" customHeight="1" thickBot="1" x14ac:dyDescent="0.3">
      <c r="A11" s="64" t="s">
        <v>26</v>
      </c>
      <c r="B11" s="67">
        <v>897.12099999999998</v>
      </c>
      <c r="C11" s="68">
        <v>1305504.122</v>
      </c>
      <c r="D11" s="67">
        <v>1455</v>
      </c>
      <c r="E11" s="68">
        <v>33.78</v>
      </c>
    </row>
    <row r="12" spans="1:5" ht="14.25" customHeight="1" thickBot="1" x14ac:dyDescent="0.3">
      <c r="A12" s="64" t="s">
        <v>27</v>
      </c>
      <c r="B12" s="67">
        <v>56.091000000000001</v>
      </c>
      <c r="C12" s="68">
        <v>84321.400999999998</v>
      </c>
      <c r="D12" s="67">
        <v>1503</v>
      </c>
      <c r="E12" s="68">
        <v>11.58</v>
      </c>
    </row>
    <row r="13" spans="1:5" ht="14.25" customHeight="1" thickBot="1" x14ac:dyDescent="0.3">
      <c r="A13" s="64"/>
      <c r="B13" s="140" t="s">
        <v>432</v>
      </c>
      <c r="C13" s="140"/>
      <c r="D13" s="140"/>
      <c r="E13" s="140"/>
    </row>
    <row r="14" spans="1:5" ht="14.25" customHeight="1" thickBot="1" x14ac:dyDescent="0.3">
      <c r="A14" s="64" t="s">
        <v>433</v>
      </c>
      <c r="B14" s="67">
        <v>203.47900000000001</v>
      </c>
      <c r="C14" s="69">
        <v>286222.33600000001</v>
      </c>
      <c r="D14" s="67">
        <v>1407</v>
      </c>
      <c r="E14" s="68" t="s">
        <v>434</v>
      </c>
    </row>
    <row r="15" spans="1:5" ht="14.25" customHeight="1" thickBot="1" x14ac:dyDescent="0.3">
      <c r="A15" s="64" t="s">
        <v>435</v>
      </c>
      <c r="B15" s="67">
        <v>826.46600000000001</v>
      </c>
      <c r="C15" s="69">
        <v>1144735.173</v>
      </c>
      <c r="D15" s="67">
        <v>1385</v>
      </c>
      <c r="E15" s="68">
        <v>23.69</v>
      </c>
    </row>
    <row r="16" spans="1:5" ht="14.25" customHeight="1" thickBot="1" x14ac:dyDescent="0.3">
      <c r="A16" s="64" t="s">
        <v>436</v>
      </c>
      <c r="B16" s="67">
        <v>5010.3190000000004</v>
      </c>
      <c r="C16" s="69">
        <v>7601923.2829999998</v>
      </c>
      <c r="D16" s="67">
        <v>1517</v>
      </c>
      <c r="E16" s="68">
        <v>41.45</v>
      </c>
    </row>
    <row r="17" spans="1:9" ht="14.25" customHeight="1" thickBot="1" x14ac:dyDescent="0.3">
      <c r="A17" s="64"/>
      <c r="B17" s="140" t="s">
        <v>437</v>
      </c>
      <c r="C17" s="140"/>
      <c r="D17" s="140"/>
      <c r="E17" s="140"/>
    </row>
    <row r="18" spans="1:9" ht="14.25" customHeight="1" thickBot="1" x14ac:dyDescent="0.3">
      <c r="A18" s="64" t="s">
        <v>438</v>
      </c>
      <c r="B18" s="67">
        <v>297.25700000000001</v>
      </c>
      <c r="C18" s="69">
        <v>429245.14199999999</v>
      </c>
      <c r="D18" s="67">
        <v>1444</v>
      </c>
      <c r="E18" s="68" t="s">
        <v>434</v>
      </c>
    </row>
    <row r="19" spans="1:9" ht="14.25" customHeight="1" thickBot="1" x14ac:dyDescent="0.3">
      <c r="A19" s="64" t="s">
        <v>439</v>
      </c>
      <c r="B19" s="67">
        <v>4474.7</v>
      </c>
      <c r="C19" s="69">
        <v>6838566.5049999999</v>
      </c>
      <c r="D19" s="67">
        <v>1528</v>
      </c>
      <c r="E19" s="68">
        <v>40.880000000000003</v>
      </c>
    </row>
    <row r="20" spans="1:9" ht="14.25" customHeight="1" thickBot="1" x14ac:dyDescent="0.3">
      <c r="A20" s="64" t="s">
        <v>440</v>
      </c>
      <c r="B20" s="67">
        <v>1268.307</v>
      </c>
      <c r="C20" s="69">
        <v>1765069.145</v>
      </c>
      <c r="D20" s="67">
        <v>1392</v>
      </c>
      <c r="E20" s="68">
        <v>43.22</v>
      </c>
    </row>
    <row r="21" spans="1:9" ht="14.25" customHeight="1" thickBot="1" x14ac:dyDescent="0.3">
      <c r="A21" s="64"/>
      <c r="B21" s="140" t="s">
        <v>441</v>
      </c>
      <c r="C21" s="140"/>
      <c r="D21" s="140"/>
      <c r="E21" s="140"/>
    </row>
    <row r="22" spans="1:9" ht="14.25" customHeight="1" thickBot="1" x14ac:dyDescent="0.3">
      <c r="A22" s="64" t="s">
        <v>438</v>
      </c>
      <c r="B22" s="67">
        <f>[2]prospetto_cig_grezzo!B23/1000</f>
        <v>32.262</v>
      </c>
      <c r="C22" s="69">
        <v>66481.395999999993</v>
      </c>
      <c r="D22" s="67">
        <v>2061</v>
      </c>
      <c r="E22" s="68" t="s">
        <v>434</v>
      </c>
    </row>
    <row r="23" spans="1:9" ht="14.25" customHeight="1" thickBot="1" x14ac:dyDescent="0.3">
      <c r="A23" s="64" t="s">
        <v>442</v>
      </c>
      <c r="B23" s="67">
        <v>55.112000000000002</v>
      </c>
      <c r="C23" s="69">
        <v>69469.869000000006</v>
      </c>
      <c r="D23" s="67">
        <v>1261</v>
      </c>
      <c r="E23" s="68">
        <v>5.2</v>
      </c>
    </row>
    <row r="24" spans="1:9" ht="14.25" customHeight="1" thickBot="1" x14ac:dyDescent="0.3">
      <c r="A24" s="64" t="s">
        <v>443</v>
      </c>
      <c r="B24" s="67">
        <v>2313.8620000000001</v>
      </c>
      <c r="C24" s="69">
        <v>3466055.4049999998</v>
      </c>
      <c r="D24" s="67">
        <v>1498</v>
      </c>
      <c r="E24" s="68">
        <v>49.3</v>
      </c>
    </row>
    <row r="25" spans="1:9" ht="14.25" customHeight="1" thickBot="1" x14ac:dyDescent="0.3">
      <c r="A25" s="64" t="s">
        <v>444</v>
      </c>
      <c r="B25" s="67">
        <v>548.57299999999998</v>
      </c>
      <c r="C25" s="69">
        <v>805047.01</v>
      </c>
      <c r="D25" s="67">
        <v>1468</v>
      </c>
      <c r="E25" s="68">
        <v>48.32</v>
      </c>
    </row>
    <row r="26" spans="1:9" ht="14.25" customHeight="1" thickBot="1" x14ac:dyDescent="0.3">
      <c r="A26" s="64" t="s">
        <v>445</v>
      </c>
      <c r="B26" s="67">
        <v>963.255</v>
      </c>
      <c r="C26" s="69">
        <v>1356467.8770000001</v>
      </c>
      <c r="D26" s="67">
        <v>1408</v>
      </c>
      <c r="E26" s="68">
        <v>41.5</v>
      </c>
    </row>
    <row r="27" spans="1:9" ht="14.25" customHeight="1" thickBot="1" x14ac:dyDescent="0.3">
      <c r="A27" s="64" t="s">
        <v>446</v>
      </c>
      <c r="B27" s="67">
        <v>292.60899999999998</v>
      </c>
      <c r="C27" s="69">
        <v>397245.299</v>
      </c>
      <c r="D27" s="67">
        <v>1358</v>
      </c>
      <c r="E27" s="68">
        <v>30.25</v>
      </c>
      <c r="I27" s="73"/>
    </row>
    <row r="28" spans="1:9" ht="14.25" customHeight="1" thickBot="1" x14ac:dyDescent="0.3">
      <c r="A28" s="64" t="s">
        <v>447</v>
      </c>
      <c r="B28" s="67">
        <v>584.649</v>
      </c>
      <c r="C28" s="69">
        <v>1020442.865</v>
      </c>
      <c r="D28" s="67">
        <v>1745</v>
      </c>
      <c r="E28" s="68">
        <v>50.31</v>
      </c>
    </row>
    <row r="29" spans="1:9" ht="14.25" customHeight="1" thickBot="1" x14ac:dyDescent="0.3">
      <c r="A29" s="64" t="s">
        <v>448</v>
      </c>
      <c r="B29" s="67">
        <v>115.459</v>
      </c>
      <c r="C29" s="69">
        <v>130911.019</v>
      </c>
      <c r="D29" s="67">
        <v>1134</v>
      </c>
      <c r="E29" s="68">
        <v>26.84</v>
      </c>
    </row>
    <row r="30" spans="1:9" ht="14.25" customHeight="1" thickBot="1" x14ac:dyDescent="0.3">
      <c r="A30" s="64" t="s">
        <v>449</v>
      </c>
      <c r="B30" s="67">
        <v>49.695999999999998</v>
      </c>
      <c r="C30" s="69">
        <v>40401.29</v>
      </c>
      <c r="D30" s="67">
        <v>813</v>
      </c>
      <c r="E30" s="68">
        <v>8.92</v>
      </c>
    </row>
    <row r="31" spans="1:9" ht="14.25" customHeight="1" thickBot="1" x14ac:dyDescent="0.3">
      <c r="A31" s="64" t="s">
        <v>450</v>
      </c>
      <c r="B31" s="67">
        <v>479.46600000000001</v>
      </c>
      <c r="C31" s="69">
        <v>754643.71299999999</v>
      </c>
      <c r="D31" s="67">
        <v>1574</v>
      </c>
      <c r="E31" s="68">
        <v>29.23</v>
      </c>
    </row>
    <row r="32" spans="1:9" ht="14.25" customHeight="1" thickBot="1" x14ac:dyDescent="0.3">
      <c r="A32" s="64" t="s">
        <v>451</v>
      </c>
      <c r="B32" s="67">
        <v>35.72</v>
      </c>
      <c r="C32" s="69">
        <v>56920.019</v>
      </c>
      <c r="D32" s="67">
        <v>1594</v>
      </c>
      <c r="E32" s="68" t="s">
        <v>434</v>
      </c>
    </row>
    <row r="33" spans="1:5" ht="14.25" customHeight="1" thickBot="1" x14ac:dyDescent="0.3">
      <c r="A33" s="64" t="s">
        <v>452</v>
      </c>
      <c r="B33" s="67">
        <v>338.92599999999999</v>
      </c>
      <c r="C33" s="69">
        <v>488787.15299999999</v>
      </c>
      <c r="D33" s="67">
        <v>1442</v>
      </c>
      <c r="E33" s="68">
        <v>20.48</v>
      </c>
    </row>
    <row r="34" spans="1:5" ht="14.25" customHeight="1" thickBot="1" x14ac:dyDescent="0.3">
      <c r="A34" s="64" t="s">
        <v>453</v>
      </c>
      <c r="B34" s="67">
        <v>230.26900000000001</v>
      </c>
      <c r="C34" s="69">
        <v>379153.48499999999</v>
      </c>
      <c r="D34" s="67">
        <v>1647</v>
      </c>
      <c r="E34" s="68">
        <v>29.77</v>
      </c>
    </row>
    <row r="35" spans="1:5" ht="14.25" customHeight="1" thickBot="1" x14ac:dyDescent="0.3">
      <c r="A35" s="64" t="s">
        <v>454</v>
      </c>
      <c r="B35" s="67" t="s">
        <v>455</v>
      </c>
      <c r="C35" s="69">
        <v>854.39200000000005</v>
      </c>
      <c r="D35" s="67" t="s">
        <v>455</v>
      </c>
      <c r="E35" s="68" t="s">
        <v>455</v>
      </c>
    </row>
    <row r="36" spans="1:5" ht="14.25" customHeight="1" thickBot="1" x14ac:dyDescent="0.3">
      <c r="A36" s="64"/>
      <c r="B36" s="140" t="s">
        <v>49</v>
      </c>
      <c r="C36" s="140"/>
      <c r="D36" s="140"/>
      <c r="E36" s="140"/>
    </row>
    <row r="37" spans="1:5" ht="14.25" customHeight="1" thickBot="1" x14ac:dyDescent="0.3">
      <c r="A37" s="64" t="s">
        <v>456</v>
      </c>
      <c r="B37" s="67">
        <v>179.755</v>
      </c>
      <c r="C37" s="69">
        <v>300191.766</v>
      </c>
      <c r="D37" s="67">
        <v>1670</v>
      </c>
      <c r="E37" s="68">
        <v>30.38</v>
      </c>
    </row>
    <row r="38" spans="1:5" ht="14.25" customHeight="1" thickBot="1" x14ac:dyDescent="0.3">
      <c r="A38" s="64" t="s">
        <v>29</v>
      </c>
      <c r="B38" s="67">
        <v>2046.711</v>
      </c>
      <c r="C38" s="69">
        <v>3084199.9720000001</v>
      </c>
      <c r="D38" s="67">
        <v>1507</v>
      </c>
      <c r="E38" s="68">
        <v>40.39</v>
      </c>
    </row>
    <row r="39" spans="1:5" ht="14.25" customHeight="1" thickBot="1" x14ac:dyDescent="0.3">
      <c r="A39" s="64" t="s">
        <v>30</v>
      </c>
      <c r="B39" s="67">
        <v>3010.3589999999999</v>
      </c>
      <c r="C39" s="69">
        <v>4395371.1660000002</v>
      </c>
      <c r="D39" s="67">
        <v>1460</v>
      </c>
      <c r="E39" s="68">
        <v>39.74</v>
      </c>
    </row>
    <row r="40" spans="1:5" ht="14.25" customHeight="1" thickBot="1" x14ac:dyDescent="0.3">
      <c r="A40" s="64" t="s">
        <v>457</v>
      </c>
      <c r="B40" s="67">
        <v>803.43899999999996</v>
      </c>
      <c r="C40" s="69">
        <v>1253117.888</v>
      </c>
      <c r="D40" s="67">
        <v>1560</v>
      </c>
      <c r="E40" s="68">
        <v>27.01</v>
      </c>
    </row>
    <row r="41" spans="1:5" ht="14.25" customHeight="1" thickBot="1" x14ac:dyDescent="0.3">
      <c r="A41" s="64"/>
      <c r="B41" s="140" t="s">
        <v>89</v>
      </c>
      <c r="C41" s="140"/>
      <c r="D41" s="140"/>
      <c r="E41" s="140"/>
    </row>
    <row r="42" spans="1:5" ht="14.25" customHeight="1" thickBot="1" x14ac:dyDescent="0.3">
      <c r="A42" s="64" t="s">
        <v>90</v>
      </c>
      <c r="B42" s="67">
        <v>5442.6540000000005</v>
      </c>
      <c r="C42" s="69">
        <v>8083658.0889999997</v>
      </c>
      <c r="D42" s="67">
        <v>1485</v>
      </c>
      <c r="E42" s="68">
        <v>38.24</v>
      </c>
    </row>
    <row r="43" spans="1:5" ht="14.25" customHeight="1" thickBot="1" x14ac:dyDescent="0.3">
      <c r="A43" s="64" t="s">
        <v>133</v>
      </c>
      <c r="B43" s="67">
        <v>597.61</v>
      </c>
      <c r="C43" s="69">
        <v>949222.70299999998</v>
      </c>
      <c r="D43" s="67">
        <v>1588</v>
      </c>
      <c r="E43" s="68">
        <v>30.96</v>
      </c>
    </row>
    <row r="44" spans="1:5" ht="14.25" customHeight="1" thickBot="1" x14ac:dyDescent="0.3">
      <c r="A44" s="64"/>
      <c r="B44" s="140" t="s">
        <v>41</v>
      </c>
      <c r="C44" s="140"/>
      <c r="D44" s="140"/>
      <c r="E44" s="140"/>
    </row>
    <row r="45" spans="1:5" ht="14.25" customHeight="1" thickBot="1" x14ac:dyDescent="0.3">
      <c r="A45" s="64" t="s">
        <v>102</v>
      </c>
      <c r="B45" s="67">
        <v>1890.721</v>
      </c>
      <c r="C45" s="69">
        <v>2818065.273</v>
      </c>
      <c r="D45" s="67">
        <v>1490</v>
      </c>
      <c r="E45" s="68">
        <v>38.83</v>
      </c>
    </row>
    <row r="46" spans="1:5" ht="14.25" customHeight="1" thickBot="1" x14ac:dyDescent="0.3">
      <c r="A46" s="64" t="s">
        <v>103</v>
      </c>
      <c r="B46" s="67">
        <v>1444.5050000000001</v>
      </c>
      <c r="C46" s="69">
        <v>2004754.2830000001</v>
      </c>
      <c r="D46" s="67">
        <v>1388</v>
      </c>
      <c r="E46" s="68">
        <v>40.75</v>
      </c>
    </row>
    <row r="47" spans="1:5" ht="14.25" customHeight="1" thickBot="1" x14ac:dyDescent="0.3">
      <c r="A47" s="64" t="s">
        <v>1</v>
      </c>
      <c r="B47" s="67">
        <v>1293.3869999999999</v>
      </c>
      <c r="C47" s="69">
        <v>1922761.0789999999</v>
      </c>
      <c r="D47" s="67">
        <v>1487</v>
      </c>
      <c r="E47" s="68">
        <v>38.909999999999997</v>
      </c>
    </row>
    <row r="48" spans="1:5" ht="14.25" customHeight="1" thickBot="1" x14ac:dyDescent="0.3">
      <c r="A48" s="64" t="s">
        <v>105</v>
      </c>
      <c r="B48" s="67">
        <v>1411.6510000000001</v>
      </c>
      <c r="C48" s="69">
        <v>2287300.1570000001</v>
      </c>
      <c r="D48" s="67">
        <v>1620</v>
      </c>
      <c r="E48" s="68">
        <v>31.8</v>
      </c>
    </row>
    <row r="49" spans="1:5" ht="14.25" customHeight="1" thickBot="1" x14ac:dyDescent="0.3">
      <c r="A49" s="70" t="s">
        <v>78</v>
      </c>
      <c r="B49" s="71">
        <v>6040.2640000000001</v>
      </c>
      <c r="C49" s="71">
        <v>9032880.7919999994</v>
      </c>
      <c r="D49" s="71">
        <v>1495</v>
      </c>
      <c r="E49" s="72">
        <v>37.39</v>
      </c>
    </row>
    <row r="50" spans="1:5" ht="14.25" customHeight="1" x14ac:dyDescent="0.25">
      <c r="A50" s="73" t="s">
        <v>477</v>
      </c>
      <c r="B50" s="74"/>
      <c r="C50" s="74"/>
      <c r="D50" s="74"/>
      <c r="E50" s="74"/>
    </row>
  </sheetData>
  <mergeCells count="8">
    <mergeCell ref="B41:E41"/>
    <mergeCell ref="B44:E44"/>
    <mergeCell ref="B4:E4"/>
    <mergeCell ref="B7:E7"/>
    <mergeCell ref="B13:E13"/>
    <mergeCell ref="B17:E17"/>
    <mergeCell ref="B21:E21"/>
    <mergeCell ref="B36:E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4</vt:i4>
      </vt:variant>
    </vt:vector>
  </HeadingPairs>
  <TitlesOfParts>
    <vt:vector size="17" baseType="lpstr">
      <vt:lpstr>PROSPETTO 1</vt:lpstr>
      <vt:lpstr>PROSPETTO 2</vt:lpstr>
      <vt:lpstr>PROSPETTO 3</vt:lpstr>
      <vt:lpstr>PROSPETTO 4</vt:lpstr>
      <vt:lpstr>PROSPETTO 5</vt:lpstr>
      <vt:lpstr>PROSPETTO 6</vt:lpstr>
      <vt:lpstr>FIGURA 1 </vt:lpstr>
      <vt:lpstr>FIGURA 2</vt:lpstr>
      <vt:lpstr>PROSPETTO 7</vt:lpstr>
      <vt:lpstr>PROSPETTO 8</vt:lpstr>
      <vt:lpstr>PROSPETTO 9</vt:lpstr>
      <vt:lpstr>PROSPETTO 10</vt:lpstr>
      <vt:lpstr>PROSPETTO 11</vt:lpstr>
      <vt:lpstr>'PROSPETTO 1'!Area_stampa</vt:lpstr>
      <vt:lpstr>'PROSPETTO 3'!Area_stampa</vt:lpstr>
      <vt:lpstr>'PROSPETTO 5'!Area_stampa</vt:lpstr>
      <vt:lpstr>'PROSPETTO 6'!Area_stampa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2018-11-15T13:14:07Z</cp:lastPrinted>
  <dcterms:created xsi:type="dcterms:W3CDTF">2013-11-20T09:56:19Z</dcterms:created>
  <dcterms:modified xsi:type="dcterms:W3CDTF">2022-10-11T12:05:04Z</dcterms:modified>
</cp:coreProperties>
</file>