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zal\OneDrive\Documenti\ISTAT\Aprile\11 aprile\"/>
    </mc:Choice>
  </mc:AlternateContent>
  <xr:revisionPtr revIDLastSave="0" documentId="8_{CF992DB6-F3FE-4A33-B372-AE848F9720A7}" xr6:coauthVersionLast="47" xr6:coauthVersionMax="47" xr10:uidLastSave="{00000000-0000-0000-0000-000000000000}"/>
  <bookViews>
    <workbookView xWindow="-120" yWindow="-120" windowWidth="20730" windowHeight="11160" tabRatio="680" firstSheet="1" activeTab="6" xr2:uid="{00000000-000D-0000-FFFF-FFFF00000000}"/>
  </bookViews>
  <sheets>
    <sheet name="INDICE DELLE TAVOLE" sheetId="139" r:id="rId1"/>
    <sheet name="Figura 1" sheetId="125" r:id="rId2"/>
    <sheet name="Figura 2" sheetId="108" r:id="rId3"/>
    <sheet name="Figura 3" sheetId="104" r:id="rId4"/>
    <sheet name="Figura 4" sheetId="140" r:id="rId5"/>
    <sheet name="Figura 5" sheetId="141" r:id="rId6"/>
    <sheet name="Figura 6" sheetId="142" r:id="rId7"/>
    <sheet name="Figura 7" sheetId="109" r:id="rId8"/>
    <sheet name="Prospetto 1" sheetId="128" r:id="rId9"/>
    <sheet name="Prospetto 1A" sheetId="127" r:id="rId10"/>
    <sheet name="Prospetto 2" sheetId="129" r:id="rId11"/>
    <sheet name="Prospetto 3" sheetId="130" r:id="rId12"/>
    <sheet name="Prospetto 4" sheetId="131" r:id="rId13"/>
    <sheet name="Prospetto 5" sheetId="132" r:id="rId14"/>
    <sheet name="Prospetto 6" sheetId="133" r:id="rId15"/>
    <sheet name="Prospetto 7" sheetId="134" r:id="rId16"/>
    <sheet name="Prospetto 8" sheetId="135" r:id="rId17"/>
    <sheet name="Prospetto 9" sheetId="136" r:id="rId18"/>
    <sheet name="Prospetto 10" sheetId="99" r:id="rId19"/>
    <sheet name="Prospetto 11" sheetId="46" r:id="rId20"/>
    <sheet name="Prospetto 12" sheetId="63" r:id="rId21"/>
    <sheet name="Prospetto  13" sheetId="64" r:id="rId22"/>
    <sheet name="Prospetto 14" sheetId="55" r:id="rId23"/>
    <sheet name="Prospetto 15" sheetId="105" r:id="rId24"/>
    <sheet name="Prospetto 16" sheetId="143" r:id="rId25"/>
    <sheet name="Prospetto 17" sheetId="144" r:id="rId26"/>
    <sheet name="Prospetto 18" sheetId="145" r:id="rId27"/>
    <sheet name="Prospetto 19 " sheetId="146" r:id="rId28"/>
    <sheet name="Prospetto 20" sheetId="147" r:id="rId29"/>
    <sheet name="Prospetto 21" sheetId="148" r:id="rId30"/>
    <sheet name="Prospetto 22" sheetId="149" r:id="rId31"/>
    <sheet name="Prospetto 23" sheetId="111" r:id="rId32"/>
    <sheet name="Prospetto 24" sheetId="110" r:id="rId33"/>
    <sheet name="Prospetto 25" sheetId="113" r:id="rId34"/>
    <sheet name="Prospetto 26" sheetId="114" r:id="rId35"/>
    <sheet name="Prospetto 27" sheetId="112" r:id="rId36"/>
    <sheet name="Prospetto 28" sheetId="97" r:id="rId37"/>
    <sheet name="Prospetto 29" sheetId="39" r:id="rId38"/>
    <sheet name="Prospetto 30" sheetId="137" r:id="rId39"/>
    <sheet name="Prospetto 31" sheetId="138" r:id="rId40"/>
  </sheets>
  <externalReferences>
    <externalReference r:id="rId4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39" l="1"/>
  <c r="I13" i="39"/>
  <c r="I12" i="39"/>
  <c r="I9" i="39"/>
  <c r="I10" i="39"/>
  <c r="I8" i="39"/>
  <c r="N8" i="109"/>
  <c r="D8" i="109"/>
  <c r="I8" i="109"/>
  <c r="D8" i="97"/>
  <c r="C8" i="97"/>
  <c r="B8" i="97"/>
  <c r="D8" i="112"/>
  <c r="B23" i="114"/>
  <c r="C23" i="114"/>
  <c r="D23" i="114"/>
  <c r="E23" i="114"/>
  <c r="F23" i="114"/>
  <c r="B26" i="114"/>
  <c r="C26" i="114"/>
  <c r="D26" i="114"/>
  <c r="D29" i="114" s="1"/>
  <c r="E26" i="114"/>
  <c r="F26" i="114"/>
  <c r="F27" i="113"/>
  <c r="E27" i="113"/>
  <c r="D27" i="113"/>
  <c r="C27" i="113"/>
  <c r="B27" i="113"/>
  <c r="F24" i="113"/>
  <c r="F30" i="113" s="1"/>
  <c r="E24" i="113"/>
  <c r="E30" i="113" s="1"/>
  <c r="D24" i="113"/>
  <c r="D30" i="113" s="1"/>
  <c r="C24" i="113"/>
  <c r="B24" i="113"/>
  <c r="B29" i="114" l="1"/>
  <c r="E29" i="114"/>
  <c r="C29" i="114"/>
  <c r="F29" i="114"/>
  <c r="B30" i="113"/>
  <c r="C30" i="113"/>
  <c r="B21" i="110"/>
  <c r="C21" i="110"/>
  <c r="D21" i="110"/>
  <c r="E21" i="110"/>
  <c r="F21" i="110"/>
  <c r="C21" i="111"/>
  <c r="D21" i="111"/>
  <c r="E21" i="111"/>
  <c r="F21" i="111"/>
  <c r="B21" i="111"/>
  <c r="B8" i="109" l="1"/>
  <c r="C8" i="109"/>
  <c r="G8" i="109"/>
  <c r="H8" i="109"/>
  <c r="L8" i="109"/>
  <c r="M8" i="109"/>
  <c r="D7" i="114" l="1"/>
  <c r="F7" i="111"/>
  <c r="F18" i="114" l="1"/>
  <c r="E18" i="114"/>
  <c r="D18" i="114"/>
  <c r="C18" i="114"/>
  <c r="B18" i="114"/>
  <c r="F15" i="114"/>
  <c r="E15" i="114"/>
  <c r="D15" i="114"/>
  <c r="C15" i="114"/>
  <c r="B15" i="114"/>
  <c r="F10" i="114"/>
  <c r="E10" i="114"/>
  <c r="D10" i="114"/>
  <c r="D13" i="114" s="1"/>
  <c r="C10" i="114"/>
  <c r="B10" i="114"/>
  <c r="F7" i="114"/>
  <c r="E7" i="114"/>
  <c r="C7" i="114"/>
  <c r="B7" i="114"/>
  <c r="D18" i="113"/>
  <c r="E18" i="113"/>
  <c r="F18" i="113"/>
  <c r="D15" i="113"/>
  <c r="E15" i="113"/>
  <c r="F15" i="113"/>
  <c r="D10" i="113"/>
  <c r="E10" i="113"/>
  <c r="F10" i="113"/>
  <c r="D7" i="113"/>
  <c r="E7" i="113"/>
  <c r="F7" i="113"/>
  <c r="C21" i="114" l="1"/>
  <c r="F13" i="113"/>
  <c r="D21" i="113"/>
  <c r="E13" i="113"/>
  <c r="C13" i="114"/>
  <c r="D13" i="113"/>
  <c r="E21" i="113"/>
  <c r="B21" i="114"/>
  <c r="D21" i="114"/>
  <c r="E21" i="114"/>
  <c r="F21" i="114"/>
  <c r="B13" i="114"/>
  <c r="F13" i="114"/>
  <c r="F21" i="113"/>
  <c r="E13" i="114"/>
  <c r="B18" i="113"/>
  <c r="C18" i="113"/>
  <c r="C15" i="113"/>
  <c r="B15" i="113"/>
  <c r="B10" i="113"/>
  <c r="C10" i="113"/>
  <c r="B7" i="113"/>
  <c r="C7" i="113"/>
  <c r="F14" i="110"/>
  <c r="E14" i="110"/>
  <c r="D14" i="110"/>
  <c r="C14" i="110"/>
  <c r="B14" i="110"/>
  <c r="F7" i="110"/>
  <c r="E7" i="110"/>
  <c r="D7" i="110"/>
  <c r="C7" i="110"/>
  <c r="B7" i="110"/>
  <c r="F14" i="111"/>
  <c r="E14" i="111"/>
  <c r="D14" i="111"/>
  <c r="C14" i="111"/>
  <c r="B14" i="111"/>
  <c r="C7" i="111"/>
  <c r="D7" i="111"/>
  <c r="E7" i="111"/>
  <c r="B7" i="111"/>
  <c r="B13" i="113" l="1"/>
  <c r="C21" i="113"/>
  <c r="B21" i="113"/>
  <c r="C13" i="113"/>
  <c r="C8" i="112"/>
  <c r="B8" i="112"/>
</calcChain>
</file>

<file path=xl/sharedStrings.xml><?xml version="1.0" encoding="utf-8"?>
<sst xmlns="http://schemas.openxmlformats.org/spreadsheetml/2006/main" count="1067" uniqueCount="356">
  <si>
    <t>VIAGGI</t>
  </si>
  <si>
    <t>NOTTI</t>
  </si>
  <si>
    <t>Vacanza</t>
  </si>
  <si>
    <t>Totale</t>
  </si>
  <si>
    <t>TRIMESTRE</t>
  </si>
  <si>
    <t>Numero</t>
  </si>
  <si>
    <t>Comp.%</t>
  </si>
  <si>
    <t>Italia</t>
  </si>
  <si>
    <t>Estero</t>
  </si>
  <si>
    <t>DESTINAZIONE</t>
  </si>
  <si>
    <t>MOTIVO</t>
  </si>
  <si>
    <t>Altro</t>
  </si>
  <si>
    <t>TOTALE</t>
  </si>
  <si>
    <t>Gennaio-Marzo</t>
  </si>
  <si>
    <t>Aprile-Giugno</t>
  </si>
  <si>
    <t>Luglio-Settembre</t>
  </si>
  <si>
    <t>Ottobre-Dicembre</t>
  </si>
  <si>
    <t>Dati provvisori.</t>
  </si>
  <si>
    <t>ANNI</t>
  </si>
  <si>
    <t>VIAGGI ABITUALI</t>
  </si>
  <si>
    <t>VIAGGI NON ABITUALI</t>
  </si>
  <si>
    <t>Lavoro</t>
  </si>
  <si>
    <t xml:space="preserve">Comp.% </t>
  </si>
  <si>
    <t xml:space="preserve">NUMERO DI CARATTERISTICHE DEL LUOGO </t>
  </si>
  <si>
    <t xml:space="preserve">3 o più </t>
  </si>
  <si>
    <t xml:space="preserve">TIPO DI LUOGO </t>
  </si>
  <si>
    <t xml:space="preserve">Mare, crociera </t>
  </si>
  <si>
    <t>Montagna, collina, altopiani</t>
  </si>
  <si>
    <t>Città</t>
  </si>
  <si>
    <t>Campagna, laghi, fiumi</t>
  </si>
  <si>
    <t>Dati provvisori</t>
  </si>
  <si>
    <t>TIPOLOGIA DELLA VACANZA</t>
  </si>
  <si>
    <t>1-3 notti</t>
  </si>
  <si>
    <t xml:space="preserve"> 4 o più notti</t>
  </si>
  <si>
    <t xml:space="preserve">Divertimento, riposo o relax                </t>
  </si>
  <si>
    <t xml:space="preserve">Bellezze naturali del luogo         </t>
  </si>
  <si>
    <t xml:space="preserve">Vacanza sport                                </t>
  </si>
  <si>
    <t xml:space="preserve">Vacanza sport                    </t>
  </si>
  <si>
    <t xml:space="preserve">Totale                                          </t>
  </si>
  <si>
    <t>Dati  provvisori.</t>
  </si>
  <si>
    <t xml:space="preserve">Totale                                                    </t>
  </si>
  <si>
    <t>Solo alloggio</t>
  </si>
  <si>
    <t>Solo trasporto</t>
  </si>
  <si>
    <t>Alloggio e trasporto</t>
  </si>
  <si>
    <t>Attività culturali</t>
  </si>
  <si>
    <t xml:space="preserve">Divertimento, riposo               </t>
  </si>
  <si>
    <t>Attività culturale</t>
  </si>
  <si>
    <t>Altra attività (a)</t>
  </si>
  <si>
    <t>Visita a parenti e/o amici</t>
  </si>
  <si>
    <t>Vacanza 1-3 notti</t>
  </si>
  <si>
    <t>TIPO DI ATTIVITA'</t>
  </si>
  <si>
    <t>Vacanza  4 o più notti</t>
  </si>
  <si>
    <t>Totale vacanze</t>
  </si>
  <si>
    <t>Motivi religiosi, pellegrinaggio</t>
  </si>
  <si>
    <t xml:space="preserve">Trattamenti salute, cure termali                                  </t>
  </si>
  <si>
    <t>Tour enogastr./degustazioni</t>
  </si>
  <si>
    <t>Spettacoli, manifestazioni</t>
  </si>
  <si>
    <t>Mercati tipici locali</t>
  </si>
  <si>
    <t>Musei, mostre</t>
  </si>
  <si>
    <t>Monumenti, siti archeologici</t>
  </si>
  <si>
    <t>Città, paesi, borghi</t>
  </si>
  <si>
    <t>Totale Viaggi</t>
  </si>
  <si>
    <t>ATTIVITA' CULTURALE</t>
  </si>
  <si>
    <t xml:space="preserve">Fabbriche o siti per la produzione di beni </t>
  </si>
  <si>
    <t>Tour enogastronomici/degustazioni</t>
  </si>
  <si>
    <t xml:space="preserve">Spettacoli, manifestazioni o eventi culturali, folkloristici, religiosi </t>
  </si>
  <si>
    <t>Musei, gallerie, mostre, installazioni artistiche</t>
  </si>
  <si>
    <t>Monumenti, edifici, siti storici/archeologici</t>
  </si>
  <si>
    <t>Vacanze paesaggistiche</t>
  </si>
  <si>
    <t>Vacanze culturali</t>
  </si>
  <si>
    <t>VIAGGI PER TIPOLOGIA</t>
  </si>
  <si>
    <t>(a) "Altra attività" Include trattamenti di salute/benessere senza prescrizione medica, shopping, vacanza studio, formazione, pratica di hobby, manifestazioni sportive, parchi divertimento, volontariato</t>
  </si>
  <si>
    <t xml:space="preserve">Altra attività (a)       </t>
  </si>
  <si>
    <t>Vacanze per altri motivi e Viaggi di lavoro</t>
  </si>
  <si>
    <t>Dati 2020 provvisori.</t>
  </si>
  <si>
    <t>ALLOGGIO</t>
  </si>
  <si>
    <t>Prenotazione</t>
  </si>
  <si>
    <t>Prenotazione con internet</t>
  </si>
  <si>
    <t>SI</t>
  </si>
  <si>
    <t>VACANZA</t>
  </si>
  <si>
    <t>LAVORO</t>
  </si>
  <si>
    <t>TOTALE VIAGGI</t>
  </si>
  <si>
    <t>1-3 NOTTI</t>
  </si>
  <si>
    <t>4 O PIU' NOTTI</t>
  </si>
  <si>
    <t>TOTALE VACANZE</t>
  </si>
  <si>
    <t>Nessuna prenotazione</t>
  </si>
  <si>
    <t>Non sa/non risponde</t>
  </si>
  <si>
    <t>NO/Non sa</t>
  </si>
  <si>
    <t>Tipo di prenotazione</t>
  </si>
  <si>
    <t>CANALE DI INTERMEDIAZIONE ONLINE</t>
  </si>
  <si>
    <t xml:space="preserve">    Prenotazione diretta</t>
  </si>
  <si>
    <t xml:space="preserve">    Prenotazione con intermediazione</t>
  </si>
  <si>
    <t>Con INTERNET</t>
  </si>
  <si>
    <t>Senza INTERNET</t>
  </si>
  <si>
    <t>ORGANIZZAZIONE TRASPORTO</t>
  </si>
  <si>
    <t>ORGANIZZAZIONE ALLOGGIO</t>
  </si>
  <si>
    <t xml:space="preserve">    Diretta</t>
  </si>
  <si>
    <t xml:space="preserve">    Con intermediazione</t>
  </si>
  <si>
    <t>AgenzIe/TO</t>
  </si>
  <si>
    <t>Piattaforme con prevalenza di strutture collettive (a)</t>
  </si>
  <si>
    <t>Piattaforme con prevalenza di alloggi privati (b)</t>
  </si>
  <si>
    <t>Riposo, piacere, svago (a)</t>
  </si>
  <si>
    <t>(a) Includono quelli per trattamenti di salute e cure termali se non sono prescritti da un medico.</t>
  </si>
  <si>
    <t>(a) Include piattaforme come quelle di Booking, Expedia, Tripadvisor, Trivago, Kajak, ecc.</t>
  </si>
  <si>
    <r>
      <t>PROSPETTO 11. VIAGGI DI PIACERE/SVAGO PER NUMERO DI CARATTERISTICHE DEL LUOGO E DESTINAZIONE PRINCIPALE</t>
    </r>
    <r>
      <rPr>
        <sz val="9.5"/>
        <rFont val="Arial Narrow"/>
        <family val="2"/>
      </rPr>
      <t>.</t>
    </r>
  </si>
  <si>
    <t>PROSPETTO 12. VACANZE DI PIACERE/SVAGO PER TIPO DI LUOGO E DESTINAZIONE PRINCIPALE</t>
  </si>
  <si>
    <t>PROSPETTO 13. VIAGGI DI PIACERE/SVAGO PER TIPOLOGIA, DESTINAZIONE PRINCIPALE E TIPO PREVALENTE DI ATTIVITÀ SVOLTA.</t>
  </si>
  <si>
    <t>PROSPETTO 14. VIAGGI DI PIACERE/SVAGO PER TIPO PREVALENTE DI ATTIVITÀ SVOLTA E TRIMESTRE</t>
  </si>
  <si>
    <t>PROSPETTO 23. VIAGGI PER TIPOLOGIA E ORGANIZZAZIONE DELL'ALLOGGIO</t>
  </si>
  <si>
    <t>PROSPETTO 24. VIAGGI PER TIPOLOGIA E ORGANIZZAZIONE DEL TRASPORTO</t>
  </si>
  <si>
    <t>PROSPETTO 25. VIAGGI PRENOTATI PER UTILIZZO DI INTERNET E ORGANIZZAZIONE DELL'ALLOGGIO</t>
  </si>
  <si>
    <t>PROSPETTO 26. VIAGGI PRENOTATI PER UTILIZZO DI INTERNET E ORGANIZZAZIONE DEL TRASPORTO</t>
  </si>
  <si>
    <t xml:space="preserve">      Nord</t>
  </si>
  <si>
    <t xml:space="preserve">     Centro</t>
  </si>
  <si>
    <t xml:space="preserve">     Mezzogiorno</t>
  </si>
  <si>
    <t xml:space="preserve">     Paesi UE(a)</t>
  </si>
  <si>
    <t xml:space="preserve">    Altri paesi europei</t>
  </si>
  <si>
    <t xml:space="preserve">    Resto del mondo</t>
  </si>
  <si>
    <t>(a) Dal 2020, la Gran Bretagna non fa più parte dei Paesi dell'UE ed è inclusa in Altri paesi europei</t>
  </si>
  <si>
    <t>ITALIA</t>
  </si>
  <si>
    <t>ESTERO</t>
  </si>
  <si>
    <t>Strutture ricettive collettive</t>
  </si>
  <si>
    <t xml:space="preserve">    Albergo </t>
  </si>
  <si>
    <t xml:space="preserve">    Altre strutture collettive </t>
  </si>
  <si>
    <t>Alloggi privati</t>
  </si>
  <si>
    <t xml:space="preserve">    Abitazione/stanze in affitto </t>
  </si>
  <si>
    <t xml:space="preserve">    Abitazione di proprietà</t>
  </si>
  <si>
    <t xml:space="preserve">    Abitazioni di parenti e/o amici</t>
  </si>
  <si>
    <t xml:space="preserve">    Altri alloggi privati</t>
  </si>
  <si>
    <t>Mezzo di trasporto</t>
  </si>
  <si>
    <t>Viaggi</t>
  </si>
  <si>
    <t>Auto</t>
  </si>
  <si>
    <t>Aereo</t>
  </si>
  <si>
    <t>Treno</t>
  </si>
  <si>
    <t>Pullman</t>
  </si>
  <si>
    <t>Altro (a)</t>
  </si>
  <si>
    <t xml:space="preserve">                                                                                                                    </t>
  </si>
  <si>
    <t xml:space="preserve">PROSPETTO 16. VIAGGI PER TIPOLOGIA E DESTINAZIONE PRINCIPALE. </t>
  </si>
  <si>
    <t xml:space="preserve">     Paesi UE</t>
  </si>
  <si>
    <t>..</t>
  </si>
  <si>
    <t xml:space="preserve">     Paesi UE (a)</t>
  </si>
  <si>
    <t>-</t>
  </si>
  <si>
    <t>(..) Dato statisticamente non significativo</t>
  </si>
  <si>
    <t xml:space="preserve">PROSPETTO 17.  GRADUATORIA DELLE PRINCIPALI DESTINAZIONI PER TIPOLOGIA DEL VIAGGIO. </t>
  </si>
  <si>
    <t>VACANZA 1-3 NOTTI</t>
  </si>
  <si>
    <t>VACANZA 4 O PIU' NOTTI</t>
  </si>
  <si>
    <r>
      <t xml:space="preserve">ITALIA </t>
    </r>
    <r>
      <rPr>
        <i/>
        <sz val="9"/>
        <rFont val="Arial Narrow"/>
        <family val="2"/>
      </rPr>
      <t>(per 100 viaggi dello stesso tipo effettuati in Italia)</t>
    </r>
  </si>
  <si>
    <t xml:space="preserve">Toscana                </t>
  </si>
  <si>
    <t xml:space="preserve">Trentino-A.Adige/Südtirol    </t>
  </si>
  <si>
    <t xml:space="preserve">Lombardia              </t>
  </si>
  <si>
    <t xml:space="preserve">Emilia-Romagna         </t>
  </si>
  <si>
    <t xml:space="preserve">Lazio                  </t>
  </si>
  <si>
    <t xml:space="preserve">Veneto                 </t>
  </si>
  <si>
    <t xml:space="preserve">Puglia                 </t>
  </si>
  <si>
    <t xml:space="preserve">Campania               </t>
  </si>
  <si>
    <t xml:space="preserve">Piemonte               </t>
  </si>
  <si>
    <t xml:space="preserve">Sardegna               </t>
  </si>
  <si>
    <r>
      <t xml:space="preserve">ESTERO </t>
    </r>
    <r>
      <rPr>
        <i/>
        <sz val="9"/>
        <rFont val="Arial Narrow"/>
        <family val="2"/>
      </rPr>
      <t>(per 100 viaggi dello stesso tipo effettuati all'estero)</t>
    </r>
  </si>
  <si>
    <r>
      <t>Europa</t>
    </r>
    <r>
      <rPr>
        <b/>
        <sz val="9"/>
        <color indexed="8"/>
        <rFont val="Arial Narrow"/>
        <family val="2"/>
      </rPr>
      <t xml:space="preserve">                 </t>
    </r>
  </si>
  <si>
    <t xml:space="preserve">Francia                </t>
  </si>
  <si>
    <t xml:space="preserve">Germania               </t>
  </si>
  <si>
    <t xml:space="preserve">Austria                </t>
  </si>
  <si>
    <t>Resto del Mondo</t>
  </si>
  <si>
    <t>GENNAIO-MARZO</t>
  </si>
  <si>
    <t>APRILE –GIUGNO</t>
  </si>
  <si>
    <t>LUGLIO-SETTEMBRE</t>
  </si>
  <si>
    <t>OTTOBRE-DICEMBRE</t>
  </si>
  <si>
    <r>
      <t xml:space="preserve">VACANZA 1-3 NOTTI IN ITALIA </t>
    </r>
    <r>
      <rPr>
        <b/>
        <i/>
        <sz val="9"/>
        <rFont val="Arial Narrow"/>
        <family val="2"/>
      </rPr>
      <t>(per 100 viaggi dello stesso tipo effettuati in Italia)</t>
    </r>
  </si>
  <si>
    <t xml:space="preserve">Sicilia                </t>
  </si>
  <si>
    <r>
      <t xml:space="preserve">VACANZA DI 4 O PIU' NOTTI IN ITALIA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</si>
  <si>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 </t>
    </r>
    <r>
      <rPr>
        <b/>
        <i/>
        <sz val="9"/>
        <rFont val="Arial Narrow"/>
        <family val="2"/>
      </rPr>
      <t>(per 100 viaggi dello stesso tipo effettuati in Italia)</t>
    </r>
  </si>
  <si>
    <t>TIPO DI ALLOGGIO</t>
  </si>
  <si>
    <t xml:space="preserve">    Abitazione/stanze in affitto/B&amp;B</t>
  </si>
  <si>
    <t>PROSPETTO 20. NOTTI PER TIPOLOGIA DEL VIAGGIO, DESTINAZIONE PRINCIPALE E TIPO DI ALLOGGIO.</t>
  </si>
  <si>
    <t>TOTALE NOTTI</t>
  </si>
  <si>
    <t xml:space="preserve">    Abitazione/stanze in affitto/B&amp;B </t>
  </si>
  <si>
    <t>PROSPETTO 21. VIAGGI PER TIPO DI ALLOGGIO E DESTINAZIONE PRINCIPALE.</t>
  </si>
  <si>
    <t>STRUTTURA COLLETTIVA</t>
  </si>
  <si>
    <t>di cui ALBERGO</t>
  </si>
  <si>
    <t>ALLOGGIO PRIVATO</t>
  </si>
  <si>
    <t xml:space="preserve">di cui CASA/STANZA IN AFFITTO/B&amp;B </t>
  </si>
  <si>
    <t xml:space="preserve">PROSPETTO 22. VIAGGI PER TIPOLOGIA E PER MEZZO DI TRASPORTO. </t>
  </si>
  <si>
    <t>MEZZO DI TRASPORTO</t>
  </si>
  <si>
    <t>Nave</t>
  </si>
  <si>
    <t>Camper, autocaravan</t>
  </si>
  <si>
    <t>ANNO</t>
  </si>
  <si>
    <t>Totale viaggi</t>
  </si>
  <si>
    <t>2008</t>
  </si>
  <si>
    <t>2009</t>
  </si>
  <si>
    <t>2010</t>
  </si>
  <si>
    <t>2011</t>
  </si>
  <si>
    <t>2012</t>
  </si>
  <si>
    <t>2013</t>
  </si>
  <si>
    <t xml:space="preserve">PROSPETTO 1.VIAGGI E NOTTI PER TIPOLOGIA DEL VIAGGIO. </t>
  </si>
  <si>
    <t>4 o più NOTTI</t>
  </si>
  <si>
    <t>PROSPETTO 2. DURATA MEDIA DEI SOGGIORNI PER TIPOLOGIA DEL VIAGGIO</t>
  </si>
  <si>
    <t>PROSPETTO 4. NOTTI PER TIPOLOGIA DEL VIAGGIO E TRIMESTRE</t>
  </si>
  <si>
    <t>PROSPETTO 5. DURATA MEDIA DEL VIAGGIO PER TRIMESTRE E TIPOLOGIA DEL VIAGGIO</t>
  </si>
  <si>
    <t xml:space="preserve">Gennaio-Marzo </t>
  </si>
  <si>
    <t>CLASSI DI DURATA</t>
  </si>
  <si>
    <t>4-7 notti</t>
  </si>
  <si>
    <t>8-14 notti</t>
  </si>
  <si>
    <t>15-21 notti</t>
  </si>
  <si>
    <t>22 o più notti</t>
  </si>
  <si>
    <t xml:space="preserve">POPOLAZIONE RESIDENTE </t>
  </si>
  <si>
    <t xml:space="preserve">PERSONE CHE HANNO VIAGGIATO                           </t>
  </si>
  <si>
    <t>VIAGGI MEDI PRO-CAPITE (b)</t>
  </si>
  <si>
    <t>(valore medio dei 4 trimestri)</t>
  </si>
  <si>
    <t>Provenienza</t>
  </si>
  <si>
    <t>Destinazione</t>
  </si>
  <si>
    <t>Nord-Ovest</t>
  </si>
  <si>
    <t>Nord-Est</t>
  </si>
  <si>
    <t>Centro</t>
  </si>
  <si>
    <t>Sud</t>
  </si>
  <si>
    <t>Isole</t>
  </si>
  <si>
    <t>(b) Il numero di viaggi medi pro-capite è calcolato rapportando il numero dei viaggi effettuati nell’anno alla popolazione residente (valore medio dei 4 trimestri)</t>
  </si>
  <si>
    <t>PROSPETTO 8. PERSONE CHE HANNO FATTO ALMENO UN VIAGGIO DISTINTE PER TRIMESTRE, TIPOLOGIA DEL VIAGGIO, SESSO, ETÀ E RIPARTIZIONE DI RESIDENZA.</t>
  </si>
  <si>
    <t>OTTOBRE-DICEMBRE (a)</t>
  </si>
  <si>
    <t>Almeno una vacanza</t>
  </si>
  <si>
    <t>Almeno un viaggio di lavoro</t>
  </si>
  <si>
    <t>Almeno un viaggio</t>
  </si>
  <si>
    <t>SESSO</t>
  </si>
  <si>
    <t xml:space="preserve">Maschi </t>
  </si>
  <si>
    <t xml:space="preserve">Femmine </t>
  </si>
  <si>
    <t>CLASSE DI ETÀ</t>
  </si>
  <si>
    <t>0-14 anni</t>
  </si>
  <si>
    <t>15-24 anni</t>
  </si>
  <si>
    <t>25-34 anni</t>
  </si>
  <si>
    <t>35-44 anni</t>
  </si>
  <si>
    <t>45-54 anni</t>
  </si>
  <si>
    <t xml:space="preserve">55-64 anni </t>
  </si>
  <si>
    <t xml:space="preserve">65 anni e più </t>
  </si>
  <si>
    <t>RIPARTIZIONE DI RESIDENZA</t>
  </si>
  <si>
    <t>Nord-ovest</t>
  </si>
  <si>
    <t xml:space="preserve">Nord-est </t>
  </si>
  <si>
    <t xml:space="preserve">Centro </t>
  </si>
  <si>
    <t xml:space="preserve">Sud </t>
  </si>
  <si>
    <t>(-) L’informazione non viene rilevata.</t>
  </si>
  <si>
    <t xml:space="preserve">        </t>
  </si>
  <si>
    <t>PROSPETTO 9. PERSONE CHE HANNO EFFETTUATO ALMENO UN VIAGGIO DISTINTE PER TIPOLOGIA DEL VIAGGIO E TRIMESTRE</t>
  </si>
  <si>
    <t>TRIMESTRE (a)</t>
  </si>
  <si>
    <t>TOTALE PERSONE</t>
  </si>
  <si>
    <t>Per 100 residenti</t>
  </si>
  <si>
    <t xml:space="preserve">Ottobre-Dicembre </t>
  </si>
  <si>
    <t>ESCURSIONI</t>
  </si>
  <si>
    <t>PROSPETTO 30. ESCURSIONI PER TRIMESTRE</t>
  </si>
  <si>
    <t>Indice delle tavole</t>
  </si>
  <si>
    <t>PROSPETTO 6. VIAGGI DI VACANZA DI 4 O PIÙ NOTTI PER CLASSE DI DURATA E TRIMESTRE</t>
  </si>
  <si>
    <t>MOTIVO DEL VIAGGIO DI LAVORO</t>
  </si>
  <si>
    <t xml:space="preserve">Riunione d'affari                            </t>
  </si>
  <si>
    <t xml:space="preserve">Congresso, convegno, seminario, ecc.         </t>
  </si>
  <si>
    <t xml:space="preserve">Missione di lavoro o militare                </t>
  </si>
  <si>
    <t>Rappresentanza, vendita, installazione, riparazione, ecc.</t>
  </si>
  <si>
    <t>PROSPETTO 31. GRADUATORIA DEI PRINCIPALI MOTIVI DEI VIAGGI DI LAVORO</t>
  </si>
  <si>
    <t>PROSPETTO 3. VIAGGI PER TIPOLOGIA DEL VIAGGIO E TRIMESTRE</t>
  </si>
  <si>
    <t>PROSPETTO 1A. NOTTI PER TIPOLOGIA DEL VIAGGIO</t>
  </si>
  <si>
    <t>PROSPETTO 11. VIAGGI DI PIACERE/SVAGO PER NUMERO DI CARATTERISTICHE DEL LUOGO E DESTINAZIONE PRINCIPALE</t>
  </si>
  <si>
    <t>PROSPETTO 13. VIAGGI DI PIACERE/SVAGO PER TIPOLOGIA, DESTINAZIONE PRINCIPALE E TIPO PREVALENTE DI ATTIVITÀ SVOLTA</t>
  </si>
  <si>
    <t>PROSPETTO 15. VIAGGI PER TIPOLOGIA E PER TIPO DI ATTIVITÀ CULTURALE SVOLTA. TRIMESTRE ESTIVO</t>
  </si>
  <si>
    <t>PROSPETTO 16. VIAGGI PER TIPOLOGIA E DESTINAZIONE PRINCIPALE</t>
  </si>
  <si>
    <t>PROSPETTO 20. NOTTI PER TIPOLOGIA DEL VIAGGIO, DESTINAZIONE PRINCIPALE E TIPO DI ALLOGGIO</t>
  </si>
  <si>
    <t>PROSPETTO 21. VIAGGI PER TIPO DI ALLOGGIO E DESTINAZIONE PRINCIPALE</t>
  </si>
  <si>
    <t>PROSPETTO 22. VIAGGI PER TIPOLOGIA E PER MEZZO DI TRASPORTO</t>
  </si>
  <si>
    <t>PROSPETTO 28. VIAGGI CON PRENOTAZIONE DELL’ALLOGGIO E DEL TRASPORTO TRAMITE INTERNET</t>
  </si>
  <si>
    <t>FIGURA 1. VIAGGI PER TIPOLOGIA DEL VIAGGIO</t>
  </si>
  <si>
    <t>PROSPETTO 2. DURATA MEDIA DEI SOGGIORNI PER TIPOLOGIA DEL VIAGGIO.</t>
  </si>
  <si>
    <t>Prospetto 3. VIAGGI PER TIPOLOGIA DEL VIAGGIO E TRIMESTRE.</t>
  </si>
  <si>
    <t>PROSPETTO 4. NOTTI PER TIPOLOGIA DEL VIAGGIO E TRIMESTRE.</t>
  </si>
  <si>
    <t>PROSPETTO 5. DURATA MEDIA DEL VIAGGIO PER TRIMESTRE E TIPOLOGIA DEL VIAGGIO.</t>
  </si>
  <si>
    <t>PROSPETTO 6. VIAGGI DI VACANZA DI 4 O PIÙ NOTTI PER CLASSE DI DURATA E TRIMESTRE.</t>
  </si>
  <si>
    <t>PROSPETTO 10. VIAGGI PERSONALI PER MOTIVO PREVALENTE.</t>
  </si>
  <si>
    <t>PROSPETTO 14. VIAGGI DI PIACERE/SVAGO PER TIPO PREVALENTE DI ATTIVITÀ SVOLTA E TRIMESTRE.</t>
  </si>
  <si>
    <t>PROSPETTO 15. VIAGGI PER TIPOLOGIA E PER TIPO DI ATTIVITÀ CULTURALE SVOLTA - TRIMESTRE ESTIVO.</t>
  </si>
  <si>
    <t>PROSPETTO 23. VIAGGI PER TIPOLOGIA E ORGANIZZAZIONE DELL'ALLOGGIO.</t>
  </si>
  <si>
    <t>PROSPETTO 24. VIAGGI PER TIPOLOGIA E ORGANIZZAZIONE DEL TRASPORTO.</t>
  </si>
  <si>
    <t>PROSPETTO 25. VIAGGI PRENOTATI PER UTILIZZO DI INTERNET E ORGANIZZAZIONE DELL'ALLOGGIO.</t>
  </si>
  <si>
    <t>PROSPETTO 26. VIAGGI PRENOTATI PER UTILIZZO DI INTERNET E ORGANIZZAZIONE DEL TRASPORTO.</t>
  </si>
  <si>
    <t>PROSPETTO 27.  VIAGGI CON PRENOTAZIONE INTERNET DELL'ALLOGGIO MEDIANTE INTERMEDIARI PER CANALE DI INTERMEDIAZIONE.</t>
  </si>
  <si>
    <t xml:space="preserve">PROSPETTO 28. VIAGGI CON PRENOTAZIONE DELL’ALLOGGIO E DEL TRASPORTO TRAMITE INTERNET. </t>
  </si>
  <si>
    <t>PROSPETTO 30. ESCURSIONI PER TRIMESTRE.</t>
  </si>
  <si>
    <t>PROSPETTO 31. GRADUATORIA DEI PRINCIPALI MOTIVI DEI VIAGGI DI LAVORO.</t>
  </si>
  <si>
    <t>(per 100 residenti.  Valore medio dei 4 trimestri) (a)</t>
  </si>
  <si>
    <t>PROSPETTO 9. PERSONE CHE HANNO EFFETTUATO ALMENO UN VIAGGIO DISTINTE PER TIPOLOGIA DEL VIAGGIO E TRIMESTRE.</t>
  </si>
  <si>
    <t>(a) Include trattamenti di salute/benessere senza prescrizione medica, shopping, vacanza studio, formazione, pratica di hobby, manifestazioni sportive, parchi divertimento, volontariato, ecc.</t>
  </si>
  <si>
    <t>(a) Include trattamenti di salute/benessere senza prescrizione medica, shopping, vacanza studio, formazione, pratica di hobby, manifestazioni sportive, parchi. ecc divertimento, volontariato</t>
  </si>
  <si>
    <t>PROSPETTO 29. VIAGGI E NOTTI ABITUALI PER TIPOLOGIA DEL VIAGGIO, VIAGGI NON ABITUALI E TOTALE VIAGGI</t>
  </si>
  <si>
    <t>TOTALE VIAGGI (ABITUALI E NON ABITUALI)</t>
  </si>
  <si>
    <t>PROSPETTO 7.  POPOLAZIONE RESIDENTE PER VIAGGI E PER RIPARTIZIONE GEOGRAFICA DI RESIDENZA.</t>
  </si>
  <si>
    <t>RIPARTIZIONE GEOGRAFICA DI RESIDENZA</t>
  </si>
  <si>
    <t xml:space="preserve">PROSPETTO 18. GRADUATORIA DELLE PRINCIPALI DESTINAZIONI DEI VIAGGI DI VACANZA IN ITALIA PER TRIMESTRE </t>
  </si>
  <si>
    <t>PROSPETTO 10. VIAGGI PERSONALI PER MOTIVO PREVALENTE</t>
  </si>
  <si>
    <t>PROSPETTO 1. VIAGGI E NOTTI PER TIPOLOGIA DEL VIAGGIO</t>
  </si>
  <si>
    <t>PROSPETTO 7. POPOLAZIONE RESIDENTE PER VIAGGI E PER RIPARTIZIONE GEOGRAFICA DI RESIDENZA</t>
  </si>
  <si>
    <t xml:space="preserve">PROSPETTO 17. GRADUATORIA DELLE PRINCIPALI DESTINAZIONI PER TIPOLOGIA DEL VIAGGIO </t>
  </si>
  <si>
    <t>PROSPETTO 19. VIAGGI PER TIPOLOGIA E PER TIPO DI ALLOGGIO</t>
  </si>
  <si>
    <t>PROSPETTO 27. VIAGGI CON PRENOTAZIONE INTERNET DELL'ALLOGGIO MEDIANTE INTERMEDIARI PER CANALE DI INTERMEDIAZIONE</t>
  </si>
  <si>
    <t>Dati 2021 provvisori.</t>
  </si>
  <si>
    <t>Anni 2019-2021, composizioni percentuali</t>
  </si>
  <si>
    <t>VIAGGI PRENOTATI TRAMITE INTERNET</t>
  </si>
  <si>
    <t>Anni 2019-2021, composizioni percentuali.</t>
  </si>
  <si>
    <t>(b) Include piattaforme come quelle di Airbnb, Vrbo, HomExchange (Scambiocasa) , HomeToGo, ecc.</t>
  </si>
  <si>
    <t>Anni 2019-2021, valori in migliaia e composizioni percentuali</t>
  </si>
  <si>
    <t>Bellezze naturali del luogo</t>
  </si>
  <si>
    <t>Divertimento, riposo o relax</t>
  </si>
  <si>
    <t>Vacanza sport</t>
  </si>
  <si>
    <t xml:space="preserve">Altra attività      </t>
  </si>
  <si>
    <t>Anno 2021, composizioni percentuali</t>
  </si>
  <si>
    <t xml:space="preserve">       .</t>
  </si>
  <si>
    <t xml:space="preserve">Fabbriche/siti per la produz.di beni </t>
  </si>
  <si>
    <t xml:space="preserve">Dati 2021 provvisori </t>
  </si>
  <si>
    <t xml:space="preserve"> Anni 2019-2021, per 100 viaggi nella stessa destinazione</t>
  </si>
  <si>
    <t>Anni 2019-2021, per 100 viaggi nella stessa destinazione</t>
  </si>
  <si>
    <t>Anni 2020 e 2021, composizioni percentuali</t>
  </si>
  <si>
    <t>(a) Altro: altri mezzi di trasporto non altrove specificati inclusi nave, camper, autocaravan, moto, motoscooter, bicicletta, ecc.</t>
  </si>
  <si>
    <t xml:space="preserve">Anni 2019-2021, composizioni percentuali </t>
  </si>
  <si>
    <t>Anni 2019 -2021, composizioni percentuali</t>
  </si>
  <si>
    <t xml:space="preserve">Romania                </t>
  </si>
  <si>
    <t xml:space="preserve">Grecia                 </t>
  </si>
  <si>
    <t xml:space="preserve">Spagna  </t>
  </si>
  <si>
    <t xml:space="preserve">Croazia                </t>
  </si>
  <si>
    <t xml:space="preserve">Belgio                 </t>
  </si>
  <si>
    <t>Marocco</t>
  </si>
  <si>
    <t xml:space="preserve">Trentino-Alto Adige    </t>
  </si>
  <si>
    <t xml:space="preserve">Liguria                </t>
  </si>
  <si>
    <t xml:space="preserve">Umbria                 </t>
  </si>
  <si>
    <t>PROSPETTO 19.  VIAGGI PER TIPOLOGIA E PER TIPO DI ALLOGGIO.</t>
  </si>
  <si>
    <t xml:space="preserve">                                                                                              </t>
  </si>
  <si>
    <t>Dati 2021 provvisori</t>
  </si>
  <si>
    <t>Anni 2008-2021, valori in migliaia</t>
  </si>
  <si>
    <t>Anni 2020-2021, valori in migliaia e composizioni percentuali</t>
  </si>
  <si>
    <t>PROSPETTO 1a. NOTTI PER TIPOLOGIA DEL VIAGGIO - Anni 2008-2021, valori in migliaia</t>
  </si>
  <si>
    <t>Anni 2020-2021, numero medio di pernottamenti</t>
  </si>
  <si>
    <t>Anni 2020 e 2021, numero medio di pernottamenti</t>
  </si>
  <si>
    <t xml:space="preserve">Anno 2021, composizioni percentuali </t>
  </si>
  <si>
    <t xml:space="preserve">Anni 2020 e 2021 composizioni percentuali </t>
  </si>
  <si>
    <t>(a) Le stime sui turisti per il quarto trimestre 2021 si basano su dati non ancora completi.</t>
  </si>
  <si>
    <r>
      <t xml:space="preserve"> Anno 2021 valori </t>
    </r>
    <r>
      <rPr>
        <sz val="9"/>
        <rFont val="Arial"/>
        <family val="2"/>
      </rPr>
      <t>per 100 residenti con le stesse caratteristiche</t>
    </r>
  </si>
  <si>
    <t>Anni 2020 e 2021, valori in migliaia e per 100 residenti</t>
  </si>
  <si>
    <t>Anni 2019-2021 valori in migliaia e composizioni percentuali</t>
  </si>
  <si>
    <t xml:space="preserve">Personale mezzo trasporto    </t>
  </si>
  <si>
    <t xml:space="preserve">PROSPETTO 18. GRADUATORIA DELLE PRINCIPALI DESTINAZIONI DEI VIAGGI DI VACANZA IN ITALIA PER TRIMESTRE. </t>
  </si>
  <si>
    <t>Dati  2021 provvisori.</t>
  </si>
  <si>
    <t xml:space="preserve">FIGURA 4. VIAGGI PER  DESTINAZIONE PRINCIPALE. </t>
  </si>
  <si>
    <t xml:space="preserve">FIGURA 6. VIAGGI PER PER MEZZO DI TRASPORTO. </t>
  </si>
  <si>
    <t>FIGURA 7. VIAGGI PER PRENOTAZIONE DELL'ALLOGGIO, UTILIZZO DI INTERNET E TIPO DI PRENOTAZIONE.</t>
  </si>
  <si>
    <t>FIGURA 4. VIAGGI PER  DESTINAZIONE PRINCIPALE</t>
  </si>
  <si>
    <t>FIGURA 6. VIAGGI PER PER MEZZO DI TRASPORTO</t>
  </si>
  <si>
    <t>FIGURA 7. VIAGGI PER PRENOTAZIONE DELL'ALLOGGIO, UTILIZZO DI INTERNET E TIPO DI PRENOTAZIONE</t>
  </si>
  <si>
    <t>FIGURA 2. VACANZE DI RIPOSO/PIACERE/SVAGO PER TIPO PREVALENTE DI ATTIVITÀ SVOLTA</t>
  </si>
  <si>
    <t xml:space="preserve">FIGURA 2. VACANZE DI RIPOSO/PIACERE/SVAGO PER TIPO PREVALENTE DI ATTIVITÀ SVOLTA. </t>
  </si>
  <si>
    <t>FIGURA 5. NOTTI PER DESTINAZIONE PRINCIPALE E TIPO DI ALLOGGIO.</t>
  </si>
  <si>
    <t>FIGURA 5. NOTTI PER DESTINAZIONE PRINCIPALE E TIPO DI ALLOGGIO</t>
  </si>
  <si>
    <t>FIGURA 3. VIAGGI CON ALMENO UN'ATTIVITA' CULTURALE PER TIPO DI ATTIVITÀ  - TRIMESTRE ESTIVO.</t>
  </si>
  <si>
    <t xml:space="preserve">FIGURA 3. VIAGGI CON ALMENO UN'ATTIVITA' CULTURALE PER TIPO DI ATTIVITÀ - TRIMESTRE ESTIVO. </t>
  </si>
  <si>
    <t>Diretta</t>
  </si>
  <si>
    <t>Agenzia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</si>
</sst>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_ ;[Red]\-0.0\ "/>
  </numFmts>
  <fonts count="5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b/>
      <sz val="9"/>
      <name val="Arial Narrow"/>
      <family val="2"/>
    </font>
    <font>
      <sz val="9"/>
      <name val="Arial Narrow"/>
      <family val="2"/>
    </font>
    <font>
      <b/>
      <sz val="10"/>
      <color indexed="23"/>
      <name val="Arial Narrow"/>
      <family val="2"/>
    </font>
    <font>
      <sz val="9.5"/>
      <name val="Arial Narrow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7.5"/>
      <name val="Arial Narrow"/>
      <family val="2"/>
    </font>
    <font>
      <b/>
      <sz val="9"/>
      <color indexed="23"/>
      <name val="Arial Narrow"/>
      <family val="2"/>
    </font>
    <font>
      <u/>
      <sz val="10"/>
      <name val="Times New Roman"/>
      <family val="1"/>
    </font>
    <font>
      <sz val="10"/>
      <name val="Arial Narrow"/>
      <family val="2"/>
    </font>
    <font>
      <i/>
      <sz val="9"/>
      <name val="Arial Narrow"/>
      <family val="2"/>
    </font>
    <font>
      <b/>
      <sz val="7"/>
      <color theme="4" tint="-0.249977111117893"/>
      <name val="Arial"/>
      <family val="2"/>
    </font>
    <font>
      <b/>
      <sz val="9"/>
      <color indexed="8"/>
      <name val="Arial Narrow"/>
      <family val="2"/>
    </font>
    <font>
      <b/>
      <i/>
      <sz val="9"/>
      <name val="Arial Narrow"/>
      <family val="2"/>
    </font>
    <font>
      <b/>
      <sz val="10"/>
      <color rgb="FF808080"/>
      <name val="Arial Narrow"/>
      <family val="2"/>
    </font>
    <font>
      <b/>
      <sz val="10"/>
      <name val="Times New Roman"/>
      <family val="1"/>
    </font>
    <font>
      <sz val="11"/>
      <color rgb="FF1F497D"/>
      <name val="Arial Black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9"/>
      <name val="Arial Narrow"/>
      <family val="2"/>
    </font>
    <font>
      <b/>
      <sz val="9"/>
      <color rgb="FF000000"/>
      <name val="Arial Narrow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4" applyNumberFormat="0" applyAlignment="0" applyProtection="0"/>
    <xf numFmtId="0" fontId="21" fillId="0" borderId="5" applyNumberFormat="0" applyFill="0" applyAlignment="0" applyProtection="0"/>
    <xf numFmtId="0" fontId="22" fillId="21" borderId="6" applyNumberForma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3" fillId="28" borderId="4" applyNumberFormat="0" applyAlignment="0" applyProtection="0"/>
    <xf numFmtId="0" fontId="24" fillId="29" borderId="0" applyNumberFormat="0" applyBorder="0" applyAlignment="0" applyProtection="0"/>
    <xf numFmtId="0" fontId="14" fillId="0" borderId="0"/>
    <xf numFmtId="0" fontId="18" fillId="0" borderId="0"/>
    <xf numFmtId="0" fontId="18" fillId="30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31" borderId="0" applyNumberFormat="0" applyBorder="0" applyAlignment="0" applyProtection="0"/>
    <xf numFmtId="0" fontId="34" fillId="32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3" fillId="30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14" fillId="0" borderId="0"/>
    <xf numFmtId="0" fontId="2" fillId="0" borderId="0"/>
    <xf numFmtId="0" fontId="14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</cellStyleXfs>
  <cellXfs count="518">
    <xf numFmtId="0" fontId="0" fillId="0" borderId="0" xfId="0"/>
    <xf numFmtId="3" fontId="0" fillId="0" borderId="0" xfId="0" applyNumberFormat="1"/>
    <xf numFmtId="0" fontId="11" fillId="0" borderId="0" xfId="0" applyFont="1"/>
    <xf numFmtId="0" fontId="11" fillId="0" borderId="0" xfId="0" applyFont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165" fontId="11" fillId="0" borderId="2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1" fillId="0" borderId="0" xfId="0" applyFont="1" applyBorder="1" applyAlignment="1">
      <alignment vertical="center"/>
    </xf>
    <xf numFmtId="0" fontId="11" fillId="0" borderId="2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2" xfId="0" applyFont="1" applyFill="1" applyBorder="1" applyAlignment="1">
      <alignment horizontal="center" wrapText="1"/>
    </xf>
    <xf numFmtId="0" fontId="15" fillId="0" borderId="0" xfId="0" applyFont="1" applyBorder="1"/>
    <xf numFmtId="0" fontId="15" fillId="0" borderId="0" xfId="0" applyFont="1"/>
    <xf numFmtId="0" fontId="0" fillId="0" borderId="0" xfId="0" applyBorder="1"/>
    <xf numFmtId="0" fontId="0" fillId="0" borderId="0" xfId="0" applyFill="1"/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Alignment="1"/>
    <xf numFmtId="0" fontId="11" fillId="0" borderId="2" xfId="0" applyFont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2" fillId="0" borderId="0" xfId="30" applyFont="1"/>
    <xf numFmtId="0" fontId="7" fillId="0" borderId="0" xfId="30" applyFont="1" applyAlignment="1">
      <alignment vertical="center"/>
    </xf>
    <xf numFmtId="0" fontId="8" fillId="0" borderId="0" xfId="30" applyFont="1" applyAlignment="1">
      <alignment vertical="center"/>
    </xf>
    <xf numFmtId="0" fontId="14" fillId="0" borderId="0" xfId="30"/>
    <xf numFmtId="0" fontId="8" fillId="0" borderId="0" xfId="30" applyFont="1" applyAlignment="1">
      <alignment horizontal="right" vertical="center"/>
    </xf>
    <xf numFmtId="0" fontId="11" fillId="0" borderId="2" xfId="30" applyFont="1" applyBorder="1" applyAlignment="1">
      <alignment vertical="center" wrapText="1"/>
    </xf>
    <xf numFmtId="0" fontId="11" fillId="0" borderId="1" xfId="30" applyFont="1" applyBorder="1" applyAlignment="1">
      <alignment vertical="center" wrapText="1"/>
    </xf>
    <xf numFmtId="0" fontId="10" fillId="0" borderId="2" xfId="30" applyFont="1" applyBorder="1" applyAlignment="1">
      <alignment horizontal="left" vertical="center" wrapText="1"/>
    </xf>
    <xf numFmtId="0" fontId="11" fillId="0" borderId="2" xfId="30" applyFont="1" applyBorder="1" applyAlignment="1">
      <alignment horizontal="left" vertical="center" wrapText="1"/>
    </xf>
    <xf numFmtId="0" fontId="11" fillId="0" borderId="0" xfId="30" applyFont="1" applyBorder="1" applyAlignment="1">
      <alignment horizontal="left" vertical="center" wrapText="1"/>
    </xf>
    <xf numFmtId="0" fontId="6" fillId="0" borderId="0" xfId="30" applyFont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14" fillId="0" borderId="0" xfId="30" applyBorder="1"/>
    <xf numFmtId="0" fontId="11" fillId="0" borderId="2" xfId="44" applyFont="1" applyBorder="1" applyAlignment="1">
      <alignment vertical="center" wrapText="1"/>
    </xf>
    <xf numFmtId="0" fontId="13" fillId="0" borderId="0" xfId="44" applyFont="1"/>
    <xf numFmtId="0" fontId="12" fillId="0" borderId="0" xfId="44" applyFont="1"/>
    <xf numFmtId="0" fontId="4" fillId="0" borderId="0" xfId="45"/>
    <xf numFmtId="0" fontId="12" fillId="0" borderId="0" xfId="45" applyFont="1" applyAlignment="1"/>
    <xf numFmtId="0" fontId="4" fillId="0" borderId="0" xfId="45" applyFill="1"/>
    <xf numFmtId="0" fontId="13" fillId="0" borderId="0" xfId="45" applyFont="1"/>
    <xf numFmtId="0" fontId="11" fillId="0" borderId="0" xfId="30" applyFont="1" applyBorder="1" applyAlignment="1">
      <alignment vertical="center" wrapText="1"/>
    </xf>
    <xf numFmtId="164" fontId="11" fillId="0" borderId="0" xfId="45" applyNumberFormat="1" applyFont="1" applyFill="1" applyBorder="1" applyAlignment="1">
      <alignment horizontal="right" wrapText="1"/>
    </xf>
    <xf numFmtId="0" fontId="4" fillId="0" borderId="0" xfId="45" applyBorder="1"/>
    <xf numFmtId="0" fontId="4" fillId="0" borderId="0" xfId="45" applyAlignment="1">
      <alignment horizontal="left"/>
    </xf>
    <xf numFmtId="0" fontId="4" fillId="0" borderId="0" xfId="45" applyFill="1" applyAlignment="1">
      <alignment horizontal="left"/>
    </xf>
    <xf numFmtId="0" fontId="11" fillId="33" borderId="3" xfId="45" applyFont="1" applyFill="1" applyBorder="1" applyAlignment="1">
      <alignment horizontal="center" wrapText="1"/>
    </xf>
    <xf numFmtId="0" fontId="11" fillId="0" borderId="3" xfId="45" applyFont="1" applyFill="1" applyBorder="1" applyAlignment="1">
      <alignment wrapText="1"/>
    </xf>
    <xf numFmtId="0" fontId="11" fillId="0" borderId="3" xfId="45" applyFont="1" applyFill="1" applyBorder="1" applyAlignment="1">
      <alignment horizontal="center" wrapText="1"/>
    </xf>
    <xf numFmtId="0" fontId="10" fillId="0" borderId="3" xfId="45" applyFont="1" applyFill="1" applyBorder="1" applyAlignment="1">
      <alignment horizontal="center" wrapText="1"/>
    </xf>
    <xf numFmtId="0" fontId="11" fillId="0" borderId="0" xfId="45" applyFont="1" applyBorder="1" applyAlignment="1">
      <alignment horizontal="left" wrapText="1" indent="1"/>
    </xf>
    <xf numFmtId="164" fontId="11" fillId="0" borderId="0" xfId="45" applyNumberFormat="1" applyFont="1" applyFill="1" applyBorder="1" applyAlignment="1">
      <alignment horizontal="center" wrapText="1"/>
    </xf>
    <xf numFmtId="0" fontId="4" fillId="0" borderId="0" xfId="45" applyFill="1" applyBorder="1"/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Alignment="1">
      <alignment horizontal="justify" vertical="center"/>
    </xf>
    <xf numFmtId="164" fontId="11" fillId="0" borderId="2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164" fontId="10" fillId="0" borderId="2" xfId="30" applyNumberFormat="1" applyFont="1" applyFill="1" applyBorder="1" applyAlignment="1">
      <alignment vertical="center"/>
    </xf>
    <xf numFmtId="164" fontId="11" fillId="0" borderId="2" xfId="0" applyNumberFormat="1" applyFont="1" applyBorder="1"/>
    <xf numFmtId="164" fontId="10" fillId="0" borderId="2" xfId="0" applyNumberFormat="1" applyFont="1" applyFill="1" applyBorder="1" applyAlignment="1">
      <alignment horizontal="right" vertical="top" wrapText="1"/>
    </xf>
    <xf numFmtId="0" fontId="11" fillId="0" borderId="2" xfId="0" applyFont="1" applyBorder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30" applyFont="1" applyAlignment="1">
      <alignment horizontal="left" vertical="center"/>
    </xf>
    <xf numFmtId="0" fontId="17" fillId="0" borderId="0" xfId="0" applyFont="1" applyAlignment="1">
      <alignment horizontal="justify"/>
    </xf>
    <xf numFmtId="0" fontId="10" fillId="0" borderId="2" xfId="44" applyFont="1" applyBorder="1" applyAlignment="1">
      <alignment vertical="center" wrapText="1"/>
    </xf>
    <xf numFmtId="0" fontId="11" fillId="0" borderId="0" xfId="30" applyFont="1" applyBorder="1"/>
    <xf numFmtId="0" fontId="10" fillId="0" borderId="2" xfId="30" applyFont="1" applyBorder="1" applyAlignment="1">
      <alignment horizontal="right" vertical="center" wrapText="1"/>
    </xf>
    <xf numFmtId="0" fontId="11" fillId="0" borderId="0" xfId="0" applyFont="1" applyFill="1" applyAlignment="1">
      <alignment horizontal="left"/>
    </xf>
    <xf numFmtId="0" fontId="39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164" fontId="11" fillId="0" borderId="0" xfId="0" applyNumberFormat="1" applyFont="1"/>
    <xf numFmtId="0" fontId="13" fillId="0" borderId="0" xfId="30" applyFont="1" applyFill="1" applyBorder="1" applyAlignment="1">
      <alignment horizontal="left" wrapText="1"/>
    </xf>
    <xf numFmtId="0" fontId="11" fillId="0" borderId="2" xfId="45" applyFont="1" applyFill="1" applyBorder="1" applyAlignment="1">
      <alignment horizontal="right" wrapText="1"/>
    </xf>
    <xf numFmtId="3" fontId="11" fillId="0" borderId="2" xfId="0" applyNumberFormat="1" applyFont="1" applyFill="1" applyBorder="1"/>
    <xf numFmtId="3" fontId="11" fillId="0" borderId="2" xfId="0" applyNumberFormat="1" applyFont="1" applyFill="1" applyBorder="1" applyAlignment="1">
      <alignment horizontal="right" vertical="center" wrapText="1"/>
    </xf>
    <xf numFmtId="164" fontId="35" fillId="0" borderId="2" xfId="45" applyNumberFormat="1" applyFont="1" applyBorder="1"/>
    <xf numFmtId="0" fontId="17" fillId="0" borderId="0" xfId="30" applyFont="1" applyBorder="1" applyAlignment="1">
      <alignment vertical="center" wrapText="1"/>
    </xf>
    <xf numFmtId="0" fontId="13" fillId="0" borderId="0" xfId="30" applyFont="1" applyFill="1" applyBorder="1" applyAlignment="1">
      <alignment horizontal="left" wrapText="1"/>
    </xf>
    <xf numFmtId="164" fontId="11" fillId="0" borderId="2" xfId="30" applyNumberFormat="1" applyFont="1" applyFill="1" applyBorder="1" applyAlignment="1">
      <alignment vertical="center"/>
    </xf>
    <xf numFmtId="0" fontId="40" fillId="0" borderId="0" xfId="30" applyFont="1"/>
    <xf numFmtId="164" fontId="11" fillId="0" borderId="0" xfId="30" applyNumberFormat="1" applyFont="1" applyFill="1" applyBorder="1" applyAlignment="1">
      <alignment vertical="center"/>
    </xf>
    <xf numFmtId="0" fontId="13" fillId="0" borderId="0" xfId="30" applyFont="1" applyFill="1" applyBorder="1" applyAlignment="1">
      <alignment horizontal="left" wrapText="1"/>
    </xf>
    <xf numFmtId="0" fontId="40" fillId="0" borderId="0" xfId="30" applyFont="1" applyBorder="1"/>
    <xf numFmtId="164" fontId="11" fillId="0" borderId="2" xfId="30" applyNumberFormat="1" applyFont="1" applyBorder="1" applyAlignment="1">
      <alignment horizontal="right" vertical="center" wrapText="1"/>
    </xf>
    <xf numFmtId="0" fontId="17" fillId="0" borderId="0" xfId="30" applyFont="1" applyBorder="1" applyAlignment="1">
      <alignment vertical="center"/>
    </xf>
    <xf numFmtId="0" fontId="41" fillId="0" borderId="2" xfId="0" applyFont="1" applyBorder="1"/>
    <xf numFmtId="0" fontId="4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30" applyFont="1" applyFill="1" applyBorder="1" applyAlignment="1">
      <alignment vertical="center" wrapText="1"/>
    </xf>
    <xf numFmtId="0" fontId="11" fillId="0" borderId="2" xfId="30" applyFont="1" applyBorder="1" applyAlignment="1">
      <alignment horizontal="right" vertical="center" wrapText="1"/>
    </xf>
    <xf numFmtId="164" fontId="11" fillId="0" borderId="0" xfId="45" applyNumberFormat="1" applyFont="1" applyBorder="1" applyAlignment="1">
      <alignment horizontal="right" wrapText="1" indent="1"/>
    </xf>
    <xf numFmtId="0" fontId="11" fillId="0" borderId="2" xfId="45" applyFont="1" applyFill="1" applyBorder="1" applyAlignment="1">
      <alignment horizontal="left" wrapText="1"/>
    </xf>
    <xf numFmtId="0" fontId="10" fillId="0" borderId="2" xfId="45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vertical="center"/>
    </xf>
    <xf numFmtId="3" fontId="11" fillId="0" borderId="2" xfId="0" applyNumberFormat="1" applyFont="1" applyBorder="1"/>
    <xf numFmtId="0" fontId="11" fillId="0" borderId="2" xfId="0" applyFont="1" applyBorder="1"/>
    <xf numFmtId="3" fontId="11" fillId="0" borderId="1" xfId="0" applyNumberFormat="1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164" fontId="10" fillId="0" borderId="0" xfId="0" applyNumberFormat="1" applyFont="1"/>
    <xf numFmtId="164" fontId="10" fillId="0" borderId="2" xfId="0" applyNumberFormat="1" applyFont="1" applyBorder="1"/>
    <xf numFmtId="0" fontId="10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165" fontId="11" fillId="33" borderId="2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0" xfId="0" applyFont="1" applyBorder="1"/>
    <xf numFmtId="165" fontId="10" fillId="33" borderId="2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/>
    </xf>
    <xf numFmtId="0" fontId="42" fillId="0" borderId="2" xfId="0" applyFont="1" applyBorder="1" applyAlignment="1">
      <alignment horizontal="left" vertical="top" wrapText="1"/>
    </xf>
    <xf numFmtId="164" fontId="42" fillId="0" borderId="2" xfId="0" applyNumberFormat="1" applyFont="1" applyBorder="1"/>
    <xf numFmtId="164" fontId="42" fillId="0" borderId="0" xfId="0" applyNumberFormat="1" applyFont="1"/>
    <xf numFmtId="0" fontId="42" fillId="0" borderId="0" xfId="0" applyFont="1"/>
    <xf numFmtId="164" fontId="1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vertical="center" wrapText="1"/>
    </xf>
    <xf numFmtId="0" fontId="14" fillId="0" borderId="0" xfId="0" applyFont="1"/>
    <xf numFmtId="0" fontId="11" fillId="0" borderId="0" xfId="30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0" fontId="11" fillId="0" borderId="1" xfId="0" applyFont="1" applyBorder="1" applyAlignment="1">
      <alignment vertical="center" wrapText="1"/>
    </xf>
    <xf numFmtId="0" fontId="11" fillId="0" borderId="0" xfId="30" applyFont="1" applyFill="1" applyBorder="1" applyAlignment="1">
      <alignment horizontal="left" wrapText="1"/>
    </xf>
    <xf numFmtId="0" fontId="11" fillId="0" borderId="1" xfId="30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30" applyFont="1" applyBorder="1"/>
    <xf numFmtId="164" fontId="11" fillId="0" borderId="2" xfId="30" applyNumberFormat="1" applyFont="1" applyBorder="1"/>
    <xf numFmtId="164" fontId="10" fillId="0" borderId="2" xfId="30" applyNumberFormat="1" applyFont="1" applyBorder="1"/>
    <xf numFmtId="0" fontId="11" fillId="0" borderId="1" xfId="3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30" applyFont="1" applyFill="1" applyAlignment="1">
      <alignment vertical="center"/>
    </xf>
    <xf numFmtId="0" fontId="11" fillId="0" borderId="0" xfId="30" applyFont="1" applyFill="1" applyAlignment="1">
      <alignment vertical="center"/>
    </xf>
    <xf numFmtId="0" fontId="11" fillId="0" borderId="0" xfId="30" applyFont="1" applyAlignment="1">
      <alignment vertical="center"/>
    </xf>
    <xf numFmtId="0" fontId="11" fillId="0" borderId="1" xfId="30" applyFont="1" applyFill="1" applyBorder="1" applyAlignment="1">
      <alignment horizontal="left" wrapText="1"/>
    </xf>
    <xf numFmtId="0" fontId="11" fillId="0" borderId="1" xfId="30" applyFont="1" applyFill="1" applyBorder="1" applyAlignment="1">
      <alignment vertical="center"/>
    </xf>
    <xf numFmtId="0" fontId="11" fillId="0" borderId="2" xfId="0" applyFont="1" applyFill="1" applyBorder="1"/>
    <xf numFmtId="164" fontId="11" fillId="0" borderId="2" xfId="0" applyNumberFormat="1" applyFont="1" applyFill="1" applyBorder="1"/>
    <xf numFmtId="0" fontId="10" fillId="0" borderId="0" xfId="3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30" applyFont="1" applyFill="1"/>
    <xf numFmtId="0" fontId="11" fillId="0" borderId="0" xfId="30" applyFont="1" applyFill="1" applyBorder="1" applyAlignment="1">
      <alignment horizontal="left" vertical="center" wrapText="1"/>
    </xf>
    <xf numFmtId="0" fontId="11" fillId="0" borderId="0" xfId="30" applyFont="1" applyAlignment="1">
      <alignment horizontal="right" vertical="center"/>
    </xf>
    <xf numFmtId="3" fontId="0" fillId="0" borderId="0" xfId="0" applyNumberFormat="1" applyFill="1"/>
    <xf numFmtId="0" fontId="11" fillId="0" borderId="2" xfId="30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/>
    <xf numFmtId="0" fontId="39" fillId="0" borderId="0" xfId="0" applyFont="1"/>
    <xf numFmtId="0" fontId="11" fillId="0" borderId="0" xfId="0" applyFont="1" applyAlignment="1">
      <alignment horizontal="left"/>
    </xf>
    <xf numFmtId="0" fontId="11" fillId="0" borderId="2" xfId="0" applyFont="1" applyFill="1" applyBorder="1" applyAlignment="1"/>
    <xf numFmtId="0" fontId="11" fillId="0" borderId="1" xfId="0" applyFont="1" applyFill="1" applyBorder="1" applyAlignment="1"/>
    <xf numFmtId="0" fontId="13" fillId="0" borderId="0" xfId="30" applyFont="1"/>
    <xf numFmtId="0" fontId="7" fillId="0" borderId="0" xfId="30" applyFont="1" applyAlignment="1">
      <alignment horizontal="right" vertical="center"/>
    </xf>
    <xf numFmtId="0" fontId="10" fillId="0" borderId="2" xfId="30" applyFont="1" applyFill="1" applyBorder="1" applyAlignment="1">
      <alignment vertical="center" wrapText="1"/>
    </xf>
    <xf numFmtId="0" fontId="10" fillId="0" borderId="2" xfId="30" applyFont="1" applyFill="1" applyBorder="1" applyAlignment="1">
      <alignment horizontal="right" vertical="center" wrapText="1"/>
    </xf>
    <xf numFmtId="0" fontId="10" fillId="0" borderId="0" xfId="30" applyFont="1" applyFill="1" applyBorder="1" applyAlignment="1">
      <alignment horizontal="right" vertical="center" wrapText="1"/>
    </xf>
    <xf numFmtId="0" fontId="11" fillId="0" borderId="2" xfId="30" applyFont="1" applyFill="1" applyBorder="1" applyAlignment="1">
      <alignment horizontal="left" vertical="top" wrapText="1"/>
    </xf>
    <xf numFmtId="0" fontId="11" fillId="0" borderId="0" xfId="30" applyFont="1" applyFill="1" applyBorder="1" applyAlignment="1">
      <alignment horizontal="left" vertical="top" wrapText="1"/>
    </xf>
    <xf numFmtId="164" fontId="10" fillId="0" borderId="0" xfId="30" applyNumberFormat="1" applyFont="1" applyFill="1" applyBorder="1" applyAlignment="1">
      <alignment horizontal="right" vertical="center" wrapText="1"/>
    </xf>
    <xf numFmtId="0" fontId="42" fillId="0" borderId="2" xfId="30" applyFont="1" applyFill="1" applyBorder="1" applyAlignment="1">
      <alignment horizontal="left" vertical="top" wrapText="1"/>
    </xf>
    <xf numFmtId="164" fontId="42" fillId="0" borderId="0" xfId="30" applyNumberFormat="1" applyFont="1" applyFill="1" applyBorder="1" applyAlignment="1">
      <alignment horizontal="right" vertical="center" wrapText="1"/>
    </xf>
    <xf numFmtId="0" fontId="8" fillId="0" borderId="0" xfId="30" applyFont="1" applyBorder="1" applyAlignment="1">
      <alignment vertical="center"/>
    </xf>
    <xf numFmtId="0" fontId="10" fillId="0" borderId="2" xfId="30" applyFont="1" applyFill="1" applyBorder="1" applyAlignment="1">
      <alignment horizontal="left" vertical="top" wrapText="1"/>
    </xf>
    <xf numFmtId="165" fontId="10" fillId="0" borderId="0" xfId="30" applyNumberFormat="1" applyFont="1" applyFill="1" applyBorder="1" applyAlignment="1">
      <alignment vertical="center"/>
    </xf>
    <xf numFmtId="3" fontId="11" fillId="0" borderId="0" xfId="30" applyNumberFormat="1" applyFont="1" applyAlignment="1">
      <alignment vertical="center"/>
    </xf>
    <xf numFmtId="164" fontId="8" fillId="0" borderId="0" xfId="30" applyNumberFormat="1" applyFont="1" applyAlignment="1">
      <alignment vertical="center"/>
    </xf>
    <xf numFmtId="0" fontId="42" fillId="0" borderId="0" xfId="30" applyFont="1" applyFill="1" applyBorder="1" applyAlignment="1">
      <alignment horizontal="left" vertical="top" wrapText="1"/>
    </xf>
    <xf numFmtId="0" fontId="10" fillId="0" borderId="0" xfId="30" applyFont="1" applyFill="1" applyBorder="1" applyAlignment="1">
      <alignment horizontal="left" vertical="top" wrapText="1"/>
    </xf>
    <xf numFmtId="0" fontId="8" fillId="0" borderId="0" xfId="30" applyFont="1" applyFill="1" applyBorder="1" applyAlignment="1">
      <alignment horizontal="right" vertical="center"/>
    </xf>
    <xf numFmtId="0" fontId="8" fillId="0" borderId="0" xfId="30" applyFont="1" applyFill="1" applyBorder="1" applyAlignment="1">
      <alignment vertical="center"/>
    </xf>
    <xf numFmtId="0" fontId="12" fillId="0" borderId="0" xfId="60" applyFont="1"/>
    <xf numFmtId="0" fontId="7" fillId="0" borderId="0" xfId="60" applyFont="1" applyAlignment="1">
      <alignment vertical="center"/>
    </xf>
    <xf numFmtId="0" fontId="7" fillId="0" borderId="0" xfId="60" applyFont="1" applyBorder="1" applyAlignment="1">
      <alignment vertical="center"/>
    </xf>
    <xf numFmtId="0" fontId="13" fillId="0" borderId="0" xfId="60" applyFont="1"/>
    <xf numFmtId="0" fontId="11" fillId="0" borderId="0" xfId="61" applyFont="1" applyBorder="1" applyAlignment="1">
      <alignment horizontal="right" vertical="center" wrapText="1"/>
    </xf>
    <xf numFmtId="0" fontId="8" fillId="0" borderId="0" xfId="60" applyFont="1" applyBorder="1" applyAlignment="1">
      <alignment vertical="center"/>
    </xf>
    <xf numFmtId="0" fontId="8" fillId="0" borderId="0" xfId="60" applyFont="1" applyAlignment="1">
      <alignment vertical="center"/>
    </xf>
    <xf numFmtId="0" fontId="10" fillId="0" borderId="2" xfId="60" applyFont="1" applyFill="1" applyBorder="1" applyAlignment="1">
      <alignment vertical="center" wrapText="1"/>
    </xf>
    <xf numFmtId="0" fontId="10" fillId="0" borderId="1" xfId="60" applyFont="1" applyBorder="1" applyAlignment="1">
      <alignment horizontal="left" vertical="top" wrapText="1"/>
    </xf>
    <xf numFmtId="164" fontId="10" fillId="0" borderId="2" xfId="60" applyNumberFormat="1" applyFont="1" applyBorder="1" applyAlignment="1">
      <alignment vertical="center"/>
    </xf>
    <xf numFmtId="164" fontId="11" fillId="0" borderId="2" xfId="60" applyNumberFormat="1" applyFont="1" applyBorder="1" applyAlignment="1">
      <alignment vertical="center"/>
    </xf>
    <xf numFmtId="0" fontId="14" fillId="0" borderId="0" xfId="60"/>
    <xf numFmtId="0" fontId="10" fillId="0" borderId="0" xfId="60" applyFont="1" applyAlignment="1">
      <alignment horizontal="left" vertical="top" wrapText="1"/>
    </xf>
    <xf numFmtId="0" fontId="10" fillId="0" borderId="2" xfId="60" applyFont="1" applyBorder="1" applyAlignment="1">
      <alignment horizontal="left" vertical="top" wrapText="1"/>
    </xf>
    <xf numFmtId="164" fontId="10" fillId="0" borderId="2" xfId="60" applyNumberFormat="1" applyFont="1" applyFill="1" applyBorder="1" applyAlignment="1">
      <alignment vertical="center"/>
    </xf>
    <xf numFmtId="0" fontId="17" fillId="0" borderId="0" xfId="60" applyFont="1" applyAlignment="1">
      <alignment horizontal="left" vertical="center"/>
    </xf>
    <xf numFmtId="0" fontId="11" fillId="0" borderId="0" xfId="60" applyFont="1" applyAlignment="1">
      <alignment horizontal="right" vertical="center"/>
    </xf>
    <xf numFmtId="0" fontId="10" fillId="0" borderId="2" xfId="30" applyNumberFormat="1" applyFont="1" applyFill="1" applyBorder="1" applyAlignment="1">
      <alignment vertical="center" wrapText="1"/>
    </xf>
    <xf numFmtId="164" fontId="35" fillId="33" borderId="2" xfId="30" applyNumberFormat="1" applyFont="1" applyFill="1" applyBorder="1"/>
    <xf numFmtId="164" fontId="10" fillId="0" borderId="2" xfId="30" applyNumberFormat="1" applyFont="1" applyBorder="1" applyAlignment="1">
      <alignment horizontal="left" vertical="top" wrapText="1"/>
    </xf>
    <xf numFmtId="164" fontId="10" fillId="33" borderId="2" xfId="30" applyNumberFormat="1" applyFont="1" applyFill="1" applyBorder="1" applyAlignment="1">
      <alignment vertical="center"/>
    </xf>
    <xf numFmtId="164" fontId="11" fillId="0" borderId="0" xfId="30" applyNumberFormat="1" applyFont="1" applyAlignment="1">
      <alignment vertical="center"/>
    </xf>
    <xf numFmtId="0" fontId="8" fillId="0" borderId="0" xfId="30" applyFont="1" applyFill="1" applyAlignment="1">
      <alignment vertical="center"/>
    </xf>
    <xf numFmtId="0" fontId="35" fillId="33" borderId="2" xfId="30" applyFont="1" applyFill="1" applyBorder="1" applyAlignment="1"/>
    <xf numFmtId="164" fontId="35" fillId="33" borderId="2" xfId="30" applyNumberFormat="1" applyFont="1" applyFill="1" applyBorder="1" applyAlignment="1"/>
    <xf numFmtId="0" fontId="37" fillId="33" borderId="2" xfId="30" applyFont="1" applyFill="1" applyBorder="1" applyAlignment="1">
      <alignment wrapText="1"/>
    </xf>
    <xf numFmtId="164" fontId="8" fillId="0" borderId="0" xfId="30" applyNumberFormat="1" applyFont="1" applyFill="1" applyAlignment="1">
      <alignment vertical="center"/>
    </xf>
    <xf numFmtId="0" fontId="10" fillId="33" borderId="2" xfId="30" applyFont="1" applyFill="1" applyBorder="1" applyAlignment="1">
      <alignment wrapText="1"/>
    </xf>
    <xf numFmtId="164" fontId="36" fillId="33" borderId="2" xfId="30" applyNumberFormat="1" applyFont="1" applyFill="1" applyBorder="1" applyAlignment="1"/>
    <xf numFmtId="164" fontId="36" fillId="33" borderId="2" xfId="30" quotePrefix="1" applyNumberFormat="1" applyFont="1" applyFill="1" applyBorder="1" applyAlignment="1"/>
    <xf numFmtId="0" fontId="10" fillId="33" borderId="2" xfId="30" applyFont="1" applyFill="1" applyBorder="1" applyAlignment="1">
      <alignment horizontal="justify" wrapText="1"/>
    </xf>
    <xf numFmtId="164" fontId="36" fillId="33" borderId="2" xfId="30" applyNumberFormat="1" applyFont="1" applyFill="1" applyBorder="1"/>
    <xf numFmtId="164" fontId="10" fillId="33" borderId="2" xfId="30" applyNumberFormat="1" applyFont="1" applyFill="1" applyBorder="1" applyAlignment="1">
      <alignment horizontal="right" wrapText="1"/>
    </xf>
    <xf numFmtId="0" fontId="6" fillId="33" borderId="0" xfId="30" applyFont="1" applyFill="1" applyAlignment="1">
      <alignment vertical="center"/>
    </xf>
    <xf numFmtId="0" fontId="17" fillId="0" borderId="0" xfId="30" applyFont="1" applyFill="1" applyAlignment="1">
      <alignment horizontal="left" vertical="center"/>
    </xf>
    <xf numFmtId="164" fontId="11" fillId="0" borderId="0" xfId="30" applyNumberFormat="1" applyFont="1" applyBorder="1"/>
    <xf numFmtId="0" fontId="11" fillId="0" borderId="0" xfId="30" applyFont="1" applyBorder="1" applyAlignment="1">
      <alignment vertical="center"/>
    </xf>
    <xf numFmtId="0" fontId="12" fillId="0" borderId="0" xfId="30" applyFont="1" applyFill="1"/>
    <xf numFmtId="164" fontId="7" fillId="0" borderId="0" xfId="30" applyNumberFormat="1" applyFont="1" applyFill="1" applyAlignment="1">
      <alignment vertical="center"/>
    </xf>
    <xf numFmtId="0" fontId="7" fillId="0" borderId="0" xfId="30" applyFont="1" applyFill="1" applyAlignment="1">
      <alignment vertical="center"/>
    </xf>
    <xf numFmtId="0" fontId="13" fillId="0" borderId="0" xfId="30" applyFont="1" applyFill="1"/>
    <xf numFmtId="164" fontId="37" fillId="33" borderId="2" xfId="30" applyNumberFormat="1" applyFont="1" applyFill="1" applyBorder="1" applyAlignment="1">
      <alignment horizontal="right" wrapText="1"/>
    </xf>
    <xf numFmtId="0" fontId="37" fillId="33" borderId="2" xfId="30" applyFont="1" applyFill="1" applyBorder="1" applyAlignment="1">
      <alignment vertical="center" wrapText="1"/>
    </xf>
    <xf numFmtId="164" fontId="37" fillId="33" borderId="2" xfId="30" applyNumberFormat="1" applyFont="1" applyFill="1" applyBorder="1" applyAlignment="1">
      <alignment horizontal="right" vertical="center" wrapText="1"/>
    </xf>
    <xf numFmtId="0" fontId="10" fillId="0" borderId="2" xfId="30" applyFont="1" applyBorder="1" applyAlignment="1">
      <alignment horizontal="left" vertical="top" wrapText="1"/>
    </xf>
    <xf numFmtId="164" fontId="10" fillId="0" borderId="2" xfId="30" applyNumberFormat="1" applyFont="1" applyBorder="1" applyAlignment="1">
      <alignment vertical="center"/>
    </xf>
    <xf numFmtId="164" fontId="11" fillId="0" borderId="2" xfId="30" applyNumberFormat="1" applyFont="1" applyBorder="1" applyAlignment="1">
      <alignment vertical="center"/>
    </xf>
    <xf numFmtId="0" fontId="10" fillId="0" borderId="0" xfId="30" applyFont="1" applyAlignment="1">
      <alignment horizontal="left" vertical="top" wrapText="1"/>
    </xf>
    <xf numFmtId="164" fontId="11" fillId="0" borderId="2" xfId="30" applyNumberFormat="1" applyFont="1" applyBorder="1" applyAlignment="1">
      <alignment horizontal="right" vertical="center"/>
    </xf>
    <xf numFmtId="0" fontId="17" fillId="0" borderId="0" xfId="30" applyFont="1" applyAlignment="1">
      <alignment horizontal="justify" vertical="center"/>
    </xf>
    <xf numFmtId="0" fontId="10" fillId="0" borderId="0" xfId="61" applyFont="1" applyFill="1" applyBorder="1" applyAlignment="1">
      <alignment vertical="center" wrapText="1"/>
    </xf>
    <xf numFmtId="0" fontId="11" fillId="0" borderId="2" xfId="60" applyFont="1" applyBorder="1" applyAlignment="1">
      <alignment horizontal="right" vertical="center" wrapText="1"/>
    </xf>
    <xf numFmtId="0" fontId="11" fillId="0" borderId="2" xfId="61" applyFont="1" applyBorder="1" applyAlignment="1">
      <alignment horizontal="right" vertical="center" wrapText="1"/>
    </xf>
    <xf numFmtId="164" fontId="11" fillId="0" borderId="2" xfId="60" applyNumberFormat="1" applyFont="1" applyBorder="1" applyAlignment="1">
      <alignment horizontal="right" vertical="center"/>
    </xf>
    <xf numFmtId="164" fontId="7" fillId="0" borderId="0" xfId="30" applyNumberFormat="1" applyFont="1" applyAlignment="1">
      <alignment vertical="center"/>
    </xf>
    <xf numFmtId="0" fontId="10" fillId="0" borderId="2" xfId="30" applyFont="1" applyBorder="1" applyAlignment="1">
      <alignment vertical="center" wrapText="1"/>
    </xf>
    <xf numFmtId="164" fontId="10" fillId="0" borderId="2" xfId="30" applyNumberFormat="1" applyFont="1" applyBorder="1" applyAlignment="1">
      <alignment horizontal="right" vertical="center" wrapText="1"/>
    </xf>
    <xf numFmtId="0" fontId="11" fillId="33" borderId="2" xfId="30" applyFont="1" applyFill="1" applyBorder="1" applyAlignment="1">
      <alignment horizontal="left" vertical="top" wrapText="1"/>
    </xf>
    <xf numFmtId="164" fontId="11" fillId="33" borderId="2" xfId="30" applyNumberFormat="1" applyFont="1" applyFill="1" applyBorder="1" applyAlignment="1">
      <alignment horizontal="center" vertical="top" wrapText="1"/>
    </xf>
    <xf numFmtId="0" fontId="42" fillId="33" borderId="2" xfId="30" applyFont="1" applyFill="1" applyBorder="1" applyAlignment="1">
      <alignment horizontal="left" vertical="top" wrapText="1"/>
    </xf>
    <xf numFmtId="164" fontId="42" fillId="33" borderId="2" xfId="30" applyNumberFormat="1" applyFont="1" applyFill="1" applyBorder="1" applyAlignment="1">
      <alignment horizontal="center" vertical="top" wrapText="1"/>
    </xf>
    <xf numFmtId="0" fontId="10" fillId="33" borderId="1" xfId="30" applyFont="1" applyFill="1" applyBorder="1" applyAlignment="1">
      <alignment horizontal="left" vertical="top" wrapText="1"/>
    </xf>
    <xf numFmtId="164" fontId="10" fillId="33" borderId="1" xfId="30" applyNumberFormat="1" applyFont="1" applyFill="1" applyBorder="1" applyAlignment="1">
      <alignment horizontal="center" vertical="top" wrapText="1"/>
    </xf>
    <xf numFmtId="164" fontId="35" fillId="33" borderId="2" xfId="30" quotePrefix="1" applyNumberFormat="1" applyFont="1" applyFill="1" applyBorder="1" applyAlignment="1">
      <alignment horizontal="right"/>
    </xf>
    <xf numFmtId="164" fontId="11" fillId="0" borderId="2" xfId="30" applyNumberFormat="1" applyFont="1" applyBorder="1" applyAlignment="1">
      <alignment horizontal="left" vertical="top" wrapText="1"/>
    </xf>
    <xf numFmtId="164" fontId="35" fillId="33" borderId="2" xfId="30" applyNumberFormat="1" applyFont="1" applyFill="1" applyBorder="1" applyAlignment="1">
      <alignment horizontal="right"/>
    </xf>
    <xf numFmtId="164" fontId="10" fillId="0" borderId="1" xfId="30" applyNumberFormat="1" applyFont="1" applyBorder="1" applyAlignment="1">
      <alignment horizontal="left" vertical="top" wrapText="1"/>
    </xf>
    <xf numFmtId="0" fontId="13" fillId="0" borderId="0" xfId="0" applyFont="1" applyBorder="1"/>
    <xf numFmtId="0" fontId="13" fillId="0" borderId="1" xfId="0" applyFont="1" applyBorder="1"/>
    <xf numFmtId="0" fontId="14" fillId="0" borderId="1" xfId="30" applyBorder="1"/>
    <xf numFmtId="0" fontId="46" fillId="0" borderId="0" xfId="30" applyFont="1" applyAlignment="1">
      <alignment vertical="center"/>
    </xf>
    <xf numFmtId="0" fontId="10" fillId="0" borderId="2" xfId="30" applyFont="1" applyBorder="1"/>
    <xf numFmtId="0" fontId="10" fillId="0" borderId="2" xfId="30" applyFont="1" applyBorder="1" applyAlignment="1">
      <alignment horizontal="center"/>
    </xf>
    <xf numFmtId="0" fontId="10" fillId="0" borderId="2" xfId="30" applyFont="1" applyBorder="1" applyAlignment="1">
      <alignment horizontal="center" vertical="center"/>
    </xf>
    <xf numFmtId="0" fontId="11" fillId="0" borderId="2" xfId="30" applyFont="1" applyBorder="1" applyAlignment="1">
      <alignment horizontal="right"/>
    </xf>
    <xf numFmtId="0" fontId="11" fillId="0" borderId="2" xfId="30" applyFont="1" applyBorder="1" applyAlignment="1">
      <alignment horizontal="left"/>
    </xf>
    <xf numFmtId="0" fontId="11" fillId="0" borderId="0" xfId="30" applyFont="1" applyFill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49" fontId="11" fillId="0" borderId="2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165" fontId="11" fillId="33" borderId="2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vertical="center"/>
    </xf>
    <xf numFmtId="165" fontId="10" fillId="33" borderId="2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2" xfId="0" applyNumberFormat="1" applyFont="1" applyBorder="1"/>
    <xf numFmtId="0" fontId="10" fillId="0" borderId="2" xfId="0" applyFont="1" applyBorder="1"/>
    <xf numFmtId="165" fontId="11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65" fontId="11" fillId="33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165" fontId="10" fillId="33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5" fillId="0" borderId="0" xfId="44"/>
    <xf numFmtId="0" fontId="10" fillId="0" borderId="2" xfId="44" applyFont="1" applyBorder="1" applyAlignment="1">
      <alignment horizontal="left" vertical="center" wrapText="1"/>
    </xf>
    <xf numFmtId="0" fontId="11" fillId="0" borderId="2" xfId="44" applyFont="1" applyBorder="1" applyAlignment="1">
      <alignment horizontal="center" vertical="center" wrapText="1"/>
    </xf>
    <xf numFmtId="0" fontId="11" fillId="0" borderId="2" xfId="44" applyFont="1" applyBorder="1" applyAlignment="1">
      <alignment horizontal="center" vertical="center"/>
    </xf>
    <xf numFmtId="0" fontId="11" fillId="0" borderId="2" xfId="44" applyFont="1" applyBorder="1" applyAlignment="1">
      <alignment horizontal="left" vertical="center" wrapText="1"/>
    </xf>
    <xf numFmtId="0" fontId="10" fillId="0" borderId="1" xfId="44" applyFont="1" applyFill="1" applyBorder="1" applyAlignment="1">
      <alignment horizontal="left" vertical="center" wrapText="1"/>
    </xf>
    <xf numFmtId="164" fontId="10" fillId="0" borderId="1" xfId="0" applyNumberFormat="1" applyFont="1" applyBorder="1"/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165" fontId="10" fillId="33" borderId="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49" fillId="0" borderId="1" xfId="0" applyFont="1" applyBorder="1"/>
    <xf numFmtId="0" fontId="49" fillId="0" borderId="0" xfId="0" applyFont="1" applyBorder="1"/>
    <xf numFmtId="0" fontId="11" fillId="0" borderId="0" xfId="0" applyFont="1" applyBorder="1" applyAlignment="1">
      <alignment horizontal="right" vertical="center" wrapText="1"/>
    </xf>
    <xf numFmtId="165" fontId="11" fillId="0" borderId="2" xfId="0" applyNumberFormat="1" applyFont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0" fontId="17" fillId="33" borderId="0" xfId="0" applyFont="1" applyFill="1" applyBorder="1" applyAlignment="1">
      <alignment horizontal="left" vertical="center"/>
    </xf>
    <xf numFmtId="0" fontId="11" fillId="33" borderId="0" xfId="0" applyFont="1" applyFill="1" applyBorder="1" applyAlignment="1">
      <alignment horizontal="left" vertical="center"/>
    </xf>
    <xf numFmtId="165" fontId="10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1" fillId="0" borderId="3" xfId="0" applyFont="1" applyBorder="1" applyAlignment="1">
      <alignment horizontal="right" vertical="center" wrapText="1"/>
    </xf>
    <xf numFmtId="0" fontId="51" fillId="0" borderId="0" xfId="0" applyFont="1" applyFill="1" applyBorder="1" applyAlignment="1">
      <alignment horizontal="left" vertical="center"/>
    </xf>
    <xf numFmtId="0" fontId="52" fillId="0" borderId="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33" borderId="0" xfId="0" applyFont="1" applyFill="1" applyBorder="1" applyAlignment="1">
      <alignment vertical="center"/>
    </xf>
    <xf numFmtId="0" fontId="11" fillId="33" borderId="0" xfId="0" applyFont="1" applyFill="1" applyAlignment="1">
      <alignment vertical="center"/>
    </xf>
    <xf numFmtId="0" fontId="11" fillId="0" borderId="0" xfId="0" applyFont="1" applyFill="1" applyBorder="1"/>
    <xf numFmtId="0" fontId="49" fillId="0" borderId="0" xfId="0" applyFont="1" applyFill="1" applyBorder="1"/>
    <xf numFmtId="0" fontId="49" fillId="0" borderId="0" xfId="0" applyFont="1" applyFill="1"/>
    <xf numFmtId="0" fontId="8" fillId="0" borderId="0" xfId="0" applyFont="1" applyFill="1" applyBorder="1" applyAlignment="1">
      <alignment horizontal="right" vertical="center"/>
    </xf>
    <xf numFmtId="0" fontId="12" fillId="0" borderId="0" xfId="0" applyFont="1" applyFill="1"/>
    <xf numFmtId="0" fontId="13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65" fontId="53" fillId="33" borderId="2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Fill="1" applyBorder="1"/>
    <xf numFmtId="0" fontId="11" fillId="0" borderId="1" xfId="0" applyFont="1" applyFill="1" applyBorder="1" applyAlignment="1">
      <alignment vertical="center" wrapText="1"/>
    </xf>
    <xf numFmtId="0" fontId="54" fillId="33" borderId="0" xfId="30" applyFont="1" applyFill="1" applyBorder="1"/>
    <xf numFmtId="0" fontId="49" fillId="33" borderId="0" xfId="30" applyFont="1" applyFill="1" applyBorder="1"/>
    <xf numFmtId="0" fontId="55" fillId="33" borderId="0" xfId="64" applyFont="1" applyFill="1" applyBorder="1" applyAlignment="1">
      <alignment horizontal="left" wrapText="1"/>
    </xf>
    <xf numFmtId="0" fontId="49" fillId="33" borderId="0" xfId="30" applyFont="1" applyFill="1" applyBorder="1" applyAlignment="1"/>
    <xf numFmtId="0" fontId="55" fillId="33" borderId="0" xfId="64" applyFont="1" applyFill="1" applyBorder="1" applyAlignment="1">
      <alignment wrapText="1"/>
    </xf>
    <xf numFmtId="165" fontId="8" fillId="0" borderId="0" xfId="0" applyNumberFormat="1" applyFont="1" applyAlignment="1">
      <alignment horizontal="right" vertical="center"/>
    </xf>
    <xf numFmtId="165" fontId="11" fillId="33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/>
    <xf numFmtId="3" fontId="11" fillId="0" borderId="2" xfId="0" applyNumberFormat="1" applyFont="1" applyFill="1" applyBorder="1" applyAlignment="1"/>
    <xf numFmtId="0" fontId="13" fillId="0" borderId="2" xfId="44" applyFont="1" applyBorder="1"/>
    <xf numFmtId="3" fontId="11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3" fontId="11" fillId="0" borderId="2" xfId="30" applyNumberFormat="1" applyFont="1" applyBorder="1"/>
    <xf numFmtId="0" fontId="10" fillId="0" borderId="2" xfId="0" applyFont="1" applyFill="1" applyBorder="1" applyAlignment="1">
      <alignment horizontal="left" vertical="center"/>
    </xf>
    <xf numFmtId="164" fontId="10" fillId="0" borderId="2" xfId="0" applyNumberFormat="1" applyFont="1" applyFill="1" applyBorder="1"/>
    <xf numFmtId="0" fontId="47" fillId="0" borderId="0" xfId="0" applyFont="1" applyFill="1"/>
    <xf numFmtId="164" fontId="47" fillId="0" borderId="0" xfId="0" applyNumberFormat="1" applyFont="1" applyFill="1" applyBorder="1"/>
    <xf numFmtId="0" fontId="47" fillId="0" borderId="0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66" fontId="11" fillId="0" borderId="2" xfId="0" applyNumberFormat="1" applyFont="1" applyFill="1" applyBorder="1" applyAlignment="1">
      <alignment horizontal="right" vertical="center" wrapText="1"/>
    </xf>
    <xf numFmtId="166" fontId="42" fillId="0" borderId="2" xfId="0" applyNumberFormat="1" applyFont="1" applyBorder="1"/>
    <xf numFmtId="0" fontId="10" fillId="0" borderId="0" xfId="30" applyFont="1" applyBorder="1" applyAlignment="1">
      <alignment horizontal="left"/>
    </xf>
    <xf numFmtId="0" fontId="10" fillId="0" borderId="2" xfId="0" applyFont="1" applyFill="1" applyBorder="1" applyAlignment="1">
      <alignment horizontal="right" vertical="center" wrapText="1"/>
    </xf>
    <xf numFmtId="0" fontId="14" fillId="0" borderId="0" xfId="30" applyFill="1"/>
    <xf numFmtId="0" fontId="11" fillId="0" borderId="0" xfId="0" applyFont="1" applyFill="1" applyBorder="1" applyAlignment="1"/>
    <xf numFmtId="0" fontId="11" fillId="0" borderId="1" xfId="30" applyFont="1" applyBorder="1" applyAlignment="1">
      <alignment horizontal="center" vertical="center" wrapText="1"/>
    </xf>
    <xf numFmtId="164" fontId="11" fillId="0" borderId="2" xfId="45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0" fontId="11" fillId="33" borderId="2" xfId="0" applyFont="1" applyFill="1" applyBorder="1" applyAlignment="1">
      <alignment horizontal="right" wrapText="1"/>
    </xf>
    <xf numFmtId="0" fontId="10" fillId="33" borderId="2" xfId="0" applyFont="1" applyFill="1" applyBorder="1" applyAlignment="1">
      <alignment horizontal="right" wrapText="1"/>
    </xf>
    <xf numFmtId="164" fontId="10" fillId="0" borderId="2" xfId="0" applyNumberFormat="1" applyFont="1" applyBorder="1" applyAlignment="1">
      <alignment horizontal="left" vertical="center" wrapText="1"/>
    </xf>
    <xf numFmtId="164" fontId="9" fillId="0" borderId="0" xfId="0" applyNumberFormat="1" applyFont="1"/>
    <xf numFmtId="0" fontId="36" fillId="0" borderId="3" xfId="45" applyFont="1" applyBorder="1" applyAlignment="1">
      <alignment vertical="center"/>
    </xf>
    <xf numFmtId="0" fontId="36" fillId="0" borderId="1" xfId="45" applyFont="1" applyBorder="1" applyAlignment="1">
      <alignment vertical="center"/>
    </xf>
    <xf numFmtId="0" fontId="11" fillId="0" borderId="0" xfId="45" applyFont="1" applyFill="1" applyBorder="1" applyAlignment="1">
      <alignment horizontal="right" wrapText="1"/>
    </xf>
    <xf numFmtId="164" fontId="10" fillId="0" borderId="2" xfId="30" applyNumberFormat="1" applyFont="1" applyBorder="1" applyAlignment="1">
      <alignment horizontal="center" vertical="center" wrapText="1"/>
    </xf>
    <xf numFmtId="0" fontId="10" fillId="0" borderId="2" xfId="30" applyFont="1" applyBorder="1" applyAlignment="1">
      <alignment horizontal="center" vertical="center" wrapText="1"/>
    </xf>
    <xf numFmtId="0" fontId="10" fillId="0" borderId="1" xfId="60" applyFont="1" applyBorder="1" applyAlignment="1">
      <alignment horizontal="left" vertical="center" wrapText="1"/>
    </xf>
    <xf numFmtId="0" fontId="10" fillId="0" borderId="2" xfId="60" applyFont="1" applyBorder="1" applyAlignment="1">
      <alignment horizontal="center" vertical="center" wrapText="1"/>
    </xf>
    <xf numFmtId="0" fontId="13" fillId="0" borderId="0" xfId="3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42" fillId="0" borderId="2" xfId="0" applyNumberFormat="1" applyFont="1" applyFill="1" applyBorder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vertical="center"/>
    </xf>
    <xf numFmtId="0" fontId="1" fillId="0" borderId="0" xfId="65"/>
    <xf numFmtId="164" fontId="1" fillId="0" borderId="0" xfId="65" applyNumberFormat="1"/>
    <xf numFmtId="0" fontId="8" fillId="0" borderId="3" xfId="30" applyFont="1" applyBorder="1" applyAlignment="1">
      <alignment vertical="center"/>
    </xf>
    <xf numFmtId="0" fontId="12" fillId="0" borderId="0" xfId="65" applyFont="1"/>
    <xf numFmtId="0" fontId="7" fillId="0" borderId="0" xfId="65" applyFont="1" applyAlignment="1">
      <alignment vertical="center"/>
    </xf>
    <xf numFmtId="0" fontId="13" fillId="0" borderId="0" xfId="65" applyFont="1"/>
    <xf numFmtId="0" fontId="7" fillId="0" borderId="0" xfId="65" applyFont="1" applyAlignment="1">
      <alignment horizontal="right" vertical="center"/>
    </xf>
    <xf numFmtId="0" fontId="10" fillId="0" borderId="2" xfId="65" applyFont="1" applyBorder="1" applyAlignment="1">
      <alignment horizontal="center" vertical="center" wrapText="1"/>
    </xf>
    <xf numFmtId="0" fontId="8" fillId="0" borderId="0" xfId="65" applyFont="1" applyAlignment="1">
      <alignment vertical="center"/>
    </xf>
    <xf numFmtId="0" fontId="11" fillId="0" borderId="2" xfId="65" applyFont="1" applyBorder="1" applyAlignment="1">
      <alignment horizontal="right" vertical="center" wrapText="1"/>
    </xf>
    <xf numFmtId="0" fontId="11" fillId="0" borderId="0" xfId="65" applyFont="1" applyBorder="1" applyAlignment="1">
      <alignment vertical="center"/>
    </xf>
    <xf numFmtId="0" fontId="11" fillId="0" borderId="2" xfId="65" applyFont="1" applyFill="1" applyBorder="1" applyAlignment="1">
      <alignment horizontal="left" vertical="top" wrapText="1"/>
    </xf>
    <xf numFmtId="164" fontId="10" fillId="0" borderId="2" xfId="65" applyNumberFormat="1" applyFont="1" applyFill="1" applyBorder="1" applyAlignment="1">
      <alignment horizontal="right" vertical="center" wrapText="1"/>
    </xf>
    <xf numFmtId="0" fontId="42" fillId="0" borderId="2" xfId="65" applyFont="1" applyFill="1" applyBorder="1" applyAlignment="1">
      <alignment horizontal="left" vertical="top" wrapText="1"/>
    </xf>
    <xf numFmtId="164" fontId="42" fillId="0" borderId="2" xfId="65" applyNumberFormat="1" applyFont="1" applyFill="1" applyBorder="1" applyAlignment="1">
      <alignment horizontal="right" vertical="center" wrapText="1"/>
    </xf>
    <xf numFmtId="0" fontId="11" fillId="0" borderId="0" xfId="65" applyFont="1" applyFill="1" applyBorder="1" applyAlignment="1">
      <alignment horizontal="left" vertical="top" wrapText="1"/>
    </xf>
    <xf numFmtId="0" fontId="8" fillId="0" borderId="0" xfId="65" applyFont="1" applyBorder="1" applyAlignment="1">
      <alignment vertical="center"/>
    </xf>
    <xf numFmtId="164" fontId="42" fillId="0" borderId="2" xfId="65" quotePrefix="1" applyNumberFormat="1" applyFont="1" applyFill="1" applyBorder="1" applyAlignment="1">
      <alignment horizontal="right" vertical="center" wrapText="1"/>
    </xf>
    <xf numFmtId="0" fontId="10" fillId="0" borderId="2" xfId="65" applyFont="1" applyFill="1" applyBorder="1" applyAlignment="1">
      <alignment horizontal="left" vertical="top" wrapText="1"/>
    </xf>
    <xf numFmtId="165" fontId="10" fillId="0" borderId="1" xfId="65" applyNumberFormat="1" applyFont="1" applyFill="1" applyBorder="1" applyAlignment="1">
      <alignment vertical="center"/>
    </xf>
    <xf numFmtId="164" fontId="26" fillId="0" borderId="0" xfId="65" applyNumberFormat="1" applyFont="1"/>
    <xf numFmtId="165" fontId="10" fillId="0" borderId="0" xfId="0" applyNumberFormat="1" applyFont="1" applyFill="1" applyBorder="1" applyAlignment="1">
      <alignment vertical="center"/>
    </xf>
    <xf numFmtId="0" fontId="8" fillId="0" borderId="0" xfId="65" applyFont="1" applyFill="1" applyAlignment="1">
      <alignment vertical="center"/>
    </xf>
    <xf numFmtId="0" fontId="11" fillId="0" borderId="0" xfId="65" applyFont="1" applyAlignment="1">
      <alignment vertical="center"/>
    </xf>
    <xf numFmtId="0" fontId="43" fillId="0" borderId="0" xfId="65" applyFont="1" applyAlignment="1">
      <alignment horizontal="left" vertical="center"/>
    </xf>
    <xf numFmtId="0" fontId="17" fillId="0" borderId="0" xfId="65" applyFont="1" applyAlignment="1">
      <alignment horizontal="left" vertical="center"/>
    </xf>
    <xf numFmtId="3" fontId="11" fillId="0" borderId="0" xfId="65" applyNumberFormat="1" applyFont="1" applyAlignment="1">
      <alignment vertical="center"/>
    </xf>
    <xf numFmtId="0" fontId="10" fillId="0" borderId="0" xfId="65" applyFont="1" applyFill="1" applyBorder="1" applyAlignment="1">
      <alignment vertical="center" wrapText="1"/>
    </xf>
    <xf numFmtId="0" fontId="10" fillId="0" borderId="0" xfId="65" applyFont="1" applyFill="1" applyBorder="1" applyAlignment="1">
      <alignment horizontal="right" vertical="center" wrapText="1"/>
    </xf>
    <xf numFmtId="164" fontId="10" fillId="0" borderId="0" xfId="65" applyNumberFormat="1" applyFont="1" applyFill="1" applyBorder="1" applyAlignment="1">
      <alignment horizontal="right" vertical="center" wrapText="1"/>
    </xf>
    <xf numFmtId="0" fontId="42" fillId="0" borderId="0" xfId="65" applyFont="1" applyFill="1" applyBorder="1" applyAlignment="1">
      <alignment horizontal="left" vertical="top" wrapText="1"/>
    </xf>
    <xf numFmtId="164" fontId="42" fillId="0" borderId="0" xfId="65" applyNumberFormat="1" applyFont="1" applyFill="1" applyBorder="1" applyAlignment="1">
      <alignment horizontal="right" vertical="center" wrapText="1"/>
    </xf>
    <xf numFmtId="0" fontId="10" fillId="0" borderId="0" xfId="65" applyFont="1" applyFill="1" applyBorder="1" applyAlignment="1">
      <alignment horizontal="left" vertical="top" wrapText="1"/>
    </xf>
    <xf numFmtId="165" fontId="10" fillId="0" borderId="0" xfId="65" applyNumberFormat="1" applyFont="1" applyFill="1" applyBorder="1" applyAlignment="1">
      <alignment vertical="center"/>
    </xf>
    <xf numFmtId="0" fontId="8" fillId="0" borderId="0" xfId="65" applyFont="1" applyFill="1" applyBorder="1" applyAlignment="1">
      <alignment horizontal="right" vertical="center"/>
    </xf>
    <xf numFmtId="0" fontId="8" fillId="0" borderId="0" xfId="65" applyFont="1" applyFill="1" applyBorder="1" applyAlignment="1">
      <alignment vertical="center"/>
    </xf>
    <xf numFmtId="0" fontId="8" fillId="0" borderId="0" xfId="65" applyFont="1" applyAlignment="1">
      <alignment horizontal="right" vertical="center"/>
    </xf>
    <xf numFmtId="0" fontId="56" fillId="0" borderId="0" xfId="30" applyFont="1" applyAlignment="1">
      <alignment vertical="center"/>
    </xf>
    <xf numFmtId="164" fontId="8" fillId="0" borderId="0" xfId="30" applyNumberFormat="1" applyFont="1" applyBorder="1" applyAlignment="1">
      <alignment vertical="center"/>
    </xf>
    <xf numFmtId="0" fontId="8" fillId="33" borderId="0" xfId="30" applyFont="1" applyFill="1" applyAlignment="1">
      <alignment vertical="center"/>
    </xf>
    <xf numFmtId="0" fontId="57" fillId="0" borderId="0" xfId="30" applyFont="1" applyFill="1" applyAlignment="1">
      <alignment vertical="center"/>
    </xf>
    <xf numFmtId="0" fontId="1" fillId="0" borderId="0" xfId="66"/>
    <xf numFmtId="0" fontId="10" fillId="0" borderId="2" xfId="61" applyFont="1" applyBorder="1" applyAlignment="1">
      <alignment horizontal="right" vertical="center" wrapText="1"/>
    </xf>
    <xf numFmtId="0" fontId="11" fillId="0" borderId="0" xfId="60" applyFont="1" applyBorder="1" applyAlignment="1">
      <alignment vertical="center"/>
    </xf>
    <xf numFmtId="0" fontId="11" fillId="0" borderId="0" xfId="60" applyFont="1" applyAlignment="1">
      <alignment vertical="center"/>
    </xf>
    <xf numFmtId="164" fontId="11" fillId="0" borderId="2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33" borderId="2" xfId="0" applyFont="1" applyFill="1" applyBorder="1" applyAlignment="1">
      <alignment horizontal="left" vertical="top" wrapText="1"/>
    </xf>
    <xf numFmtId="0" fontId="10" fillId="33" borderId="2" xfId="0" applyFont="1" applyFill="1" applyBorder="1" applyAlignment="1">
      <alignment horizontal="left" vertical="top" wrapText="1"/>
    </xf>
    <xf numFmtId="3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55" fillId="33" borderId="0" xfId="64" applyFill="1" applyBorder="1" applyAlignment="1">
      <alignment horizontal="left" wrapText="1"/>
    </xf>
    <xf numFmtId="2" fontId="55" fillId="33" borderId="0" xfId="64" applyNumberFormat="1" applyFill="1" applyBorder="1" applyAlignment="1">
      <alignment horizontal="left" wrapText="1"/>
    </xf>
    <xf numFmtId="0" fontId="55" fillId="33" borderId="0" xfId="64" applyFill="1" applyBorder="1" applyAlignment="1">
      <alignment horizontal="left"/>
    </xf>
    <xf numFmtId="0" fontId="13" fillId="0" borderId="0" xfId="30" applyFont="1" applyFill="1" applyBorder="1" applyAlignment="1">
      <alignment horizontal="left" wrapText="1"/>
    </xf>
    <xf numFmtId="0" fontId="17" fillId="0" borderId="3" xfId="30" applyFont="1" applyBorder="1" applyAlignment="1">
      <alignment horizontal="left" vertical="center" wrapText="1"/>
    </xf>
    <xf numFmtId="0" fontId="43" fillId="0" borderId="0" xfId="30" applyFont="1" applyAlignment="1">
      <alignment horizontal="left" vertical="center"/>
    </xf>
    <xf numFmtId="0" fontId="10" fillId="0" borderId="1" xfId="61" applyFont="1" applyFill="1" applyBorder="1" applyAlignment="1">
      <alignment horizontal="center" vertical="center" wrapText="1"/>
    </xf>
    <xf numFmtId="164" fontId="10" fillId="0" borderId="2" xfId="30" applyNumberFormat="1" applyFont="1" applyBorder="1" applyAlignment="1">
      <alignment horizontal="center" vertical="center" wrapText="1"/>
    </xf>
    <xf numFmtId="0" fontId="11" fillId="0" borderId="0" xfId="30" applyFont="1" applyFill="1" applyBorder="1" applyAlignment="1">
      <alignment horizontal="center" vertical="center" wrapText="1"/>
    </xf>
    <xf numFmtId="0" fontId="11" fillId="0" borderId="1" xfId="30" applyFont="1" applyBorder="1" applyAlignment="1">
      <alignment horizontal="center" vertical="center" wrapText="1"/>
    </xf>
    <xf numFmtId="0" fontId="11" fillId="0" borderId="2" xfId="30" applyFont="1" applyFill="1" applyBorder="1" applyAlignment="1">
      <alignment horizontal="center" vertical="center" wrapText="1"/>
    </xf>
    <xf numFmtId="0" fontId="10" fillId="0" borderId="2" xfId="3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6" fillId="0" borderId="2" xfId="44" applyFont="1" applyBorder="1" applyAlignment="1">
      <alignment horizontal="center"/>
    </xf>
    <xf numFmtId="0" fontId="10" fillId="3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45" applyFont="1" applyFill="1" applyBorder="1" applyAlignment="1">
      <alignment horizontal="center" wrapText="1"/>
    </xf>
    <xf numFmtId="0" fontId="10" fillId="0" borderId="3" xfId="30" applyFont="1" applyFill="1" applyBorder="1" applyAlignment="1">
      <alignment horizontal="left" vertical="center" wrapText="1"/>
    </xf>
    <xf numFmtId="0" fontId="10" fillId="0" borderId="1" xfId="30" applyFont="1" applyFill="1" applyBorder="1" applyAlignment="1">
      <alignment horizontal="left" vertical="center" wrapText="1"/>
    </xf>
    <xf numFmtId="0" fontId="17" fillId="0" borderId="0" xfId="30" applyFont="1" applyBorder="1" applyAlignment="1">
      <alignment horizontal="left" vertical="center" wrapText="1"/>
    </xf>
    <xf numFmtId="0" fontId="7" fillId="0" borderId="2" xfId="30" applyFont="1" applyBorder="1" applyAlignment="1">
      <alignment horizontal="center" vertical="center"/>
    </xf>
    <xf numFmtId="0" fontId="10" fillId="0" borderId="3" xfId="30" applyFont="1" applyBorder="1" applyAlignment="1">
      <alignment horizontal="left" vertical="center" wrapText="1"/>
    </xf>
    <xf numFmtId="0" fontId="10" fillId="0" borderId="1" xfId="30" applyFont="1" applyBorder="1" applyAlignment="1">
      <alignment horizontal="left" vertical="center" wrapText="1"/>
    </xf>
    <xf numFmtId="0" fontId="10" fillId="0" borderId="1" xfId="30" applyFont="1" applyBorder="1" applyAlignment="1">
      <alignment horizontal="center" vertical="center" wrapText="1"/>
    </xf>
    <xf numFmtId="0" fontId="11" fillId="0" borderId="0" xfId="30" applyFont="1" applyFill="1" applyBorder="1" applyAlignment="1">
      <alignment horizontal="left" wrapText="1"/>
    </xf>
    <xf numFmtId="0" fontId="10" fillId="0" borderId="1" xfId="30" applyFont="1" applyFill="1" applyBorder="1" applyAlignment="1">
      <alignment horizontal="center" vertical="center"/>
    </xf>
    <xf numFmtId="0" fontId="10" fillId="0" borderId="2" xfId="30" applyFont="1" applyBorder="1" applyAlignment="1">
      <alignment horizontal="center" vertical="center" wrapText="1"/>
    </xf>
    <xf numFmtId="0" fontId="10" fillId="0" borderId="3" xfId="65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10" fillId="0" borderId="2" xfId="65" applyFont="1" applyBorder="1" applyAlignment="1">
      <alignment horizontal="center" vertical="center" wrapText="1"/>
    </xf>
    <xf numFmtId="0" fontId="10" fillId="0" borderId="2" xfId="65" applyFont="1" applyFill="1" applyBorder="1" applyAlignment="1">
      <alignment horizontal="center" vertical="center" wrapText="1"/>
    </xf>
    <xf numFmtId="0" fontId="10" fillId="33" borderId="2" xfId="30" applyFont="1" applyFill="1" applyBorder="1" applyAlignment="1">
      <alignment horizontal="center" vertical="center" wrapText="1"/>
    </xf>
    <xf numFmtId="0" fontId="10" fillId="0" borderId="3" xfId="30" applyFont="1" applyBorder="1" applyAlignment="1">
      <alignment horizontal="center" vertical="center" wrapText="1"/>
    </xf>
    <xf numFmtId="0" fontId="10" fillId="0" borderId="2" xfId="60" applyFont="1" applyFill="1" applyBorder="1" applyAlignment="1">
      <alignment horizontal="center" vertical="center" wrapText="1"/>
    </xf>
    <xf numFmtId="0" fontId="10" fillId="0" borderId="3" xfId="60" applyFont="1" applyBorder="1" applyAlignment="1">
      <alignment horizontal="left" vertical="center" wrapText="1"/>
    </xf>
    <xf numFmtId="0" fontId="10" fillId="0" borderId="1" xfId="60" applyFont="1" applyBorder="1" applyAlignment="1">
      <alignment horizontal="left" vertical="center" wrapText="1"/>
    </xf>
    <xf numFmtId="0" fontId="10" fillId="0" borderId="2" xfId="60" applyFont="1" applyBorder="1" applyAlignment="1">
      <alignment horizontal="center" vertical="center" wrapText="1"/>
    </xf>
    <xf numFmtId="0" fontId="10" fillId="0" borderId="2" xfId="61" applyFont="1" applyFill="1" applyBorder="1" applyAlignment="1">
      <alignment horizontal="center" vertical="center" wrapText="1"/>
    </xf>
    <xf numFmtId="164" fontId="10" fillId="0" borderId="0" xfId="30" applyNumberFormat="1" applyFont="1" applyBorder="1" applyAlignment="1">
      <alignment horizontal="center" vertical="center" wrapText="1"/>
    </xf>
    <xf numFmtId="164" fontId="10" fillId="0" borderId="1" xfId="30" applyNumberFormat="1" applyFont="1" applyBorder="1" applyAlignment="1">
      <alignment horizontal="center" vertical="center" wrapText="1"/>
    </xf>
    <xf numFmtId="0" fontId="10" fillId="0" borderId="2" xfId="3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</cellXfs>
  <cellStyles count="67">
    <cellStyle name="20% - Colore 1" xfId="1" builtinId="30" customBuiltin="1"/>
    <cellStyle name="20% - Colore 1 2" xfId="48" xr:uid="{00000000-0005-0000-0000-000001000000}"/>
    <cellStyle name="20% - Colore 2" xfId="2" builtinId="34" customBuiltin="1"/>
    <cellStyle name="20% - Colore 2 2" xfId="50" xr:uid="{00000000-0005-0000-0000-000003000000}"/>
    <cellStyle name="20% - Colore 3" xfId="3" builtinId="38" customBuiltin="1"/>
    <cellStyle name="20% - Colore 3 2" xfId="52" xr:uid="{00000000-0005-0000-0000-000005000000}"/>
    <cellStyle name="20% - Colore 4" xfId="4" builtinId="42" customBuiltin="1"/>
    <cellStyle name="20% - Colore 4 2" xfId="54" xr:uid="{00000000-0005-0000-0000-000007000000}"/>
    <cellStyle name="20% - Colore 5" xfId="5" builtinId="46" customBuiltin="1"/>
    <cellStyle name="20% - Colore 5 2" xfId="56" xr:uid="{00000000-0005-0000-0000-000009000000}"/>
    <cellStyle name="20% - Colore 6" xfId="6" builtinId="50" customBuiltin="1"/>
    <cellStyle name="20% - Colore 6 2" xfId="58" xr:uid="{00000000-0005-0000-0000-00000B000000}"/>
    <cellStyle name="40% - Colore 1" xfId="7" builtinId="31" customBuiltin="1"/>
    <cellStyle name="40% - Colore 1 2" xfId="49" xr:uid="{00000000-0005-0000-0000-00000D000000}"/>
    <cellStyle name="40% - Colore 2" xfId="8" builtinId="35" customBuiltin="1"/>
    <cellStyle name="40% - Colore 2 2" xfId="51" xr:uid="{00000000-0005-0000-0000-00000F000000}"/>
    <cellStyle name="40% - Colore 3" xfId="9" builtinId="39" customBuiltin="1"/>
    <cellStyle name="40% - Colore 3 2" xfId="53" xr:uid="{00000000-0005-0000-0000-000011000000}"/>
    <cellStyle name="40% - Colore 4" xfId="10" builtinId="43" customBuiltin="1"/>
    <cellStyle name="40% - Colore 4 2" xfId="55" xr:uid="{00000000-0005-0000-0000-000013000000}"/>
    <cellStyle name="40% - Colore 5" xfId="11" builtinId="47" customBuiltin="1"/>
    <cellStyle name="40% - Colore 5 2" xfId="57" xr:uid="{00000000-0005-0000-0000-000015000000}"/>
    <cellStyle name="40% - Colore 6" xfId="12" builtinId="51" customBuiltin="1"/>
    <cellStyle name="40% - Colore 6 2" xfId="59" xr:uid="{00000000-0005-0000-0000-000017000000}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64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2B000000}"/>
    <cellStyle name="Normale 2 2" xfId="61" xr:uid="{00000000-0005-0000-0000-00002C000000}"/>
    <cellStyle name="Normale 3" xfId="31" xr:uid="{00000000-0005-0000-0000-00002D000000}"/>
    <cellStyle name="Normale 3 2" xfId="60" xr:uid="{00000000-0005-0000-0000-00002E000000}"/>
    <cellStyle name="Normale 4" xfId="44" xr:uid="{00000000-0005-0000-0000-00002F000000}"/>
    <cellStyle name="Normale 4 2" xfId="63" xr:uid="{00000000-0005-0000-0000-000030000000}"/>
    <cellStyle name="Normale 5" xfId="45" xr:uid="{00000000-0005-0000-0000-000031000000}"/>
    <cellStyle name="Normale 6" xfId="46" xr:uid="{00000000-0005-0000-0000-000032000000}"/>
    <cellStyle name="Normale 7" xfId="62" xr:uid="{00000000-0005-0000-0000-000033000000}"/>
    <cellStyle name="Normale 7 2" xfId="65" xr:uid="{00000000-0005-0000-0000-000034000000}"/>
    <cellStyle name="Normale 7 2 2" xfId="66" xr:uid="{00000000-0005-0000-0000-000035000000}"/>
    <cellStyle name="Nota 2" xfId="32" xr:uid="{00000000-0005-0000-0000-000036000000}"/>
    <cellStyle name="Nota 3" xfId="47" xr:uid="{00000000-0005-0000-0000-000037000000}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colors>
    <mruColors>
      <color rgb="FFE42618"/>
      <color rgb="FF1F497D"/>
      <color rgb="FFC00000"/>
      <color rgb="FF003B5C"/>
      <color rgb="FFCC6600"/>
      <color rgb="FFDDDDDD"/>
      <color rgb="FF666699"/>
      <color rgb="FF006482"/>
      <color rgb="FF888888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422928107233828"/>
          <c:h val="0.8373631433722607"/>
        </c:manualLayout>
      </c:layout>
      <c:lineChart>
        <c:grouping val="standard"/>
        <c:varyColors val="0"/>
        <c:ser>
          <c:idx val="0"/>
          <c:order val="1"/>
          <c:tx>
            <c:strRef>
              <c:f>'[1]Figura 1'!$B$4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E42618"/>
              </a:solidFill>
            </a:ln>
          </c:spPr>
          <c:marker>
            <c:symbol val="none"/>
          </c:marker>
          <c:cat>
            <c:strRef>
              <c:f>'[1]Figura 1'!$A$5:$A$18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'[1]Figura 1'!$B$5:$B$18</c:f>
              <c:numCache>
                <c:formatCode>General</c:formatCode>
                <c:ptCount val="14"/>
                <c:pt idx="0">
                  <c:v>110901</c:v>
                </c:pt>
                <c:pt idx="1">
                  <c:v>107603</c:v>
                </c:pt>
                <c:pt idx="2">
                  <c:v>93894</c:v>
                </c:pt>
                <c:pt idx="3">
                  <c:v>79811</c:v>
                </c:pt>
                <c:pt idx="4">
                  <c:v>74301</c:v>
                </c:pt>
                <c:pt idx="5">
                  <c:v>61916</c:v>
                </c:pt>
                <c:pt idx="6">
                  <c:v>54816</c:v>
                </c:pt>
                <c:pt idx="7">
                  <c:v>51222</c:v>
                </c:pt>
                <c:pt idx="8">
                  <c:v>59298</c:v>
                </c:pt>
                <c:pt idx="9">
                  <c:v>60455</c:v>
                </c:pt>
                <c:pt idx="10">
                  <c:v>70004</c:v>
                </c:pt>
                <c:pt idx="11">
                  <c:v>63467</c:v>
                </c:pt>
                <c:pt idx="12">
                  <c:v>35024</c:v>
                </c:pt>
                <c:pt idx="13">
                  <c:v>38685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4-457F-922E-0A2846C411FD}"/>
            </c:ext>
          </c:extLst>
        </c:ser>
        <c:ser>
          <c:idx val="1"/>
          <c:order val="2"/>
          <c:tx>
            <c:strRef>
              <c:f>'[1]Figura 1'!$C$4</c:f>
              <c:strCache>
                <c:ptCount val="1"/>
                <c:pt idx="0">
                  <c:v>Lavoro</c:v>
                </c:pt>
              </c:strCache>
            </c:strRef>
          </c:tx>
          <c:spPr>
            <a:ln>
              <a:solidFill>
                <a:srgbClr val="006482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'[1]Figura 1'!$A$5:$A$18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'[1]Figura 1'!$C$5:$C$18</c:f>
              <c:numCache>
                <c:formatCode>General</c:formatCode>
                <c:ptCount val="14"/>
                <c:pt idx="0">
                  <c:v>21026</c:v>
                </c:pt>
                <c:pt idx="1">
                  <c:v>19931</c:v>
                </c:pt>
                <c:pt idx="2">
                  <c:v>16179</c:v>
                </c:pt>
                <c:pt idx="3">
                  <c:v>13160</c:v>
                </c:pt>
                <c:pt idx="4">
                  <c:v>11524</c:v>
                </c:pt>
                <c:pt idx="5">
                  <c:v>8167</c:v>
                </c:pt>
                <c:pt idx="6">
                  <c:v>8112</c:v>
                </c:pt>
                <c:pt idx="7">
                  <c:v>6894</c:v>
                </c:pt>
                <c:pt idx="8">
                  <c:v>6757</c:v>
                </c:pt>
                <c:pt idx="9">
                  <c:v>5626</c:v>
                </c:pt>
                <c:pt idx="10">
                  <c:v>8848</c:v>
                </c:pt>
                <c:pt idx="11">
                  <c:v>7788</c:v>
                </c:pt>
                <c:pt idx="12">
                  <c:v>2503</c:v>
                </c:pt>
                <c:pt idx="13">
                  <c:v>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4-457F-922E-0A2846C411FD}"/>
            </c:ext>
          </c:extLst>
        </c:ser>
        <c:ser>
          <c:idx val="2"/>
          <c:order val="3"/>
          <c:tx>
            <c:strRef>
              <c:f>'[1]Figura 1'!$D$4</c:f>
              <c:strCache>
                <c:ptCount val="1"/>
                <c:pt idx="0">
                  <c:v>Totale viaggi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pPr>
              <a:noFill/>
              <a:ln>
                <a:solidFill>
                  <a:srgbClr val="9BBB59"/>
                </a:solidFill>
              </a:ln>
            </c:spPr>
          </c:marker>
          <c:cat>
            <c:strRef>
              <c:f>'[1]Figura 1'!$A$5:$A$18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'[1]Figura 1'!$D$5:$D$18</c:f>
              <c:numCache>
                <c:formatCode>General</c:formatCode>
                <c:ptCount val="14"/>
                <c:pt idx="0">
                  <c:v>131928</c:v>
                </c:pt>
                <c:pt idx="1">
                  <c:v>127533</c:v>
                </c:pt>
                <c:pt idx="2">
                  <c:v>110073</c:v>
                </c:pt>
                <c:pt idx="3">
                  <c:v>92971</c:v>
                </c:pt>
                <c:pt idx="4">
                  <c:v>85825</c:v>
                </c:pt>
                <c:pt idx="5">
                  <c:v>70083</c:v>
                </c:pt>
                <c:pt idx="6">
                  <c:v>62927</c:v>
                </c:pt>
                <c:pt idx="7">
                  <c:v>58115</c:v>
                </c:pt>
                <c:pt idx="8">
                  <c:v>66055</c:v>
                </c:pt>
                <c:pt idx="9">
                  <c:v>66081</c:v>
                </c:pt>
                <c:pt idx="10">
                  <c:v>78853</c:v>
                </c:pt>
                <c:pt idx="11">
                  <c:v>71254</c:v>
                </c:pt>
                <c:pt idx="12">
                  <c:v>37527</c:v>
                </c:pt>
                <c:pt idx="13">
                  <c:v>41648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74-457F-922E-0A2846C4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138624"/>
        <c:axId val="173139184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1'!$A$4</c15:sqref>
                        </c15:formulaRef>
                      </c:ext>
                    </c:extLst>
                    <c:strCache>
                      <c:ptCount val="1"/>
                      <c:pt idx="0">
                        <c:v>ANNO</c:v>
                      </c:pt>
                    </c:strCache>
                  </c:strRef>
                </c:tx>
                <c:spPr>
                  <a:ln>
                    <a:solidFill>
                      <a:srgbClr val="E42618"/>
                    </a:solidFill>
                  </a:ln>
                </c:spPr>
                <c:marker>
                  <c:symbol val="triangle"/>
                  <c:size val="7"/>
                  <c:spPr>
                    <a:noFill/>
                    <a:ln>
                      <a:noFill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'[1]Figura 1'!$A$5:$A$18</c15:sqref>
                        </c15:formulaRef>
                      </c:ext>
                    </c:extLst>
                    <c:strCache>
                      <c:ptCount val="14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1'!$A$5:$A$18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774-457F-922E-0A2846C411FD}"/>
                  </c:ext>
                </c:extLst>
              </c15:ser>
            </c15:filteredLineSeries>
          </c:ext>
        </c:extLst>
      </c:lineChart>
      <c:catAx>
        <c:axId val="17313862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173139184"/>
        <c:crossesAt val="0"/>
        <c:auto val="1"/>
        <c:lblAlgn val="ctr"/>
        <c:lblOffset val="100"/>
        <c:noMultiLvlLbl val="0"/>
      </c:catAx>
      <c:valAx>
        <c:axId val="173139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7313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1501555555555558"/>
          <c:y val="3.9650925925925923E-2"/>
          <c:w val="0.34008365789935269"/>
          <c:h val="8.4031335879400954E-2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2743272776461"/>
          <c:y val="0.14852431462601626"/>
          <c:w val="0.81133496960884322"/>
          <c:h val="0.6772107548213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7'!$K$6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2-4FBD-8FAF-02F45A5F04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7'!$L$5:$N$5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'Figura 7'!$L$6:$N$6</c:f>
              <c:numCache>
                <c:formatCode>General</c:formatCode>
                <c:ptCount val="3"/>
                <c:pt idx="0" formatCode="0.0">
                  <c:v>58.4</c:v>
                </c:pt>
                <c:pt idx="1">
                  <c:v>65.900000000000006</c:v>
                </c:pt>
                <c:pt idx="2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2-4FBD-8FAF-02F45A5F044A}"/>
            </c:ext>
          </c:extLst>
        </c:ser>
        <c:ser>
          <c:idx val="1"/>
          <c:order val="1"/>
          <c:tx>
            <c:strRef>
              <c:f>'Figura 7'!$K$7</c:f>
              <c:strCache>
                <c:ptCount val="1"/>
                <c:pt idx="0">
                  <c:v>NO/Non sa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7'!$L$5:$N$5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'Figura 7'!$L$7:$N$7</c:f>
              <c:numCache>
                <c:formatCode>General</c:formatCode>
                <c:ptCount val="3"/>
                <c:pt idx="0" formatCode="0.0">
                  <c:v>41.6</c:v>
                </c:pt>
                <c:pt idx="1">
                  <c:v>34.1</c:v>
                </c:pt>
                <c:pt idx="2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2-4FBD-8FAF-02F45A5F04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5264416"/>
        <c:axId val="175264976"/>
      </c:barChart>
      <c:catAx>
        <c:axId val="17526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5264976"/>
        <c:crosses val="autoZero"/>
        <c:auto val="1"/>
        <c:lblAlgn val="ctr"/>
        <c:lblOffset val="100"/>
        <c:noMultiLvlLbl val="0"/>
      </c:catAx>
      <c:valAx>
        <c:axId val="17526497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7526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354263695761436"/>
          <c:y val="4.6978188861763462E-3"/>
          <c:w val="0.47547924262025171"/>
          <c:h val="9.0501896869878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8083989501312E-2"/>
          <c:y val="0.15095204008589835"/>
          <c:w val="0.87030903395140113"/>
          <c:h val="0.67678537889185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7'!$F$6</c:f>
              <c:strCache>
                <c:ptCount val="1"/>
                <c:pt idx="0">
                  <c:v>Diretta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7'!$G$5:$I$5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'Figura 7'!$G$6:$I$6</c:f>
              <c:numCache>
                <c:formatCode>0.0</c:formatCode>
                <c:ptCount val="3"/>
                <c:pt idx="0">
                  <c:v>45.8</c:v>
                </c:pt>
                <c:pt idx="1">
                  <c:v>73.8</c:v>
                </c:pt>
                <c:pt idx="2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3-4B6A-B5B5-3FB7F0CDE947}"/>
            </c:ext>
          </c:extLst>
        </c:ser>
        <c:ser>
          <c:idx val="1"/>
          <c:order val="1"/>
          <c:tx>
            <c:strRef>
              <c:f>'Figura 7'!$F$7</c:f>
              <c:strCache>
                <c:ptCount val="1"/>
                <c:pt idx="0">
                  <c:v>Agenzia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7'!$G$5:$I$5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'Figura 7'!$G$7:$I$7</c:f>
              <c:numCache>
                <c:formatCode>0.0</c:formatCode>
                <c:ptCount val="3"/>
                <c:pt idx="0">
                  <c:v>54.2</c:v>
                </c:pt>
                <c:pt idx="1">
                  <c:v>26.2</c:v>
                </c:pt>
                <c:pt idx="2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3-4B6A-B5B5-3FB7F0CDE9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7007344"/>
        <c:axId val="177007904"/>
      </c:barChart>
      <c:catAx>
        <c:axId val="17700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7007904"/>
        <c:crosses val="autoZero"/>
        <c:auto val="1"/>
        <c:lblAlgn val="ctr"/>
        <c:lblOffset val="100"/>
        <c:noMultiLvlLbl val="0"/>
      </c:catAx>
      <c:valAx>
        <c:axId val="17700790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7700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57089583259106"/>
          <c:y val="1.078306516033322E-2"/>
          <c:w val="0.70788982022408486"/>
          <c:h val="8.3532123701928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9127509691438833"/>
          <c:h val="0.8373631433722607"/>
        </c:manualLayout>
      </c:layout>
      <c:lineChart>
        <c:grouping val="standard"/>
        <c:varyColors val="0"/>
        <c:ser>
          <c:idx val="0"/>
          <c:order val="1"/>
          <c:tx>
            <c:strRef>
              <c:f>'[1]Prospetto 1A'!$B$3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'[1]Prospetto 1A'!$A$4:$A$17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'[1]Prospetto 1A'!$B$4:$B$17</c:f>
              <c:numCache>
                <c:formatCode>General</c:formatCode>
                <c:ptCount val="14"/>
                <c:pt idx="0">
                  <c:v>569942</c:v>
                </c:pt>
                <c:pt idx="1">
                  <c:v>568103</c:v>
                </c:pt>
                <c:pt idx="2">
                  <c:v>494811</c:v>
                </c:pt>
                <c:pt idx="3">
                  <c:v>440821</c:v>
                </c:pt>
                <c:pt idx="4">
                  <c:v>460442</c:v>
                </c:pt>
                <c:pt idx="5">
                  <c:v>343728</c:v>
                </c:pt>
                <c:pt idx="6">
                  <c:v>339850</c:v>
                </c:pt>
                <c:pt idx="7">
                  <c:v>317307</c:v>
                </c:pt>
                <c:pt idx="8">
                  <c:v>332304</c:v>
                </c:pt>
                <c:pt idx="9">
                  <c:v>360609</c:v>
                </c:pt>
                <c:pt idx="10">
                  <c:v>397697</c:v>
                </c:pt>
                <c:pt idx="11">
                  <c:v>382004</c:v>
                </c:pt>
                <c:pt idx="12">
                  <c:v>222327</c:v>
                </c:pt>
                <c:pt idx="13">
                  <c:v>267276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F9-4C15-8B75-75B6E7EA38DC}"/>
            </c:ext>
          </c:extLst>
        </c:ser>
        <c:ser>
          <c:idx val="1"/>
          <c:order val="2"/>
          <c:tx>
            <c:strRef>
              <c:f>'[1]Prospetto 1A'!$C$3</c:f>
              <c:strCache>
                <c:ptCount val="1"/>
                <c:pt idx="0">
                  <c:v>LAVORO</c:v>
                </c:pt>
              </c:strCache>
            </c:strRef>
          </c:tx>
          <c:cat>
            <c:strRef>
              <c:f>'[1]Prospetto 1A'!$A$4:$A$17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'[1]Prospetto 1A'!$C$4:$C$17</c:f>
              <c:numCache>
                <c:formatCode>General</c:formatCode>
                <c:ptCount val="14"/>
                <c:pt idx="0">
                  <c:v>93804</c:v>
                </c:pt>
                <c:pt idx="1">
                  <c:v>90861</c:v>
                </c:pt>
                <c:pt idx="2">
                  <c:v>67399</c:v>
                </c:pt>
                <c:pt idx="3">
                  <c:v>52379</c:v>
                </c:pt>
                <c:pt idx="4">
                  <c:v>46426</c:v>
                </c:pt>
                <c:pt idx="5">
                  <c:v>25028</c:v>
                </c:pt>
                <c:pt idx="6">
                  <c:v>25932</c:v>
                </c:pt>
                <c:pt idx="7">
                  <c:v>23250</c:v>
                </c:pt>
                <c:pt idx="8">
                  <c:v>23545</c:v>
                </c:pt>
                <c:pt idx="9">
                  <c:v>19802</c:v>
                </c:pt>
                <c:pt idx="10">
                  <c:v>35549</c:v>
                </c:pt>
                <c:pt idx="11">
                  <c:v>27269</c:v>
                </c:pt>
                <c:pt idx="12">
                  <c:v>8871</c:v>
                </c:pt>
                <c:pt idx="13">
                  <c:v>14215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9-4C15-8B75-75B6E7EA38DC}"/>
            </c:ext>
          </c:extLst>
        </c:ser>
        <c:ser>
          <c:idx val="2"/>
          <c:order val="3"/>
          <c:tx>
            <c:strRef>
              <c:f>'[1]Prospetto 1A'!$D$3</c:f>
              <c:strCache>
                <c:ptCount val="1"/>
                <c:pt idx="0">
                  <c:v>TOTALE VIAGGI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'[1]Prospetto 1A'!$A$4:$A$17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'[1]Prospetto 1A'!$D$4:$D$17</c:f>
              <c:numCache>
                <c:formatCode>General</c:formatCode>
                <c:ptCount val="14"/>
                <c:pt idx="0">
                  <c:v>663746</c:v>
                </c:pt>
                <c:pt idx="1">
                  <c:v>658964</c:v>
                </c:pt>
                <c:pt idx="2">
                  <c:v>562211</c:v>
                </c:pt>
                <c:pt idx="3">
                  <c:v>493200</c:v>
                </c:pt>
                <c:pt idx="4">
                  <c:v>506868</c:v>
                </c:pt>
                <c:pt idx="5">
                  <c:v>368756</c:v>
                </c:pt>
                <c:pt idx="6">
                  <c:v>365782</c:v>
                </c:pt>
                <c:pt idx="7">
                  <c:v>340557</c:v>
                </c:pt>
                <c:pt idx="8">
                  <c:v>355849</c:v>
                </c:pt>
                <c:pt idx="9">
                  <c:v>380411</c:v>
                </c:pt>
                <c:pt idx="10">
                  <c:v>433246</c:v>
                </c:pt>
                <c:pt idx="11">
                  <c:v>409273</c:v>
                </c:pt>
                <c:pt idx="12">
                  <c:v>231197</c:v>
                </c:pt>
                <c:pt idx="13">
                  <c:v>281491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F9-4C15-8B75-75B6E7EA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12944"/>
        <c:axId val="177013504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'[1]Prospetto 1A'!$A$3</c15:sqref>
                        </c15:formulaRef>
                      </c:ext>
                    </c:extLst>
                    <c:strCache>
                      <c:ptCount val="1"/>
                      <c:pt idx="0">
                        <c:v>ANNO</c:v>
                      </c:pt>
                    </c:strCache>
                  </c:strRef>
                </c:tx>
                <c:marker>
                  <c:symbol val="triangle"/>
                  <c:size val="7"/>
                </c:marker>
                <c:cat>
                  <c:strRef>
                    <c:extLst>
                      <c:ext uri="{02D57815-91ED-43cb-92C2-25804820EDAC}">
                        <c15:formulaRef>
                          <c15:sqref>'[1]Prospetto 1A'!$A$4:$A$17</c15:sqref>
                        </c15:formulaRef>
                      </c:ext>
                    </c:extLst>
                    <c:strCache>
                      <c:ptCount val="14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'[1]Prospetto 1A'!$A$4:$A$17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5F9-4C15-8B75-75B6E7EA38DC}"/>
                  </c:ext>
                </c:extLst>
              </c15:ser>
            </c15:filteredLineSeries>
          </c:ext>
        </c:extLst>
      </c:lineChart>
      <c:catAx>
        <c:axId val="1770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013504"/>
        <c:crosses val="autoZero"/>
        <c:auto val="1"/>
        <c:lblAlgn val="ctr"/>
        <c:lblOffset val="100"/>
        <c:noMultiLvlLbl val="0"/>
      </c:catAx>
      <c:valAx>
        <c:axId val="17701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01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3375010462205"/>
          <c:y val="9.757495101844664E-2"/>
          <c:w val="0.15952992652018883"/>
          <c:h val="0.17255758015838799"/>
        </c:manualLayout>
      </c:layout>
      <c:overlay val="0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9258356514411"/>
          <c:y val="0.237855919224225"/>
          <c:w val="0.84095394289752912"/>
          <c:h val="0.677168055555555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'Prospetto  13'!$A$6</c:f>
              <c:strCache>
                <c:ptCount val="1"/>
                <c:pt idx="0">
                  <c:v>Divertimento, riposo o relax               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13'!$B$6:$G$6</c15:sqref>
                  </c15:fullRef>
                </c:ext>
              </c:extLst>
              <c:f>('Prospetto  13'!$B$6:$C$6,'Prospetto  13'!$E$6:$G$6)</c:f>
              <c:numCache>
                <c:formatCode>0.0</c:formatCode>
                <c:ptCount val="5"/>
                <c:pt idx="0">
                  <c:v>58.7</c:v>
                </c:pt>
                <c:pt idx="1">
                  <c:v>80.7</c:v>
                </c:pt>
                <c:pt idx="2">
                  <c:v>72.8</c:v>
                </c:pt>
                <c:pt idx="3">
                  <c:v>71.2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B-47C5-9FC0-E8B69C273681}"/>
            </c:ext>
          </c:extLst>
        </c:ser>
        <c:ser>
          <c:idx val="1"/>
          <c:order val="1"/>
          <c:tx>
            <c:strRef>
              <c:f>'Prospetto  13'!$A$7</c:f>
              <c:strCache>
                <c:ptCount val="1"/>
                <c:pt idx="0">
                  <c:v>Attività culturali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13'!$B$7:$G$7</c15:sqref>
                  </c15:fullRef>
                </c:ext>
              </c:extLst>
              <c:f>('Prospetto  13'!$B$7:$C$7,'Prospetto  13'!$E$7:$G$7)</c:f>
              <c:numCache>
                <c:formatCode>0.0</c:formatCode>
                <c:ptCount val="5"/>
                <c:pt idx="0">
                  <c:v>14.7</c:v>
                </c:pt>
                <c:pt idx="1">
                  <c:v>3.9</c:v>
                </c:pt>
                <c:pt idx="2">
                  <c:v>8</c:v>
                </c:pt>
                <c:pt idx="3">
                  <c:v>5.6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B-47C5-9FC0-E8B69C273681}"/>
            </c:ext>
          </c:extLst>
        </c:ser>
        <c:ser>
          <c:idx val="2"/>
          <c:order val="2"/>
          <c:tx>
            <c:strRef>
              <c:f>'Prospetto  13'!$A$8</c:f>
              <c:strCache>
                <c:ptCount val="1"/>
                <c:pt idx="0">
                  <c:v>Bellezze naturali del luogo         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13'!$B$8:$G$8</c15:sqref>
                  </c15:fullRef>
                </c:ext>
              </c:extLst>
              <c:f>('Prospetto  13'!$B$8:$C$8,'Prospetto  13'!$E$8:$G$8)</c:f>
              <c:numCache>
                <c:formatCode>0.0</c:formatCode>
                <c:ptCount val="5"/>
                <c:pt idx="0">
                  <c:v>12.5</c:v>
                </c:pt>
                <c:pt idx="1">
                  <c:v>11.7</c:v>
                </c:pt>
                <c:pt idx="2">
                  <c:v>12.2</c:v>
                </c:pt>
                <c:pt idx="3">
                  <c:v>10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B-47C5-9FC0-E8B69C273681}"/>
            </c:ext>
          </c:extLst>
        </c:ser>
        <c:ser>
          <c:idx val="3"/>
          <c:order val="3"/>
          <c:tx>
            <c:strRef>
              <c:f>'Prospetto  13'!$A$9</c:f>
              <c:strCache>
                <c:ptCount val="1"/>
                <c:pt idx="0">
                  <c:v>Vacanza sport                                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13'!$B$9:$G$9</c15:sqref>
                  </c15:fullRef>
                </c:ext>
              </c:extLst>
              <c:f>('Prospetto  13'!$B$9:$C$9,'Prospetto  13'!$E$9:$G$9)</c:f>
              <c:numCache>
                <c:formatCode>0.0</c:formatCode>
                <c:ptCount val="5"/>
                <c:pt idx="0">
                  <c:v>6.2</c:v>
                </c:pt>
                <c:pt idx="1">
                  <c:v>1.5</c:v>
                </c:pt>
                <c:pt idx="2">
                  <c:v>2.9</c:v>
                </c:pt>
                <c:pt idx="3">
                  <c:v>6.7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B-47C5-9FC0-E8B69C273681}"/>
            </c:ext>
          </c:extLst>
        </c:ser>
        <c:ser>
          <c:idx val="5"/>
          <c:order val="4"/>
          <c:tx>
            <c:strRef>
              <c:f>'Prospetto  13'!$A$10</c:f>
              <c:strCache>
                <c:ptCount val="1"/>
                <c:pt idx="0">
                  <c:v>Altra attività (a)       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2839279981824229E-3"/>
                  <c:y val="-1.15480598780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996456219145893E-2"/>
                      <c:h val="4.67654173776580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F5B-47C5-9FC0-E8B69C273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13'!$B$10:$G$10</c15:sqref>
                  </c15:fullRef>
                </c:ext>
              </c:extLst>
              <c:f>('Prospetto  13'!$B$10:$C$10,'Prospetto  13'!$E$10:$G$10)</c:f>
              <c:numCache>
                <c:formatCode>0.0</c:formatCode>
                <c:ptCount val="5"/>
                <c:pt idx="0">
                  <c:v>7.9</c:v>
                </c:pt>
                <c:pt idx="1">
                  <c:v>2.2999999999999998</c:v>
                </c:pt>
                <c:pt idx="2">
                  <c:v>4.2</c:v>
                </c:pt>
                <c:pt idx="3">
                  <c:v>6.5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5B-47C5-9FC0-E8B69C2736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76982432"/>
        <c:axId val="176982992"/>
      </c:barChart>
      <c:catAx>
        <c:axId val="176982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6982992"/>
        <c:crosses val="autoZero"/>
        <c:auto val="1"/>
        <c:lblAlgn val="ctr"/>
        <c:lblOffset val="100"/>
        <c:noMultiLvlLbl val="0"/>
      </c:catAx>
      <c:valAx>
        <c:axId val="1769829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698243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0"/>
          <c:y val="0.10003843338567225"/>
          <c:w val="1"/>
          <c:h val="9.3338663792853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24444444444449E-2"/>
          <c:y val="0.10689814814814817"/>
          <c:w val="0.97405285714285716"/>
          <c:h val="0.801272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2'!$B$5:$B$9</c:f>
              <c:numCache>
                <c:formatCode>0.0</c:formatCode>
                <c:ptCount val="5"/>
                <c:pt idx="0">
                  <c:v>57.8</c:v>
                </c:pt>
                <c:pt idx="1">
                  <c:v>16.899999999999999</c:v>
                </c:pt>
                <c:pt idx="2">
                  <c:v>13.5</c:v>
                </c:pt>
                <c:pt idx="3">
                  <c:v>4.3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3-43D8-AB9D-7A796F7FD90B}"/>
            </c:ext>
          </c:extLst>
        </c:ser>
        <c:ser>
          <c:idx val="1"/>
          <c:order val="1"/>
          <c:tx>
            <c:strRef>
              <c:f>'Figura 2'!$C$4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263-43D8-AB9D-7A796F7FD90B}"/>
              </c:ext>
            </c:extLst>
          </c:dPt>
          <c:dLbls>
            <c:dLbl>
              <c:idx val="2"/>
              <c:layout>
                <c:manualLayout>
                  <c:x val="5.2805280528052806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63-43D8-AB9D-7A796F7FD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2'!$C$5:$C$9</c:f>
              <c:numCache>
                <c:formatCode>0.0</c:formatCode>
                <c:ptCount val="5"/>
                <c:pt idx="0">
                  <c:v>70.7</c:v>
                </c:pt>
                <c:pt idx="1">
                  <c:v>7</c:v>
                </c:pt>
                <c:pt idx="2">
                  <c:v>13.3</c:v>
                </c:pt>
                <c:pt idx="3">
                  <c:v>3.6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3-43D8-AB9D-7A796F7FD90B}"/>
            </c:ext>
          </c:extLst>
        </c:ser>
        <c:ser>
          <c:idx val="2"/>
          <c:order val="2"/>
          <c:tx>
            <c:strRef>
              <c:f>'Figura 2'!$D$4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848184818481848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63-43D8-AB9D-7A796F7FD90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2'!$D$5:$D$9</c:f>
              <c:numCache>
                <c:formatCode>0.0</c:formatCode>
                <c:ptCount val="5"/>
                <c:pt idx="0">
                  <c:v>72.7</c:v>
                </c:pt>
                <c:pt idx="1">
                  <c:v>7.8</c:v>
                </c:pt>
                <c:pt idx="2">
                  <c:v>12</c:v>
                </c:pt>
                <c:pt idx="3">
                  <c:v>3.2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63-43D8-AB9D-7A796F7FD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3143104"/>
        <c:axId val="174396528"/>
      </c:barChart>
      <c:catAx>
        <c:axId val="17314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396528"/>
        <c:crosses val="autoZero"/>
        <c:auto val="1"/>
        <c:lblAlgn val="ctr"/>
        <c:lblOffset val="100"/>
        <c:noMultiLvlLbl val="0"/>
      </c:catAx>
      <c:valAx>
        <c:axId val="174396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3143104"/>
        <c:crosses val="autoZero"/>
        <c:crossBetween val="between"/>
      </c:valAx>
      <c:spPr>
        <a:noFill/>
        <a:ln>
          <a:solidFill>
            <a:schemeClr val="accent1">
              <a:alpha val="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264063492063487"/>
          <c:y val="6.0874999999999992E-3"/>
          <c:w val="0.37331492063492061"/>
          <c:h val="6.128803899512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413100898045432E-3"/>
          <c:y val="9.9215491764316849E-2"/>
          <c:w val="0.98370649321008785"/>
          <c:h val="0.73142579618492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3'!$B$5:$B$11</c:f>
              <c:numCache>
                <c:formatCode>0.0</c:formatCode>
                <c:ptCount val="7"/>
                <c:pt idx="0">
                  <c:v>78.7</c:v>
                </c:pt>
                <c:pt idx="1">
                  <c:v>45.6</c:v>
                </c:pt>
                <c:pt idx="2">
                  <c:v>33.799999999999997</c:v>
                </c:pt>
                <c:pt idx="3">
                  <c:v>29.6</c:v>
                </c:pt>
                <c:pt idx="4">
                  <c:v>25.7</c:v>
                </c:pt>
                <c:pt idx="5">
                  <c:v>19.7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2-4A8A-9849-AFE06ECD656D}"/>
            </c:ext>
          </c:extLst>
        </c:ser>
        <c:ser>
          <c:idx val="1"/>
          <c:order val="1"/>
          <c:tx>
            <c:strRef>
              <c:f>'Figura 3'!$C$4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3'!$C$5:$C$11</c:f>
              <c:numCache>
                <c:formatCode>0.0</c:formatCode>
                <c:ptCount val="7"/>
                <c:pt idx="0">
                  <c:v>85.7</c:v>
                </c:pt>
                <c:pt idx="1">
                  <c:v>44</c:v>
                </c:pt>
                <c:pt idx="2">
                  <c:v>28.6</c:v>
                </c:pt>
                <c:pt idx="3">
                  <c:v>11.3</c:v>
                </c:pt>
                <c:pt idx="4">
                  <c:v>22.1</c:v>
                </c:pt>
                <c:pt idx="5">
                  <c:v>20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1-491F-BE70-9E0F4A6E3A2F}"/>
            </c:ext>
          </c:extLst>
        </c:ser>
        <c:ser>
          <c:idx val="2"/>
          <c:order val="2"/>
          <c:tx>
            <c:strRef>
              <c:f>'Figura 3'!$D$4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3'!$D$5:$D$11</c:f>
              <c:numCache>
                <c:formatCode>0.0</c:formatCode>
                <c:ptCount val="7"/>
                <c:pt idx="0">
                  <c:v>86.4</c:v>
                </c:pt>
                <c:pt idx="1">
                  <c:v>42.6</c:v>
                </c:pt>
                <c:pt idx="2">
                  <c:v>31.5</c:v>
                </c:pt>
                <c:pt idx="3">
                  <c:v>13.7</c:v>
                </c:pt>
                <c:pt idx="4">
                  <c:v>23.8</c:v>
                </c:pt>
                <c:pt idx="5">
                  <c:v>17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D-447A-AF62-6D860FF7D8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4400448"/>
        <c:axId val="174401008"/>
      </c:barChart>
      <c:catAx>
        <c:axId val="17440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74401008"/>
        <c:crosses val="autoZero"/>
        <c:auto val="1"/>
        <c:lblAlgn val="ctr"/>
        <c:lblOffset val="100"/>
        <c:noMultiLvlLbl val="0"/>
      </c:catAx>
      <c:valAx>
        <c:axId val="174401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44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496514548584654"/>
          <c:y val="0"/>
          <c:w val="0.16850148875423493"/>
          <c:h val="8.445202223737781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7928076154654E-2"/>
          <c:y val="0.25916057719171909"/>
          <c:w val="0.93888888888888888"/>
          <c:h val="0.64521479417771443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'Figura 4'!$A$7</c:f>
              <c:strCache>
                <c:ptCount val="1"/>
                <c:pt idx="0">
                  <c:v>      Nord</c:v>
                </c:pt>
              </c:strCache>
            </c:strRef>
          </c:tx>
          <c:spPr>
            <a:solidFill>
              <a:srgbClr val="66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4'!$B$7:$C$7,'Figura 4'!$F$7)</c15:sqref>
                  </c15:fullRef>
                </c:ext>
              </c:extLst>
              <c:f>'Figura 4'!$B$7:$C$7</c:f>
              <c:numCache>
                <c:formatCode>0.0</c:formatCode>
                <c:ptCount val="2"/>
                <c:pt idx="0">
                  <c:v>44.6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1-4663-AD33-0932F44D233C}"/>
            </c:ext>
          </c:extLst>
        </c:ser>
        <c:ser>
          <c:idx val="1"/>
          <c:order val="3"/>
          <c:tx>
            <c:strRef>
              <c:f>'Figura 4'!$A$8</c:f>
              <c:strCache>
                <c:ptCount val="1"/>
                <c:pt idx="0">
                  <c:v>     Centro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4'!$B$8:$C$8,'Figura 4'!$F$8)</c15:sqref>
                  </c15:fullRef>
                </c:ext>
              </c:extLst>
              <c:f>'Figura 4'!$B$8:$C$8</c:f>
              <c:numCache>
                <c:formatCode>0.0</c:formatCode>
                <c:ptCount val="2"/>
                <c:pt idx="0">
                  <c:v>20.6</c:v>
                </c:pt>
                <c:pt idx="1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D-42F0-99DC-1CC200D48535}"/>
            </c:ext>
          </c:extLst>
        </c:ser>
        <c:ser>
          <c:idx val="2"/>
          <c:order val="4"/>
          <c:tx>
            <c:strRef>
              <c:f>'Figura 4'!$A$9</c:f>
              <c:strCache>
                <c:ptCount val="1"/>
                <c:pt idx="0">
                  <c:v>     Mezzogiorno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4'!$B$9:$C$9,'Figura 4'!$F$9)</c15:sqref>
                  </c15:fullRef>
                </c:ext>
              </c:extLst>
              <c:f>'Figura 4'!$B$9:$C$9</c:f>
              <c:numCache>
                <c:formatCode>0.0</c:formatCode>
                <c:ptCount val="2"/>
                <c:pt idx="0">
                  <c:v>25.8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D-42F0-99DC-1CC200D48535}"/>
            </c:ext>
          </c:extLst>
        </c:ser>
        <c:ser>
          <c:idx val="3"/>
          <c:order val="5"/>
          <c:tx>
            <c:strRef>
              <c:f>'Figura 4'!$A$11</c:f>
              <c:strCache>
                <c:ptCount val="1"/>
                <c:pt idx="0">
                  <c:v>     Paesi UE(a)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4'!$B$11:$C$11,'Figura 4'!$F$11)</c15:sqref>
                  </c15:fullRef>
                </c:ext>
              </c:extLst>
              <c:f>'Figura 4'!$B$11:$C$11</c:f>
              <c:numCache>
                <c:formatCode>0.0</c:formatCode>
                <c:ptCount val="2"/>
                <c:pt idx="0">
                  <c:v>5.9</c:v>
                </c:pt>
                <c:pt idx="1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D-42F0-99DC-1CC200D48535}"/>
            </c:ext>
          </c:extLst>
        </c:ser>
        <c:ser>
          <c:idx val="4"/>
          <c:order val="6"/>
          <c:tx>
            <c:strRef>
              <c:f>'Figura 4'!$A$12</c:f>
              <c:strCache>
                <c:ptCount val="1"/>
                <c:pt idx="0">
                  <c:v>    Altri paesi europei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4'!$B$12:$C$12,'Figura 4'!$F$12)</c15:sqref>
                  </c15:fullRef>
                </c:ext>
              </c:extLst>
              <c:f>'Figura 4'!$B$12:$C$12</c:f>
              <c:numCache>
                <c:formatCode>0.0</c:formatCode>
                <c:ptCount val="2"/>
                <c:pt idx="0">
                  <c:v>2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D-42F0-99DC-1CC200D48535}"/>
            </c:ext>
          </c:extLst>
        </c:ser>
        <c:ser>
          <c:idx val="5"/>
          <c:order val="7"/>
          <c:tx>
            <c:strRef>
              <c:f>'Figura 4'!$A$13</c:f>
              <c:strCache>
                <c:ptCount val="1"/>
                <c:pt idx="0">
                  <c:v>    Resto del mondo</c:v>
                </c:pt>
              </c:strCache>
            </c:strRef>
          </c:tx>
          <c:spPr>
            <a:solidFill>
              <a:srgbClr val="003B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4'!$B$13:$C$13,'Figura 4'!$F$13)</c15:sqref>
                  </c15:fullRef>
                </c:ext>
              </c:extLst>
              <c:f>'Figura 4'!$B$13:$C$13</c:f>
              <c:numCache>
                <c:formatCode>0.0</c:formatCode>
                <c:ptCount val="2"/>
                <c:pt idx="0">
                  <c:v>1.2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D-42F0-99DC-1CC200D485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75639984"/>
        <c:axId val="175640544"/>
        <c:extLst>
          <c:ext xmlns:c15="http://schemas.microsoft.com/office/drawing/2012/chart" uri="{02D57815-91ED-43cb-92C2-25804820EDAC}">
            <c15:filteredBar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4'!$A$6</c15:sqref>
                        </c15:formulaRef>
                      </c:ext>
                    </c:extLst>
                    <c:strCache>
                      <c:ptCount val="1"/>
                      <c:pt idx="0">
                        <c:v>Italia</c:v>
                      </c:pt>
                    </c:strCache>
                  </c:strRef>
                </c:tx>
                <c:spPr>
                  <a:solidFill>
                    <a:schemeClr val="accent5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'Figura 4'!$B$5:$C$5</c15:sqref>
                        </c15:fullRef>
                        <c15:formulaRef>
                          <c15:sqref>'Figura 4'!$B$5:$C$5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2020</c:v>
                      </c:pt>
                      <c:pt idx="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'Figura 4'!$B$6:$C$6</c15:sqref>
                        </c15:fullRef>
                        <c15:formulaRef>
                          <c15:sqref>'Figura 4'!$B$6:$C$6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>
                        <c:v>90.9</c:v>
                      </c:pt>
                      <c:pt idx="1">
                        <c:v>89.3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3E4-42FF-808A-3BF5339B8DFA}"/>
                  </c:ext>
                </c:extLst>
              </c15:ser>
            </c15:filteredBarSeries>
            <c15:filteredBar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4'!$A$10</c15:sqref>
                        </c15:formulaRef>
                      </c:ext>
                    </c:extLst>
                    <c:strCache>
                      <c:ptCount val="1"/>
                      <c:pt idx="0">
                        <c:v>Estero</c:v>
                      </c:pt>
                    </c:strCache>
                  </c:strRef>
                </c:tx>
                <c:spPr>
                  <a:solidFill>
                    <a:srgbClr val="FFFF0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'Figura 4'!$B$5:$C$5</c15:sqref>
                        </c15:fullRef>
                        <c15:formulaRef>
                          <c15:sqref>'Figura 4'!$B$5:$C$5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2020</c:v>
                      </c:pt>
                      <c:pt idx="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'Figura 4'!$B$10:$C$10</c15:sqref>
                        </c15:fullRef>
                        <c15:formulaRef>
                          <c15:sqref>'Figura 4'!$B$10:$C$10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>
                        <c:v>9.1</c:v>
                      </c:pt>
                      <c:pt idx="1">
                        <c:v>10.7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3E4-42FF-808A-3BF5339B8DFA}"/>
                  </c:ext>
                </c:extLst>
              </c15:ser>
            </c15:filteredBarSeries>
          </c:ext>
        </c:extLst>
      </c:barChart>
      <c:catAx>
        <c:axId val="17563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5640544"/>
        <c:crosses val="autoZero"/>
        <c:auto val="1"/>
        <c:lblAlgn val="ctr"/>
        <c:lblOffset val="100"/>
        <c:noMultiLvlLbl val="0"/>
      </c:catAx>
      <c:valAx>
        <c:axId val="175640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5639984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2.7925396825396829E-2"/>
          <c:y val="1.5694444444444441E-2"/>
          <c:w val="0.89179873015873012"/>
          <c:h val="8.93783902012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'Figura 4'!$B$5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C66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30-43AA-9355-F774C5C9F1AF}"/>
              </c:ext>
            </c:extLst>
          </c:dPt>
          <c:dPt>
            <c:idx val="1"/>
            <c:bubble3D val="0"/>
            <c:spPr>
              <a:solidFill>
                <a:srgbClr val="1F49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A5-467B-8D3E-3FF6B15212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4'!$A$5:$A$13</c15:sqref>
                  </c15:fullRef>
                </c:ext>
              </c:extLst>
              <c:f>('Figura 4'!$A$6,'Figura 4'!$A$10)</c:f>
              <c:strCache>
                <c:ptCount val="2"/>
                <c:pt idx="0">
                  <c:v>Italia</c:v>
                </c:pt>
                <c:pt idx="1">
                  <c:v>Estero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4'!$B$5:$B$13</c15:sqref>
                  </c15:fullRef>
                </c:ext>
              </c:extLst>
              <c:f>('Figura 4'!$B$6,'Figura 4'!$B$10)</c:f>
              <c:numCache>
                <c:formatCode>0.0</c:formatCode>
                <c:ptCount val="2"/>
                <c:pt idx="0">
                  <c:v>90.9</c:v>
                </c:pt>
                <c:pt idx="1">
                  <c:v>9.1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0535-4A6D-B405-0084AF12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654525147416563"/>
          <c:y val="6.2319869263887757E-3"/>
          <c:w val="0.48842997527683707"/>
          <c:h val="0.12097907982785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'Figura 4'!$C$5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C6600"/>
              </a:solidFill>
              <a:ln w="19050"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B564-4265-BFBF-A34DB554F6D2}"/>
              </c:ext>
            </c:extLst>
          </c:dPt>
          <c:dPt>
            <c:idx val="1"/>
            <c:bubble3D val="0"/>
            <c:spPr>
              <a:solidFill>
                <a:srgbClr val="1F49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5-460D-B1D3-A5EA88E77C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4'!$A$6:$A$13</c15:sqref>
                  </c15:fullRef>
                </c:ext>
              </c:extLst>
              <c:f>('Figura 4'!$A$6,'Figura 4'!$A$10)</c:f>
              <c:strCache>
                <c:ptCount val="2"/>
                <c:pt idx="0">
                  <c:v>Italia</c:v>
                </c:pt>
                <c:pt idx="1">
                  <c:v>Estero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4'!$C$6:$C$13</c15:sqref>
                  </c15:fullRef>
                </c:ext>
              </c:extLst>
              <c:f>('Figura 4'!$C$6,'Figura 4'!$C$10)</c:f>
              <c:numCache>
                <c:formatCode>0.0</c:formatCode>
                <c:ptCount val="2"/>
                <c:pt idx="0">
                  <c:v>89.3</c:v>
                </c:pt>
                <c:pt idx="1">
                  <c:v>10.7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'Figura 4'!$C$11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4F04-42CE-BA75-5A25E7F0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47619047619063E-2"/>
          <c:y val="0.11065046296296296"/>
          <c:w val="0.90522063492063509"/>
          <c:h val="0.838423611111110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5'!$A$5</c:f>
              <c:strCache>
                <c:ptCount val="1"/>
                <c:pt idx="0">
                  <c:v>Strutture ricettive collettive</c:v>
                </c:pt>
              </c:strCache>
            </c:strRef>
          </c:tx>
          <c:spPr>
            <a:solidFill>
              <a:srgbClr val="003B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5'!$B$3:$G$4</c:f>
              <c:multiLvlStrCache>
                <c:ptCount val="6"/>
                <c:lvl>
                  <c:pt idx="0">
                    <c:v>2020</c:v>
                  </c:pt>
                  <c:pt idx="1">
                    <c:v>2021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ITALIA</c:v>
                  </c:pt>
                  <c:pt idx="2">
                    <c:v>ESTERO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5'!$B$5:$G$5</c:f>
              <c:numCache>
                <c:formatCode>0.0</c:formatCode>
                <c:ptCount val="6"/>
                <c:pt idx="0">
                  <c:v>33.6</c:v>
                </c:pt>
                <c:pt idx="1">
                  <c:v>34.4</c:v>
                </c:pt>
                <c:pt idx="2">
                  <c:v>26.2</c:v>
                </c:pt>
                <c:pt idx="3">
                  <c:v>35</c:v>
                </c:pt>
                <c:pt idx="4">
                  <c:v>32.700000000000003</c:v>
                </c:pt>
                <c:pt idx="5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3-4F77-B918-FDB3CC36CF53}"/>
            </c:ext>
          </c:extLst>
        </c:ser>
        <c:ser>
          <c:idx val="3"/>
          <c:order val="3"/>
          <c:tx>
            <c:strRef>
              <c:f>'Figura 5'!$A$8</c:f>
              <c:strCache>
                <c:ptCount val="1"/>
                <c:pt idx="0">
                  <c:v>Alloggi privati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5'!$B$3:$G$4</c:f>
              <c:multiLvlStrCache>
                <c:ptCount val="6"/>
                <c:lvl>
                  <c:pt idx="0">
                    <c:v>2020</c:v>
                  </c:pt>
                  <c:pt idx="1">
                    <c:v>2021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ITALIA</c:v>
                  </c:pt>
                  <c:pt idx="2">
                    <c:v>ESTERO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5'!$B$8:$G$8</c:f>
              <c:numCache>
                <c:formatCode>0.0</c:formatCode>
                <c:ptCount val="6"/>
                <c:pt idx="0">
                  <c:v>66.400000000000006</c:v>
                </c:pt>
                <c:pt idx="1">
                  <c:v>65.599999999999994</c:v>
                </c:pt>
                <c:pt idx="2">
                  <c:v>73.8</c:v>
                </c:pt>
                <c:pt idx="3">
                  <c:v>65</c:v>
                </c:pt>
                <c:pt idx="4">
                  <c:v>67.3</c:v>
                </c:pt>
                <c:pt idx="5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3-4F77-B918-FDB3CC36C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5869328"/>
        <c:axId val="1758698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'Figura 5'!$A$6</c15:sqref>
                        </c15:formulaRef>
                      </c:ext>
                    </c:extLst>
                    <c:strCache>
                      <c:ptCount val="1"/>
                      <c:pt idx="0">
                        <c:v>    Albergo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2020</c:v>
                        </c:pt>
                        <c:pt idx="1">
                          <c:v>2021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2020</c:v>
                        </c:pt>
                        <c:pt idx="5">
                          <c:v>2021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'Figura 5'!$B$6:$G$6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19.899999999999999</c:v>
                      </c:pt>
                      <c:pt idx="1">
                        <c:v>23.6</c:v>
                      </c:pt>
                      <c:pt idx="2">
                        <c:v>21.7</c:v>
                      </c:pt>
                      <c:pt idx="3">
                        <c:v>22.1</c:v>
                      </c:pt>
                      <c:pt idx="4">
                        <c:v>20.2</c:v>
                      </c:pt>
                      <c:pt idx="5">
                        <c:v>23.3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A83-4F77-B918-FDB3CC36CF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5'!$A$7</c15:sqref>
                        </c15:formulaRef>
                      </c:ext>
                    </c:extLst>
                    <c:strCache>
                      <c:ptCount val="1"/>
                      <c:pt idx="0">
                        <c:v>    Altre strutture collettive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2020</c:v>
                        </c:pt>
                        <c:pt idx="1">
                          <c:v>2021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2020</c:v>
                        </c:pt>
                        <c:pt idx="5">
                          <c:v>2021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5'!$B$7:$G$7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13.7</c:v>
                      </c:pt>
                      <c:pt idx="1">
                        <c:v>10.8</c:v>
                      </c:pt>
                      <c:pt idx="2">
                        <c:v>4.5</c:v>
                      </c:pt>
                      <c:pt idx="3">
                        <c:v>13</c:v>
                      </c:pt>
                      <c:pt idx="4">
                        <c:v>12.5</c:v>
                      </c:pt>
                      <c:pt idx="5">
                        <c:v>11.2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A83-4F77-B918-FDB3CC36CF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5'!$A$9</c15:sqref>
                        </c15:formulaRef>
                      </c:ext>
                    </c:extLst>
                    <c:strCache>
                      <c:ptCount val="1"/>
                      <c:pt idx="0">
                        <c:v>    Abitazione/stanze in affitto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2020</c:v>
                        </c:pt>
                        <c:pt idx="1">
                          <c:v>2021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2020</c:v>
                        </c:pt>
                        <c:pt idx="5">
                          <c:v>2021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5'!$B$9:$G$9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20.9</c:v>
                      </c:pt>
                      <c:pt idx="1">
                        <c:v>19.899999999999999</c:v>
                      </c:pt>
                      <c:pt idx="2">
                        <c:v>11.2</c:v>
                      </c:pt>
                      <c:pt idx="3">
                        <c:v>11.9</c:v>
                      </c:pt>
                      <c:pt idx="4">
                        <c:v>19.7</c:v>
                      </c:pt>
                      <c:pt idx="5">
                        <c:v>18.600000000000001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A83-4F77-B918-FDB3CC36CF5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5'!$A$10</c15:sqref>
                        </c15:formulaRef>
                      </c:ext>
                    </c:extLst>
                    <c:strCache>
                      <c:ptCount val="1"/>
                      <c:pt idx="0">
                        <c:v>    Abitazione di proprietà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2020</c:v>
                        </c:pt>
                        <c:pt idx="1">
                          <c:v>2021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2020</c:v>
                        </c:pt>
                        <c:pt idx="5">
                          <c:v>2021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5'!$B$10:$G$10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10.199999999999999</c:v>
                      </c:pt>
                      <c:pt idx="1">
                        <c:v>11</c:v>
                      </c:pt>
                      <c:pt idx="2">
                        <c:v>5.4</c:v>
                      </c:pt>
                      <c:pt idx="3">
                        <c:v>1.6</c:v>
                      </c:pt>
                      <c:pt idx="4">
                        <c:v>9.6</c:v>
                      </c:pt>
                      <c:pt idx="5">
                        <c:v>9.5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83-4F77-B918-FDB3CC36CF5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5'!$A$11</c15:sqref>
                        </c15:formulaRef>
                      </c:ext>
                    </c:extLst>
                    <c:strCache>
                      <c:ptCount val="1"/>
                      <c:pt idx="0">
                        <c:v>    Abitazioni di parenti e/o amici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2020</c:v>
                        </c:pt>
                        <c:pt idx="1">
                          <c:v>2021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2020</c:v>
                        </c:pt>
                        <c:pt idx="5">
                          <c:v>2021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5'!$B$11:$G$11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33.6</c:v>
                      </c:pt>
                      <c:pt idx="1">
                        <c:v>32.700000000000003</c:v>
                      </c:pt>
                      <c:pt idx="2">
                        <c:v>50.8</c:v>
                      </c:pt>
                      <c:pt idx="3">
                        <c:v>47.7</c:v>
                      </c:pt>
                      <c:pt idx="4">
                        <c:v>35.700000000000003</c:v>
                      </c:pt>
                      <c:pt idx="5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A83-4F77-B918-FDB3CC36CF5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5'!$A$12</c15:sqref>
                        </c15:formulaRef>
                      </c:ext>
                    </c:extLst>
                    <c:strCache>
                      <c:ptCount val="1"/>
                      <c:pt idx="0">
                        <c:v>    Altri alloggi privati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2020</c:v>
                        </c:pt>
                        <c:pt idx="1">
                          <c:v>2021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2020</c:v>
                        </c:pt>
                        <c:pt idx="5">
                          <c:v>2021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5'!$B$12:$G$12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1.8</c:v>
                      </c:pt>
                      <c:pt idx="1">
                        <c:v>2.1</c:v>
                      </c:pt>
                      <c:pt idx="2">
                        <c:v>6.5</c:v>
                      </c:pt>
                      <c:pt idx="3">
                        <c:v>3.8</c:v>
                      </c:pt>
                      <c:pt idx="4">
                        <c:v>2.4</c:v>
                      </c:pt>
                      <c:pt idx="5">
                        <c:v>2.2999999999999998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83-4F77-B918-FDB3CC36CF53}"/>
                  </c:ext>
                </c:extLst>
              </c15:ser>
            </c15:filteredBarSeries>
          </c:ext>
        </c:extLst>
      </c:barChart>
      <c:catAx>
        <c:axId val="17586932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5869888"/>
        <c:crosses val="autoZero"/>
        <c:auto val="1"/>
        <c:lblAlgn val="ctr"/>
        <c:lblOffset val="100"/>
        <c:noMultiLvlLbl val="0"/>
      </c:catAx>
      <c:valAx>
        <c:axId val="175869888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586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97952380952381"/>
          <c:y val="1.7638888888888888E-2"/>
          <c:w val="0.60018365079365088"/>
          <c:h val="8.8014351851851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74603174603173E-2"/>
          <c:y val="0.11202731481481482"/>
          <c:w val="0.9677460317460318"/>
          <c:h val="0.76674490740740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6'!$B$5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Auto</c:v>
                </c:pt>
                <c:pt idx="1">
                  <c:v>Aereo</c:v>
                </c:pt>
                <c:pt idx="2">
                  <c:v>Treno</c:v>
                </c:pt>
                <c:pt idx="3">
                  <c:v>Pullman</c:v>
                </c:pt>
                <c:pt idx="4">
                  <c:v>Altro (a)</c:v>
                </c:pt>
              </c:strCache>
            </c:strRef>
          </c:cat>
          <c:val>
            <c:numRef>
              <c:f>'Figura 6'!$B$6:$B$10</c:f>
              <c:numCache>
                <c:formatCode>0.0</c:formatCode>
                <c:ptCount val="5"/>
                <c:pt idx="0">
                  <c:v>56.5</c:v>
                </c:pt>
                <c:pt idx="1">
                  <c:v>21.6</c:v>
                </c:pt>
                <c:pt idx="2">
                  <c:v>10</c:v>
                </c:pt>
                <c:pt idx="3">
                  <c:v>5.6</c:v>
                </c:pt>
                <c:pt idx="4">
                  <c:v>6.3000000000000007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6-4782-9F37-101436D0DD44}"/>
            </c:ext>
          </c:extLst>
        </c:ser>
        <c:ser>
          <c:idx val="1"/>
          <c:order val="1"/>
          <c:tx>
            <c:strRef>
              <c:f>'Figura 6'!$C$5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Auto</c:v>
                </c:pt>
                <c:pt idx="1">
                  <c:v>Aereo</c:v>
                </c:pt>
                <c:pt idx="2">
                  <c:v>Treno</c:v>
                </c:pt>
                <c:pt idx="3">
                  <c:v>Pullman</c:v>
                </c:pt>
                <c:pt idx="4">
                  <c:v>Altro (a)</c:v>
                </c:pt>
              </c:strCache>
            </c:strRef>
          </c:cat>
          <c:val>
            <c:numRef>
              <c:f>'Figura 6'!$C$6:$C$10</c:f>
              <c:numCache>
                <c:formatCode>0.0</c:formatCode>
                <c:ptCount val="5"/>
                <c:pt idx="0">
                  <c:v>73.900000000000006</c:v>
                </c:pt>
                <c:pt idx="1">
                  <c:v>10.3</c:v>
                </c:pt>
                <c:pt idx="2">
                  <c:v>7.6</c:v>
                </c:pt>
                <c:pt idx="3">
                  <c:v>2</c:v>
                </c:pt>
                <c:pt idx="4">
                  <c:v>6.1000000000000005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6-4782-9F37-101436D0DD44}"/>
            </c:ext>
          </c:extLst>
        </c:ser>
        <c:ser>
          <c:idx val="2"/>
          <c:order val="2"/>
          <c:tx>
            <c:strRef>
              <c:f>'Figura 6'!$D$5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Auto</c:v>
                </c:pt>
                <c:pt idx="1">
                  <c:v>Aereo</c:v>
                </c:pt>
                <c:pt idx="2">
                  <c:v>Treno</c:v>
                </c:pt>
                <c:pt idx="3">
                  <c:v>Pullman</c:v>
                </c:pt>
                <c:pt idx="4">
                  <c:v>Altro (a)</c:v>
                </c:pt>
              </c:strCache>
            </c:strRef>
          </c:cat>
          <c:val>
            <c:numRef>
              <c:f>'Figura 6'!$D$6:$D$10</c:f>
              <c:numCache>
                <c:formatCode>0.0</c:formatCode>
                <c:ptCount val="5"/>
                <c:pt idx="0">
                  <c:v>69.8</c:v>
                </c:pt>
                <c:pt idx="1">
                  <c:v>12.3</c:v>
                </c:pt>
                <c:pt idx="2">
                  <c:v>8.1</c:v>
                </c:pt>
                <c:pt idx="3">
                  <c:v>2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6-4782-9F37-101436D0D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"/>
        <c:axId val="175873808"/>
        <c:axId val="175874368"/>
      </c:barChart>
      <c:catAx>
        <c:axId val="175873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5874368"/>
        <c:crosses val="autoZero"/>
        <c:auto val="1"/>
        <c:lblAlgn val="ctr"/>
        <c:lblOffset val="100"/>
        <c:noMultiLvlLbl val="0"/>
      </c:catAx>
      <c:valAx>
        <c:axId val="1758743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587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60238095238094"/>
          <c:y val="2.9398148148148149E-2"/>
          <c:w val="0.32090619047619046"/>
          <c:h val="8.85087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65894704338432E-2"/>
          <c:y val="0.14916068824730241"/>
          <c:w val="0.89598108747044913"/>
          <c:h val="0.6703934610913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7'!$A$6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7'!$B$5:$D$5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'Figura 7'!$B$6:$D$6</c:f>
              <c:numCache>
                <c:formatCode>0.0</c:formatCode>
                <c:ptCount val="3"/>
                <c:pt idx="0">
                  <c:v>52.7</c:v>
                </c:pt>
                <c:pt idx="1">
                  <c:v>53.4</c:v>
                </c:pt>
                <c:pt idx="2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8-41B7-A26C-0320A8715DFA}"/>
            </c:ext>
          </c:extLst>
        </c:ser>
        <c:ser>
          <c:idx val="1"/>
          <c:order val="1"/>
          <c:tx>
            <c:strRef>
              <c:f>'Figura 7'!$A$7</c:f>
              <c:strCache>
                <c:ptCount val="1"/>
                <c:pt idx="0">
                  <c:v>NO/Non sa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7'!$B$5:$D$5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'Figura 7'!$B$7:$D$7</c:f>
              <c:numCache>
                <c:formatCode>0.0</c:formatCode>
                <c:ptCount val="3"/>
                <c:pt idx="0">
                  <c:v>47.3</c:v>
                </c:pt>
                <c:pt idx="1">
                  <c:v>46.6</c:v>
                </c:pt>
                <c:pt idx="2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8-41B7-A26C-0320A8715D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175260496"/>
        <c:axId val="175261056"/>
      </c:barChart>
      <c:catAx>
        <c:axId val="17526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5261056"/>
        <c:crosses val="autoZero"/>
        <c:auto val="1"/>
        <c:lblAlgn val="ctr"/>
        <c:lblOffset val="100"/>
        <c:noMultiLvlLbl val="0"/>
      </c:catAx>
      <c:valAx>
        <c:axId val="17526105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7526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240638237052049"/>
          <c:y val="4.4234470691163624E-3"/>
          <c:w val="0.56838903574322619"/>
          <c:h val="7.9177836103820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492441</xdr:colOff>
      <xdr:row>7</xdr:row>
      <xdr:rowOff>146685</xdr:rowOff>
    </xdr:from>
    <xdr:to>
      <xdr:col>16</xdr:col>
      <xdr:colOff>296391</xdr:colOff>
      <xdr:row>22</xdr:row>
      <xdr:rowOff>115935</xdr:rowOff>
    </xdr:to>
    <xdr:graphicFrame macro="">
      <xdr:nvGraphicFramePr>
        <xdr:cNvPr id="4" name="Grafico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0</xdr:row>
      <xdr:rowOff>119062</xdr:rowOff>
    </xdr:from>
    <xdr:to>
      <xdr:col>17</xdr:col>
      <xdr:colOff>213524</xdr:colOff>
      <xdr:row>11</xdr:row>
      <xdr:rowOff>78787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104775</xdr:rowOff>
    </xdr:from>
    <xdr:to>
      <xdr:col>17</xdr:col>
      <xdr:colOff>89700</xdr:colOff>
      <xdr:row>13</xdr:row>
      <xdr:rowOff>121650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</xdr:row>
      <xdr:rowOff>53340</xdr:rowOff>
    </xdr:from>
    <xdr:to>
      <xdr:col>17</xdr:col>
      <xdr:colOff>156375</xdr:colOff>
      <xdr:row>14</xdr:row>
      <xdr:rowOff>98790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3990975" y="377190"/>
          <a:ext cx="6300000" cy="2160000"/>
          <a:chOff x="0" y="2880360"/>
          <a:chExt cx="7471203" cy="2073600"/>
        </a:xfrm>
      </xdr:grpSpPr>
      <xdr:graphicFrame macro="">
        <xdr:nvGraphicFramePr>
          <xdr:cNvPr id="3" name="Grafic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aphicFramePr>
            <a:graphicFrameLocks/>
          </xdr:cNvGraphicFramePr>
        </xdr:nvGraphicFramePr>
        <xdr:xfrm>
          <a:off x="0" y="2880360"/>
          <a:ext cx="7471203" cy="207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aphicFramePr>
            <a:graphicFrameLocks/>
          </xdr:cNvGraphicFramePr>
        </xdr:nvGraphicFramePr>
        <xdr:xfrm>
          <a:off x="1626586" y="3295498"/>
          <a:ext cx="2427253" cy="15432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c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aphicFramePr>
            <a:graphicFrameLocks/>
          </xdr:cNvGraphicFramePr>
        </xdr:nvGraphicFramePr>
        <xdr:xfrm>
          <a:off x="5659512" y="3241548"/>
          <a:ext cx="1562100" cy="14020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245745</xdr:colOff>
      <xdr:row>1</xdr:row>
      <xdr:rowOff>19056</xdr:rowOff>
    </xdr:from>
    <xdr:to>
      <xdr:col>20</xdr:col>
      <xdr:colOff>259245</xdr:colOff>
      <xdr:row>11</xdr:row>
      <xdr:rowOff>150231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</xdr:colOff>
      <xdr:row>1</xdr:row>
      <xdr:rowOff>114300</xdr:rowOff>
    </xdr:from>
    <xdr:to>
      <xdr:col>20</xdr:col>
      <xdr:colOff>383070</xdr:colOff>
      <xdr:row>13</xdr:row>
      <xdr:rowOff>35925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9</xdr:row>
      <xdr:rowOff>28575</xdr:rowOff>
    </xdr:from>
    <xdr:to>
      <xdr:col>3</xdr:col>
      <xdr:colOff>230626</xdr:colOff>
      <xdr:row>22</xdr:row>
      <xdr:rowOff>47550</xdr:rowOff>
    </xdr:to>
    <xdr:graphicFrame macro="">
      <xdr:nvGraphicFramePr>
        <xdr:cNvPr id="19" name="Grafic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628651</xdr:colOff>
      <xdr:row>9</xdr:row>
      <xdr:rowOff>19050</xdr:rowOff>
    </xdr:from>
    <xdr:to>
      <xdr:col>7</xdr:col>
      <xdr:colOff>535426</xdr:colOff>
      <xdr:row>22</xdr:row>
      <xdr:rowOff>38025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9</xdr:row>
      <xdr:rowOff>0</xdr:rowOff>
    </xdr:from>
    <xdr:to>
      <xdr:col>12</xdr:col>
      <xdr:colOff>668775</xdr:colOff>
      <xdr:row>22</xdr:row>
      <xdr:rowOff>18975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97154</xdr:colOff>
      <xdr:row>2</xdr:row>
      <xdr:rowOff>3810</xdr:rowOff>
    </xdr:from>
    <xdr:to>
      <xdr:col>14</xdr:col>
      <xdr:colOff>247649</xdr:colOff>
      <xdr:row>22</xdr:row>
      <xdr:rowOff>13335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</xdr:colOff>
      <xdr:row>2</xdr:row>
      <xdr:rowOff>40004</xdr:rowOff>
    </xdr:from>
    <xdr:to>
      <xdr:col>21</xdr:col>
      <xdr:colOff>76200</xdr:colOff>
      <xdr:row>15</xdr:row>
      <xdr:rowOff>57149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-balbo-3\CEF-C\TRASVERSALI\Statbreve\StatReport2022_dati2021\Mascia\Prospetti_viaggivacanze_2021_Mas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Figura 1"/>
      <sheetName val="Figura 2"/>
      <sheetName val="Prospetto 1"/>
      <sheetName val="Prospetto 1A"/>
      <sheetName val="Prospetto 2"/>
      <sheetName val="Prospetto 3"/>
      <sheetName val="Prospetto 4"/>
      <sheetName val="Prospetto 5"/>
      <sheetName val="Prospetto 6"/>
      <sheetName val="Prospetto 7"/>
      <sheetName val="Prospetto 8"/>
      <sheetName val="Prospetto 9"/>
      <sheetName val="Prospetto 30"/>
      <sheetName val="Prospetto 31"/>
    </sheetNames>
    <sheetDataSet>
      <sheetData sheetId="0"/>
      <sheetData sheetId="1">
        <row r="4">
          <cell r="A4" t="str">
            <v>ANNO</v>
          </cell>
          <cell r="B4" t="str">
            <v>Vacanza</v>
          </cell>
          <cell r="C4" t="str">
            <v>Lavoro</v>
          </cell>
          <cell r="D4" t="str">
            <v>Totale viaggi</v>
          </cell>
        </row>
        <row r="5">
          <cell r="A5" t="str">
            <v>2008</v>
          </cell>
          <cell r="B5">
            <v>110901</v>
          </cell>
          <cell r="C5">
            <v>21026</v>
          </cell>
          <cell r="D5">
            <v>131928</v>
          </cell>
        </row>
        <row r="6">
          <cell r="A6" t="str">
            <v>2009</v>
          </cell>
          <cell r="B6">
            <v>107603</v>
          </cell>
          <cell r="C6">
            <v>19931</v>
          </cell>
          <cell r="D6">
            <v>127533</v>
          </cell>
        </row>
        <row r="7">
          <cell r="A7" t="str">
            <v>2010</v>
          </cell>
          <cell r="B7">
            <v>93894</v>
          </cell>
          <cell r="C7">
            <v>16179</v>
          </cell>
          <cell r="D7">
            <v>110073</v>
          </cell>
        </row>
        <row r="8">
          <cell r="A8" t="str">
            <v>2011</v>
          </cell>
          <cell r="B8">
            <v>79811</v>
          </cell>
          <cell r="C8">
            <v>13160</v>
          </cell>
          <cell r="D8">
            <v>92971</v>
          </cell>
        </row>
        <row r="9">
          <cell r="A9" t="str">
            <v>2012</v>
          </cell>
          <cell r="B9">
            <v>74301</v>
          </cell>
          <cell r="C9">
            <v>11524</v>
          </cell>
          <cell r="D9">
            <v>85825</v>
          </cell>
        </row>
        <row r="10">
          <cell r="A10" t="str">
            <v>2013</v>
          </cell>
          <cell r="B10">
            <v>61916</v>
          </cell>
          <cell r="C10">
            <v>8167</v>
          </cell>
          <cell r="D10">
            <v>70083</v>
          </cell>
        </row>
        <row r="11">
          <cell r="A11">
            <v>2014</v>
          </cell>
          <cell r="B11">
            <v>54816</v>
          </cell>
          <cell r="C11">
            <v>8112</v>
          </cell>
          <cell r="D11">
            <v>62927</v>
          </cell>
        </row>
        <row r="12">
          <cell r="A12">
            <v>2015</v>
          </cell>
          <cell r="B12">
            <v>51222</v>
          </cell>
          <cell r="C12">
            <v>6894</v>
          </cell>
          <cell r="D12">
            <v>58115</v>
          </cell>
        </row>
        <row r="13">
          <cell r="A13">
            <v>2016</v>
          </cell>
          <cell r="B13">
            <v>59298</v>
          </cell>
          <cell r="C13">
            <v>6757</v>
          </cell>
          <cell r="D13">
            <v>66055</v>
          </cell>
        </row>
        <row r="14">
          <cell r="A14">
            <v>2017</v>
          </cell>
          <cell r="B14">
            <v>60455</v>
          </cell>
          <cell r="C14">
            <v>5626</v>
          </cell>
          <cell r="D14">
            <v>66081</v>
          </cell>
        </row>
        <row r="15">
          <cell r="A15">
            <v>2018</v>
          </cell>
          <cell r="B15">
            <v>70004</v>
          </cell>
          <cell r="C15">
            <v>8848</v>
          </cell>
          <cell r="D15">
            <v>78853</v>
          </cell>
        </row>
        <row r="16">
          <cell r="A16">
            <v>2019</v>
          </cell>
          <cell r="B16">
            <v>63467</v>
          </cell>
          <cell r="C16">
            <v>7788</v>
          </cell>
          <cell r="D16">
            <v>71254</v>
          </cell>
        </row>
        <row r="17">
          <cell r="A17">
            <v>2020</v>
          </cell>
          <cell r="B17">
            <v>35024</v>
          </cell>
          <cell r="C17">
            <v>2503</v>
          </cell>
          <cell r="D17">
            <v>37527</v>
          </cell>
        </row>
        <row r="18">
          <cell r="A18">
            <v>2021</v>
          </cell>
          <cell r="B18">
            <v>38685</v>
          </cell>
          <cell r="C18">
            <v>2963</v>
          </cell>
          <cell r="D18">
            <v>41648</v>
          </cell>
        </row>
      </sheetData>
      <sheetData sheetId="2"/>
      <sheetData sheetId="3"/>
      <sheetData sheetId="4">
        <row r="3">
          <cell r="A3" t="str">
            <v>ANNO</v>
          </cell>
          <cell r="B3" t="str">
            <v>VACANZA</v>
          </cell>
          <cell r="C3" t="str">
            <v>LAVORO</v>
          </cell>
          <cell r="D3" t="str">
            <v>TOTALE VIAGGI</v>
          </cell>
        </row>
        <row r="4">
          <cell r="A4" t="str">
            <v>2008</v>
          </cell>
          <cell r="B4">
            <v>569942</v>
          </cell>
          <cell r="C4">
            <v>93804</v>
          </cell>
          <cell r="D4">
            <v>663746</v>
          </cell>
        </row>
        <row r="5">
          <cell r="A5" t="str">
            <v>2009</v>
          </cell>
          <cell r="B5">
            <v>568103</v>
          </cell>
          <cell r="C5">
            <v>90861</v>
          </cell>
          <cell r="D5">
            <v>658964</v>
          </cell>
        </row>
        <row r="6">
          <cell r="A6" t="str">
            <v>2010</v>
          </cell>
          <cell r="B6">
            <v>494811</v>
          </cell>
          <cell r="C6">
            <v>67399</v>
          </cell>
          <cell r="D6">
            <v>562211</v>
          </cell>
        </row>
        <row r="7">
          <cell r="A7" t="str">
            <v>2011</v>
          </cell>
          <cell r="B7">
            <v>440821</v>
          </cell>
          <cell r="C7">
            <v>52379</v>
          </cell>
          <cell r="D7">
            <v>493200</v>
          </cell>
        </row>
        <row r="8">
          <cell r="A8" t="str">
            <v>2012</v>
          </cell>
          <cell r="B8">
            <v>460442</v>
          </cell>
          <cell r="C8">
            <v>46426</v>
          </cell>
          <cell r="D8">
            <v>506868</v>
          </cell>
        </row>
        <row r="9">
          <cell r="A9" t="str">
            <v>2013</v>
          </cell>
          <cell r="B9">
            <v>343728</v>
          </cell>
          <cell r="C9">
            <v>25028</v>
          </cell>
          <cell r="D9">
            <v>368756</v>
          </cell>
        </row>
        <row r="10">
          <cell r="A10">
            <v>2014</v>
          </cell>
          <cell r="B10">
            <v>339850</v>
          </cell>
          <cell r="C10">
            <v>25932</v>
          </cell>
          <cell r="D10">
            <v>365782</v>
          </cell>
        </row>
        <row r="11">
          <cell r="A11">
            <v>2015</v>
          </cell>
          <cell r="B11">
            <v>317307</v>
          </cell>
          <cell r="C11">
            <v>23250</v>
          </cell>
          <cell r="D11">
            <v>340557</v>
          </cell>
        </row>
        <row r="12">
          <cell r="A12">
            <v>2016</v>
          </cell>
          <cell r="B12">
            <v>332304</v>
          </cell>
          <cell r="C12">
            <v>23545</v>
          </cell>
          <cell r="D12">
            <v>355849</v>
          </cell>
        </row>
        <row r="13">
          <cell r="A13">
            <v>2017</v>
          </cell>
          <cell r="B13">
            <v>360609</v>
          </cell>
          <cell r="C13">
            <v>19802</v>
          </cell>
          <cell r="D13">
            <v>380411</v>
          </cell>
        </row>
        <row r="14">
          <cell r="A14">
            <v>2018</v>
          </cell>
          <cell r="B14">
            <v>397697</v>
          </cell>
          <cell r="C14">
            <v>35549</v>
          </cell>
          <cell r="D14">
            <v>433246</v>
          </cell>
        </row>
        <row r="15">
          <cell r="A15">
            <v>2019</v>
          </cell>
          <cell r="B15">
            <v>382004</v>
          </cell>
          <cell r="C15">
            <v>27269</v>
          </cell>
          <cell r="D15">
            <v>409273</v>
          </cell>
        </row>
        <row r="16">
          <cell r="A16">
            <v>2020</v>
          </cell>
          <cell r="B16">
            <v>222327</v>
          </cell>
          <cell r="C16">
            <v>8871</v>
          </cell>
          <cell r="D16">
            <v>231197</v>
          </cell>
        </row>
        <row r="17">
          <cell r="A17">
            <v>2021</v>
          </cell>
          <cell r="B17">
            <v>267276</v>
          </cell>
          <cell r="C17">
            <v>14215</v>
          </cell>
          <cell r="D17">
            <v>281491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opLeftCell="A7" workbookViewId="0">
      <selection activeCell="A9" sqref="A9:P9"/>
    </sheetView>
  </sheetViews>
  <sheetFormatPr defaultColWidth="9.33203125" defaultRowHeight="15" customHeight="1" x14ac:dyDescent="0.2"/>
  <cols>
    <col min="1" max="13" width="9.33203125" style="337"/>
    <col min="14" max="14" width="52.5" style="337" customWidth="1"/>
    <col min="15" max="15" width="9.33203125" style="337"/>
    <col min="16" max="16" width="32.83203125" style="337" customWidth="1"/>
    <col min="17" max="27" width="9.33203125" style="337"/>
    <col min="28" max="28" width="63.6640625" style="337" customWidth="1"/>
    <col min="29" max="16384" width="9.33203125" style="337"/>
  </cols>
  <sheetData>
    <row r="1" spans="1:28" ht="15" customHeight="1" x14ac:dyDescent="0.2">
      <c r="A1" s="336" t="s">
        <v>246</v>
      </c>
    </row>
    <row r="2" spans="1:28" s="339" customFormat="1" ht="15" customHeight="1" x14ac:dyDescent="0.2">
      <c r="A2" s="444" t="s">
        <v>264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</row>
    <row r="3" spans="1:28" s="339" customFormat="1" ht="15" customHeight="1" x14ac:dyDescent="0.2">
      <c r="A3" s="444" t="s">
        <v>348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</row>
    <row r="4" spans="1:28" s="339" customFormat="1" ht="15" customHeight="1" x14ac:dyDescent="0.2">
      <c r="A4" s="444" t="s">
        <v>353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</row>
    <row r="5" spans="1:28" s="339" customFormat="1" ht="15" customHeight="1" x14ac:dyDescent="0.2">
      <c r="A5" s="444" t="s">
        <v>345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</row>
    <row r="6" spans="1:28" s="339" customFormat="1" ht="15" customHeight="1" x14ac:dyDescent="0.2">
      <c r="A6" s="444" t="s">
        <v>351</v>
      </c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</row>
    <row r="7" spans="1:28" s="339" customFormat="1" ht="15" customHeight="1" x14ac:dyDescent="0.2">
      <c r="A7" s="446" t="s">
        <v>346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</row>
    <row r="8" spans="1:28" s="339" customFormat="1" ht="15" customHeight="1" x14ac:dyDescent="0.2">
      <c r="A8" s="444" t="s">
        <v>347</v>
      </c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</row>
    <row r="9" spans="1:28" s="339" customFormat="1" ht="15" customHeight="1" x14ac:dyDescent="0.2">
      <c r="A9" s="444" t="s">
        <v>291</v>
      </c>
      <c r="B9" s="444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</row>
    <row r="10" spans="1:28" s="339" customFormat="1" ht="15" customHeight="1" x14ac:dyDescent="0.2">
      <c r="A10" s="444" t="s">
        <v>255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</row>
    <row r="11" spans="1:28" s="339" customFormat="1" ht="15" customHeight="1" x14ac:dyDescent="0.2">
      <c r="A11" s="444" t="s">
        <v>195</v>
      </c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</row>
    <row r="12" spans="1:28" s="339" customFormat="1" ht="15" customHeight="1" x14ac:dyDescent="0.2">
      <c r="A12" s="446" t="s">
        <v>254</v>
      </c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</row>
    <row r="13" spans="1:28" s="339" customFormat="1" ht="15" customHeight="1" x14ac:dyDescent="0.2">
      <c r="A13" s="444" t="s">
        <v>196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</row>
    <row r="14" spans="1:28" s="339" customFormat="1" ht="15" customHeight="1" x14ac:dyDescent="0.2">
      <c r="A14" s="445" t="s">
        <v>197</v>
      </c>
      <c r="B14" s="445"/>
      <c r="C14" s="445"/>
      <c r="D14" s="445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</row>
    <row r="15" spans="1:28" s="339" customFormat="1" ht="15" customHeight="1" x14ac:dyDescent="0.2">
      <c r="A15" s="444" t="s">
        <v>247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</row>
    <row r="16" spans="1:28" s="339" customFormat="1" ht="15" customHeight="1" x14ac:dyDescent="0.2">
      <c r="A16" s="444" t="s">
        <v>292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</row>
    <row r="17" spans="1:28" s="339" customFormat="1" ht="15" customHeight="1" x14ac:dyDescent="0.2">
      <c r="A17" s="444" t="s">
        <v>216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</row>
    <row r="18" spans="1:28" s="340" customFormat="1" ht="15" customHeight="1" x14ac:dyDescent="0.2">
      <c r="A18" s="444" t="s">
        <v>239</v>
      </c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</row>
    <row r="19" spans="1:28" s="339" customFormat="1" ht="15" customHeight="1" x14ac:dyDescent="0.2">
      <c r="A19" s="445" t="s">
        <v>290</v>
      </c>
      <c r="B19" s="445"/>
      <c r="C19" s="445"/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</row>
    <row r="20" spans="1:28" s="339" customFormat="1" ht="15" customHeight="1" x14ac:dyDescent="0.2">
      <c r="A20" s="444" t="s">
        <v>256</v>
      </c>
      <c r="B20" s="444"/>
      <c r="C20" s="444"/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</row>
    <row r="21" spans="1:28" s="339" customFormat="1" ht="15" customHeight="1" x14ac:dyDescent="0.2">
      <c r="A21" s="444" t="s">
        <v>105</v>
      </c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</row>
    <row r="22" spans="1:28" s="339" customFormat="1" ht="15" customHeight="1" x14ac:dyDescent="0.2">
      <c r="A22" s="444" t="s">
        <v>257</v>
      </c>
      <c r="B22" s="444"/>
      <c r="C22" s="444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</row>
    <row r="23" spans="1:28" s="340" customFormat="1" ht="15" customHeight="1" x14ac:dyDescent="0.2">
      <c r="A23" s="444" t="s">
        <v>107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</row>
    <row r="24" spans="1:28" s="339" customFormat="1" ht="15" customHeight="1" x14ac:dyDescent="0.2">
      <c r="A24" s="444" t="s">
        <v>258</v>
      </c>
      <c r="B24" s="444"/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444"/>
      <c r="AA24" s="444"/>
      <c r="AB24" s="444"/>
    </row>
    <row r="25" spans="1:28" s="339" customFormat="1" ht="15" customHeight="1" x14ac:dyDescent="0.2">
      <c r="A25" s="444" t="s">
        <v>259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</row>
    <row r="26" spans="1:28" s="340" customFormat="1" ht="15" customHeight="1" x14ac:dyDescent="0.2">
      <c r="A26" s="444" t="s">
        <v>293</v>
      </c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4"/>
    </row>
    <row r="27" spans="1:28" s="339" customFormat="1" ht="15" customHeight="1" x14ac:dyDescent="0.2">
      <c r="A27" s="445" t="s">
        <v>289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</row>
    <row r="28" spans="1:28" s="339" customFormat="1" ht="15" customHeight="1" x14ac:dyDescent="0.2">
      <c r="A28" s="444" t="s">
        <v>294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</row>
    <row r="29" spans="1:28" s="339" customFormat="1" ht="15" customHeight="1" x14ac:dyDescent="0.2">
      <c r="A29" s="444" t="s">
        <v>260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444"/>
      <c r="AA29" s="444"/>
      <c r="AB29" s="444"/>
    </row>
    <row r="30" spans="1:28" s="339" customFormat="1" ht="15" customHeight="1" x14ac:dyDescent="0.2">
      <c r="A30" s="444" t="s">
        <v>261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4"/>
      <c r="AA30" s="444"/>
      <c r="AB30" s="444"/>
    </row>
    <row r="31" spans="1:28" s="339" customFormat="1" ht="15" customHeight="1" x14ac:dyDescent="0.2">
      <c r="A31" s="444" t="s">
        <v>262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444"/>
      <c r="AA31" s="444"/>
      <c r="AB31" s="444"/>
    </row>
    <row r="32" spans="1:28" s="340" customFormat="1" ht="15" customHeight="1" x14ac:dyDescent="0.2">
      <c r="A32" s="444" t="s">
        <v>108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</row>
    <row r="33" spans="1:28" s="339" customFormat="1" ht="15" customHeight="1" x14ac:dyDescent="0.2">
      <c r="A33" s="444" t="s">
        <v>109</v>
      </c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4"/>
      <c r="AA33" s="444"/>
      <c r="AB33" s="444"/>
    </row>
    <row r="34" spans="1:28" s="339" customFormat="1" ht="15" customHeight="1" x14ac:dyDescent="0.2">
      <c r="A34" s="444" t="s">
        <v>110</v>
      </c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4"/>
      <c r="AA34" s="444"/>
      <c r="AB34" s="444"/>
    </row>
    <row r="35" spans="1:28" s="340" customFormat="1" ht="15" customHeight="1" x14ac:dyDescent="0.2">
      <c r="A35" s="444" t="s">
        <v>111</v>
      </c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</row>
    <row r="36" spans="1:28" s="339" customFormat="1" ht="15" customHeight="1" x14ac:dyDescent="0.2">
      <c r="A36" s="445" t="s">
        <v>295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</row>
    <row r="37" spans="1:28" s="339" customFormat="1" ht="15" customHeight="1" x14ac:dyDescent="0.2">
      <c r="A37" s="444" t="s">
        <v>263</v>
      </c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444"/>
      <c r="V37" s="444"/>
      <c r="W37" s="444"/>
      <c r="X37" s="444"/>
      <c r="Y37" s="444"/>
      <c r="Z37" s="444"/>
      <c r="AA37" s="444"/>
      <c r="AB37" s="444"/>
    </row>
    <row r="38" spans="1:28" s="339" customFormat="1" ht="15" customHeight="1" x14ac:dyDescent="0.2">
      <c r="A38" s="444" t="s">
        <v>285</v>
      </c>
      <c r="B38" s="444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</row>
    <row r="39" spans="1:28" s="339" customFormat="1" ht="15" customHeight="1" x14ac:dyDescent="0.2">
      <c r="A39" s="444" t="s">
        <v>245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</row>
    <row r="40" spans="1:28" s="340" customFormat="1" ht="15" customHeight="1" x14ac:dyDescent="0.2">
      <c r="A40" s="444" t="s">
        <v>253</v>
      </c>
      <c r="B40" s="444"/>
      <c r="C40" s="444"/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</row>
  </sheetData>
  <mergeCells count="39">
    <mergeCell ref="A14:AB14"/>
    <mergeCell ref="A15:AB15"/>
    <mergeCell ref="A16:AB16"/>
    <mergeCell ref="A17:AB17"/>
    <mergeCell ref="A18:N18"/>
    <mergeCell ref="A12:P12"/>
    <mergeCell ref="A2:N2"/>
    <mergeCell ref="A3:N3"/>
    <mergeCell ref="A4:N4"/>
    <mergeCell ref="A5:N5"/>
    <mergeCell ref="A6:N6"/>
    <mergeCell ref="A7:P7"/>
    <mergeCell ref="A8:P8"/>
    <mergeCell ref="A9:P9"/>
    <mergeCell ref="A10:P10"/>
    <mergeCell ref="A11:P11"/>
    <mergeCell ref="A27:AB27"/>
    <mergeCell ref="A28:AB28"/>
    <mergeCell ref="A19:AB19"/>
    <mergeCell ref="A20:AB20"/>
    <mergeCell ref="A21:AB21"/>
    <mergeCell ref="A22:AB22"/>
    <mergeCell ref="A23:N23"/>
    <mergeCell ref="A38:AB38"/>
    <mergeCell ref="A39:AB39"/>
    <mergeCell ref="A40:N40"/>
    <mergeCell ref="A13:P13"/>
    <mergeCell ref="A33:AB33"/>
    <mergeCell ref="A34:AB34"/>
    <mergeCell ref="A35:N35"/>
    <mergeCell ref="A36:AB36"/>
    <mergeCell ref="A37:AB37"/>
    <mergeCell ref="A29:AB29"/>
    <mergeCell ref="A30:AB30"/>
    <mergeCell ref="A31:AB31"/>
    <mergeCell ref="A32:N32"/>
    <mergeCell ref="A24:AB24"/>
    <mergeCell ref="A25:AB25"/>
    <mergeCell ref="A26:N26"/>
  </mergeCells>
  <hyperlinks>
    <hyperlink ref="A14:AB14" location="'Prospetto 5'!A1" display="TAVOLA 2 - ARRIVI E PRESENZE E PERMANENZA MEDIA (Pm) PER TIPOLOGIA DI ESERCIZIO RICETTIVO E RESIDENZA DEI CLIENTI " xr:uid="{00000000-0004-0000-0000-000000000000}"/>
    <hyperlink ref="A15:AB15" location="'Prospetto 6'!A1" display="TAVOLA 3 - ARRIVI, PRESENZE E PERMANENZA MEDIA NEGLI ESERCIZI RICETTIVI PER RESIDENZA DEI CLIENTI E REGIONE DI DESTINAZIONE" xr:uid="{00000000-0004-0000-0000-000001000000}"/>
    <hyperlink ref="A16:AB16" location="'Prospetto 7'!A1" display="TAVOLA 4 - PRIMI CINQUANTA COMUNI ITALIANI PER NUMERO DI PRESENZE NEGLI ESERCIZI RICETTIVI  " xr:uid="{00000000-0004-0000-0000-000002000000}"/>
    <hyperlink ref="A17:AB17" location="'Prospetto 8'!A1" display="TAVOLA 5 - PRINCIPALI PAESI DEI CLIENTI NON RESIDENTI " xr:uid="{00000000-0004-0000-0000-000003000000}"/>
    <hyperlink ref="A18:N18" location="'Prospetto 9'!A1" display="TAVOLA 6 - VIAGGI DI LAVORO CON PERNOTTAMENTO IN ESERCIZI RICETTIVI IN ITALIA PER MOTIVO PREVALENTE " xr:uid="{00000000-0004-0000-0000-000004000000}"/>
    <hyperlink ref="A2:N2" location="'Figura 1'!A1" display="FIGURA 1.  VIAGGI PER TIPOLOGIA DEL VIAGGIO" xr:uid="{00000000-0004-0000-0000-000005000000}"/>
    <hyperlink ref="A4:N4" location="'Figura 3'!A1" display="FIGURA 3. VIAGGI CULTURALI PER TIPO DI ATTIVITÀ CULTURALE SVOLTA. TRIMESTRE ESTIVO" xr:uid="{00000000-0004-0000-0000-000006000000}"/>
    <hyperlink ref="A11:P11" location="'Prospetto 2'!A1" display="FIGURA 5A. SPESA MEDIA E MEDIA GIORNALIERA PER VACANZA (€) IN ESERCIZI RICETTIVI PER TRIMESTRE, DESTINAZIONE PRINCIPALE E TIPOLOGIA DI ESERCIZIO" xr:uid="{00000000-0004-0000-0000-000007000000}"/>
    <hyperlink ref="A8:P8" location="'Figura 7'!A1" display="FIGURA 7. VIAGGI PER PRENOTAZIONE DELL'ALLOGGIO, UTILIZZO DI INTERNET E TIPO DI PRENOTAZIONE" xr:uid="{00000000-0004-0000-0000-000008000000}"/>
    <hyperlink ref="A9:P9" location="'Prospetto 1'!A1" display="PROSPETTO 1.VIAGGI E NOTTI PER TIPOLOGIA DEL VIAGGIO. " xr:uid="{00000000-0004-0000-0000-000009000000}"/>
    <hyperlink ref="A10:P10" location="'Prospetto 1A'!A1" display="FIGURA 5. SPESA MEDIA E MEDIA GIORNALIERA PER VIAGGIO (€) IN ESERCIZI RICETTIVI PER ANNO E DESTINAZIONE PRINCIPALE" xr:uid="{00000000-0004-0000-0000-00000A000000}"/>
    <hyperlink ref="A12:P12" location="'Prospetto 3'!A1" display="FIGURA 6. SPESA MEDIA GIORNALIERA COMPLESSIVA E SPESA MEDIA GIORNALIERA PER L’ALLOGGIO (a) PER I RESIDENTI DI 15 ANNI E PIÙ NEI PAESI DELL’UNIONE EUROPEA (€)" xr:uid="{00000000-0004-0000-0000-00000B000000}"/>
    <hyperlink ref="A3:N3" location="'Figura 2'!A1" display="FIGURA 2. VIAGGI DI PIACERE/SVAGO PER TIPO PREVALENTE DI ATTIVITÀ SVOLTA" xr:uid="{00000000-0004-0000-0000-00000C000000}"/>
    <hyperlink ref="A5:N5" location="'Figura 4'!A1" display="FIGURA 4. VIAGGI PER  DESTINAZIONE PRINCIPALE" xr:uid="{00000000-0004-0000-0000-00000D000000}"/>
    <hyperlink ref="A6:N6" location="'Figura 5'!A1" display="FIGURA 5. NOTTI PER TIPOLOGIA DEL VIAGGIO, DESTINAZIONE PRINCIPALE E TIPO DI ALLOGGIO" xr:uid="{00000000-0004-0000-0000-00000E000000}"/>
    <hyperlink ref="A7:P7" location="'Figura 6'!A1" display="FIGURA 6. VIAGGI PER PER MEZZO DI TRASPORTO" xr:uid="{00000000-0004-0000-0000-00000F000000}"/>
    <hyperlink ref="A19:AB19" location="'Prospetto 10'!A1" display="PROSPETTO 5. DURATA MEDIA DEL VIAGGIO PER TRIMESTRE E TIPOLOGIA DEL VIAGGIO" xr:uid="{00000000-0004-0000-0000-000010000000}"/>
    <hyperlink ref="A20:AB20" location="'Prospetto 11'!A1" display="PROSPETTO 6. VIAGGI DI VACANZA DI 4 O PIÙ NOTTI PER CLASSE DI DURATA E TRIMESTRE" xr:uid="{00000000-0004-0000-0000-000011000000}"/>
    <hyperlink ref="A21:AB21" location="'Prospetto 12'!A1" display="PROSPETTO 7.  POPOLAZIONE RESIDENTE PER VIAGGI E PER RIPARTIZIONE GEOGRAFICA" xr:uid="{00000000-0004-0000-0000-000012000000}"/>
    <hyperlink ref="A22:AB22" location="'Prospetto  13'!A1" display="PROSPETTO 8. PERSONE CHE HANNO FATTO ALMENO UN VIAGGIO DISTINTE PER TRIMESTRE, TIPOLOGIA DEL VIAGGIO, SESSO, ETÀ E RIPARTIZIONE DI RESIDENZA." xr:uid="{00000000-0004-0000-0000-000013000000}"/>
    <hyperlink ref="A23:N23" location="'Prospetto 14'!A1" display="PROSPETTO 9. PERSONE CHE HANNO EFFETTUATO ALMENO UN VIAGGIO DISTINTE PER TIPOLOGIA DEL VIAGGIO E TRIMESTRE" xr:uid="{00000000-0004-0000-0000-000014000000}"/>
    <hyperlink ref="A24:AB24" location="'Prospetto 15'!A1" display="PROSPETTO 7.  POPOLAZIONE RESIDENTE PER VIAGGI E PER RIPARTIZIONE GEOGRAFICA" xr:uid="{00000000-0004-0000-0000-000015000000}"/>
    <hyperlink ref="A25:AB25" location="'Prospetto 16'!A1" display="PROSPETTO 8. PERSONE CHE HANNO FATTO ALMENO UN VIAGGIO DISTINTE PER TRIMESTRE, TIPOLOGIA DEL VIAGGIO, SESSO, ETÀ E RIPARTIZIONE DI RESIDENZA." xr:uid="{00000000-0004-0000-0000-000016000000}"/>
    <hyperlink ref="A26:N26" location="'Prospetto 17'!A1" display="PROSPETTO 9. PERSONE CHE HANNO EFFETTUATO ALMENO UN VIAGGIO DISTINTE PER TIPOLOGIA DEL VIAGGIO E TRIMESTRE" xr:uid="{00000000-0004-0000-0000-000017000000}"/>
    <hyperlink ref="A27:AB27" location="'Prospetto 18'!A1" display="PROSPETTO 10. VIAGGI PERSONALI PER MOTIVO PREVALENTE. " xr:uid="{00000000-0004-0000-0000-000018000000}"/>
    <hyperlink ref="A28:AB28" location="'Prospetto 19 '!A1" display="PROSPETTO 19. VIAGGI PER TIPOLOGIA E PER TIPO DI ALLOGGIO" xr:uid="{00000000-0004-0000-0000-000019000000}"/>
    <hyperlink ref="A29:AB29" location="'Prospetto 20'!A1" display="PROSPETTO 12. VACANZE DI PIACERE/SVAGO PER TIPO DI LUOGO E DESTINAZIONE PRINCIPALE" xr:uid="{00000000-0004-0000-0000-00001A000000}"/>
    <hyperlink ref="A30:AB30" location="'Prospetto 21'!A1" display="PROSPETTO 13. VIAGGI DI PIACERE/SVAGO PER TIPOLOGIA, DESTINAZIONE PRINCIPALE E TIPO PREVALENTE DI ATTIVITÀ SVOLTA." xr:uid="{00000000-0004-0000-0000-00001B000000}"/>
    <hyperlink ref="A31:AB31" location="'Prospetto 22'!A1" display="PROSPETTO 13. VIAGGI DI PIACERE/SVAGO PER TIPOLOGIA, DESTINAZIONE PRINCIPALE E TIPO PREVALENTE DI ATTIVITÀ SVOLTA." xr:uid="{00000000-0004-0000-0000-00001C000000}"/>
    <hyperlink ref="A32:N32" location="'Prospetto 23'!A1" display="PROSPETTO 14. VIAGGI DI PIACERE/SVAGO PER TIPO PREVALENTE DI ATTIVITÀ SVOLTA E TRIMESTRE" xr:uid="{00000000-0004-0000-0000-00001D000000}"/>
    <hyperlink ref="A33:AB33" location="'Prospetto 24'!A1" display="PROSPETTO 15. VIAGGI PER TIPOLOGIA E PER TIPO DI ATTIVITÀ CULTURALE SVOLTA. TRIMESTRE ESTIVO." xr:uid="{00000000-0004-0000-0000-00001E000000}"/>
    <hyperlink ref="A34:AB34" location="'Prospetto 25'!A1" display="PROSPETTO 16. VIAGGI PER TIPOLOGIA E DESTINAZIONE PRINCIPALE. " xr:uid="{00000000-0004-0000-0000-00001F000000}"/>
    <hyperlink ref="A35:N35" location="'Prospetto 26'!A1" display="PROSPETTO 17.  GRADUATORIA DELLE PRINCIPALI DESTINAZIONI PER TIPOLOGIA DEL VIAGGIO. " xr:uid="{00000000-0004-0000-0000-000020000000}"/>
    <hyperlink ref="A36:AB36" location="'Prospetto 27'!A1" display="PROSPETTO 27. VIAGGI CON PRENOTAZIONE INTERNET DELL'ALLOGGIO MEDIANTE INTERMEDIARI PER CANALE DI INTERMEDIAZIONE" xr:uid="{00000000-0004-0000-0000-000021000000}"/>
    <hyperlink ref="A37:AB37" location="'Prospetto 28'!A1" display="PROSPETTO 19.  VIAGGI PER TIPOLOGIA E PER TIPO DI ALLOGGIO." xr:uid="{00000000-0004-0000-0000-000022000000}"/>
    <hyperlink ref="A38:AB38" location="'Prospetto 29'!A1" display="PROSPETTO 20. NOTTI PER TIPOLOGIA DEL VIAGGIO, DESTINAZIONE PRINCIPALE E TIPO DI ALLOGGIO." xr:uid="{00000000-0004-0000-0000-000023000000}"/>
    <hyperlink ref="A39:AB39" location="'Prospetto 30'!A1" display="PROSPETTO 21. VIAGGI PER TIPO DI ALLOGGIO E DESTINAZIONE PRINCIPALE." xr:uid="{00000000-0004-0000-0000-000024000000}"/>
    <hyperlink ref="A40:N40" location="'Prospetto 31'!A1" display="PROSPETTO 21. VIAGGI PER TIPO DI ALLOGGIO E DESTINAZIONE PRINCIPALE." xr:uid="{00000000-0004-0000-0000-000025000000}"/>
    <hyperlink ref="A13:P13" location="'Prospetto 4'!A1" display="PROSPETTO 2. DURATA MEDIA DEI SOGGIORNI PER TIPOLOGIA DEL VIAGGIO" xr:uid="{00000000-0004-0000-0000-000026000000}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2"/>
  <sheetViews>
    <sheetView workbookViewId="0"/>
  </sheetViews>
  <sheetFormatPr defaultColWidth="10.33203125" defaultRowHeight="12.75" x14ac:dyDescent="0.2"/>
  <cols>
    <col min="1" max="3" width="10.33203125" style="23"/>
    <col min="4" max="4" width="16.83203125" style="23" customWidth="1"/>
    <col min="5" max="16384" width="10.33203125" style="23"/>
  </cols>
  <sheetData>
    <row r="1" spans="1:9" x14ac:dyDescent="0.2">
      <c r="A1" s="250" t="s">
        <v>330</v>
      </c>
    </row>
    <row r="3" spans="1:9" ht="13.5" x14ac:dyDescent="0.25">
      <c r="A3" s="251" t="s">
        <v>185</v>
      </c>
      <c r="B3" s="252" t="s">
        <v>79</v>
      </c>
      <c r="C3" s="252" t="s">
        <v>80</v>
      </c>
      <c r="D3" s="252" t="s">
        <v>81</v>
      </c>
      <c r="E3" s="33"/>
    </row>
    <row r="4" spans="1:9" ht="13.5" x14ac:dyDescent="0.25">
      <c r="A4" s="136" t="s">
        <v>187</v>
      </c>
      <c r="B4" s="349">
        <v>569942</v>
      </c>
      <c r="C4" s="349">
        <v>93804</v>
      </c>
      <c r="D4" s="349">
        <v>663746</v>
      </c>
    </row>
    <row r="5" spans="1:9" ht="13.5" x14ac:dyDescent="0.25">
      <c r="A5" s="136" t="s">
        <v>188</v>
      </c>
      <c r="B5" s="349">
        <v>568103</v>
      </c>
      <c r="C5" s="349">
        <v>90861</v>
      </c>
      <c r="D5" s="349">
        <v>658964</v>
      </c>
    </row>
    <row r="6" spans="1:9" ht="13.5" x14ac:dyDescent="0.25">
      <c r="A6" s="136" t="s">
        <v>189</v>
      </c>
      <c r="B6" s="349">
        <v>494811</v>
      </c>
      <c r="C6" s="349">
        <v>67399</v>
      </c>
      <c r="D6" s="349">
        <v>562211</v>
      </c>
    </row>
    <row r="7" spans="1:9" ht="13.5" x14ac:dyDescent="0.25">
      <c r="A7" s="136" t="s">
        <v>190</v>
      </c>
      <c r="B7" s="349">
        <v>440821</v>
      </c>
      <c r="C7" s="349">
        <v>52379</v>
      </c>
      <c r="D7" s="349">
        <v>493200</v>
      </c>
    </row>
    <row r="8" spans="1:9" ht="13.5" x14ac:dyDescent="0.25">
      <c r="A8" s="136" t="s">
        <v>191</v>
      </c>
      <c r="B8" s="349">
        <v>460442</v>
      </c>
      <c r="C8" s="349">
        <v>46426</v>
      </c>
      <c r="D8" s="349">
        <v>506868</v>
      </c>
    </row>
    <row r="9" spans="1:9" ht="13.5" x14ac:dyDescent="0.25">
      <c r="A9" s="136" t="s">
        <v>192</v>
      </c>
      <c r="B9" s="349">
        <v>343728</v>
      </c>
      <c r="C9" s="349">
        <v>25028</v>
      </c>
      <c r="D9" s="349">
        <v>368756</v>
      </c>
    </row>
    <row r="10" spans="1:9" ht="13.5" x14ac:dyDescent="0.25">
      <c r="A10" s="255">
        <v>2014</v>
      </c>
      <c r="B10" s="349">
        <v>339850</v>
      </c>
      <c r="C10" s="349">
        <v>25932</v>
      </c>
      <c r="D10" s="349">
        <v>365782</v>
      </c>
    </row>
    <row r="11" spans="1:9" ht="13.5" x14ac:dyDescent="0.25">
      <c r="A11" s="255">
        <v>2015</v>
      </c>
      <c r="B11" s="349">
        <v>317307</v>
      </c>
      <c r="C11" s="349">
        <v>23250</v>
      </c>
      <c r="D11" s="349">
        <v>340557</v>
      </c>
    </row>
    <row r="12" spans="1:9" ht="13.5" x14ac:dyDescent="0.25">
      <c r="A12" s="255">
        <v>2016</v>
      </c>
      <c r="B12" s="349">
        <v>332304</v>
      </c>
      <c r="C12" s="349">
        <v>23545</v>
      </c>
      <c r="D12" s="349">
        <v>355849</v>
      </c>
    </row>
    <row r="13" spans="1:9" ht="13.5" x14ac:dyDescent="0.25">
      <c r="A13" s="255">
        <v>2017</v>
      </c>
      <c r="B13" s="349">
        <v>360609</v>
      </c>
      <c r="C13" s="349">
        <v>19802</v>
      </c>
      <c r="D13" s="349">
        <v>380411</v>
      </c>
      <c r="I13" s="256" t="s">
        <v>17</v>
      </c>
    </row>
    <row r="14" spans="1:9" ht="13.5" x14ac:dyDescent="0.25">
      <c r="A14" s="255">
        <v>2018</v>
      </c>
      <c r="B14" s="349">
        <v>397697</v>
      </c>
      <c r="C14" s="349">
        <v>35549</v>
      </c>
      <c r="D14" s="349">
        <v>433246</v>
      </c>
    </row>
    <row r="15" spans="1:9" ht="13.5" x14ac:dyDescent="0.25">
      <c r="A15" s="255">
        <v>2019</v>
      </c>
      <c r="B15" s="349">
        <v>382004</v>
      </c>
      <c r="C15" s="349">
        <v>27269</v>
      </c>
      <c r="D15" s="349">
        <v>409273</v>
      </c>
    </row>
    <row r="16" spans="1:9" ht="13.5" x14ac:dyDescent="0.25">
      <c r="A16" s="255">
        <v>2020</v>
      </c>
      <c r="B16" s="349">
        <v>222327</v>
      </c>
      <c r="C16" s="349">
        <v>8871</v>
      </c>
      <c r="D16" s="349">
        <v>231197</v>
      </c>
    </row>
    <row r="17" spans="1:11" ht="13.5" x14ac:dyDescent="0.25">
      <c r="A17" s="255">
        <v>2021</v>
      </c>
      <c r="B17" s="349">
        <v>267276</v>
      </c>
      <c r="C17" s="349">
        <v>14215</v>
      </c>
      <c r="D17" s="349">
        <v>281491</v>
      </c>
    </row>
    <row r="18" spans="1:11" s="260" customFormat="1" x14ac:dyDescent="0.2">
      <c r="A18" s="257" t="s">
        <v>296</v>
      </c>
      <c r="B18" s="258"/>
      <c r="C18" s="258"/>
      <c r="D18" s="259"/>
      <c r="E18" s="259"/>
      <c r="F18" s="259"/>
      <c r="G18" s="259"/>
      <c r="H18" s="258"/>
      <c r="I18" s="258"/>
      <c r="J18" s="258"/>
      <c r="K18" s="258"/>
    </row>
    <row r="28" spans="1:11" x14ac:dyDescent="0.2">
      <c r="A28" s="1"/>
      <c r="B28"/>
      <c r="C28" s="1"/>
      <c r="D28"/>
      <c r="E28" s="1"/>
    </row>
    <row r="29" spans="1:11" x14ac:dyDescent="0.2">
      <c r="A29" s="1"/>
      <c r="B29"/>
      <c r="C29" s="1"/>
      <c r="D29"/>
      <c r="E29" s="1"/>
    </row>
    <row r="30" spans="1:11" x14ac:dyDescent="0.2">
      <c r="A30" s="1"/>
      <c r="B30"/>
      <c r="C30" s="1"/>
      <c r="D30"/>
      <c r="E30" s="1"/>
    </row>
    <row r="32" spans="1:11" x14ac:dyDescent="0.2">
      <c r="C32"/>
      <c r="E32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3"/>
  <sheetViews>
    <sheetView workbookViewId="0"/>
  </sheetViews>
  <sheetFormatPr defaultColWidth="9.33203125" defaultRowHeight="9" x14ac:dyDescent="0.2"/>
  <cols>
    <col min="1" max="1" width="15.83203125" style="267" customWidth="1"/>
    <col min="2" max="16384" width="9.33203125" style="260"/>
  </cols>
  <sheetData>
    <row r="1" spans="1:7" s="94" customFormat="1" ht="12.75" x14ac:dyDescent="0.2">
      <c r="A1" s="6" t="s">
        <v>265</v>
      </c>
    </row>
    <row r="2" spans="1:7" s="94" customFormat="1" ht="12.75" x14ac:dyDescent="0.2">
      <c r="A2" s="7" t="s">
        <v>331</v>
      </c>
    </row>
    <row r="3" spans="1:7" s="94" customFormat="1" ht="12" x14ac:dyDescent="0.2">
      <c r="A3" s="109"/>
    </row>
    <row r="5" spans="1:7" ht="13.5" x14ac:dyDescent="0.2">
      <c r="A5" s="466" t="s">
        <v>185</v>
      </c>
      <c r="B5" s="462" t="s">
        <v>79</v>
      </c>
      <c r="C5" s="462"/>
      <c r="D5" s="462"/>
      <c r="E5" s="458" t="s">
        <v>80</v>
      </c>
      <c r="F5" s="458" t="s">
        <v>81</v>
      </c>
    </row>
    <row r="6" spans="1:7" ht="27" x14ac:dyDescent="0.25">
      <c r="A6" s="467"/>
      <c r="B6" s="381" t="s">
        <v>82</v>
      </c>
      <c r="C6" s="381" t="s">
        <v>194</v>
      </c>
      <c r="D6" s="385" t="s">
        <v>84</v>
      </c>
      <c r="E6" s="468"/>
      <c r="F6" s="468"/>
    </row>
    <row r="7" spans="1:7" ht="13.5" x14ac:dyDescent="0.25">
      <c r="A7" s="140">
        <v>2019</v>
      </c>
      <c r="B7" s="437">
        <v>2</v>
      </c>
      <c r="C7" s="437">
        <v>9.3000000000000007</v>
      </c>
      <c r="D7" s="437">
        <v>6</v>
      </c>
      <c r="E7" s="437">
        <v>3.5</v>
      </c>
      <c r="F7" s="437">
        <v>5.7</v>
      </c>
    </row>
    <row r="8" spans="1:7" ht="13.5" x14ac:dyDescent="0.25">
      <c r="A8" s="140">
        <v>2020</v>
      </c>
      <c r="B8" s="437">
        <v>2</v>
      </c>
      <c r="C8" s="437">
        <v>9.8000000000000007</v>
      </c>
      <c r="D8" s="437">
        <v>6.3</v>
      </c>
      <c r="E8" s="437">
        <v>3.5</v>
      </c>
      <c r="F8" s="437">
        <v>6.2</v>
      </c>
    </row>
    <row r="9" spans="1:7" ht="13.5" x14ac:dyDescent="0.25">
      <c r="A9" s="140">
        <v>2021</v>
      </c>
      <c r="B9" s="438">
        <v>2.1</v>
      </c>
      <c r="C9" s="438">
        <v>9.6999999999999993</v>
      </c>
      <c r="D9" s="438">
        <v>6.9</v>
      </c>
      <c r="E9" s="438">
        <v>4.8</v>
      </c>
      <c r="F9" s="438">
        <v>6.8</v>
      </c>
    </row>
    <row r="10" spans="1:7" ht="13.5" x14ac:dyDescent="0.2">
      <c r="A10" s="62" t="s">
        <v>296</v>
      </c>
      <c r="B10" s="3"/>
      <c r="C10" s="3"/>
      <c r="D10" s="3"/>
      <c r="E10" s="3"/>
      <c r="F10" s="3"/>
    </row>
    <row r="11" spans="1:7" x14ac:dyDescent="0.2">
      <c r="C11" s="266"/>
      <c r="D11" s="266"/>
    </row>
    <row r="12" spans="1:7" x14ac:dyDescent="0.2">
      <c r="C12" s="266"/>
      <c r="D12" s="266"/>
    </row>
    <row r="13" spans="1:7" ht="12.75" x14ac:dyDescent="0.2">
      <c r="G13"/>
    </row>
    <row r="14" spans="1:7" ht="12.75" x14ac:dyDescent="0.2">
      <c r="B14" s="10"/>
      <c r="C14" s="10"/>
      <c r="D14" s="10"/>
      <c r="E14" s="10"/>
      <c r="F14" s="10"/>
      <c r="G14" s="10"/>
    </row>
    <row r="20" spans="2:8" ht="12.75" x14ac:dyDescent="0.2">
      <c r="B20"/>
      <c r="C20"/>
      <c r="D20"/>
      <c r="E20"/>
      <c r="F20"/>
    </row>
    <row r="21" spans="2:8" ht="12.75" x14ac:dyDescent="0.2">
      <c r="B21"/>
      <c r="C21"/>
      <c r="D21"/>
      <c r="E21"/>
      <c r="F21"/>
      <c r="G21"/>
      <c r="H21"/>
    </row>
    <row r="22" spans="2:8" ht="12.75" x14ac:dyDescent="0.2">
      <c r="B22"/>
      <c r="C22"/>
      <c r="D22"/>
      <c r="E22"/>
      <c r="F22"/>
      <c r="G22"/>
      <c r="H22"/>
    </row>
    <row r="23" spans="2:8" ht="12.75" x14ac:dyDescent="0.2">
      <c r="B23"/>
      <c r="C23"/>
      <c r="D23"/>
      <c r="E23"/>
      <c r="F23"/>
      <c r="G23"/>
      <c r="H23"/>
    </row>
  </sheetData>
  <mergeCells count="4">
    <mergeCell ref="A5:A6"/>
    <mergeCell ref="B5:D5"/>
    <mergeCell ref="E5:E6"/>
    <mergeCell ref="F5:F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7"/>
  <sheetViews>
    <sheetView topLeftCell="A13" workbookViewId="0"/>
  </sheetViews>
  <sheetFormatPr defaultColWidth="9.33203125" defaultRowHeight="9" x14ac:dyDescent="0.2"/>
  <cols>
    <col min="1" max="1" width="17.33203125" style="267" customWidth="1"/>
    <col min="2" max="13" width="9.33203125" style="260"/>
    <col min="14" max="14" width="9.33203125" style="260" customWidth="1"/>
    <col min="15" max="16384" width="9.33203125" style="260"/>
  </cols>
  <sheetData>
    <row r="1" spans="1:14" s="94" customFormat="1" ht="12.75" x14ac:dyDescent="0.2">
      <c r="A1" s="6" t="s">
        <v>266</v>
      </c>
      <c r="B1" s="6"/>
      <c r="C1" s="6"/>
      <c r="D1" s="6"/>
      <c r="E1" s="6"/>
      <c r="F1" s="6"/>
      <c r="G1" s="6"/>
    </row>
    <row r="2" spans="1:14" s="94" customFormat="1" ht="12.75" x14ac:dyDescent="0.2">
      <c r="A2" s="7" t="s">
        <v>301</v>
      </c>
    </row>
    <row r="3" spans="1:14" s="94" customFormat="1" ht="12" x14ac:dyDescent="0.2">
      <c r="A3" s="109"/>
    </row>
    <row r="5" spans="1:14" ht="21" customHeight="1" x14ac:dyDescent="0.2">
      <c r="A5" s="466" t="s">
        <v>4</v>
      </c>
      <c r="B5" s="462" t="s">
        <v>79</v>
      </c>
      <c r="C5" s="462"/>
      <c r="D5" s="462"/>
      <c r="E5" s="462"/>
      <c r="F5" s="462"/>
      <c r="G5" s="462"/>
      <c r="H5" s="469" t="s">
        <v>80</v>
      </c>
      <c r="I5" s="469"/>
      <c r="J5" s="462" t="s">
        <v>81</v>
      </c>
      <c r="K5" s="462"/>
    </row>
    <row r="6" spans="1:14" ht="12.75" customHeight="1" x14ac:dyDescent="0.2">
      <c r="A6" s="467"/>
      <c r="B6" s="463" t="s">
        <v>82</v>
      </c>
      <c r="C6" s="463"/>
      <c r="D6" s="470" t="s">
        <v>194</v>
      </c>
      <c r="E6" s="470"/>
      <c r="F6" s="463" t="s">
        <v>84</v>
      </c>
      <c r="G6" s="463"/>
      <c r="H6" s="471" t="s">
        <v>5</v>
      </c>
      <c r="I6" s="471" t="s">
        <v>6</v>
      </c>
      <c r="J6" s="464" t="s">
        <v>5</v>
      </c>
      <c r="K6" s="456" t="s">
        <v>6</v>
      </c>
    </row>
    <row r="7" spans="1:14" ht="14.45" customHeight="1" x14ac:dyDescent="0.2">
      <c r="A7" s="268"/>
      <c r="B7" s="127" t="s">
        <v>5</v>
      </c>
      <c r="C7" s="127" t="s">
        <v>6</v>
      </c>
      <c r="D7" s="135" t="s">
        <v>5</v>
      </c>
      <c r="E7" s="135" t="s">
        <v>6</v>
      </c>
      <c r="F7" s="261" t="s">
        <v>5</v>
      </c>
      <c r="G7" s="127" t="s">
        <v>6</v>
      </c>
      <c r="H7" s="472"/>
      <c r="I7" s="472"/>
      <c r="J7" s="465"/>
      <c r="K7" s="457"/>
    </row>
    <row r="8" spans="1:14" ht="15" customHeight="1" x14ac:dyDescent="0.2">
      <c r="A8" s="269"/>
      <c r="B8" s="462">
        <v>2019</v>
      </c>
      <c r="C8" s="462"/>
      <c r="D8" s="462"/>
      <c r="E8" s="462"/>
      <c r="F8" s="462"/>
      <c r="G8" s="462"/>
      <c r="H8" s="462"/>
      <c r="I8" s="462"/>
      <c r="J8" s="462"/>
      <c r="K8" s="462"/>
      <c r="L8" s="265"/>
      <c r="M8" s="265"/>
      <c r="N8" s="265"/>
    </row>
    <row r="9" spans="1:14" ht="13.5" x14ac:dyDescent="0.2">
      <c r="A9" s="127" t="s">
        <v>13</v>
      </c>
      <c r="B9" s="4">
        <v>6648</v>
      </c>
      <c r="C9" s="270">
        <v>56</v>
      </c>
      <c r="D9" s="4">
        <v>3492</v>
      </c>
      <c r="E9" s="270">
        <v>29.4</v>
      </c>
      <c r="F9" s="4">
        <v>10140</v>
      </c>
      <c r="G9" s="270">
        <v>85.5</v>
      </c>
      <c r="H9" s="4">
        <v>1725</v>
      </c>
      <c r="I9" s="270">
        <v>14.5</v>
      </c>
      <c r="J9" s="4">
        <v>11865</v>
      </c>
      <c r="K9" s="270">
        <v>100</v>
      </c>
      <c r="L9" s="266"/>
      <c r="M9" s="271"/>
    </row>
    <row r="10" spans="1:14" ht="13.5" x14ac:dyDescent="0.2">
      <c r="A10" s="263" t="s">
        <v>14</v>
      </c>
      <c r="B10" s="4">
        <v>8621</v>
      </c>
      <c r="C10" s="270">
        <v>46.4</v>
      </c>
      <c r="D10" s="4">
        <v>7340</v>
      </c>
      <c r="E10" s="270">
        <v>39.5</v>
      </c>
      <c r="F10" s="4">
        <v>15961</v>
      </c>
      <c r="G10" s="270">
        <v>86</v>
      </c>
      <c r="H10" s="4">
        <v>2601</v>
      </c>
      <c r="I10" s="270">
        <v>14</v>
      </c>
      <c r="J10" s="4">
        <v>18562</v>
      </c>
      <c r="K10" s="270">
        <v>100</v>
      </c>
      <c r="L10" s="266"/>
      <c r="M10" s="271"/>
    </row>
    <row r="11" spans="1:14" ht="13.5" x14ac:dyDescent="0.2">
      <c r="A11" s="263" t="s">
        <v>15</v>
      </c>
      <c r="B11" s="4">
        <v>6307</v>
      </c>
      <c r="C11" s="270">
        <v>22.6</v>
      </c>
      <c r="D11" s="4">
        <v>20239</v>
      </c>
      <c r="E11" s="270">
        <v>72.599999999999994</v>
      </c>
      <c r="F11" s="4">
        <v>26547</v>
      </c>
      <c r="G11" s="270">
        <v>95.2</v>
      </c>
      <c r="H11" s="4">
        <v>1332</v>
      </c>
      <c r="I11" s="270">
        <v>4.8</v>
      </c>
      <c r="J11" s="4">
        <v>27879</v>
      </c>
      <c r="K11" s="270">
        <v>100</v>
      </c>
      <c r="L11" s="266"/>
      <c r="M11" s="271"/>
    </row>
    <row r="12" spans="1:14" ht="13.5" x14ac:dyDescent="0.2">
      <c r="A12" s="272" t="s">
        <v>16</v>
      </c>
      <c r="B12" s="4">
        <v>6632</v>
      </c>
      <c r="C12" s="270">
        <v>51.2</v>
      </c>
      <c r="D12" s="4">
        <v>4188</v>
      </c>
      <c r="E12" s="270">
        <v>32.299999999999997</v>
      </c>
      <c r="F12" s="4">
        <v>10819</v>
      </c>
      <c r="G12" s="270">
        <v>83.6</v>
      </c>
      <c r="H12" s="4">
        <v>2129</v>
      </c>
      <c r="I12" s="270">
        <v>16.399999999999999</v>
      </c>
      <c r="J12" s="4">
        <v>12949</v>
      </c>
      <c r="K12" s="270">
        <v>100</v>
      </c>
      <c r="L12" s="266"/>
      <c r="M12" s="271"/>
    </row>
    <row r="13" spans="1:14" ht="13.5" x14ac:dyDescent="0.2">
      <c r="A13" s="273" t="s">
        <v>12</v>
      </c>
      <c r="B13" s="274">
        <v>28208</v>
      </c>
      <c r="C13" s="275">
        <v>39.6</v>
      </c>
      <c r="D13" s="274">
        <v>35258</v>
      </c>
      <c r="E13" s="275">
        <v>49.5</v>
      </c>
      <c r="F13" s="274">
        <v>63467</v>
      </c>
      <c r="G13" s="275">
        <v>89.1</v>
      </c>
      <c r="H13" s="274">
        <v>7788</v>
      </c>
      <c r="I13" s="275">
        <v>10.9</v>
      </c>
      <c r="J13" s="274">
        <v>71254</v>
      </c>
      <c r="K13" s="275">
        <v>100</v>
      </c>
      <c r="L13" s="266"/>
      <c r="M13" s="271"/>
      <c r="N13" s="266"/>
    </row>
    <row r="14" spans="1:14" ht="15" customHeight="1" x14ac:dyDescent="0.2">
      <c r="A14" s="380"/>
      <c r="B14" s="462">
        <v>2020</v>
      </c>
      <c r="C14" s="462"/>
      <c r="D14" s="462"/>
      <c r="E14" s="462"/>
      <c r="F14" s="462"/>
      <c r="G14" s="462"/>
      <c r="H14" s="462"/>
      <c r="I14" s="462"/>
      <c r="J14" s="462"/>
      <c r="K14" s="462"/>
      <c r="L14" s="266"/>
      <c r="M14" s="271"/>
    </row>
    <row r="15" spans="1:14" ht="13.5" x14ac:dyDescent="0.2">
      <c r="A15" s="127" t="s">
        <v>13</v>
      </c>
      <c r="B15" s="4">
        <v>4200</v>
      </c>
      <c r="C15" s="270">
        <v>52.6</v>
      </c>
      <c r="D15" s="4">
        <v>2658</v>
      </c>
      <c r="E15" s="270">
        <v>33.299999999999997</v>
      </c>
      <c r="F15" s="4">
        <v>6858</v>
      </c>
      <c r="G15" s="270">
        <v>85.9</v>
      </c>
      <c r="H15" s="4">
        <v>1123</v>
      </c>
      <c r="I15" s="270">
        <v>14.1</v>
      </c>
      <c r="J15" s="4">
        <v>7981</v>
      </c>
      <c r="K15" s="270">
        <v>100</v>
      </c>
      <c r="L15" s="266"/>
      <c r="M15" s="271"/>
    </row>
    <row r="16" spans="1:14" ht="13.5" x14ac:dyDescent="0.2">
      <c r="A16" s="263" t="s">
        <v>14</v>
      </c>
      <c r="B16" s="4">
        <v>2399</v>
      </c>
      <c r="C16" s="270">
        <v>60.3</v>
      </c>
      <c r="D16" s="4">
        <v>1353</v>
      </c>
      <c r="E16" s="270">
        <v>34</v>
      </c>
      <c r="F16" s="4">
        <v>3752</v>
      </c>
      <c r="G16" s="270">
        <v>94.3</v>
      </c>
      <c r="H16" s="4">
        <v>226</v>
      </c>
      <c r="I16" s="270">
        <v>5.7</v>
      </c>
      <c r="J16" s="4">
        <v>3978</v>
      </c>
      <c r="K16" s="270">
        <v>100</v>
      </c>
      <c r="L16" s="266"/>
      <c r="M16" s="271"/>
    </row>
    <row r="17" spans="1:13" ht="13.5" x14ac:dyDescent="0.2">
      <c r="A17" s="263" t="s">
        <v>15</v>
      </c>
      <c r="B17" s="4">
        <v>7540</v>
      </c>
      <c r="C17" s="270">
        <v>33.700000000000003</v>
      </c>
      <c r="D17" s="4">
        <v>14141</v>
      </c>
      <c r="E17" s="270">
        <v>63.3</v>
      </c>
      <c r="F17" s="4">
        <v>21681</v>
      </c>
      <c r="G17" s="270">
        <v>97</v>
      </c>
      <c r="H17" s="4">
        <v>674</v>
      </c>
      <c r="I17" s="270">
        <v>3</v>
      </c>
      <c r="J17" s="4">
        <v>22355</v>
      </c>
      <c r="K17" s="270">
        <v>100</v>
      </c>
      <c r="L17" s="266"/>
      <c r="M17" s="271"/>
    </row>
    <row r="18" spans="1:13" ht="13.5" x14ac:dyDescent="0.2">
      <c r="A18" s="272" t="s">
        <v>16</v>
      </c>
      <c r="B18" s="4">
        <v>1356</v>
      </c>
      <c r="C18" s="270">
        <v>42.2</v>
      </c>
      <c r="D18" s="4">
        <v>1378</v>
      </c>
      <c r="E18" s="270">
        <v>42.9</v>
      </c>
      <c r="F18" s="4">
        <v>2734</v>
      </c>
      <c r="G18" s="270">
        <v>85.1</v>
      </c>
      <c r="H18" s="4">
        <v>480</v>
      </c>
      <c r="I18" s="270">
        <v>14.9</v>
      </c>
      <c r="J18" s="4">
        <v>3214</v>
      </c>
      <c r="K18" s="270">
        <v>100</v>
      </c>
      <c r="L18" s="266"/>
      <c r="M18" s="271"/>
    </row>
    <row r="19" spans="1:13" ht="13.5" x14ac:dyDescent="0.2">
      <c r="A19" s="273" t="s">
        <v>12</v>
      </c>
      <c r="B19" s="274">
        <v>15495</v>
      </c>
      <c r="C19" s="275">
        <v>41.3</v>
      </c>
      <c r="D19" s="274">
        <v>19530</v>
      </c>
      <c r="E19" s="275">
        <v>52</v>
      </c>
      <c r="F19" s="274">
        <v>35024</v>
      </c>
      <c r="G19" s="275">
        <v>93.3</v>
      </c>
      <c r="H19" s="274">
        <v>2503</v>
      </c>
      <c r="I19" s="275">
        <v>6.7</v>
      </c>
      <c r="J19" s="274">
        <v>37527</v>
      </c>
      <c r="K19" s="275">
        <v>100</v>
      </c>
      <c r="L19" s="266"/>
      <c r="M19" s="271"/>
    </row>
    <row r="20" spans="1:13" ht="15" customHeight="1" x14ac:dyDescent="0.2">
      <c r="A20" s="380"/>
      <c r="B20" s="462">
        <v>2021</v>
      </c>
      <c r="C20" s="462"/>
      <c r="D20" s="462"/>
      <c r="E20" s="462"/>
      <c r="F20" s="462"/>
      <c r="G20" s="462"/>
      <c r="H20" s="462"/>
      <c r="I20" s="462"/>
      <c r="J20" s="462"/>
      <c r="K20" s="462"/>
      <c r="L20" s="266"/>
      <c r="M20" s="271"/>
    </row>
    <row r="21" spans="1:13" ht="13.5" x14ac:dyDescent="0.2">
      <c r="A21" s="127" t="s">
        <v>13</v>
      </c>
      <c r="B21" s="4">
        <v>742</v>
      </c>
      <c r="C21" s="270">
        <v>39.5</v>
      </c>
      <c r="D21" s="4">
        <v>638</v>
      </c>
      <c r="E21" s="270">
        <v>33.9</v>
      </c>
      <c r="F21" s="4">
        <v>1380</v>
      </c>
      <c r="G21" s="270">
        <v>73.400000000000006</v>
      </c>
      <c r="H21" s="4">
        <v>500</v>
      </c>
      <c r="I21" s="270">
        <v>26.6</v>
      </c>
      <c r="J21" s="4">
        <v>1881</v>
      </c>
      <c r="K21" s="270">
        <v>100</v>
      </c>
      <c r="L21" s="266"/>
      <c r="M21" s="271"/>
    </row>
    <row r="22" spans="1:13" ht="13.5" x14ac:dyDescent="0.2">
      <c r="A22" s="263" t="s">
        <v>14</v>
      </c>
      <c r="B22" s="4">
        <v>3844</v>
      </c>
      <c r="C22" s="270">
        <v>49.5</v>
      </c>
      <c r="D22" s="4">
        <v>3116</v>
      </c>
      <c r="E22" s="270">
        <v>40.200000000000003</v>
      </c>
      <c r="F22" s="4">
        <v>6960</v>
      </c>
      <c r="G22" s="270">
        <v>89.7</v>
      </c>
      <c r="H22" s="4">
        <v>800</v>
      </c>
      <c r="I22" s="270">
        <v>10.3</v>
      </c>
      <c r="J22" s="4">
        <v>7760</v>
      </c>
      <c r="K22" s="270">
        <v>100</v>
      </c>
      <c r="L22" s="266"/>
      <c r="M22" s="271"/>
    </row>
    <row r="23" spans="1:13" ht="13.5" x14ac:dyDescent="0.2">
      <c r="A23" s="263" t="s">
        <v>15</v>
      </c>
      <c r="B23" s="4">
        <v>5945</v>
      </c>
      <c r="C23" s="270">
        <v>24.6</v>
      </c>
      <c r="D23" s="4">
        <v>17422</v>
      </c>
      <c r="E23" s="270">
        <v>72.2</v>
      </c>
      <c r="F23" s="4">
        <v>23366</v>
      </c>
      <c r="G23" s="270">
        <v>96.8</v>
      </c>
      <c r="H23" s="4">
        <v>775</v>
      </c>
      <c r="I23" s="270">
        <v>3.2</v>
      </c>
      <c r="J23" s="4">
        <v>24141</v>
      </c>
      <c r="K23" s="270">
        <v>100</v>
      </c>
      <c r="L23" s="266"/>
      <c r="M23" s="271"/>
    </row>
    <row r="24" spans="1:13" ht="13.5" x14ac:dyDescent="0.2">
      <c r="A24" s="272" t="s">
        <v>16</v>
      </c>
      <c r="B24" s="4">
        <v>3672</v>
      </c>
      <c r="C24" s="270">
        <v>46.7</v>
      </c>
      <c r="D24" s="4">
        <v>3306</v>
      </c>
      <c r="E24" s="270">
        <v>42</v>
      </c>
      <c r="F24" s="4">
        <v>6978</v>
      </c>
      <c r="G24" s="270">
        <v>88.7</v>
      </c>
      <c r="H24" s="4">
        <v>888</v>
      </c>
      <c r="I24" s="270">
        <v>11.3</v>
      </c>
      <c r="J24" s="4">
        <v>7867</v>
      </c>
      <c r="K24" s="270">
        <v>100</v>
      </c>
      <c r="L24" s="266"/>
      <c r="M24" s="271"/>
    </row>
    <row r="25" spans="1:13" ht="13.5" x14ac:dyDescent="0.2">
      <c r="A25" s="273" t="s">
        <v>12</v>
      </c>
      <c r="B25" s="274">
        <v>14202</v>
      </c>
      <c r="C25" s="275">
        <v>34.1</v>
      </c>
      <c r="D25" s="274">
        <v>24483</v>
      </c>
      <c r="E25" s="275">
        <v>58.8</v>
      </c>
      <c r="F25" s="274">
        <v>38685</v>
      </c>
      <c r="G25" s="275">
        <v>92.9</v>
      </c>
      <c r="H25" s="274">
        <v>2963</v>
      </c>
      <c r="I25" s="275">
        <v>7.1</v>
      </c>
      <c r="J25" s="274">
        <v>41648</v>
      </c>
      <c r="K25" s="275">
        <v>100</v>
      </c>
      <c r="L25" s="266"/>
      <c r="M25" s="271"/>
    </row>
    <row r="26" spans="1:13" ht="13.5" x14ac:dyDescent="0.2">
      <c r="A26" s="62" t="s">
        <v>296</v>
      </c>
      <c r="B26" s="3"/>
      <c r="C26" s="3"/>
      <c r="D26" s="276"/>
      <c r="E26" s="277"/>
      <c r="F26" s="276"/>
      <c r="G26" s="276"/>
      <c r="H26" s="3"/>
      <c r="I26" s="3"/>
      <c r="J26" s="3"/>
      <c r="K26" s="3"/>
    </row>
    <row r="27" spans="1:13" x14ac:dyDescent="0.2">
      <c r="D27" s="266"/>
      <c r="E27" s="266"/>
      <c r="F27" s="266"/>
      <c r="G27" s="266"/>
    </row>
    <row r="28" spans="1:13" x14ac:dyDescent="0.2">
      <c r="D28" s="266"/>
      <c r="E28" s="266"/>
      <c r="F28" s="266"/>
      <c r="G28" s="266"/>
    </row>
    <row r="29" spans="1:13" x14ac:dyDescent="0.2">
      <c r="J29" s="278"/>
    </row>
    <row r="54" spans="13:13" x14ac:dyDescent="0.2">
      <c r="M54" s="279"/>
    </row>
    <row r="55" spans="13:13" x14ac:dyDescent="0.2">
      <c r="M55" s="266"/>
    </row>
    <row r="56" spans="13:13" x14ac:dyDescent="0.2">
      <c r="M56" s="266"/>
    </row>
    <row r="57" spans="13:13" x14ac:dyDescent="0.2">
      <c r="M57" s="266"/>
    </row>
  </sheetData>
  <mergeCells count="14">
    <mergeCell ref="B20:K20"/>
    <mergeCell ref="K6:K7"/>
    <mergeCell ref="B8:K8"/>
    <mergeCell ref="B14:K14"/>
    <mergeCell ref="A5:A6"/>
    <mergeCell ref="B5:G5"/>
    <mergeCell ref="H5:I5"/>
    <mergeCell ref="J5:K5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7"/>
  <sheetViews>
    <sheetView topLeftCell="A10" workbookViewId="0"/>
  </sheetViews>
  <sheetFormatPr defaultColWidth="9.33203125" defaultRowHeight="9" x14ac:dyDescent="0.2"/>
  <cols>
    <col min="1" max="1" width="17.33203125" style="267" customWidth="1"/>
    <col min="2" max="16384" width="9.33203125" style="260"/>
  </cols>
  <sheetData>
    <row r="1" spans="1:15" s="94" customFormat="1" ht="12.75" x14ac:dyDescent="0.2">
      <c r="A1" s="6" t="s">
        <v>267</v>
      </c>
      <c r="B1" s="6"/>
      <c r="C1" s="6"/>
      <c r="D1" s="6"/>
      <c r="E1" s="6"/>
    </row>
    <row r="2" spans="1:15" s="94" customFormat="1" ht="12.75" x14ac:dyDescent="0.2">
      <c r="A2" s="7" t="s">
        <v>301</v>
      </c>
    </row>
    <row r="3" spans="1:15" s="94" customFormat="1" ht="12" x14ac:dyDescent="0.2">
      <c r="A3" s="109"/>
    </row>
    <row r="5" spans="1:15" ht="13.5" x14ac:dyDescent="0.2">
      <c r="A5" s="460" t="s">
        <v>4</v>
      </c>
      <c r="B5" s="462" t="s">
        <v>79</v>
      </c>
      <c r="C5" s="462"/>
      <c r="D5" s="462"/>
      <c r="E5" s="462"/>
      <c r="F5" s="462"/>
      <c r="G5" s="462"/>
      <c r="H5" s="462" t="s">
        <v>80</v>
      </c>
      <c r="I5" s="462"/>
      <c r="J5" s="462" t="s">
        <v>174</v>
      </c>
      <c r="K5" s="462"/>
    </row>
    <row r="6" spans="1:15" ht="13.5" x14ac:dyDescent="0.2">
      <c r="A6" s="474"/>
      <c r="B6" s="463" t="s">
        <v>82</v>
      </c>
      <c r="C6" s="463"/>
      <c r="D6" s="463" t="s">
        <v>194</v>
      </c>
      <c r="E6" s="463"/>
      <c r="F6" s="463" t="s">
        <v>84</v>
      </c>
      <c r="G6" s="463"/>
      <c r="H6" s="456" t="s">
        <v>5</v>
      </c>
      <c r="I6" s="456" t="s">
        <v>6</v>
      </c>
      <c r="J6" s="464" t="s">
        <v>5</v>
      </c>
      <c r="K6" s="456" t="s">
        <v>6</v>
      </c>
    </row>
    <row r="7" spans="1:15" ht="13.5" x14ac:dyDescent="0.2">
      <c r="A7" s="272"/>
      <c r="B7" s="127" t="s">
        <v>5</v>
      </c>
      <c r="C7" s="127" t="s">
        <v>6</v>
      </c>
      <c r="D7" s="127" t="s">
        <v>5</v>
      </c>
      <c r="E7" s="127" t="s">
        <v>6</v>
      </c>
      <c r="F7" s="261" t="s">
        <v>5</v>
      </c>
      <c r="G7" s="127" t="s">
        <v>6</v>
      </c>
      <c r="H7" s="457"/>
      <c r="I7" s="457"/>
      <c r="J7" s="465"/>
      <c r="K7" s="457"/>
    </row>
    <row r="8" spans="1:15" s="262" customFormat="1" ht="9.9499999999999993" customHeight="1" x14ac:dyDescent="0.2">
      <c r="A8" s="462">
        <v>2019</v>
      </c>
      <c r="B8" s="473"/>
      <c r="C8" s="473"/>
      <c r="D8" s="473"/>
      <c r="E8" s="473"/>
      <c r="F8" s="473"/>
      <c r="G8" s="473"/>
      <c r="H8" s="473"/>
      <c r="I8" s="473"/>
      <c r="J8" s="473"/>
      <c r="K8" s="473"/>
    </row>
    <row r="9" spans="1:15" ht="13.5" x14ac:dyDescent="0.25">
      <c r="A9" s="127" t="s">
        <v>13</v>
      </c>
      <c r="B9" s="105">
        <v>12864</v>
      </c>
      <c r="C9" s="106">
        <v>27.9</v>
      </c>
      <c r="D9" s="105">
        <v>27245</v>
      </c>
      <c r="E9" s="106">
        <v>59.2</v>
      </c>
      <c r="F9" s="105">
        <v>40110</v>
      </c>
      <c r="G9" s="106">
        <v>87.1</v>
      </c>
      <c r="H9" s="105">
        <v>5926</v>
      </c>
      <c r="I9" s="106">
        <v>12.9</v>
      </c>
      <c r="J9" s="105">
        <v>46035</v>
      </c>
      <c r="K9" s="270">
        <v>100</v>
      </c>
      <c r="L9" s="271"/>
      <c r="M9" s="271"/>
      <c r="N9" s="271"/>
    </row>
    <row r="10" spans="1:15" ht="13.5" x14ac:dyDescent="0.25">
      <c r="A10" s="263" t="s">
        <v>14</v>
      </c>
      <c r="B10" s="105">
        <v>17076</v>
      </c>
      <c r="C10" s="106">
        <v>21.2</v>
      </c>
      <c r="D10" s="105">
        <v>56149</v>
      </c>
      <c r="E10" s="106">
        <v>69.599999999999994</v>
      </c>
      <c r="F10" s="105">
        <v>73225</v>
      </c>
      <c r="G10" s="106">
        <v>90.8</v>
      </c>
      <c r="H10" s="105">
        <v>7423</v>
      </c>
      <c r="I10" s="106">
        <v>9.1999999999999993</v>
      </c>
      <c r="J10" s="105">
        <v>80648</v>
      </c>
      <c r="K10" s="270">
        <v>100</v>
      </c>
      <c r="L10" s="271"/>
      <c r="M10" s="271"/>
      <c r="N10" s="271"/>
    </row>
    <row r="11" spans="1:15" ht="13.5" x14ac:dyDescent="0.25">
      <c r="A11" s="263" t="s">
        <v>15</v>
      </c>
      <c r="B11" s="105">
        <v>11738</v>
      </c>
      <c r="C11" s="106">
        <v>5.2</v>
      </c>
      <c r="D11" s="105">
        <v>208420</v>
      </c>
      <c r="E11" s="270">
        <v>92</v>
      </c>
      <c r="F11" s="105">
        <v>220158</v>
      </c>
      <c r="G11" s="106">
        <v>97.1</v>
      </c>
      <c r="H11" s="105">
        <v>6479</v>
      </c>
      <c r="I11" s="106">
        <v>2.9</v>
      </c>
      <c r="J11" s="105">
        <v>226638</v>
      </c>
      <c r="K11" s="270">
        <v>100</v>
      </c>
      <c r="L11" s="271"/>
      <c r="M11" s="271"/>
      <c r="N11" s="271"/>
    </row>
    <row r="12" spans="1:15" ht="13.5" x14ac:dyDescent="0.25">
      <c r="A12" s="272" t="s">
        <v>16</v>
      </c>
      <c r="B12" s="105">
        <v>13717</v>
      </c>
      <c r="C12" s="106">
        <v>24.5</v>
      </c>
      <c r="D12" s="105">
        <v>34794</v>
      </c>
      <c r="E12" s="106">
        <v>62.2</v>
      </c>
      <c r="F12" s="105">
        <v>48511</v>
      </c>
      <c r="G12" s="106">
        <v>86.7</v>
      </c>
      <c r="H12" s="105">
        <v>7441</v>
      </c>
      <c r="I12" s="106">
        <v>13.3</v>
      </c>
      <c r="J12" s="105">
        <v>55952</v>
      </c>
      <c r="K12" s="270">
        <v>100</v>
      </c>
      <c r="L12" s="271"/>
      <c r="M12" s="271"/>
      <c r="N12" s="271"/>
    </row>
    <row r="13" spans="1:15" ht="13.5" x14ac:dyDescent="0.25">
      <c r="A13" s="273" t="s">
        <v>12</v>
      </c>
      <c r="B13" s="280">
        <v>55396</v>
      </c>
      <c r="C13" s="281">
        <v>13.5</v>
      </c>
      <c r="D13" s="280">
        <v>326608</v>
      </c>
      <c r="E13" s="281">
        <v>79.8</v>
      </c>
      <c r="F13" s="280">
        <v>382004</v>
      </c>
      <c r="G13" s="281">
        <v>93.3</v>
      </c>
      <c r="H13" s="280">
        <v>27269</v>
      </c>
      <c r="I13" s="281">
        <v>6.7</v>
      </c>
      <c r="J13" s="280">
        <v>409273</v>
      </c>
      <c r="K13" s="275">
        <v>100</v>
      </c>
      <c r="L13" s="271"/>
      <c r="M13" s="271"/>
      <c r="N13" s="271"/>
    </row>
    <row r="14" spans="1:15" ht="12.75" x14ac:dyDescent="0.2">
      <c r="A14" s="462">
        <v>2020</v>
      </c>
      <c r="B14" s="473"/>
      <c r="C14" s="473"/>
      <c r="D14" s="473"/>
      <c r="E14" s="473"/>
      <c r="F14" s="473"/>
      <c r="G14" s="473"/>
      <c r="H14" s="473"/>
      <c r="I14" s="473"/>
      <c r="J14" s="473"/>
      <c r="K14" s="473"/>
      <c r="L14" s="271"/>
      <c r="M14" s="271"/>
      <c r="N14" s="271"/>
      <c r="O14" s="265"/>
    </row>
    <row r="15" spans="1:15" ht="13.5" x14ac:dyDescent="0.25">
      <c r="A15" s="127" t="s">
        <v>13</v>
      </c>
      <c r="B15" s="105">
        <v>8367</v>
      </c>
      <c r="C15" s="106">
        <v>23.1</v>
      </c>
      <c r="D15" s="105">
        <v>24578</v>
      </c>
      <c r="E15" s="106">
        <v>67.7</v>
      </c>
      <c r="F15" s="105">
        <v>32945</v>
      </c>
      <c r="G15" s="106">
        <v>90.8</v>
      </c>
      <c r="H15" s="105">
        <v>3335</v>
      </c>
      <c r="I15" s="106">
        <v>9.1999999999999993</v>
      </c>
      <c r="J15" s="105">
        <v>36280</v>
      </c>
      <c r="K15" s="270">
        <v>100</v>
      </c>
      <c r="L15" s="271"/>
      <c r="M15" s="271"/>
      <c r="N15" s="271"/>
      <c r="O15" s="266"/>
    </row>
    <row r="16" spans="1:15" ht="13.5" x14ac:dyDescent="0.25">
      <c r="A16" s="263" t="s">
        <v>14</v>
      </c>
      <c r="B16" s="105">
        <v>4298</v>
      </c>
      <c r="C16" s="106">
        <v>25.8</v>
      </c>
      <c r="D16" s="105">
        <v>11562</v>
      </c>
      <c r="E16" s="106">
        <v>69.5</v>
      </c>
      <c r="F16" s="105">
        <v>15860</v>
      </c>
      <c r="G16" s="106">
        <v>95.4</v>
      </c>
      <c r="H16" s="105">
        <v>772</v>
      </c>
      <c r="I16" s="106">
        <v>4.5999999999999996</v>
      </c>
      <c r="J16" s="105">
        <v>16632</v>
      </c>
      <c r="K16" s="270">
        <v>100</v>
      </c>
      <c r="L16" s="271"/>
      <c r="M16" s="271"/>
      <c r="N16" s="271"/>
      <c r="O16" s="266"/>
    </row>
    <row r="17" spans="1:15" ht="13.5" x14ac:dyDescent="0.25">
      <c r="A17" s="263" t="s">
        <v>15</v>
      </c>
      <c r="B17" s="105">
        <v>15371</v>
      </c>
      <c r="C17" s="106">
        <v>9.6</v>
      </c>
      <c r="D17" s="105">
        <v>142488</v>
      </c>
      <c r="E17" s="106">
        <v>88.5</v>
      </c>
      <c r="F17" s="105">
        <v>157860</v>
      </c>
      <c r="G17" s="106">
        <v>98.1</v>
      </c>
      <c r="H17" s="105">
        <v>3071</v>
      </c>
      <c r="I17" s="106">
        <v>1.9</v>
      </c>
      <c r="J17" s="105">
        <v>160930</v>
      </c>
      <c r="K17" s="270">
        <v>100</v>
      </c>
      <c r="L17" s="271"/>
      <c r="M17" s="271"/>
      <c r="N17" s="271"/>
      <c r="O17" s="266"/>
    </row>
    <row r="18" spans="1:15" ht="13.5" x14ac:dyDescent="0.25">
      <c r="A18" s="263" t="s">
        <v>16</v>
      </c>
      <c r="B18" s="105">
        <v>2326</v>
      </c>
      <c r="C18" s="106">
        <v>13.4</v>
      </c>
      <c r="D18" s="105">
        <v>13336</v>
      </c>
      <c r="E18" s="106">
        <v>76.8</v>
      </c>
      <c r="F18" s="105">
        <v>15662</v>
      </c>
      <c r="G18" s="106">
        <v>90.2</v>
      </c>
      <c r="H18" s="105">
        <v>1693</v>
      </c>
      <c r="I18" s="106">
        <v>9.8000000000000007</v>
      </c>
      <c r="J18" s="105">
        <v>17355</v>
      </c>
      <c r="K18" s="270">
        <v>100</v>
      </c>
      <c r="L18" s="271"/>
      <c r="M18" s="271"/>
      <c r="N18" s="271"/>
      <c r="O18" s="266"/>
    </row>
    <row r="19" spans="1:15" ht="13.5" x14ac:dyDescent="0.25">
      <c r="A19" s="263" t="s">
        <v>12</v>
      </c>
      <c r="B19" s="280">
        <v>30363</v>
      </c>
      <c r="C19" s="281">
        <v>13.1</v>
      </c>
      <c r="D19" s="280">
        <v>191964</v>
      </c>
      <c r="E19" s="275">
        <v>83</v>
      </c>
      <c r="F19" s="280">
        <v>222327</v>
      </c>
      <c r="G19" s="281">
        <v>96.2</v>
      </c>
      <c r="H19" s="280">
        <v>8871</v>
      </c>
      <c r="I19" s="281">
        <v>3.8</v>
      </c>
      <c r="J19" s="280">
        <v>231197</v>
      </c>
      <c r="K19" s="275">
        <v>100</v>
      </c>
      <c r="L19" s="271"/>
      <c r="M19" s="271"/>
      <c r="N19" s="271"/>
      <c r="O19" s="266"/>
    </row>
    <row r="20" spans="1:15" ht="12.75" x14ac:dyDescent="0.2">
      <c r="A20" s="462">
        <v>2021</v>
      </c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271"/>
      <c r="M20" s="271"/>
      <c r="N20" s="271"/>
      <c r="O20" s="265"/>
    </row>
    <row r="21" spans="1:15" ht="13.5" x14ac:dyDescent="0.25">
      <c r="A21" s="127" t="s">
        <v>13</v>
      </c>
      <c r="B21" s="105">
        <v>1512</v>
      </c>
      <c r="C21" s="106">
        <v>15.5</v>
      </c>
      <c r="D21" s="105">
        <v>5432</v>
      </c>
      <c r="E21" s="106">
        <v>55.7</v>
      </c>
      <c r="F21" s="105">
        <v>6944</v>
      </c>
      <c r="G21" s="106">
        <v>71.099999999999994</v>
      </c>
      <c r="H21" s="105">
        <v>2816</v>
      </c>
      <c r="I21" s="106">
        <v>28.9</v>
      </c>
      <c r="J21" s="105">
        <v>9760</v>
      </c>
      <c r="K21" s="270">
        <v>100</v>
      </c>
      <c r="L21" s="271"/>
      <c r="M21" s="271"/>
      <c r="N21" s="271"/>
      <c r="O21" s="266"/>
    </row>
    <row r="22" spans="1:15" ht="13.5" x14ac:dyDescent="0.25">
      <c r="A22" s="263" t="s">
        <v>14</v>
      </c>
      <c r="B22" s="105">
        <v>7758</v>
      </c>
      <c r="C22" s="106">
        <v>19.3</v>
      </c>
      <c r="D22" s="105">
        <v>29390</v>
      </c>
      <c r="E22" s="106">
        <v>73.2</v>
      </c>
      <c r="F22" s="105">
        <v>37148</v>
      </c>
      <c r="G22" s="106">
        <v>92.6</v>
      </c>
      <c r="H22" s="105">
        <v>2980</v>
      </c>
      <c r="I22" s="106">
        <v>7.4</v>
      </c>
      <c r="J22" s="105">
        <v>40129</v>
      </c>
      <c r="K22" s="270">
        <v>100</v>
      </c>
      <c r="L22" s="271"/>
      <c r="M22" s="271"/>
      <c r="N22" s="271"/>
      <c r="O22" s="266"/>
    </row>
    <row r="23" spans="1:15" ht="13.5" x14ac:dyDescent="0.25">
      <c r="A23" s="263" t="s">
        <v>15</v>
      </c>
      <c r="B23" s="105">
        <v>12494</v>
      </c>
      <c r="C23" s="106">
        <v>6.4</v>
      </c>
      <c r="D23" s="105">
        <v>179255</v>
      </c>
      <c r="E23" s="106">
        <v>91.9</v>
      </c>
      <c r="F23" s="105">
        <v>191749</v>
      </c>
      <c r="G23" s="106">
        <v>98.3</v>
      </c>
      <c r="H23" s="105">
        <v>3227</v>
      </c>
      <c r="I23" s="106">
        <v>1.7</v>
      </c>
      <c r="J23" s="105">
        <v>194975</v>
      </c>
      <c r="K23" s="270">
        <v>100</v>
      </c>
      <c r="L23" s="271"/>
      <c r="M23" s="271"/>
      <c r="N23" s="271"/>
      <c r="O23" s="266"/>
    </row>
    <row r="24" spans="1:15" ht="13.5" x14ac:dyDescent="0.25">
      <c r="A24" s="263" t="s">
        <v>16</v>
      </c>
      <c r="B24" s="105">
        <v>7499</v>
      </c>
      <c r="C24" s="106">
        <v>20.5</v>
      </c>
      <c r="D24" s="105">
        <v>23936</v>
      </c>
      <c r="E24" s="106">
        <v>65.400000000000006</v>
      </c>
      <c r="F24" s="105">
        <v>31435</v>
      </c>
      <c r="G24" s="106">
        <v>85.8</v>
      </c>
      <c r="H24" s="105">
        <v>5192</v>
      </c>
      <c r="I24" s="106">
        <v>14.2</v>
      </c>
      <c r="J24" s="105">
        <v>36627</v>
      </c>
      <c r="K24" s="270">
        <v>100</v>
      </c>
      <c r="L24" s="271"/>
      <c r="M24" s="271"/>
      <c r="N24" s="271"/>
      <c r="O24" s="266"/>
    </row>
    <row r="25" spans="1:15" ht="13.5" x14ac:dyDescent="0.25">
      <c r="A25" s="263" t="s">
        <v>12</v>
      </c>
      <c r="B25" s="280">
        <v>29263</v>
      </c>
      <c r="C25" s="281">
        <v>10.4</v>
      </c>
      <c r="D25" s="280">
        <v>238014</v>
      </c>
      <c r="E25" s="275">
        <v>84.6</v>
      </c>
      <c r="F25" s="280">
        <v>267276</v>
      </c>
      <c r="G25" s="281">
        <v>95</v>
      </c>
      <c r="H25" s="280">
        <v>14215</v>
      </c>
      <c r="I25" s="281">
        <v>5</v>
      </c>
      <c r="J25" s="280">
        <v>281491</v>
      </c>
      <c r="K25" s="275">
        <v>100</v>
      </c>
      <c r="L25" s="271"/>
      <c r="M25" s="271"/>
      <c r="N25" s="271"/>
      <c r="O25" s="266"/>
    </row>
    <row r="26" spans="1:15" ht="13.5" x14ac:dyDescent="0.2">
      <c r="A26" s="62" t="s">
        <v>296</v>
      </c>
      <c r="D26" s="266"/>
      <c r="E26" s="266"/>
      <c r="F26" s="266"/>
      <c r="G26" s="282"/>
    </row>
    <row r="27" spans="1:15" ht="13.5" x14ac:dyDescent="0.2">
      <c r="A27" s="283"/>
      <c r="D27" s="266"/>
      <c r="E27" s="266"/>
      <c r="F27" s="266"/>
      <c r="G27" s="266"/>
    </row>
  </sheetData>
  <mergeCells count="14">
    <mergeCell ref="A20:K20"/>
    <mergeCell ref="A8:K8"/>
    <mergeCell ref="A14:K14"/>
    <mergeCell ref="A5:A6"/>
    <mergeCell ref="B5:G5"/>
    <mergeCell ref="H5:I5"/>
    <mergeCell ref="J5:K5"/>
    <mergeCell ref="B6:C6"/>
    <mergeCell ref="D6:E6"/>
    <mergeCell ref="F6:G6"/>
    <mergeCell ref="H6:H7"/>
    <mergeCell ref="I6:I7"/>
    <mergeCell ref="J6:J7"/>
    <mergeCell ref="K6:K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8"/>
  <sheetViews>
    <sheetView topLeftCell="A4" workbookViewId="0"/>
  </sheetViews>
  <sheetFormatPr defaultColWidth="9.33203125" defaultRowHeight="9" x14ac:dyDescent="0.2"/>
  <cols>
    <col min="1" max="1" width="15.83203125" style="267" customWidth="1"/>
    <col min="2" max="5" width="9.33203125" style="260"/>
    <col min="6" max="6" width="10" style="260" customWidth="1"/>
    <col min="7" max="16384" width="9.33203125" style="260"/>
  </cols>
  <sheetData>
    <row r="1" spans="1:12" s="94" customFormat="1" ht="12.75" x14ac:dyDescent="0.2">
      <c r="A1" s="6" t="s">
        <v>268</v>
      </c>
    </row>
    <row r="2" spans="1:12" s="94" customFormat="1" ht="12.75" x14ac:dyDescent="0.2">
      <c r="A2" s="7" t="s">
        <v>332</v>
      </c>
    </row>
    <row r="3" spans="1:12" s="94" customFormat="1" ht="12" x14ac:dyDescent="0.2">
      <c r="A3" s="109"/>
    </row>
    <row r="5" spans="1:12" ht="27" customHeight="1" x14ac:dyDescent="0.2">
      <c r="A5" s="466" t="s">
        <v>4</v>
      </c>
      <c r="B5" s="469" t="s">
        <v>79</v>
      </c>
      <c r="C5" s="469"/>
      <c r="D5" s="469"/>
      <c r="E5" s="475" t="s">
        <v>80</v>
      </c>
      <c r="F5" s="475" t="s">
        <v>81</v>
      </c>
    </row>
    <row r="6" spans="1:12" ht="27" x14ac:dyDescent="0.2">
      <c r="A6" s="467"/>
      <c r="B6" s="110" t="s">
        <v>82</v>
      </c>
      <c r="C6" s="110" t="s">
        <v>83</v>
      </c>
      <c r="D6" s="110" t="s">
        <v>84</v>
      </c>
      <c r="E6" s="476"/>
      <c r="F6" s="476"/>
    </row>
    <row r="7" spans="1:12" s="262" customFormat="1" ht="12.75" customHeight="1" x14ac:dyDescent="0.2">
      <c r="A7" s="462">
        <v>2020</v>
      </c>
      <c r="B7" s="473"/>
      <c r="C7" s="473"/>
      <c r="D7" s="473"/>
      <c r="E7" s="473"/>
      <c r="F7" s="473"/>
    </row>
    <row r="8" spans="1:12" ht="13.5" x14ac:dyDescent="0.2">
      <c r="A8" s="135" t="s">
        <v>13</v>
      </c>
      <c r="B8" s="284">
        <v>2</v>
      </c>
      <c r="C8" s="284">
        <v>9.1999999999999993</v>
      </c>
      <c r="D8" s="284">
        <v>4.8</v>
      </c>
      <c r="E8" s="284">
        <v>3</v>
      </c>
      <c r="F8" s="284">
        <v>4.5</v>
      </c>
    </row>
    <row r="9" spans="1:12" ht="13.5" x14ac:dyDescent="0.2">
      <c r="A9" s="268" t="s">
        <v>14</v>
      </c>
      <c r="B9" s="284">
        <v>1.8</v>
      </c>
      <c r="C9" s="284">
        <v>8.5</v>
      </c>
      <c r="D9" s="284">
        <v>4.2</v>
      </c>
      <c r="E9" s="284">
        <v>3.4</v>
      </c>
      <c r="F9" s="284">
        <v>4.2</v>
      </c>
    </row>
    <row r="10" spans="1:12" ht="13.5" x14ac:dyDescent="0.2">
      <c r="A10" s="268" t="s">
        <v>15</v>
      </c>
      <c r="B10" s="284">
        <v>2</v>
      </c>
      <c r="C10" s="284">
        <v>10.1</v>
      </c>
      <c r="D10" s="284">
        <v>7.3</v>
      </c>
      <c r="E10" s="284">
        <v>4.5999999999999996</v>
      </c>
      <c r="F10" s="284">
        <v>7.2</v>
      </c>
    </row>
    <row r="11" spans="1:12" ht="13.5" x14ac:dyDescent="0.2">
      <c r="A11" s="285" t="s">
        <v>16</v>
      </c>
      <c r="B11" s="284">
        <v>1.7</v>
      </c>
      <c r="C11" s="284">
        <v>9.6999999999999993</v>
      </c>
      <c r="D11" s="284">
        <v>5.7</v>
      </c>
      <c r="E11" s="284">
        <v>3.5</v>
      </c>
      <c r="F11" s="284">
        <v>5.4</v>
      </c>
    </row>
    <row r="12" spans="1:12" ht="13.5" x14ac:dyDescent="0.2">
      <c r="A12" s="111" t="s">
        <v>12</v>
      </c>
      <c r="B12" s="286">
        <v>2</v>
      </c>
      <c r="C12" s="286">
        <v>9.8000000000000007</v>
      </c>
      <c r="D12" s="286">
        <v>6.3</v>
      </c>
      <c r="E12" s="286">
        <v>3.5</v>
      </c>
      <c r="F12" s="286">
        <v>6.2</v>
      </c>
    </row>
    <row r="13" spans="1:12" ht="12.75" x14ac:dyDescent="0.2">
      <c r="A13" s="462">
        <v>2021</v>
      </c>
      <c r="B13" s="473"/>
      <c r="C13" s="473"/>
      <c r="D13" s="473"/>
      <c r="E13" s="473"/>
      <c r="F13" s="473"/>
      <c r="G13" s="265"/>
      <c r="H13" s="265"/>
      <c r="I13" s="265"/>
      <c r="J13" s="265"/>
      <c r="K13" s="265"/>
    </row>
    <row r="14" spans="1:12" ht="13.5" x14ac:dyDescent="0.2">
      <c r="A14" s="135" t="s">
        <v>198</v>
      </c>
      <c r="B14" s="284">
        <v>2</v>
      </c>
      <c r="C14" s="284">
        <v>8.5</v>
      </c>
      <c r="D14" s="284">
        <v>5</v>
      </c>
      <c r="E14" s="284">
        <v>5.6</v>
      </c>
      <c r="F14" s="284">
        <v>5.2</v>
      </c>
      <c r="G14" s="266"/>
      <c r="H14"/>
      <c r="I14"/>
      <c r="J14"/>
      <c r="K14"/>
      <c r="L14"/>
    </row>
    <row r="15" spans="1:12" ht="13.5" x14ac:dyDescent="0.2">
      <c r="A15" s="268" t="s">
        <v>14</v>
      </c>
      <c r="B15" s="284">
        <v>2</v>
      </c>
      <c r="C15" s="284">
        <v>9.4</v>
      </c>
      <c r="D15" s="284">
        <v>5.3</v>
      </c>
      <c r="E15" s="284">
        <v>3.7</v>
      </c>
      <c r="F15" s="284">
        <v>5.2</v>
      </c>
      <c r="G15" s="266"/>
      <c r="H15"/>
      <c r="I15"/>
      <c r="J15"/>
      <c r="K15"/>
      <c r="L15"/>
    </row>
    <row r="16" spans="1:12" ht="13.5" x14ac:dyDescent="0.2">
      <c r="A16" s="268" t="s">
        <v>15</v>
      </c>
      <c r="B16" s="284">
        <v>2.1</v>
      </c>
      <c r="C16" s="284">
        <v>10.3</v>
      </c>
      <c r="D16" s="284">
        <v>8.1999999999999993</v>
      </c>
      <c r="E16" s="284">
        <v>4.2</v>
      </c>
      <c r="F16" s="284">
        <v>8.1</v>
      </c>
      <c r="G16" s="266"/>
      <c r="H16"/>
      <c r="I16"/>
      <c r="J16"/>
      <c r="K16"/>
      <c r="L16"/>
    </row>
    <row r="17" spans="1:11" ht="13.5" x14ac:dyDescent="0.2">
      <c r="A17" s="285" t="s">
        <v>16</v>
      </c>
      <c r="B17" s="284">
        <v>2</v>
      </c>
      <c r="C17" s="284">
        <v>7.2</v>
      </c>
      <c r="D17" s="284">
        <v>4.5</v>
      </c>
      <c r="E17" s="284">
        <v>5.8</v>
      </c>
      <c r="F17" s="284">
        <v>4.7</v>
      </c>
      <c r="G17" s="266"/>
      <c r="H17" s="266"/>
      <c r="I17" s="266"/>
      <c r="J17" s="266"/>
      <c r="K17" s="266"/>
    </row>
    <row r="18" spans="1:11" ht="13.5" x14ac:dyDescent="0.2">
      <c r="A18" s="111" t="s">
        <v>12</v>
      </c>
      <c r="B18" s="286">
        <v>2.1</v>
      </c>
      <c r="C18" s="286">
        <v>9.6999999999999993</v>
      </c>
      <c r="D18" s="286">
        <v>6.9</v>
      </c>
      <c r="E18" s="286">
        <v>4.8</v>
      </c>
      <c r="F18" s="286">
        <v>6.8</v>
      </c>
      <c r="G18" s="266"/>
      <c r="H18" s="266"/>
      <c r="I18" s="266"/>
      <c r="J18" s="266"/>
      <c r="K18" s="266"/>
    </row>
    <row r="19" spans="1:11" ht="13.5" x14ac:dyDescent="0.2">
      <c r="A19" s="62" t="s">
        <v>296</v>
      </c>
      <c r="B19" s="3"/>
      <c r="C19" s="3"/>
      <c r="D19" s="3"/>
      <c r="E19" s="3"/>
      <c r="F19" s="3"/>
    </row>
    <row r="20" spans="1:11" x14ac:dyDescent="0.2">
      <c r="C20" s="266"/>
      <c r="D20" s="266"/>
    </row>
    <row r="21" spans="1:11" x14ac:dyDescent="0.2">
      <c r="C21" s="266"/>
      <c r="D21" s="266"/>
    </row>
    <row r="22" spans="1:11" ht="12.75" x14ac:dyDescent="0.2">
      <c r="B22" s="10"/>
      <c r="C22" s="287"/>
      <c r="D22" s="287"/>
      <c r="E22"/>
      <c r="F22" s="287"/>
      <c r="G22"/>
    </row>
    <row r="23" spans="1:11" ht="12.75" x14ac:dyDescent="0.2">
      <c r="A23"/>
      <c r="C23" s="287"/>
      <c r="D23" s="287"/>
      <c r="F23" s="287"/>
    </row>
    <row r="24" spans="1:11" ht="12.75" x14ac:dyDescent="0.2">
      <c r="A24"/>
      <c r="B24"/>
      <c r="C24" s="287"/>
      <c r="D24" s="287"/>
      <c r="E24"/>
      <c r="F24" s="287"/>
    </row>
    <row r="25" spans="1:11" ht="12.75" x14ac:dyDescent="0.2">
      <c r="A25"/>
      <c r="B25"/>
      <c r="C25" s="287"/>
      <c r="D25" s="287"/>
      <c r="E25"/>
      <c r="F25" s="287"/>
    </row>
    <row r="26" spans="1:11" ht="12.75" x14ac:dyDescent="0.2">
      <c r="A26"/>
      <c r="B26"/>
      <c r="C26" s="287"/>
      <c r="D26" s="287"/>
      <c r="E26"/>
      <c r="F26" s="287"/>
    </row>
    <row r="27" spans="1:11" ht="12.75" x14ac:dyDescent="0.2">
      <c r="A27"/>
      <c r="B27"/>
      <c r="C27"/>
      <c r="D27"/>
      <c r="E27"/>
    </row>
    <row r="28" spans="1:11" ht="12.75" x14ac:dyDescent="0.2">
      <c r="A28"/>
      <c r="B28"/>
      <c r="C28"/>
      <c r="D28"/>
      <c r="E28"/>
    </row>
  </sheetData>
  <mergeCells count="6">
    <mergeCell ref="A5:A6"/>
    <mergeCell ref="B5:D5"/>
    <mergeCell ref="A7:F7"/>
    <mergeCell ref="A13:F13"/>
    <mergeCell ref="E5:E6"/>
    <mergeCell ref="F5:F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"/>
  <sheetViews>
    <sheetView workbookViewId="0"/>
  </sheetViews>
  <sheetFormatPr defaultColWidth="9.33203125" defaultRowHeight="15" x14ac:dyDescent="0.25"/>
  <cols>
    <col min="1" max="1" width="15.5" style="288" customWidth="1"/>
    <col min="2" max="2" width="11.33203125" style="288" customWidth="1"/>
    <col min="3" max="3" width="14" style="288" customWidth="1"/>
    <col min="4" max="4" width="14.6640625" style="288" customWidth="1"/>
    <col min="5" max="5" width="14.5" style="288" customWidth="1"/>
    <col min="6" max="16384" width="9.33203125" style="288"/>
  </cols>
  <sheetData>
    <row r="1" spans="1:11" x14ac:dyDescent="0.25">
      <c r="A1" s="36" t="s">
        <v>269</v>
      </c>
    </row>
    <row r="2" spans="1:11" x14ac:dyDescent="0.25">
      <c r="A2" s="35" t="s">
        <v>333</v>
      </c>
    </row>
    <row r="3" spans="1:11" x14ac:dyDescent="0.25">
      <c r="A3" s="345"/>
      <c r="B3" s="477" t="s">
        <v>199</v>
      </c>
      <c r="C3" s="477"/>
      <c r="D3" s="477"/>
      <c r="E3" s="477"/>
    </row>
    <row r="4" spans="1:11" x14ac:dyDescent="0.25">
      <c r="A4" s="289"/>
      <c r="B4" s="290" t="s">
        <v>200</v>
      </c>
      <c r="C4" s="290" t="s">
        <v>201</v>
      </c>
      <c r="D4" s="290" t="s">
        <v>202</v>
      </c>
      <c r="E4" s="291" t="s">
        <v>203</v>
      </c>
    </row>
    <row r="5" spans="1:11" x14ac:dyDescent="0.25">
      <c r="A5" s="34" t="s">
        <v>13</v>
      </c>
      <c r="B5" s="59">
        <v>58.5</v>
      </c>
      <c r="C5" s="59">
        <v>32.200000000000003</v>
      </c>
      <c r="D5" s="59">
        <v>2.5</v>
      </c>
      <c r="E5" s="59">
        <v>6.8</v>
      </c>
      <c r="H5"/>
      <c r="I5"/>
      <c r="J5"/>
      <c r="K5"/>
    </row>
    <row r="6" spans="1:11" x14ac:dyDescent="0.25">
      <c r="A6" s="292" t="s">
        <v>14</v>
      </c>
      <c r="B6" s="59">
        <v>64.900000000000006</v>
      </c>
      <c r="C6" s="59">
        <v>18.5</v>
      </c>
      <c r="D6" s="59">
        <v>13.9</v>
      </c>
      <c r="E6" s="59">
        <v>2.8</v>
      </c>
      <c r="H6"/>
      <c r="I6"/>
      <c r="J6"/>
      <c r="K6"/>
    </row>
    <row r="7" spans="1:11" x14ac:dyDescent="0.25">
      <c r="A7" s="292" t="s">
        <v>15</v>
      </c>
      <c r="B7" s="59">
        <v>51.9</v>
      </c>
      <c r="C7" s="59">
        <v>27.5</v>
      </c>
      <c r="D7" s="59">
        <v>13.4</v>
      </c>
      <c r="E7" s="59">
        <v>7.2</v>
      </c>
      <c r="H7"/>
      <c r="I7"/>
      <c r="J7"/>
      <c r="K7"/>
    </row>
    <row r="8" spans="1:11" x14ac:dyDescent="0.25">
      <c r="A8" s="292" t="s">
        <v>16</v>
      </c>
      <c r="B8" s="59">
        <v>74.099999999999994</v>
      </c>
      <c r="C8" s="59">
        <v>20.5</v>
      </c>
      <c r="D8" s="59">
        <v>3.5</v>
      </c>
      <c r="E8" s="59">
        <v>1.8</v>
      </c>
      <c r="H8"/>
      <c r="I8"/>
      <c r="J8"/>
      <c r="K8"/>
    </row>
    <row r="9" spans="1:11" x14ac:dyDescent="0.25">
      <c r="A9" s="293" t="s">
        <v>3</v>
      </c>
      <c r="B9" s="294">
        <v>56.7</v>
      </c>
      <c r="C9" s="294">
        <v>25.6</v>
      </c>
      <c r="D9" s="294">
        <v>11.9</v>
      </c>
      <c r="E9" s="294">
        <v>5.9</v>
      </c>
      <c r="H9"/>
      <c r="I9"/>
      <c r="J9"/>
      <c r="K9"/>
    </row>
    <row r="10" spans="1:11" x14ac:dyDescent="0.25">
      <c r="A10" s="62" t="s">
        <v>17</v>
      </c>
      <c r="B10" s="3"/>
    </row>
  </sheetData>
  <mergeCells count="1"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6"/>
  <sheetViews>
    <sheetView topLeftCell="A4" workbookViewId="0">
      <selection activeCell="E24" sqref="E24"/>
    </sheetView>
  </sheetViews>
  <sheetFormatPr defaultColWidth="9.33203125" defaultRowHeight="9" x14ac:dyDescent="0.2"/>
  <cols>
    <col min="1" max="1" width="15.83203125" style="267" customWidth="1"/>
    <col min="2" max="2" width="15.5" style="260" customWidth="1"/>
    <col min="3" max="3" width="24.33203125" style="260" customWidth="1"/>
    <col min="4" max="4" width="14.33203125" style="260" customWidth="1"/>
    <col min="5" max="5" width="11.33203125" style="260" customWidth="1"/>
    <col min="6" max="6" width="10.1640625" style="260" customWidth="1"/>
    <col min="7" max="16384" width="9.33203125" style="260"/>
  </cols>
  <sheetData>
    <row r="1" spans="1:14" s="94" customFormat="1" ht="12.75" x14ac:dyDescent="0.2">
      <c r="A1" s="6" t="s">
        <v>287</v>
      </c>
    </row>
    <row r="2" spans="1:14" s="94" customFormat="1" ht="12.75" x14ac:dyDescent="0.2">
      <c r="A2" s="7" t="s">
        <v>334</v>
      </c>
    </row>
    <row r="3" spans="1:14" s="94" customFormat="1" ht="12" x14ac:dyDescent="0.2">
      <c r="A3" s="109"/>
    </row>
    <row r="4" spans="1:14" ht="27" x14ac:dyDescent="0.2">
      <c r="A4" s="466" t="s">
        <v>288</v>
      </c>
      <c r="B4" s="383" t="s">
        <v>204</v>
      </c>
      <c r="C4" s="383" t="s">
        <v>205</v>
      </c>
      <c r="D4" s="475" t="s">
        <v>206</v>
      </c>
      <c r="E4" s="469" t="s">
        <v>0</v>
      </c>
      <c r="F4" s="469"/>
      <c r="K4" s="295"/>
      <c r="L4" s="296"/>
      <c r="M4" s="296"/>
      <c r="N4" s="295"/>
    </row>
    <row r="5" spans="1:14" ht="27" x14ac:dyDescent="0.2">
      <c r="A5" s="467"/>
      <c r="B5" s="384" t="s">
        <v>207</v>
      </c>
      <c r="C5" s="384" t="s">
        <v>281</v>
      </c>
      <c r="D5" s="476"/>
      <c r="E5" s="297" t="s">
        <v>208</v>
      </c>
      <c r="F5" s="298" t="s">
        <v>209</v>
      </c>
      <c r="H5" s="262"/>
      <c r="K5" s="299"/>
      <c r="L5" s="300"/>
      <c r="M5" s="300"/>
      <c r="N5" s="295"/>
    </row>
    <row r="6" spans="1:14" s="262" customFormat="1" ht="13.5" x14ac:dyDescent="0.2">
      <c r="A6" s="462">
        <v>2020</v>
      </c>
      <c r="B6" s="462"/>
      <c r="C6" s="462"/>
      <c r="D6" s="462"/>
      <c r="E6" s="462"/>
      <c r="F6" s="462"/>
      <c r="I6" s="260"/>
      <c r="J6" s="260"/>
      <c r="K6" s="260"/>
      <c r="L6" s="260"/>
      <c r="M6" s="300"/>
      <c r="N6" s="295"/>
    </row>
    <row r="7" spans="1:14" ht="13.5" x14ac:dyDescent="0.2">
      <c r="A7" s="439" t="s">
        <v>210</v>
      </c>
      <c r="B7" s="284">
        <v>26.7</v>
      </c>
      <c r="C7" s="284">
        <v>17.8</v>
      </c>
      <c r="D7" s="284">
        <v>0.75782815631262523</v>
      </c>
      <c r="E7" s="284">
        <v>32.200000000000003</v>
      </c>
      <c r="F7" s="284">
        <v>18.8</v>
      </c>
      <c r="H7"/>
      <c r="M7" s="300"/>
      <c r="N7" s="295"/>
    </row>
    <row r="8" spans="1:14" ht="13.5" x14ac:dyDescent="0.2">
      <c r="A8" s="439" t="s">
        <v>211</v>
      </c>
      <c r="B8" s="284">
        <v>19.3</v>
      </c>
      <c r="C8" s="284">
        <v>19.600000000000001</v>
      </c>
      <c r="D8" s="284">
        <v>0.96745715769430496</v>
      </c>
      <c r="E8" s="284">
        <v>29.8</v>
      </c>
      <c r="F8" s="284">
        <v>30.2</v>
      </c>
      <c r="H8"/>
      <c r="M8" s="300"/>
      <c r="N8" s="295"/>
    </row>
    <row r="9" spans="1:14" ht="13.5" x14ac:dyDescent="0.2">
      <c r="A9" s="439" t="s">
        <v>212</v>
      </c>
      <c r="B9" s="284">
        <v>19.899999999999999</v>
      </c>
      <c r="C9" s="284">
        <v>12.9</v>
      </c>
      <c r="D9" s="284">
        <v>0.70398051729929456</v>
      </c>
      <c r="E9" s="284">
        <v>22.3</v>
      </c>
      <c r="F9" s="284">
        <v>22.7</v>
      </c>
      <c r="H9"/>
      <c r="M9" s="300"/>
      <c r="N9" s="295"/>
    </row>
    <row r="10" spans="1:14" ht="13.5" x14ac:dyDescent="0.2">
      <c r="A10" s="439" t="s">
        <v>213</v>
      </c>
      <c r="B10" s="284">
        <v>23.1</v>
      </c>
      <c r="C10" s="284">
        <v>5.2</v>
      </c>
      <c r="D10" s="284">
        <v>0.24833718912666281</v>
      </c>
      <c r="E10" s="284">
        <v>9.1999999999999993</v>
      </c>
      <c r="F10" s="284">
        <v>18.399999999999999</v>
      </c>
      <c r="H10"/>
      <c r="M10" s="295"/>
      <c r="N10" s="295"/>
    </row>
    <row r="11" spans="1:14" ht="13.5" x14ac:dyDescent="0.2">
      <c r="A11" s="439" t="s">
        <v>214</v>
      </c>
      <c r="B11" s="284">
        <v>11</v>
      </c>
      <c r="C11" s="284">
        <v>6.9</v>
      </c>
      <c r="D11" s="284">
        <v>0.36991931800882932</v>
      </c>
      <c r="E11" s="284">
        <v>6.5</v>
      </c>
      <c r="F11" s="284">
        <v>9.9</v>
      </c>
      <c r="H11"/>
      <c r="M11" s="295"/>
      <c r="N11" s="295"/>
    </row>
    <row r="12" spans="1:14" ht="13.5" x14ac:dyDescent="0.2">
      <c r="A12" s="440" t="s">
        <v>119</v>
      </c>
      <c r="B12" s="286">
        <v>100</v>
      </c>
      <c r="C12" s="286">
        <v>13.1</v>
      </c>
      <c r="D12" s="286">
        <v>0.62721666025973155</v>
      </c>
      <c r="E12" s="286">
        <v>100</v>
      </c>
      <c r="F12" s="286">
        <v>100</v>
      </c>
      <c r="M12" s="301"/>
      <c r="N12" s="295"/>
    </row>
    <row r="13" spans="1:14" s="262" customFormat="1" ht="13.5" x14ac:dyDescent="0.2">
      <c r="A13" s="478">
        <v>2021</v>
      </c>
      <c r="B13" s="478"/>
      <c r="C13" s="478"/>
      <c r="D13" s="478"/>
      <c r="E13" s="478"/>
      <c r="F13" s="478"/>
      <c r="K13" s="299"/>
      <c r="L13" s="300"/>
      <c r="M13" s="300"/>
      <c r="N13" s="295"/>
    </row>
    <row r="14" spans="1:14" ht="13.5" x14ac:dyDescent="0.2">
      <c r="A14" s="439" t="s">
        <v>210</v>
      </c>
      <c r="B14" s="284">
        <v>26.7</v>
      </c>
      <c r="C14" s="284">
        <v>21.3</v>
      </c>
      <c r="D14" s="284">
        <v>0.79379366777868698</v>
      </c>
      <c r="E14" s="284">
        <v>30.3</v>
      </c>
      <c r="F14" s="284">
        <v>16.8</v>
      </c>
      <c r="H14" s="287"/>
      <c r="I14" s="271"/>
      <c r="J14"/>
      <c r="K14" s="299"/>
      <c r="L14" s="300"/>
      <c r="M14" s="300"/>
      <c r="N14" s="295"/>
    </row>
    <row r="15" spans="1:14" ht="13.5" x14ac:dyDescent="0.2">
      <c r="A15" s="439" t="s">
        <v>211</v>
      </c>
      <c r="B15" s="284">
        <v>19.3</v>
      </c>
      <c r="C15" s="284">
        <v>18.600000000000001</v>
      </c>
      <c r="D15" s="284">
        <v>0.98784300104202849</v>
      </c>
      <c r="E15" s="284">
        <v>27.3</v>
      </c>
      <c r="F15" s="284">
        <v>26.8</v>
      </c>
      <c r="H15" s="287"/>
      <c r="J15"/>
      <c r="K15" s="299"/>
      <c r="L15" s="300"/>
      <c r="M15" s="300"/>
      <c r="N15" s="295"/>
    </row>
    <row r="16" spans="1:14" ht="13.5" x14ac:dyDescent="0.2">
      <c r="A16" s="439" t="s">
        <v>212</v>
      </c>
      <c r="B16" s="284">
        <v>19.899999999999999</v>
      </c>
      <c r="C16" s="284">
        <v>15.5</v>
      </c>
      <c r="D16" s="284">
        <v>0.85889207904070264</v>
      </c>
      <c r="E16" s="284">
        <v>24.4</v>
      </c>
      <c r="F16" s="284">
        <v>22.7</v>
      </c>
      <c r="H16" s="287"/>
      <c r="J16"/>
      <c r="K16" s="299"/>
      <c r="L16" s="300"/>
      <c r="M16" s="300"/>
      <c r="N16" s="295"/>
    </row>
    <row r="17" spans="1:14" ht="13.5" x14ac:dyDescent="0.2">
      <c r="A17" s="439" t="s">
        <v>213</v>
      </c>
      <c r="B17" s="284">
        <v>23.1</v>
      </c>
      <c r="C17" s="284">
        <v>6.8</v>
      </c>
      <c r="D17" s="284">
        <v>0.32761253727001671</v>
      </c>
      <c r="E17" s="284">
        <v>10.8</v>
      </c>
      <c r="F17" s="284">
        <v>20.8</v>
      </c>
      <c r="H17" s="287"/>
      <c r="J17"/>
      <c r="K17" s="299"/>
      <c r="L17" s="300"/>
      <c r="M17" s="300"/>
      <c r="N17" s="295"/>
    </row>
    <row r="18" spans="1:14" ht="13.5" x14ac:dyDescent="0.2">
      <c r="A18" s="439" t="s">
        <v>214</v>
      </c>
      <c r="B18" s="284">
        <v>11</v>
      </c>
      <c r="C18" s="284">
        <v>8.3000000000000007</v>
      </c>
      <c r="D18" s="284">
        <v>0.45755439779344159</v>
      </c>
      <c r="E18" s="284">
        <v>7.2</v>
      </c>
      <c r="F18" s="284">
        <v>12.8</v>
      </c>
      <c r="H18" s="287"/>
      <c r="J18"/>
      <c r="K18" s="295"/>
      <c r="L18" s="295"/>
      <c r="M18" s="295"/>
      <c r="N18" s="295"/>
    </row>
    <row r="19" spans="1:14" ht="13.5" x14ac:dyDescent="0.2">
      <c r="A19" s="440" t="s">
        <v>119</v>
      </c>
      <c r="B19" s="286">
        <v>100</v>
      </c>
      <c r="C19" s="286">
        <v>14.8</v>
      </c>
      <c r="D19" s="286">
        <v>0.69969591586445579</v>
      </c>
      <c r="E19" s="286">
        <v>100</v>
      </c>
      <c r="F19" s="286">
        <v>100</v>
      </c>
      <c r="H19" s="287"/>
      <c r="K19" s="295"/>
      <c r="L19" s="295"/>
      <c r="M19" s="295"/>
      <c r="N19" s="295"/>
    </row>
    <row r="20" spans="1:14" ht="13.5" x14ac:dyDescent="0.2">
      <c r="A20" s="302" t="s">
        <v>335</v>
      </c>
      <c r="B20" s="303"/>
      <c r="C20" s="303"/>
      <c r="D20" s="303"/>
      <c r="E20" s="303"/>
      <c r="F20" s="303"/>
      <c r="K20" s="295"/>
      <c r="L20" s="295"/>
      <c r="M20" s="295"/>
      <c r="N20" s="295"/>
    </row>
    <row r="21" spans="1:14" ht="12.75" x14ac:dyDescent="0.2">
      <c r="A21" s="302" t="s">
        <v>215</v>
      </c>
      <c r="B21" s="262"/>
      <c r="C21" s="262"/>
      <c r="D21" s="262"/>
      <c r="E21" s="262"/>
      <c r="F21" s="262"/>
      <c r="K21" s="295"/>
      <c r="L21" s="295"/>
      <c r="M21" s="295"/>
      <c r="N21" s="295"/>
    </row>
    <row r="22" spans="1:14" ht="12.75" x14ac:dyDescent="0.2">
      <c r="A22" s="62" t="s">
        <v>296</v>
      </c>
      <c r="E22" s="10"/>
    </row>
    <row r="23" spans="1:14" ht="12.75" x14ac:dyDescent="0.2">
      <c r="E23" s="10"/>
    </row>
    <row r="24" spans="1:14" ht="12.75" x14ac:dyDescent="0.2">
      <c r="B24" s="271"/>
      <c r="E24" s="10"/>
    </row>
    <row r="25" spans="1:14" ht="12.75" x14ac:dyDescent="0.2">
      <c r="E25" s="10"/>
    </row>
    <row r="26" spans="1:14" ht="18.75" x14ac:dyDescent="0.2">
      <c r="A26" s="304"/>
      <c r="E26" s="10"/>
    </row>
  </sheetData>
  <mergeCells count="5">
    <mergeCell ref="A4:A5"/>
    <mergeCell ref="D4:D5"/>
    <mergeCell ref="E4:F4"/>
    <mergeCell ref="A6:F6"/>
    <mergeCell ref="A13:F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1"/>
  <sheetViews>
    <sheetView topLeftCell="A4" workbookViewId="0"/>
  </sheetViews>
  <sheetFormatPr defaultColWidth="9.33203125" defaultRowHeight="12.75" x14ac:dyDescent="0.2"/>
  <cols>
    <col min="1" max="1" width="10.33203125" style="305" customWidth="1"/>
    <col min="2" max="16384" width="9.33203125" style="305"/>
  </cols>
  <sheetData>
    <row r="1" spans="1:13" x14ac:dyDescent="0.2">
      <c r="A1" s="6" t="s">
        <v>216</v>
      </c>
    </row>
    <row r="2" spans="1:13" x14ac:dyDescent="0.2">
      <c r="A2" s="7" t="s">
        <v>336</v>
      </c>
      <c r="B2" s="7"/>
      <c r="C2" s="7"/>
      <c r="D2" s="7"/>
      <c r="E2" s="7"/>
      <c r="F2" s="7"/>
    </row>
    <row r="3" spans="1:13" ht="12.75" customHeight="1" x14ac:dyDescent="0.2">
      <c r="A3" s="306"/>
    </row>
    <row r="4" spans="1:13" s="307" customFormat="1" ht="13.5" x14ac:dyDescent="0.25">
      <c r="A4" s="18"/>
      <c r="B4" s="480" t="s">
        <v>163</v>
      </c>
      <c r="C4" s="480"/>
      <c r="D4" s="480"/>
      <c r="E4" s="480" t="s">
        <v>164</v>
      </c>
      <c r="F4" s="480"/>
      <c r="G4" s="480"/>
      <c r="H4" s="480" t="s">
        <v>165</v>
      </c>
      <c r="I4" s="480"/>
      <c r="J4" s="480"/>
      <c r="K4" s="480" t="s">
        <v>217</v>
      </c>
      <c r="L4" s="480"/>
      <c r="M4" s="480"/>
    </row>
    <row r="5" spans="1:13" ht="40.5" x14ac:dyDescent="0.25">
      <c r="A5" s="387"/>
      <c r="B5" s="308" t="s">
        <v>218</v>
      </c>
      <c r="C5" s="308" t="s">
        <v>219</v>
      </c>
      <c r="D5" s="308" t="s">
        <v>220</v>
      </c>
      <c r="E5" s="308" t="s">
        <v>218</v>
      </c>
      <c r="F5" s="308" t="s">
        <v>219</v>
      </c>
      <c r="G5" s="308" t="s">
        <v>220</v>
      </c>
      <c r="H5" s="308" t="s">
        <v>218</v>
      </c>
      <c r="I5" s="308" t="s">
        <v>219</v>
      </c>
      <c r="J5" s="308" t="s">
        <v>220</v>
      </c>
      <c r="K5" s="308" t="s">
        <v>218</v>
      </c>
      <c r="L5" s="308" t="s">
        <v>219</v>
      </c>
      <c r="M5" s="308" t="s">
        <v>220</v>
      </c>
    </row>
    <row r="6" spans="1:13" s="307" customFormat="1" ht="13.5" x14ac:dyDescent="0.25">
      <c r="A6" s="479" t="s">
        <v>221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</row>
    <row r="7" spans="1:13" ht="13.5" x14ac:dyDescent="0.25">
      <c r="A7" s="309" t="s">
        <v>222</v>
      </c>
      <c r="B7" s="437">
        <v>2.1</v>
      </c>
      <c r="C7" s="437">
        <v>0.8</v>
      </c>
      <c r="D7" s="437">
        <v>2.9</v>
      </c>
      <c r="E7" s="437">
        <v>10</v>
      </c>
      <c r="F7" s="437">
        <v>1.3</v>
      </c>
      <c r="G7" s="437">
        <v>11</v>
      </c>
      <c r="H7" s="437">
        <v>34.4</v>
      </c>
      <c r="I7" s="437">
        <v>1.3</v>
      </c>
      <c r="J7" s="437">
        <v>35.1</v>
      </c>
      <c r="K7" s="437">
        <v>10.1</v>
      </c>
      <c r="L7" s="437">
        <v>1.3</v>
      </c>
      <c r="M7" s="437">
        <v>11.4</v>
      </c>
    </row>
    <row r="8" spans="1:13" ht="13.5" x14ac:dyDescent="0.25">
      <c r="A8" s="309" t="s">
        <v>223</v>
      </c>
      <c r="B8" s="437">
        <v>2.1</v>
      </c>
      <c r="C8" s="437">
        <v>0.1</v>
      </c>
      <c r="D8" s="437">
        <v>2.2999999999999998</v>
      </c>
      <c r="E8" s="437">
        <v>10.8</v>
      </c>
      <c r="F8" s="437">
        <v>0.4</v>
      </c>
      <c r="G8" s="437">
        <v>11.1</v>
      </c>
      <c r="H8" s="437">
        <v>33.4</v>
      </c>
      <c r="I8" s="437">
        <v>0.6</v>
      </c>
      <c r="J8" s="437">
        <v>33.799999999999997</v>
      </c>
      <c r="K8" s="437">
        <v>10.5</v>
      </c>
      <c r="L8" s="437">
        <v>0.6</v>
      </c>
      <c r="M8" s="437">
        <v>11.1</v>
      </c>
    </row>
    <row r="9" spans="1:13" ht="13.5" x14ac:dyDescent="0.25">
      <c r="A9" s="310" t="s">
        <v>12</v>
      </c>
      <c r="B9" s="437">
        <v>2.1</v>
      </c>
      <c r="C9" s="437">
        <v>0.5</v>
      </c>
      <c r="D9" s="437">
        <v>2.6</v>
      </c>
      <c r="E9" s="437">
        <v>10.4</v>
      </c>
      <c r="F9" s="437">
        <v>0.8</v>
      </c>
      <c r="G9" s="437">
        <v>11.1</v>
      </c>
      <c r="H9" s="437">
        <v>33.9</v>
      </c>
      <c r="I9" s="437">
        <v>1</v>
      </c>
      <c r="J9" s="437">
        <v>34.5</v>
      </c>
      <c r="K9" s="437">
        <v>10.3</v>
      </c>
      <c r="L9" s="437">
        <v>1</v>
      </c>
      <c r="M9" s="437">
        <v>11.2</v>
      </c>
    </row>
    <row r="10" spans="1:13" s="307" customFormat="1" ht="13.5" customHeight="1" x14ac:dyDescent="0.25">
      <c r="A10" s="479" t="s">
        <v>224</v>
      </c>
      <c r="B10" s="479"/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</row>
    <row r="11" spans="1:13" ht="13.5" x14ac:dyDescent="0.25">
      <c r="A11" s="309" t="s">
        <v>225</v>
      </c>
      <c r="B11" s="437">
        <v>1.3</v>
      </c>
      <c r="C11" s="437" t="s">
        <v>141</v>
      </c>
      <c r="D11" s="437">
        <v>1.3</v>
      </c>
      <c r="E11" s="437">
        <v>11.9</v>
      </c>
      <c r="F11" s="437" t="s">
        <v>141</v>
      </c>
      <c r="G11" s="437">
        <v>11.9</v>
      </c>
      <c r="H11" s="437">
        <v>40.200000000000003</v>
      </c>
      <c r="I11" s="437" t="s">
        <v>141</v>
      </c>
      <c r="J11" s="437">
        <v>40.5</v>
      </c>
      <c r="K11" s="437">
        <v>7.6</v>
      </c>
      <c r="L11" s="437" t="s">
        <v>141</v>
      </c>
      <c r="M11" s="437">
        <v>7.6</v>
      </c>
    </row>
    <row r="12" spans="1:13" ht="13.5" x14ac:dyDescent="0.25">
      <c r="A12" s="309" t="s">
        <v>226</v>
      </c>
      <c r="B12" s="437">
        <v>1.4</v>
      </c>
      <c r="C12" s="437">
        <v>0.2</v>
      </c>
      <c r="D12" s="437">
        <v>1.6</v>
      </c>
      <c r="E12" s="437">
        <v>8.1</v>
      </c>
      <c r="F12" s="437">
        <v>0.4</v>
      </c>
      <c r="G12" s="437">
        <v>8.5</v>
      </c>
      <c r="H12" s="437">
        <v>33.9</v>
      </c>
      <c r="I12" s="437">
        <v>0.2</v>
      </c>
      <c r="J12" s="437">
        <v>34.200000000000003</v>
      </c>
      <c r="K12" s="437">
        <v>7.8</v>
      </c>
      <c r="L12" s="437">
        <v>0.3</v>
      </c>
      <c r="M12" s="437">
        <v>8.1</v>
      </c>
    </row>
    <row r="13" spans="1:13" ht="13.5" x14ac:dyDescent="0.25">
      <c r="A13" s="309" t="s">
        <v>227</v>
      </c>
      <c r="B13" s="437">
        <v>1.8</v>
      </c>
      <c r="C13" s="437">
        <v>1.2</v>
      </c>
      <c r="D13" s="437">
        <v>3.1</v>
      </c>
      <c r="E13" s="437">
        <v>11.3</v>
      </c>
      <c r="F13" s="437">
        <v>1.5</v>
      </c>
      <c r="G13" s="437">
        <v>12.5</v>
      </c>
      <c r="H13" s="437">
        <v>36.6</v>
      </c>
      <c r="I13" s="437">
        <v>2</v>
      </c>
      <c r="J13" s="437">
        <v>37.4</v>
      </c>
      <c r="K13" s="437">
        <v>12.7</v>
      </c>
      <c r="L13" s="437">
        <v>1.1000000000000001</v>
      </c>
      <c r="M13" s="437">
        <v>13.8</v>
      </c>
    </row>
    <row r="14" spans="1:13" ht="13.5" x14ac:dyDescent="0.25">
      <c r="A14" s="309" t="s">
        <v>228</v>
      </c>
      <c r="B14" s="437">
        <v>3</v>
      </c>
      <c r="C14" s="437">
        <v>0.9</v>
      </c>
      <c r="D14" s="437">
        <v>3.9</v>
      </c>
      <c r="E14" s="437">
        <v>14.1</v>
      </c>
      <c r="F14" s="437">
        <v>1.5</v>
      </c>
      <c r="G14" s="437">
        <v>15.2</v>
      </c>
      <c r="H14" s="437">
        <v>44.3</v>
      </c>
      <c r="I14" s="437">
        <v>2</v>
      </c>
      <c r="J14" s="437">
        <v>45.3</v>
      </c>
      <c r="K14" s="437">
        <v>12.9</v>
      </c>
      <c r="L14" s="437">
        <v>1.6</v>
      </c>
      <c r="M14" s="437">
        <v>14.4</v>
      </c>
    </row>
    <row r="15" spans="1:13" ht="13.5" x14ac:dyDescent="0.25">
      <c r="A15" s="309" t="s">
        <v>229</v>
      </c>
      <c r="B15" s="437">
        <v>2.9</v>
      </c>
      <c r="C15" s="437">
        <v>0.5</v>
      </c>
      <c r="D15" s="437">
        <v>3.3</v>
      </c>
      <c r="E15" s="437">
        <v>12.8</v>
      </c>
      <c r="F15" s="437">
        <v>1.9</v>
      </c>
      <c r="G15" s="437">
        <v>14.4</v>
      </c>
      <c r="H15" s="437">
        <v>40.1</v>
      </c>
      <c r="I15" s="437">
        <v>2</v>
      </c>
      <c r="J15" s="437">
        <v>41.2</v>
      </c>
      <c r="K15" s="437">
        <v>11.4</v>
      </c>
      <c r="L15" s="437">
        <v>2.1</v>
      </c>
      <c r="M15" s="437">
        <v>13.5</v>
      </c>
    </row>
    <row r="16" spans="1:13" ht="13.5" x14ac:dyDescent="0.25">
      <c r="A16" s="309" t="s">
        <v>230</v>
      </c>
      <c r="B16" s="437">
        <v>2.4</v>
      </c>
      <c r="C16" s="437">
        <v>0.8</v>
      </c>
      <c r="D16" s="437">
        <v>3.2</v>
      </c>
      <c r="E16" s="437">
        <v>10.9</v>
      </c>
      <c r="F16" s="437">
        <v>0.9</v>
      </c>
      <c r="G16" s="437">
        <v>11.6</v>
      </c>
      <c r="H16" s="437">
        <v>32.299999999999997</v>
      </c>
      <c r="I16" s="437">
        <v>0.7</v>
      </c>
      <c r="J16" s="437">
        <v>32.9</v>
      </c>
      <c r="K16" s="437">
        <v>13.3</v>
      </c>
      <c r="L16" s="437">
        <v>1.4</v>
      </c>
      <c r="M16" s="437">
        <v>14.6</v>
      </c>
    </row>
    <row r="17" spans="1:13" ht="13.5" x14ac:dyDescent="0.25">
      <c r="A17" s="309" t="s">
        <v>231</v>
      </c>
      <c r="B17" s="437">
        <v>1.8</v>
      </c>
      <c r="C17" s="437">
        <v>0.1</v>
      </c>
      <c r="D17" s="437">
        <v>1.9</v>
      </c>
      <c r="E17" s="437">
        <v>6.3</v>
      </c>
      <c r="F17" s="437">
        <v>0.1</v>
      </c>
      <c r="G17" s="437">
        <v>6.4</v>
      </c>
      <c r="H17" s="437">
        <v>20.100000000000001</v>
      </c>
      <c r="I17" s="437">
        <v>0.2</v>
      </c>
      <c r="J17" s="437">
        <v>20.399999999999999</v>
      </c>
      <c r="K17" s="437">
        <v>7.9</v>
      </c>
      <c r="L17" s="437">
        <v>0.4</v>
      </c>
      <c r="M17" s="437">
        <v>8.1999999999999993</v>
      </c>
    </row>
    <row r="18" spans="1:13" ht="13.5" x14ac:dyDescent="0.25">
      <c r="A18" s="310" t="s">
        <v>12</v>
      </c>
      <c r="B18" s="437">
        <v>2.1</v>
      </c>
      <c r="C18" s="437">
        <v>0.5</v>
      </c>
      <c r="D18" s="437">
        <v>2.6</v>
      </c>
      <c r="E18" s="437">
        <v>10.4</v>
      </c>
      <c r="F18" s="437">
        <v>0.8</v>
      </c>
      <c r="G18" s="437">
        <v>11.1</v>
      </c>
      <c r="H18" s="437">
        <v>33.9</v>
      </c>
      <c r="I18" s="437">
        <v>1</v>
      </c>
      <c r="J18" s="437">
        <v>34.5</v>
      </c>
      <c r="K18" s="437">
        <v>10.3</v>
      </c>
      <c r="L18" s="437">
        <v>1</v>
      </c>
      <c r="M18" s="437">
        <v>11.2</v>
      </c>
    </row>
    <row r="19" spans="1:13" s="307" customFormat="1" ht="13.5" customHeight="1" x14ac:dyDescent="0.25">
      <c r="A19" s="479" t="s">
        <v>232</v>
      </c>
      <c r="B19" s="479"/>
      <c r="C19" s="479"/>
      <c r="D19" s="479"/>
      <c r="E19" s="479"/>
      <c r="F19" s="479"/>
      <c r="G19" s="479"/>
      <c r="H19" s="479"/>
      <c r="I19" s="479"/>
      <c r="J19" s="479"/>
      <c r="K19" s="479"/>
      <c r="L19" s="479"/>
      <c r="M19" s="479"/>
    </row>
    <row r="20" spans="1:13" ht="13.5" x14ac:dyDescent="0.25">
      <c r="A20" s="309" t="s">
        <v>233</v>
      </c>
      <c r="B20" s="437">
        <v>2.8</v>
      </c>
      <c r="C20" s="437">
        <v>0.7</v>
      </c>
      <c r="D20" s="437">
        <v>3.5</v>
      </c>
      <c r="E20" s="437">
        <v>14.7</v>
      </c>
      <c r="F20" s="437">
        <v>0.9</v>
      </c>
      <c r="G20" s="437">
        <v>15.5</v>
      </c>
      <c r="H20" s="437">
        <v>50.6</v>
      </c>
      <c r="I20" s="437">
        <v>1</v>
      </c>
      <c r="J20" s="437">
        <v>51.3</v>
      </c>
      <c r="K20" s="437">
        <v>13.7</v>
      </c>
      <c r="L20" s="437">
        <v>1.1000000000000001</v>
      </c>
      <c r="M20" s="437">
        <v>14.8</v>
      </c>
    </row>
    <row r="21" spans="1:13" ht="13.5" x14ac:dyDescent="0.25">
      <c r="A21" s="309" t="s">
        <v>234</v>
      </c>
      <c r="B21" s="437">
        <v>2.8</v>
      </c>
      <c r="C21" s="437">
        <v>0.5</v>
      </c>
      <c r="D21" s="437">
        <v>3.3</v>
      </c>
      <c r="E21" s="437">
        <v>14.3</v>
      </c>
      <c r="F21" s="437">
        <v>1.5</v>
      </c>
      <c r="G21" s="437">
        <v>15.4</v>
      </c>
      <c r="H21" s="437">
        <v>39</v>
      </c>
      <c r="I21" s="437">
        <v>1.8</v>
      </c>
      <c r="J21" s="437">
        <v>39.9</v>
      </c>
      <c r="K21" s="437">
        <v>14.6</v>
      </c>
      <c r="L21" s="437">
        <v>1.3</v>
      </c>
      <c r="M21" s="437">
        <v>15.8</v>
      </c>
    </row>
    <row r="22" spans="1:13" ht="13.5" x14ac:dyDescent="0.25">
      <c r="A22" s="309" t="s">
        <v>235</v>
      </c>
      <c r="B22" s="437">
        <v>1.9</v>
      </c>
      <c r="C22" s="437">
        <v>0.4</v>
      </c>
      <c r="D22" s="437">
        <v>2.2999999999999998</v>
      </c>
      <c r="E22" s="437">
        <v>11</v>
      </c>
      <c r="F22" s="437">
        <v>0.5</v>
      </c>
      <c r="G22" s="437">
        <v>11.5</v>
      </c>
      <c r="H22" s="437">
        <v>36.299999999999997</v>
      </c>
      <c r="I22" s="437">
        <v>0.7</v>
      </c>
      <c r="J22" s="437">
        <v>36.9</v>
      </c>
      <c r="K22" s="437">
        <v>10.4</v>
      </c>
      <c r="L22" s="437">
        <v>0.9</v>
      </c>
      <c r="M22" s="437">
        <v>11.3</v>
      </c>
    </row>
    <row r="23" spans="1:13" ht="13.5" x14ac:dyDescent="0.25">
      <c r="A23" s="309" t="s">
        <v>236</v>
      </c>
      <c r="B23" s="437">
        <v>1.1000000000000001</v>
      </c>
      <c r="C23" s="437">
        <v>0.3</v>
      </c>
      <c r="D23" s="437">
        <v>1.4</v>
      </c>
      <c r="E23" s="437">
        <v>4.2</v>
      </c>
      <c r="F23" s="437">
        <v>0.6</v>
      </c>
      <c r="G23" s="437">
        <v>4.7</v>
      </c>
      <c r="H23" s="437">
        <v>15.7</v>
      </c>
      <c r="I23" s="437">
        <v>0.4</v>
      </c>
      <c r="J23" s="437">
        <v>16</v>
      </c>
      <c r="K23" s="437">
        <v>4.5999999999999996</v>
      </c>
      <c r="L23" s="437">
        <v>0.5</v>
      </c>
      <c r="M23" s="437">
        <v>5.0999999999999996</v>
      </c>
    </row>
    <row r="24" spans="1:13" ht="13.5" x14ac:dyDescent="0.25">
      <c r="A24" s="309" t="s">
        <v>214</v>
      </c>
      <c r="B24" s="437">
        <v>1.6</v>
      </c>
      <c r="C24" s="437">
        <v>0.5</v>
      </c>
      <c r="D24" s="437">
        <v>2.2000000000000002</v>
      </c>
      <c r="E24" s="437">
        <v>4.9000000000000004</v>
      </c>
      <c r="F24" s="437">
        <v>0.8</v>
      </c>
      <c r="G24" s="437">
        <v>5.6</v>
      </c>
      <c r="H24" s="437">
        <v>17.8</v>
      </c>
      <c r="I24" s="437">
        <v>0.8</v>
      </c>
      <c r="J24" s="437">
        <v>18.3</v>
      </c>
      <c r="K24" s="437">
        <v>6.2</v>
      </c>
      <c r="L24" s="437">
        <v>1</v>
      </c>
      <c r="M24" s="437">
        <v>7.2</v>
      </c>
    </row>
    <row r="25" spans="1:13" s="307" customFormat="1" ht="13.5" x14ac:dyDescent="0.25">
      <c r="A25" s="310" t="s">
        <v>12</v>
      </c>
      <c r="B25" s="437">
        <v>2.1</v>
      </c>
      <c r="C25" s="437">
        <v>0.5</v>
      </c>
      <c r="D25" s="437">
        <v>2.6</v>
      </c>
      <c r="E25" s="437">
        <v>10.4</v>
      </c>
      <c r="F25" s="437">
        <v>0.8</v>
      </c>
      <c r="G25" s="437">
        <v>11.1</v>
      </c>
      <c r="H25" s="437">
        <v>33.9</v>
      </c>
      <c r="I25" s="437">
        <v>1</v>
      </c>
      <c r="J25" s="437">
        <v>34.5</v>
      </c>
      <c r="K25" s="437">
        <v>10.3</v>
      </c>
      <c r="L25" s="437">
        <v>1</v>
      </c>
      <c r="M25" s="437">
        <v>11.2</v>
      </c>
    </row>
    <row r="26" spans="1:13" s="307" customFormat="1" ht="13.5" x14ac:dyDescent="0.2">
      <c r="A26" s="311" t="s">
        <v>237</v>
      </c>
      <c r="B26" s="312"/>
      <c r="C26" s="312"/>
      <c r="D26" s="312"/>
      <c r="E26" s="312"/>
      <c r="F26" s="312"/>
      <c r="G26" s="312"/>
      <c r="H26" s="313"/>
      <c r="I26" s="313"/>
      <c r="J26" s="313"/>
      <c r="K26" s="313"/>
      <c r="L26" s="313"/>
      <c r="M26" s="313"/>
    </row>
    <row r="27" spans="1:13" ht="12.75" hidden="1" customHeight="1" x14ac:dyDescent="0.2">
      <c r="A27" s="311"/>
      <c r="B27" s="312"/>
      <c r="C27" s="312"/>
      <c r="D27" s="312"/>
      <c r="E27" s="312"/>
      <c r="F27" s="312"/>
      <c r="G27" s="312"/>
    </row>
    <row r="28" spans="1:13" ht="13.5" x14ac:dyDescent="0.2">
      <c r="A28" s="311" t="s">
        <v>335</v>
      </c>
      <c r="B28" s="312"/>
      <c r="C28" s="312"/>
      <c r="D28" s="312"/>
      <c r="E28" s="312"/>
      <c r="F28" s="312"/>
      <c r="G28" s="312"/>
    </row>
    <row r="29" spans="1:13" x14ac:dyDescent="0.2">
      <c r="A29" s="311" t="s">
        <v>17</v>
      </c>
    </row>
    <row r="32" spans="1:13" x14ac:dyDescent="0.2">
      <c r="D32" t="s">
        <v>238</v>
      </c>
      <c r="E32" t="s">
        <v>238</v>
      </c>
      <c r="F32" t="s">
        <v>238</v>
      </c>
      <c r="G32" t="s">
        <v>238</v>
      </c>
      <c r="H32" t="s">
        <v>238</v>
      </c>
      <c r="I32" t="s">
        <v>238</v>
      </c>
    </row>
    <row r="41" spans="4:9" x14ac:dyDescent="0.2">
      <c r="D41" t="s">
        <v>238</v>
      </c>
      <c r="E41" t="s">
        <v>238</v>
      </c>
      <c r="F41" t="s">
        <v>238</v>
      </c>
      <c r="G41" t="s">
        <v>238</v>
      </c>
      <c r="H41" t="s">
        <v>238</v>
      </c>
      <c r="I41" t="s">
        <v>238</v>
      </c>
    </row>
  </sheetData>
  <mergeCells count="7">
    <mergeCell ref="A19:M19"/>
    <mergeCell ref="B4:D4"/>
    <mergeCell ref="E4:G4"/>
    <mergeCell ref="H4:J4"/>
    <mergeCell ref="K4:M4"/>
    <mergeCell ref="A6:M6"/>
    <mergeCell ref="A10:M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Y24"/>
  <sheetViews>
    <sheetView workbookViewId="0">
      <selection activeCell="J16" sqref="J16"/>
    </sheetView>
  </sheetViews>
  <sheetFormatPr defaultColWidth="9.33203125" defaultRowHeight="9" x14ac:dyDescent="0.2"/>
  <cols>
    <col min="1" max="1" width="15.83203125" style="267" customWidth="1"/>
    <col min="2" max="13" width="9.33203125" style="260"/>
    <col min="14" max="14" width="12.83203125" style="260" customWidth="1"/>
    <col min="15" max="16384" width="9.33203125" style="260"/>
  </cols>
  <sheetData>
    <row r="1" spans="1:25" s="94" customFormat="1" ht="12.75" x14ac:dyDescent="0.2">
      <c r="A1" s="6" t="s">
        <v>282</v>
      </c>
    </row>
    <row r="2" spans="1:25" s="94" customFormat="1" ht="12.75" x14ac:dyDescent="0.2">
      <c r="A2" s="7" t="s">
        <v>337</v>
      </c>
    </row>
    <row r="3" spans="1:25" s="94" customFormat="1" ht="12" x14ac:dyDescent="0.2">
      <c r="A3" s="109"/>
    </row>
    <row r="4" spans="1:25" ht="13.5" x14ac:dyDescent="0.2">
      <c r="A4" s="481" t="s">
        <v>240</v>
      </c>
      <c r="B4" s="462" t="s">
        <v>79</v>
      </c>
      <c r="C4" s="462"/>
      <c r="D4" s="462"/>
      <c r="E4" s="462"/>
      <c r="F4" s="462"/>
      <c r="G4" s="462"/>
      <c r="H4" s="475" t="s">
        <v>80</v>
      </c>
      <c r="I4" s="475"/>
      <c r="J4" s="482" t="s">
        <v>241</v>
      </c>
      <c r="K4" s="482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</row>
    <row r="5" spans="1:25" ht="13.5" x14ac:dyDescent="0.2">
      <c r="A5" s="481"/>
      <c r="B5" s="463" t="s">
        <v>82</v>
      </c>
      <c r="C5" s="463"/>
      <c r="D5" s="470" t="s">
        <v>194</v>
      </c>
      <c r="E5" s="470"/>
      <c r="F5" s="463" t="s">
        <v>84</v>
      </c>
      <c r="G5" s="463"/>
      <c r="H5" s="476"/>
      <c r="I5" s="476"/>
      <c r="J5" s="483"/>
      <c r="K5" s="483"/>
      <c r="L5" s="295"/>
      <c r="M5" s="295"/>
      <c r="N5" s="314"/>
      <c r="O5" s="315"/>
      <c r="P5" s="316"/>
      <c r="Q5" s="316"/>
      <c r="R5" s="316"/>
      <c r="S5" s="316"/>
      <c r="T5" s="316"/>
      <c r="U5" s="295"/>
      <c r="V5" s="295"/>
    </row>
    <row r="6" spans="1:25" ht="27" x14ac:dyDescent="0.2">
      <c r="A6" s="476"/>
      <c r="B6" s="110" t="s">
        <v>5</v>
      </c>
      <c r="C6" s="110" t="s">
        <v>242</v>
      </c>
      <c r="D6" s="110" t="s">
        <v>5</v>
      </c>
      <c r="E6" s="110" t="s">
        <v>242</v>
      </c>
      <c r="F6" s="110" t="s">
        <v>5</v>
      </c>
      <c r="G6" s="110" t="s">
        <v>242</v>
      </c>
      <c r="H6" s="317" t="s">
        <v>5</v>
      </c>
      <c r="I6" s="317" t="s">
        <v>242</v>
      </c>
      <c r="J6" s="317" t="s">
        <v>5</v>
      </c>
      <c r="K6" s="317" t="s">
        <v>242</v>
      </c>
      <c r="L6" s="295"/>
      <c r="M6" s="295"/>
      <c r="N6" s="318"/>
      <c r="O6" s="315"/>
      <c r="P6" s="316"/>
      <c r="Q6" s="316"/>
      <c r="R6" s="316"/>
      <c r="S6" s="316"/>
      <c r="T6" s="316"/>
      <c r="U6" s="295"/>
      <c r="V6" s="295"/>
    </row>
    <row r="7" spans="1:25" s="262" customFormat="1" ht="13.5" x14ac:dyDescent="0.2">
      <c r="A7" s="319"/>
      <c r="B7" s="462">
        <v>2020</v>
      </c>
      <c r="C7" s="462"/>
      <c r="D7" s="462"/>
      <c r="E7" s="462"/>
      <c r="F7" s="462"/>
      <c r="G7" s="462"/>
      <c r="H7" s="462"/>
      <c r="I7" s="462"/>
      <c r="J7" s="462"/>
      <c r="K7" s="462"/>
      <c r="L7" s="295"/>
      <c r="M7" s="295"/>
      <c r="N7" s="320"/>
      <c r="O7" s="296"/>
      <c r="P7" s="296"/>
      <c r="Q7" s="296"/>
      <c r="R7" s="316"/>
      <c r="S7" s="316"/>
      <c r="T7" s="295"/>
      <c r="U7" s="295"/>
      <c r="V7" s="295"/>
    </row>
    <row r="8" spans="1:25" ht="13.5" x14ac:dyDescent="0.25">
      <c r="A8" s="309" t="s">
        <v>13</v>
      </c>
      <c r="B8" s="343">
        <v>3485</v>
      </c>
      <c r="C8" s="342">
        <v>5.8</v>
      </c>
      <c r="D8" s="343">
        <v>2465</v>
      </c>
      <c r="E8" s="342">
        <v>4.0999999999999996</v>
      </c>
      <c r="F8" s="343">
        <v>5781</v>
      </c>
      <c r="G8" s="342">
        <v>9.6999999999999993</v>
      </c>
      <c r="H8" s="160">
        <v>839</v>
      </c>
      <c r="I8" s="342">
        <v>1.4</v>
      </c>
      <c r="J8" s="343">
        <v>6466</v>
      </c>
      <c r="K8" s="342">
        <v>10.8</v>
      </c>
      <c r="L8" s="32"/>
      <c r="M8" s="295"/>
      <c r="S8" s="321"/>
      <c r="T8" s="295"/>
      <c r="U8" s="295"/>
      <c r="V8" s="295"/>
    </row>
    <row r="9" spans="1:25" ht="13.5" x14ac:dyDescent="0.25">
      <c r="A9" s="309" t="s">
        <v>14</v>
      </c>
      <c r="B9" s="344">
        <v>1942</v>
      </c>
      <c r="C9" s="270">
        <v>3.2</v>
      </c>
      <c r="D9" s="344">
        <v>1345</v>
      </c>
      <c r="E9" s="270">
        <v>2.2000000000000002</v>
      </c>
      <c r="F9" s="344">
        <v>3200</v>
      </c>
      <c r="G9" s="270">
        <v>5.4</v>
      </c>
      <c r="H9" s="159">
        <v>160</v>
      </c>
      <c r="I9" s="270">
        <v>0.3</v>
      </c>
      <c r="J9" s="344">
        <v>3313</v>
      </c>
      <c r="K9" s="270">
        <v>5.5</v>
      </c>
      <c r="L9" s="32"/>
      <c r="M9" s="295"/>
      <c r="S9" s="321"/>
      <c r="T9" s="295"/>
      <c r="U9" s="295"/>
      <c r="V9" s="295"/>
      <c r="W9" s="295"/>
      <c r="X9" s="295"/>
      <c r="Y9" s="262"/>
    </row>
    <row r="10" spans="1:25" ht="13.5" x14ac:dyDescent="0.25">
      <c r="A10" s="309" t="s">
        <v>15</v>
      </c>
      <c r="B10" s="344">
        <v>6764</v>
      </c>
      <c r="C10" s="270">
        <v>11.3</v>
      </c>
      <c r="D10" s="344">
        <v>13001</v>
      </c>
      <c r="E10" s="270">
        <v>21.7</v>
      </c>
      <c r="F10" s="344">
        <v>18466</v>
      </c>
      <c r="G10" s="270">
        <v>30.9</v>
      </c>
      <c r="H10" s="159">
        <v>466</v>
      </c>
      <c r="I10" s="270">
        <v>0.8</v>
      </c>
      <c r="J10" s="344">
        <v>18698</v>
      </c>
      <c r="K10" s="270">
        <v>31.3</v>
      </c>
      <c r="L10" s="32"/>
      <c r="M10" s="295"/>
      <c r="S10" s="321"/>
      <c r="T10" s="295"/>
      <c r="U10" s="295"/>
      <c r="V10" s="295"/>
      <c r="W10" s="295"/>
      <c r="X10" s="295"/>
      <c r="Y10" s="262"/>
    </row>
    <row r="11" spans="1:25" ht="13.5" x14ac:dyDescent="0.25">
      <c r="A11" s="309" t="s">
        <v>243</v>
      </c>
      <c r="B11" s="344">
        <v>1276</v>
      </c>
      <c r="C11" s="342">
        <v>2.1</v>
      </c>
      <c r="D11" s="343">
        <v>1286</v>
      </c>
      <c r="E11" s="342">
        <v>2.2000000000000002</v>
      </c>
      <c r="F11" s="343">
        <v>2543</v>
      </c>
      <c r="G11" s="342">
        <v>4.3</v>
      </c>
      <c r="H11" s="160">
        <v>328</v>
      </c>
      <c r="I11" s="342">
        <v>0.5</v>
      </c>
      <c r="J11" s="344">
        <v>2844</v>
      </c>
      <c r="K11" s="270">
        <v>4.8</v>
      </c>
      <c r="L11" s="32"/>
      <c r="M11" s="295"/>
      <c r="S11" s="321"/>
      <c r="T11" s="295"/>
      <c r="U11" s="295"/>
      <c r="V11" s="316"/>
      <c r="W11" s="295"/>
      <c r="X11" s="316"/>
      <c r="Y11" s="262"/>
    </row>
    <row r="12" spans="1:25" s="324" customFormat="1" ht="13.5" x14ac:dyDescent="0.2">
      <c r="A12" s="115"/>
      <c r="B12" s="462">
        <v>2021</v>
      </c>
      <c r="C12" s="462"/>
      <c r="D12" s="462"/>
      <c r="E12" s="462"/>
      <c r="F12" s="462"/>
      <c r="G12" s="462"/>
      <c r="H12" s="462"/>
      <c r="I12" s="462"/>
      <c r="J12" s="462"/>
      <c r="K12" s="46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3"/>
    </row>
    <row r="13" spans="1:25" s="3" customFormat="1" ht="13.5" x14ac:dyDescent="0.25">
      <c r="A13" s="309" t="s">
        <v>13</v>
      </c>
      <c r="B13" s="343">
        <v>633</v>
      </c>
      <c r="C13" s="342">
        <v>1.1000000000000001</v>
      </c>
      <c r="D13" s="343">
        <v>638</v>
      </c>
      <c r="E13" s="342">
        <v>1.1000000000000001</v>
      </c>
      <c r="F13" s="343">
        <v>1254</v>
      </c>
      <c r="G13" s="342">
        <v>2.1</v>
      </c>
      <c r="H13" s="160">
        <v>277</v>
      </c>
      <c r="I13" s="342">
        <v>0.5</v>
      </c>
      <c r="J13" s="343">
        <v>1533</v>
      </c>
      <c r="K13" s="342">
        <v>2.6</v>
      </c>
      <c r="L13" s="325"/>
      <c r="R13" s="322"/>
      <c r="S13" s="322"/>
      <c r="T13" s="322"/>
      <c r="U13" s="322"/>
      <c r="V13" s="322"/>
      <c r="W13" s="322"/>
      <c r="X13" s="322"/>
      <c r="Y13" s="8"/>
    </row>
    <row r="14" spans="1:25" ht="13.5" x14ac:dyDescent="0.25">
      <c r="A14" s="309" t="s">
        <v>14</v>
      </c>
      <c r="B14" s="344">
        <v>3321</v>
      </c>
      <c r="C14" s="270">
        <v>5.6</v>
      </c>
      <c r="D14" s="344">
        <v>3015</v>
      </c>
      <c r="E14" s="270">
        <v>5.0999999999999996</v>
      </c>
      <c r="F14" s="344">
        <v>6194</v>
      </c>
      <c r="G14" s="270">
        <v>10.4</v>
      </c>
      <c r="H14" s="159">
        <v>503</v>
      </c>
      <c r="I14" s="270">
        <v>0.8</v>
      </c>
      <c r="J14" s="344">
        <v>6596</v>
      </c>
      <c r="K14" s="270">
        <v>11.1</v>
      </c>
      <c r="Q14" s="295"/>
      <c r="R14" s="295"/>
      <c r="S14" s="295"/>
      <c r="T14" s="295"/>
      <c r="U14" s="295"/>
      <c r="V14" s="295"/>
      <c r="W14" s="295"/>
      <c r="X14" s="295"/>
      <c r="Y14" s="262"/>
    </row>
    <row r="15" spans="1:25" ht="13.5" x14ac:dyDescent="0.25">
      <c r="A15" s="309" t="s">
        <v>15</v>
      </c>
      <c r="B15" s="344">
        <v>5206</v>
      </c>
      <c r="C15" s="270">
        <v>8.6999999999999993</v>
      </c>
      <c r="D15" s="344">
        <v>16101</v>
      </c>
      <c r="E15" s="270">
        <v>27.1</v>
      </c>
      <c r="F15" s="344">
        <v>20154</v>
      </c>
      <c r="G15" s="270">
        <v>33.9</v>
      </c>
      <c r="H15" s="159">
        <v>570</v>
      </c>
      <c r="I15" s="270">
        <v>1</v>
      </c>
      <c r="J15" s="344">
        <v>20506</v>
      </c>
      <c r="K15" s="270">
        <v>34.5</v>
      </c>
      <c r="L15" s="32"/>
      <c r="R15" s="295"/>
      <c r="S15" s="295"/>
      <c r="T15" s="295"/>
      <c r="U15" s="295"/>
      <c r="V15" s="295"/>
      <c r="W15" s="258"/>
      <c r="X15" s="258"/>
    </row>
    <row r="16" spans="1:25" ht="13.5" x14ac:dyDescent="0.25">
      <c r="A16" s="309" t="s">
        <v>243</v>
      </c>
      <c r="B16" s="344">
        <v>3238</v>
      </c>
      <c r="C16" s="342">
        <v>5.4</v>
      </c>
      <c r="D16" s="343">
        <v>3059</v>
      </c>
      <c r="E16" s="342">
        <v>5.0999999999999996</v>
      </c>
      <c r="F16" s="343">
        <v>6129</v>
      </c>
      <c r="G16" s="342">
        <v>10.3</v>
      </c>
      <c r="H16" s="160">
        <v>573</v>
      </c>
      <c r="I16" s="342">
        <v>1</v>
      </c>
      <c r="J16" s="344">
        <v>6680</v>
      </c>
      <c r="K16" s="270">
        <v>11.2</v>
      </c>
      <c r="L16" s="295"/>
      <c r="O16"/>
      <c r="R16" s="295"/>
      <c r="S16" s="295"/>
      <c r="T16" s="295"/>
      <c r="U16" s="295"/>
      <c r="V16" s="295"/>
      <c r="W16" s="258"/>
      <c r="X16" s="258"/>
    </row>
    <row r="17" spans="1:24" s="305" customFormat="1" ht="13.5" x14ac:dyDescent="0.2">
      <c r="A17" s="356" t="s">
        <v>335</v>
      </c>
      <c r="B17" s="355"/>
      <c r="C17" s="355"/>
      <c r="D17" s="355"/>
      <c r="E17" s="355"/>
      <c r="F17" s="355"/>
      <c r="G17" s="355"/>
      <c r="L17" s="326"/>
      <c r="M17" s="326"/>
      <c r="N17" s="295"/>
      <c r="O17" s="295"/>
      <c r="P17" s="295"/>
      <c r="Q17" s="295"/>
      <c r="R17" s="295"/>
      <c r="S17" s="295"/>
      <c r="T17" s="295"/>
      <c r="U17" s="326"/>
      <c r="V17" s="326"/>
      <c r="W17" s="327"/>
      <c r="X17" s="327"/>
    </row>
    <row r="18" spans="1:24" ht="12.75" x14ac:dyDescent="0.2">
      <c r="A18" s="62" t="s">
        <v>296</v>
      </c>
      <c r="K18" s="271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</row>
    <row r="21" spans="1:24" ht="13.5" x14ac:dyDescent="0.2">
      <c r="G21" s="54"/>
      <c r="H21" s="54"/>
      <c r="I21" s="54"/>
      <c r="J21" s="316"/>
      <c r="K21" s="316"/>
      <c r="L21" s="295"/>
      <c r="M21" s="295"/>
      <c r="N21" s="295"/>
    </row>
    <row r="22" spans="1:24" x14ac:dyDescent="0.2">
      <c r="A22" s="328"/>
      <c r="H22" s="295"/>
      <c r="I22" s="295"/>
      <c r="J22" s="295"/>
      <c r="K22" s="295"/>
      <c r="L22" s="295"/>
      <c r="M22" s="295"/>
      <c r="N22" s="295"/>
    </row>
    <row r="23" spans="1:24" ht="12.75" x14ac:dyDescent="0.2">
      <c r="D23" s="334"/>
    </row>
    <row r="24" spans="1:24" ht="12.75" x14ac:dyDescent="0.2">
      <c r="D24" s="334"/>
    </row>
  </sheetData>
  <mergeCells count="9">
    <mergeCell ref="B7:K7"/>
    <mergeCell ref="B12:K12"/>
    <mergeCell ref="A4:A6"/>
    <mergeCell ref="B4:G4"/>
    <mergeCell ref="H4:I5"/>
    <mergeCell ref="J4:K5"/>
    <mergeCell ref="B5:C5"/>
    <mergeCell ref="D5:E5"/>
    <mergeCell ref="F5:G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F24"/>
  <sheetViews>
    <sheetView zoomScaleNormal="100" workbookViewId="0"/>
  </sheetViews>
  <sheetFormatPr defaultColWidth="8.83203125" defaultRowHeight="13.5" x14ac:dyDescent="0.25"/>
  <cols>
    <col min="1" max="1" width="30.83203125" style="2" customWidth="1"/>
    <col min="2" max="16384" width="8.83203125" style="2"/>
  </cols>
  <sheetData>
    <row r="1" spans="1:6" x14ac:dyDescent="0.25">
      <c r="A1" s="69" t="s">
        <v>270</v>
      </c>
      <c r="B1" s="71"/>
      <c r="C1" s="71"/>
      <c r="D1" s="71"/>
      <c r="E1" s="72"/>
    </row>
    <row r="2" spans="1:6" ht="13.15" customHeight="1" x14ac:dyDescent="0.25">
      <c r="A2" s="70" t="s">
        <v>297</v>
      </c>
      <c r="B2" s="71"/>
      <c r="C2" s="71"/>
      <c r="D2" s="71"/>
      <c r="E2" s="72"/>
    </row>
    <row r="3" spans="1:6" ht="13.15" customHeight="1" x14ac:dyDescent="0.25">
      <c r="A3" s="73"/>
      <c r="B3" s="53"/>
      <c r="C3" s="53"/>
      <c r="D3" s="53"/>
      <c r="E3" s="72"/>
    </row>
    <row r="4" spans="1:6" ht="36.75" customHeight="1" x14ac:dyDescent="0.25">
      <c r="A4" s="115" t="s">
        <v>10</v>
      </c>
      <c r="B4" s="74" t="s">
        <v>49</v>
      </c>
      <c r="C4" s="74" t="s">
        <v>51</v>
      </c>
      <c r="D4" s="74" t="s">
        <v>52</v>
      </c>
      <c r="E4" s="3"/>
    </row>
    <row r="5" spans="1:6" ht="12.75" customHeight="1" x14ac:dyDescent="0.25">
      <c r="A5" s="462">
        <v>2019</v>
      </c>
      <c r="B5" s="462"/>
      <c r="C5" s="462"/>
      <c r="D5" s="462"/>
      <c r="E5" s="3"/>
    </row>
    <row r="6" spans="1:6" ht="13.5" customHeight="1" x14ac:dyDescent="0.25">
      <c r="A6" s="9" t="s">
        <v>101</v>
      </c>
      <c r="B6" s="59">
        <v>71.621525808281334</v>
      </c>
      <c r="C6" s="59">
        <v>69.584207839355599</v>
      </c>
      <c r="D6" s="59">
        <v>70.488600374998029</v>
      </c>
      <c r="E6" s="3"/>
      <c r="F6" s="77"/>
    </row>
    <row r="7" spans="1:6" ht="13.15" customHeight="1" x14ac:dyDescent="0.25">
      <c r="A7" s="9" t="s">
        <v>48</v>
      </c>
      <c r="B7" s="59">
        <v>26.173425978445831</v>
      </c>
      <c r="C7" s="59">
        <v>27.914232230983039</v>
      </c>
      <c r="D7" s="59">
        <v>27.138512927978319</v>
      </c>
      <c r="E7" s="3"/>
      <c r="F7" s="77"/>
    </row>
    <row r="8" spans="1:6" ht="13.15" customHeight="1" x14ac:dyDescent="0.25">
      <c r="A8" s="9" t="s">
        <v>53</v>
      </c>
      <c r="B8" s="59">
        <v>1.0032614861032332</v>
      </c>
      <c r="C8" s="59">
        <v>1.6251630835555051</v>
      </c>
      <c r="D8" s="59">
        <v>1.3487324121196842</v>
      </c>
      <c r="E8" s="3"/>
      <c r="F8" s="77"/>
    </row>
    <row r="9" spans="1:6" ht="13.15" customHeight="1" x14ac:dyDescent="0.25">
      <c r="A9" s="9" t="s">
        <v>54</v>
      </c>
      <c r="B9" s="59">
        <v>1.2088769143505389</v>
      </c>
      <c r="C9" s="59">
        <v>0.87639684610584834</v>
      </c>
      <c r="D9" s="59">
        <v>1.024154284903966</v>
      </c>
      <c r="E9" s="3"/>
      <c r="F9" s="77"/>
    </row>
    <row r="10" spans="1:6" ht="13.15" customHeight="1" x14ac:dyDescent="0.25">
      <c r="A10" s="103" t="s">
        <v>3</v>
      </c>
      <c r="B10" s="104">
        <v>100</v>
      </c>
      <c r="C10" s="104">
        <v>100</v>
      </c>
      <c r="D10" s="104">
        <v>100</v>
      </c>
      <c r="E10" s="3"/>
    </row>
    <row r="11" spans="1:6" ht="13.15" customHeight="1" x14ac:dyDescent="0.25">
      <c r="A11" s="484">
        <v>2020</v>
      </c>
      <c r="B11" s="484"/>
      <c r="C11" s="484"/>
      <c r="D11" s="484"/>
      <c r="E11" s="3"/>
    </row>
    <row r="12" spans="1:6" ht="13.15" customHeight="1" x14ac:dyDescent="0.25">
      <c r="A12" s="9" t="s">
        <v>101</v>
      </c>
      <c r="B12" s="59">
        <v>70.719586963536628</v>
      </c>
      <c r="C12" s="59">
        <v>73.701996927803378</v>
      </c>
      <c r="D12" s="59">
        <v>72.384650525354047</v>
      </c>
      <c r="E12" s="3"/>
    </row>
    <row r="13" spans="1:6" ht="13.15" customHeight="1" x14ac:dyDescent="0.25">
      <c r="A13" s="9" t="s">
        <v>48</v>
      </c>
      <c r="B13" s="59">
        <v>26.356889319135206</v>
      </c>
      <c r="C13" s="59">
        <v>24.674859190988226</v>
      </c>
      <c r="D13" s="59">
        <v>25.419712197350385</v>
      </c>
      <c r="E13" s="3"/>
    </row>
    <row r="14" spans="1:6" ht="13.15" customHeight="1" x14ac:dyDescent="0.25">
      <c r="A14" s="9" t="s">
        <v>53</v>
      </c>
      <c r="B14" s="59">
        <v>0.47111971603743141</v>
      </c>
      <c r="C14" s="59">
        <v>5.1203277009728626E-2</v>
      </c>
      <c r="D14" s="59">
        <v>0.23698035632709002</v>
      </c>
      <c r="E14" s="3"/>
    </row>
    <row r="15" spans="1:6" ht="13.15" customHeight="1" x14ac:dyDescent="0.25">
      <c r="A15" s="9" t="s">
        <v>54</v>
      </c>
      <c r="B15" s="59">
        <v>2.4524040012907391</v>
      </c>
      <c r="C15" s="59">
        <v>1.5770609318996418</v>
      </c>
      <c r="D15" s="59">
        <v>1.9615121059844678</v>
      </c>
      <c r="E15" s="3"/>
    </row>
    <row r="16" spans="1:6" ht="13.15" customHeight="1" x14ac:dyDescent="0.25">
      <c r="A16" s="103" t="s">
        <v>3</v>
      </c>
      <c r="B16" s="104">
        <v>100</v>
      </c>
      <c r="C16" s="104">
        <v>100</v>
      </c>
      <c r="D16" s="104">
        <v>100</v>
      </c>
      <c r="E16" s="3"/>
    </row>
    <row r="17" spans="1:5" ht="13.15" customHeight="1" x14ac:dyDescent="0.25">
      <c r="A17" s="484">
        <v>2021</v>
      </c>
      <c r="B17" s="484"/>
      <c r="C17" s="484"/>
      <c r="D17" s="484"/>
      <c r="E17" s="8"/>
    </row>
    <row r="18" spans="1:5" ht="13.15" customHeight="1" x14ac:dyDescent="0.25">
      <c r="A18" s="9" t="s">
        <v>101</v>
      </c>
      <c r="B18" s="59">
        <v>72.599999999999994</v>
      </c>
      <c r="C18" s="59">
        <v>73.3</v>
      </c>
      <c r="D18" s="59">
        <v>73.099999999999994</v>
      </c>
      <c r="E18" s="3"/>
    </row>
    <row r="19" spans="1:5" x14ac:dyDescent="0.25">
      <c r="A19" s="9" t="s">
        <v>48</v>
      </c>
      <c r="B19" s="59">
        <v>25.5</v>
      </c>
      <c r="C19" s="59">
        <v>25.5</v>
      </c>
      <c r="D19" s="59">
        <v>25.5</v>
      </c>
    </row>
    <row r="20" spans="1:5" x14ac:dyDescent="0.25">
      <c r="A20" s="9" t="s">
        <v>53</v>
      </c>
      <c r="B20" s="59">
        <v>0.7</v>
      </c>
      <c r="C20" s="59">
        <v>0.3</v>
      </c>
      <c r="D20" s="59">
        <v>0.5</v>
      </c>
    </row>
    <row r="21" spans="1:5" x14ac:dyDescent="0.25">
      <c r="A21" s="9" t="s">
        <v>54</v>
      </c>
      <c r="B21" s="59">
        <v>1.2</v>
      </c>
      <c r="C21" s="59">
        <v>0.8</v>
      </c>
      <c r="D21" s="59">
        <v>0.9</v>
      </c>
    </row>
    <row r="22" spans="1:5" x14ac:dyDescent="0.25">
      <c r="A22" s="103" t="s">
        <v>3</v>
      </c>
      <c r="B22" s="104">
        <v>100</v>
      </c>
      <c r="C22" s="104">
        <v>100</v>
      </c>
      <c r="D22" s="104">
        <v>100</v>
      </c>
    </row>
    <row r="23" spans="1:5" x14ac:dyDescent="0.25">
      <c r="A23" s="2" t="s">
        <v>102</v>
      </c>
    </row>
    <row r="24" spans="1:5" x14ac:dyDescent="0.25">
      <c r="A24" s="68" t="s">
        <v>296</v>
      </c>
      <c r="B24" s="53"/>
      <c r="C24" s="75"/>
      <c r="D24" s="75"/>
    </row>
  </sheetData>
  <mergeCells count="3">
    <mergeCell ref="A5:D5"/>
    <mergeCell ref="A11:D11"/>
    <mergeCell ref="A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topLeftCell="D4" workbookViewId="0"/>
  </sheetViews>
  <sheetFormatPr defaultColWidth="10.33203125" defaultRowHeight="12.75" x14ac:dyDescent="0.2"/>
  <cols>
    <col min="1" max="1" width="10.33203125" style="23"/>
    <col min="2" max="2" width="12" style="23" customWidth="1"/>
    <col min="3" max="3" width="10.33203125" style="23"/>
    <col min="4" max="4" width="16.33203125" style="23" customWidth="1"/>
    <col min="5" max="16384" width="10.33203125" style="23"/>
  </cols>
  <sheetData>
    <row r="1" spans="1:9" x14ac:dyDescent="0.2">
      <c r="A1" s="250" t="s">
        <v>264</v>
      </c>
    </row>
    <row r="2" spans="1:9" x14ac:dyDescent="0.2">
      <c r="A2" s="447" t="s">
        <v>328</v>
      </c>
      <c r="B2" s="447"/>
      <c r="C2" s="447"/>
      <c r="D2" s="447"/>
    </row>
    <row r="3" spans="1:9" x14ac:dyDescent="0.2">
      <c r="A3" s="378"/>
      <c r="B3" s="378"/>
      <c r="C3" s="378"/>
      <c r="D3" s="378"/>
    </row>
    <row r="4" spans="1:9" ht="13.5" x14ac:dyDescent="0.25">
      <c r="A4" s="251" t="s">
        <v>185</v>
      </c>
      <c r="B4" s="252" t="s">
        <v>2</v>
      </c>
      <c r="C4" s="252" t="s">
        <v>21</v>
      </c>
      <c r="D4" s="253" t="s">
        <v>186</v>
      </c>
    </row>
    <row r="5" spans="1:9" ht="13.5" x14ac:dyDescent="0.25">
      <c r="A5" s="136" t="s">
        <v>187</v>
      </c>
      <c r="B5" s="254">
        <v>110901</v>
      </c>
      <c r="C5" s="254">
        <v>21026</v>
      </c>
      <c r="D5" s="254">
        <v>131928</v>
      </c>
    </row>
    <row r="6" spans="1:9" ht="13.5" x14ac:dyDescent="0.25">
      <c r="A6" s="136" t="s">
        <v>188</v>
      </c>
      <c r="B6" s="254">
        <v>107603</v>
      </c>
      <c r="C6" s="254">
        <v>19931</v>
      </c>
      <c r="D6" s="254">
        <v>127533</v>
      </c>
    </row>
    <row r="7" spans="1:9" ht="13.5" x14ac:dyDescent="0.25">
      <c r="A7" s="136" t="s">
        <v>189</v>
      </c>
      <c r="B7" s="254">
        <v>93894</v>
      </c>
      <c r="C7" s="254">
        <v>16179</v>
      </c>
      <c r="D7" s="254">
        <v>110073</v>
      </c>
    </row>
    <row r="8" spans="1:9" ht="13.5" x14ac:dyDescent="0.25">
      <c r="A8" s="136" t="s">
        <v>190</v>
      </c>
      <c r="B8" s="254">
        <v>79811</v>
      </c>
      <c r="C8" s="254">
        <v>13160</v>
      </c>
      <c r="D8" s="254">
        <v>92971</v>
      </c>
    </row>
    <row r="9" spans="1:9" ht="13.5" x14ac:dyDescent="0.25">
      <c r="A9" s="136" t="s">
        <v>191</v>
      </c>
      <c r="B9" s="254">
        <v>74301</v>
      </c>
      <c r="C9" s="254">
        <v>11524</v>
      </c>
      <c r="D9" s="254">
        <v>85825</v>
      </c>
    </row>
    <row r="10" spans="1:9" ht="13.5" x14ac:dyDescent="0.25">
      <c r="A10" s="136" t="s">
        <v>192</v>
      </c>
      <c r="B10" s="254">
        <v>61916</v>
      </c>
      <c r="C10" s="254">
        <v>8167</v>
      </c>
      <c r="D10" s="254">
        <v>70083</v>
      </c>
    </row>
    <row r="11" spans="1:9" ht="13.5" x14ac:dyDescent="0.25">
      <c r="A11" s="255">
        <v>2014</v>
      </c>
      <c r="B11" s="254">
        <v>54816</v>
      </c>
      <c r="C11" s="254">
        <v>8112</v>
      </c>
      <c r="D11" s="254">
        <v>62927</v>
      </c>
    </row>
    <row r="12" spans="1:9" ht="13.5" x14ac:dyDescent="0.25">
      <c r="A12" s="255">
        <v>2015</v>
      </c>
      <c r="B12" s="254">
        <v>51222</v>
      </c>
      <c r="C12" s="254">
        <v>6894</v>
      </c>
      <c r="D12" s="254">
        <v>58115</v>
      </c>
    </row>
    <row r="13" spans="1:9" ht="13.5" x14ac:dyDescent="0.25">
      <c r="A13" s="255">
        <v>2016</v>
      </c>
      <c r="B13" s="254">
        <v>59298</v>
      </c>
      <c r="C13" s="254">
        <v>6757</v>
      </c>
      <c r="D13" s="254">
        <v>66055</v>
      </c>
    </row>
    <row r="14" spans="1:9" ht="13.5" x14ac:dyDescent="0.25">
      <c r="A14" s="255">
        <v>2017</v>
      </c>
      <c r="B14" s="254">
        <v>60455</v>
      </c>
      <c r="C14" s="254">
        <v>5626</v>
      </c>
      <c r="D14" s="254">
        <v>66081</v>
      </c>
      <c r="I14" s="256"/>
    </row>
    <row r="15" spans="1:9" ht="13.5" x14ac:dyDescent="0.25">
      <c r="A15" s="255">
        <v>2018</v>
      </c>
      <c r="B15" s="254">
        <v>70004</v>
      </c>
      <c r="C15" s="254">
        <v>8848</v>
      </c>
      <c r="D15" s="254">
        <v>78853</v>
      </c>
      <c r="I15" s="256"/>
    </row>
    <row r="16" spans="1:9" ht="13.5" x14ac:dyDescent="0.25">
      <c r="A16" s="255">
        <v>2019</v>
      </c>
      <c r="B16" s="254">
        <v>63467</v>
      </c>
      <c r="C16" s="254">
        <v>7788</v>
      </c>
      <c r="D16" s="254">
        <v>71254</v>
      </c>
      <c r="I16" s="256"/>
    </row>
    <row r="17" spans="1:11" ht="13.5" x14ac:dyDescent="0.25">
      <c r="A17" s="255">
        <v>2020</v>
      </c>
      <c r="B17" s="254">
        <v>35024</v>
      </c>
      <c r="C17" s="254">
        <v>2503</v>
      </c>
      <c r="D17" s="254">
        <v>37527</v>
      </c>
      <c r="I17" s="256"/>
    </row>
    <row r="18" spans="1:11" ht="13.5" x14ac:dyDescent="0.25">
      <c r="A18" s="255">
        <v>2021</v>
      </c>
      <c r="B18" s="254">
        <v>38685</v>
      </c>
      <c r="C18" s="254">
        <v>2963</v>
      </c>
      <c r="D18" s="254">
        <v>41648</v>
      </c>
      <c r="I18" s="256"/>
    </row>
    <row r="19" spans="1:11" s="260" customFormat="1" x14ac:dyDescent="0.2">
      <c r="A19" s="257" t="s">
        <v>296</v>
      </c>
      <c r="B19" s="258"/>
      <c r="C19" s="258"/>
      <c r="D19" s="259"/>
      <c r="E19" s="259"/>
      <c r="F19" s="259"/>
      <c r="G19" s="259"/>
      <c r="H19" s="258"/>
      <c r="I19" s="258"/>
      <c r="J19" s="258"/>
      <c r="K19" s="258"/>
    </row>
    <row r="25" spans="1:11" x14ac:dyDescent="0.2">
      <c r="C25"/>
      <c r="E25"/>
    </row>
  </sheetData>
  <mergeCells count="1">
    <mergeCell ref="A2:D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</sheetPr>
  <dimension ref="A1:K23"/>
  <sheetViews>
    <sheetView workbookViewId="0"/>
  </sheetViews>
  <sheetFormatPr defaultRowHeight="12.75" x14ac:dyDescent="0.2"/>
  <cols>
    <col min="1" max="1" width="32.33203125" customWidth="1"/>
  </cols>
  <sheetData>
    <row r="1" spans="1:11" x14ac:dyDescent="0.2">
      <c r="A1" s="17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">
      <c r="A2" s="7" t="s">
        <v>310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">
      <c r="A3" s="7"/>
      <c r="E3" s="17"/>
      <c r="F3" s="17"/>
      <c r="G3" s="17"/>
      <c r="H3" s="17"/>
      <c r="I3" s="17"/>
      <c r="J3" s="17"/>
      <c r="K3" s="17"/>
    </row>
    <row r="4" spans="1:11" ht="30.6" customHeight="1" x14ac:dyDescent="0.2">
      <c r="A4" s="369" t="s">
        <v>23</v>
      </c>
      <c r="B4" s="469" t="s">
        <v>9</v>
      </c>
      <c r="C4" s="469"/>
      <c r="D4" s="469"/>
      <c r="G4" s="32"/>
      <c r="H4" s="32"/>
      <c r="I4" s="32"/>
      <c r="J4" s="32"/>
      <c r="K4" s="32"/>
    </row>
    <row r="5" spans="1:11" ht="13.5" x14ac:dyDescent="0.25">
      <c r="A5" s="18"/>
      <c r="B5" s="367" t="s">
        <v>7</v>
      </c>
      <c r="C5" s="367" t="s">
        <v>8</v>
      </c>
      <c r="D5" s="368" t="s">
        <v>3</v>
      </c>
      <c r="G5" s="32"/>
      <c r="H5" s="32"/>
      <c r="I5" s="32"/>
      <c r="J5" s="32"/>
      <c r="K5" s="32"/>
    </row>
    <row r="6" spans="1:11" ht="13.5" x14ac:dyDescent="0.25">
      <c r="A6" s="462">
        <v>2019</v>
      </c>
      <c r="B6" s="462"/>
      <c r="C6" s="462"/>
      <c r="D6" s="462"/>
      <c r="G6" s="365"/>
      <c r="H6" s="365"/>
      <c r="I6" s="366"/>
      <c r="J6" s="32"/>
      <c r="K6" s="32"/>
    </row>
    <row r="7" spans="1:11" ht="13.5" x14ac:dyDescent="0.25">
      <c r="A7" s="61">
        <v>1</v>
      </c>
      <c r="B7" s="59">
        <v>80.599999999999994</v>
      </c>
      <c r="C7" s="59">
        <v>63</v>
      </c>
      <c r="D7" s="59">
        <v>76.599999999999994</v>
      </c>
      <c r="G7" s="32"/>
      <c r="H7" s="32"/>
      <c r="I7" s="32"/>
      <c r="J7" s="32"/>
      <c r="K7" s="32"/>
    </row>
    <row r="8" spans="1:11" ht="13.5" x14ac:dyDescent="0.25">
      <c r="A8" s="61">
        <v>2</v>
      </c>
      <c r="B8" s="59">
        <v>14.8</v>
      </c>
      <c r="C8" s="59">
        <v>27</v>
      </c>
      <c r="D8" s="59">
        <v>17.5</v>
      </c>
      <c r="G8" s="32"/>
      <c r="H8" s="32"/>
      <c r="I8" s="32"/>
      <c r="J8" s="32"/>
      <c r="K8" s="32"/>
    </row>
    <row r="9" spans="1:11" ht="13.5" x14ac:dyDescent="0.25">
      <c r="A9" s="61" t="s">
        <v>24</v>
      </c>
      <c r="B9" s="59">
        <v>4.5999999999999996</v>
      </c>
      <c r="C9" s="59">
        <v>10</v>
      </c>
      <c r="D9" s="59">
        <v>5.8</v>
      </c>
      <c r="G9" s="32"/>
      <c r="H9" s="32"/>
      <c r="I9" s="32"/>
      <c r="J9" s="32"/>
      <c r="K9" s="32"/>
    </row>
    <row r="10" spans="1:11" ht="13.5" x14ac:dyDescent="0.25">
      <c r="A10" s="19" t="s">
        <v>12</v>
      </c>
      <c r="B10" s="60">
        <v>100</v>
      </c>
      <c r="C10" s="60">
        <v>100</v>
      </c>
      <c r="D10" s="60">
        <v>100</v>
      </c>
      <c r="G10" s="32"/>
      <c r="H10" s="32"/>
      <c r="I10" s="32"/>
      <c r="J10" s="32"/>
      <c r="K10" s="32"/>
    </row>
    <row r="11" spans="1:11" ht="13.5" x14ac:dyDescent="0.25">
      <c r="A11" s="462">
        <v>2020</v>
      </c>
      <c r="B11" s="462"/>
      <c r="C11" s="462"/>
      <c r="D11" s="462"/>
      <c r="G11" s="365"/>
      <c r="H11" s="365"/>
      <c r="I11" s="366"/>
      <c r="J11" s="32"/>
      <c r="K11" s="32"/>
    </row>
    <row r="12" spans="1:11" ht="13.5" x14ac:dyDescent="0.25">
      <c r="A12" s="61">
        <v>1</v>
      </c>
      <c r="B12" s="106">
        <v>74.5</v>
      </c>
      <c r="C12" s="106">
        <v>68.599999999999994</v>
      </c>
      <c r="D12" s="59">
        <v>74</v>
      </c>
      <c r="G12" s="32"/>
      <c r="H12" s="32"/>
      <c r="I12" s="32"/>
      <c r="J12" s="32"/>
      <c r="K12" s="32"/>
    </row>
    <row r="13" spans="1:11" ht="13.5" x14ac:dyDescent="0.25">
      <c r="A13" s="61">
        <v>2</v>
      </c>
      <c r="B13" s="106">
        <v>20.399999999999999</v>
      </c>
      <c r="C13" s="106">
        <v>22.5</v>
      </c>
      <c r="D13" s="106">
        <v>20.5</v>
      </c>
      <c r="G13" s="32"/>
      <c r="H13" s="32"/>
      <c r="I13" s="32"/>
      <c r="J13" s="32"/>
      <c r="K13" s="32"/>
    </row>
    <row r="14" spans="1:11" ht="13.5" x14ac:dyDescent="0.25">
      <c r="A14" s="61" t="s">
        <v>24</v>
      </c>
      <c r="B14" s="106">
        <v>5.2</v>
      </c>
      <c r="C14" s="106">
        <v>8.9</v>
      </c>
      <c r="D14" s="106">
        <v>5.4</v>
      </c>
      <c r="G14" s="32"/>
      <c r="H14" s="32"/>
      <c r="I14" s="32"/>
      <c r="J14" s="32"/>
      <c r="K14" s="32"/>
    </row>
    <row r="15" spans="1:11" ht="13.5" x14ac:dyDescent="0.25">
      <c r="A15" s="19" t="s">
        <v>12</v>
      </c>
      <c r="B15" s="60">
        <v>100</v>
      </c>
      <c r="C15" s="60">
        <v>100</v>
      </c>
      <c r="D15" s="60">
        <v>100</v>
      </c>
      <c r="G15" s="32"/>
      <c r="H15" s="32"/>
      <c r="I15" s="32"/>
      <c r="J15" s="32"/>
      <c r="K15" s="32"/>
    </row>
    <row r="16" spans="1:11" ht="13.5" x14ac:dyDescent="0.2">
      <c r="A16" s="462">
        <v>2021</v>
      </c>
      <c r="B16" s="462"/>
      <c r="C16" s="462"/>
      <c r="D16" s="462"/>
      <c r="G16" s="32"/>
      <c r="H16" s="32"/>
      <c r="I16" s="32"/>
      <c r="J16" s="32"/>
      <c r="K16" s="32"/>
    </row>
    <row r="17" spans="1:6" ht="13.5" x14ac:dyDescent="0.25">
      <c r="A17" s="61">
        <v>1</v>
      </c>
      <c r="B17" s="106">
        <v>69.3</v>
      </c>
      <c r="C17" s="106">
        <v>47.8</v>
      </c>
      <c r="D17" s="106">
        <v>67.7</v>
      </c>
    </row>
    <row r="18" spans="1:6" ht="13.5" x14ac:dyDescent="0.25">
      <c r="A18" s="61">
        <v>2</v>
      </c>
      <c r="B18" s="106">
        <v>24.3</v>
      </c>
      <c r="C18" s="106">
        <v>30.1</v>
      </c>
      <c r="D18" s="106">
        <v>24.7</v>
      </c>
    </row>
    <row r="19" spans="1:6" ht="15" x14ac:dyDescent="0.25">
      <c r="A19" s="61" t="s">
        <v>24</v>
      </c>
      <c r="B19" s="106">
        <v>6.5</v>
      </c>
      <c r="C19" s="106">
        <v>22.1</v>
      </c>
      <c r="D19" s="106">
        <v>7.6</v>
      </c>
      <c r="E19" s="37"/>
      <c r="F19" s="37"/>
    </row>
    <row r="20" spans="1:6" ht="15" x14ac:dyDescent="0.25">
      <c r="A20" s="19" t="s">
        <v>12</v>
      </c>
      <c r="B20" s="60">
        <v>100</v>
      </c>
      <c r="C20" s="60">
        <v>100</v>
      </c>
      <c r="D20" s="60">
        <v>100</v>
      </c>
      <c r="E20" s="37"/>
      <c r="F20" s="37"/>
    </row>
    <row r="21" spans="1:6" ht="15" x14ac:dyDescent="0.25">
      <c r="A21" s="64" t="s">
        <v>309</v>
      </c>
      <c r="E21" s="37"/>
      <c r="F21" s="37"/>
    </row>
    <row r="22" spans="1:6" ht="15" x14ac:dyDescent="0.25">
      <c r="A22" s="41"/>
      <c r="B22" s="42"/>
      <c r="C22" s="42"/>
      <c r="D22" s="42"/>
      <c r="E22" s="37"/>
      <c r="F22" s="37"/>
    </row>
    <row r="23" spans="1:6" ht="15" x14ac:dyDescent="0.25">
      <c r="A23" s="37"/>
      <c r="B23" s="37"/>
      <c r="C23" s="37"/>
      <c r="D23" s="37"/>
      <c r="E23" s="37"/>
      <c r="F23" s="37"/>
    </row>
  </sheetData>
  <mergeCells count="4">
    <mergeCell ref="B4:D4"/>
    <mergeCell ref="A11:D11"/>
    <mergeCell ref="A16:D16"/>
    <mergeCell ref="A6:D6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X25"/>
  <sheetViews>
    <sheetView workbookViewId="0"/>
  </sheetViews>
  <sheetFormatPr defaultColWidth="8.83203125" defaultRowHeight="15" x14ac:dyDescent="0.25"/>
  <cols>
    <col min="1" max="1" width="25.33203125" style="37" customWidth="1"/>
    <col min="2" max="6" width="9.83203125" style="37" customWidth="1"/>
    <col min="7" max="16384" width="8.83203125" style="37"/>
  </cols>
  <sheetData>
    <row r="1" spans="1:24" ht="14.45" customHeight="1" x14ac:dyDescent="0.25">
      <c r="A1" s="36" t="s">
        <v>105</v>
      </c>
      <c r="B1" s="36"/>
      <c r="C1" s="36"/>
      <c r="D1" s="36"/>
      <c r="E1" s="36"/>
      <c r="F1" s="36"/>
      <c r="I1" s="46"/>
      <c r="J1" s="46"/>
      <c r="K1" s="47"/>
      <c r="L1" s="48"/>
      <c r="M1" s="48"/>
      <c r="N1" s="49"/>
      <c r="O1" s="40"/>
      <c r="P1" s="38"/>
      <c r="Q1" s="38"/>
      <c r="R1" s="38"/>
      <c r="S1" s="39"/>
      <c r="T1" s="39"/>
      <c r="U1" s="39"/>
      <c r="V1" s="39"/>
      <c r="W1" s="39"/>
      <c r="X1" s="39"/>
    </row>
    <row r="2" spans="1:24" x14ac:dyDescent="0.25">
      <c r="A2" s="35" t="s">
        <v>311</v>
      </c>
      <c r="B2" s="35"/>
      <c r="C2" s="35"/>
      <c r="D2" s="35"/>
      <c r="E2" s="35"/>
      <c r="F2" s="35"/>
      <c r="H2" s="43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39"/>
      <c r="U2" s="39"/>
      <c r="V2" s="39"/>
      <c r="W2" s="39"/>
      <c r="X2" s="39"/>
    </row>
    <row r="3" spans="1:24" x14ac:dyDescent="0.25">
      <c r="A3" s="35"/>
      <c r="B3" s="35"/>
      <c r="C3" s="35"/>
      <c r="D3" s="35"/>
      <c r="E3" s="35"/>
      <c r="F3" s="35"/>
      <c r="H3" s="43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39"/>
      <c r="U3" s="39"/>
      <c r="V3" s="39"/>
      <c r="W3" s="39"/>
      <c r="X3" s="39"/>
    </row>
    <row r="4" spans="1:24" ht="27" customHeight="1" x14ac:dyDescent="0.25">
      <c r="A4" s="371" t="s">
        <v>9</v>
      </c>
      <c r="B4" s="485" t="s">
        <v>25</v>
      </c>
      <c r="C4" s="485"/>
      <c r="D4" s="485"/>
      <c r="E4" s="485"/>
      <c r="F4" s="485"/>
      <c r="G4" s="39"/>
      <c r="H4" s="50"/>
      <c r="I4" s="51"/>
      <c r="J4" s="51"/>
      <c r="P4" s="51"/>
      <c r="Q4" s="51"/>
      <c r="R4" s="51"/>
      <c r="S4" s="51"/>
      <c r="T4" s="39"/>
      <c r="U4" s="39"/>
      <c r="V4" s="39"/>
      <c r="W4" s="39"/>
      <c r="X4" s="39"/>
    </row>
    <row r="5" spans="1:24" ht="46.9" customHeight="1" x14ac:dyDescent="0.25">
      <c r="A5" s="372"/>
      <c r="B5" s="79" t="s">
        <v>26</v>
      </c>
      <c r="C5" s="79" t="s">
        <v>27</v>
      </c>
      <c r="D5" s="79" t="s">
        <v>28</v>
      </c>
      <c r="E5" s="79" t="s">
        <v>29</v>
      </c>
      <c r="F5" s="79" t="s">
        <v>11</v>
      </c>
      <c r="G5" s="39"/>
      <c r="H5" s="99"/>
      <c r="I5" s="42"/>
      <c r="J5" s="42"/>
      <c r="P5"/>
      <c r="Q5"/>
      <c r="R5"/>
      <c r="S5"/>
      <c r="T5" s="39"/>
      <c r="U5" s="39"/>
      <c r="V5" s="39"/>
      <c r="W5" s="39"/>
      <c r="X5" s="39"/>
    </row>
    <row r="6" spans="1:24" ht="13.5" customHeight="1" x14ac:dyDescent="0.25">
      <c r="A6" s="462">
        <v>2019</v>
      </c>
      <c r="B6" s="462"/>
      <c r="C6" s="462"/>
      <c r="D6" s="462"/>
      <c r="E6" s="462"/>
      <c r="F6" s="462"/>
      <c r="G6" s="39"/>
      <c r="H6" s="99"/>
      <c r="I6" s="42"/>
      <c r="J6" s="42"/>
      <c r="P6"/>
      <c r="Q6"/>
      <c r="R6"/>
      <c r="S6"/>
      <c r="T6" s="39"/>
      <c r="U6" s="39"/>
      <c r="V6" s="39"/>
      <c r="W6" s="39"/>
      <c r="X6" s="39"/>
    </row>
    <row r="7" spans="1:24" x14ac:dyDescent="0.25">
      <c r="A7" s="100" t="s">
        <v>7</v>
      </c>
      <c r="B7" s="79">
        <v>48.8</v>
      </c>
      <c r="C7" s="79">
        <v>26.5</v>
      </c>
      <c r="D7" s="79">
        <v>36.200000000000003</v>
      </c>
      <c r="E7" s="79">
        <v>9.9</v>
      </c>
      <c r="F7" s="79">
        <v>3.9</v>
      </c>
      <c r="G7" s="39"/>
      <c r="H7" s="42"/>
      <c r="I7" s="42"/>
      <c r="J7" s="373"/>
      <c r="K7" s="373"/>
      <c r="L7" s="373"/>
      <c r="M7" s="43"/>
      <c r="P7"/>
      <c r="Q7"/>
      <c r="R7"/>
      <c r="S7"/>
      <c r="T7" s="39"/>
      <c r="U7" s="39"/>
      <c r="V7" s="39"/>
      <c r="W7" s="39"/>
      <c r="X7" s="39"/>
    </row>
    <row r="8" spans="1:24" x14ac:dyDescent="0.25">
      <c r="A8" s="100" t="s">
        <v>8</v>
      </c>
      <c r="B8" s="79">
        <v>44.1</v>
      </c>
      <c r="C8" s="79">
        <v>9.9</v>
      </c>
      <c r="D8" s="364">
        <v>76</v>
      </c>
      <c r="E8" s="79">
        <v>12.9</v>
      </c>
      <c r="F8" s="79">
        <v>5.7</v>
      </c>
      <c r="G8" s="39"/>
      <c r="H8" s="42"/>
      <c r="I8" s="42"/>
      <c r="J8" s="373"/>
      <c r="K8" s="373"/>
      <c r="L8" s="373"/>
      <c r="M8" s="51"/>
      <c r="N8" s="51"/>
      <c r="O8" s="51"/>
      <c r="P8"/>
      <c r="Q8"/>
      <c r="R8"/>
      <c r="S8"/>
      <c r="T8" s="39"/>
      <c r="U8" s="39"/>
      <c r="V8" s="39"/>
      <c r="W8" s="39"/>
      <c r="X8" s="39"/>
    </row>
    <row r="9" spans="1:24" x14ac:dyDescent="0.25">
      <c r="A9" s="101" t="s">
        <v>3</v>
      </c>
      <c r="B9" s="79">
        <v>47.8</v>
      </c>
      <c r="C9" s="79">
        <v>22.8</v>
      </c>
      <c r="D9" s="79">
        <v>45.2</v>
      </c>
      <c r="E9" s="79">
        <v>10.5</v>
      </c>
      <c r="F9" s="79">
        <v>4.3</v>
      </c>
      <c r="G9" s="39"/>
      <c r="H9" s="42"/>
      <c r="I9" s="42"/>
      <c r="J9" s="373"/>
      <c r="K9" s="373"/>
      <c r="L9" s="373"/>
      <c r="M9" s="51"/>
      <c r="N9" s="51"/>
      <c r="O9" s="51"/>
      <c r="P9"/>
      <c r="Q9"/>
      <c r="R9"/>
      <c r="S9"/>
      <c r="T9" s="39"/>
      <c r="U9" s="39"/>
      <c r="V9" s="39"/>
      <c r="W9" s="39"/>
      <c r="X9" s="39"/>
    </row>
    <row r="10" spans="1:24" ht="13.5" customHeight="1" x14ac:dyDescent="0.25">
      <c r="A10" s="462">
        <v>2020</v>
      </c>
      <c r="B10" s="462"/>
      <c r="C10" s="462"/>
      <c r="D10" s="462"/>
      <c r="E10" s="462"/>
      <c r="F10" s="462"/>
      <c r="G10" s="39"/>
      <c r="H10" s="99"/>
      <c r="I10" s="42"/>
      <c r="J10" s="373"/>
      <c r="K10" s="373"/>
      <c r="L10" s="373"/>
      <c r="M10" s="43"/>
      <c r="P10"/>
      <c r="Q10"/>
      <c r="R10"/>
      <c r="S10"/>
      <c r="T10" s="39"/>
      <c r="U10" s="39"/>
      <c r="V10" s="39"/>
      <c r="W10" s="39"/>
      <c r="X10" s="39"/>
    </row>
    <row r="11" spans="1:24" x14ac:dyDescent="0.25">
      <c r="A11" s="100" t="s">
        <v>7</v>
      </c>
      <c r="B11" s="79">
        <v>53.9</v>
      </c>
      <c r="C11" s="364">
        <v>31</v>
      </c>
      <c r="D11" s="79">
        <v>29.4</v>
      </c>
      <c r="E11" s="79">
        <v>15.1</v>
      </c>
      <c r="F11" s="79">
        <v>2.2000000000000002</v>
      </c>
      <c r="G11" s="39"/>
      <c r="H11" s="42"/>
      <c r="I11" s="42"/>
      <c r="J11" s="373"/>
      <c r="K11" s="373"/>
      <c r="L11" s="373"/>
      <c r="M11" s="43"/>
      <c r="P11"/>
      <c r="Q11"/>
      <c r="R11"/>
      <c r="S11"/>
      <c r="T11" s="39"/>
      <c r="U11" s="39"/>
      <c r="V11" s="39"/>
      <c r="W11" s="39"/>
      <c r="X11" s="39"/>
    </row>
    <row r="12" spans="1:24" x14ac:dyDescent="0.25">
      <c r="A12" s="100" t="s">
        <v>8</v>
      </c>
      <c r="B12" s="79">
        <v>39.299999999999997</v>
      </c>
      <c r="C12" s="79">
        <v>15.6</v>
      </c>
      <c r="D12" s="79">
        <v>68.5</v>
      </c>
      <c r="E12" s="79">
        <v>14.8</v>
      </c>
      <c r="F12" s="79">
        <v>4.4000000000000004</v>
      </c>
      <c r="G12" s="39"/>
      <c r="H12" s="42"/>
      <c r="I12" s="42"/>
      <c r="J12" s="42"/>
      <c r="K12" s="51"/>
      <c r="L12" s="51"/>
      <c r="M12" s="51"/>
      <c r="N12" s="51"/>
      <c r="O12" s="51"/>
      <c r="P12"/>
      <c r="Q12"/>
      <c r="R12"/>
      <c r="S12"/>
      <c r="T12" s="39"/>
      <c r="U12" s="39"/>
      <c r="V12" s="39"/>
      <c r="W12" s="39"/>
      <c r="X12" s="39"/>
    </row>
    <row r="13" spans="1:24" x14ac:dyDescent="0.25">
      <c r="A13" s="101" t="s">
        <v>3</v>
      </c>
      <c r="B13" s="79">
        <v>52.9</v>
      </c>
      <c r="C13" s="79">
        <v>29.9</v>
      </c>
      <c r="D13" s="79">
        <v>32.200000000000003</v>
      </c>
      <c r="E13" s="79">
        <v>15.1</v>
      </c>
      <c r="F13" s="79">
        <v>2.4</v>
      </c>
      <c r="G13" s="39"/>
      <c r="H13" s="42"/>
      <c r="I13" s="42"/>
      <c r="J13" s="42"/>
      <c r="K13" s="51"/>
      <c r="L13" s="51"/>
      <c r="M13" s="51"/>
      <c r="N13" s="51"/>
      <c r="O13" s="51"/>
      <c r="P13"/>
      <c r="Q13"/>
      <c r="R13"/>
      <c r="S13"/>
      <c r="T13" s="39"/>
      <c r="U13" s="39"/>
      <c r="V13" s="39"/>
      <c r="W13" s="39"/>
      <c r="X13" s="39"/>
    </row>
    <row r="14" spans="1:24" x14ac:dyDescent="0.25">
      <c r="A14" s="462">
        <v>2021</v>
      </c>
      <c r="B14" s="462"/>
      <c r="C14" s="462"/>
      <c r="D14" s="462"/>
      <c r="E14" s="462"/>
      <c r="F14" s="462"/>
      <c r="G14" s="39"/>
      <c r="H14" s="42"/>
      <c r="I14" s="42"/>
      <c r="J14" s="42"/>
      <c r="K14" s="51"/>
      <c r="L14" s="51"/>
      <c r="M14" s="51"/>
      <c r="N14" s="51"/>
      <c r="O14" s="51"/>
      <c r="P14"/>
      <c r="Q14"/>
      <c r="R14"/>
      <c r="S14"/>
    </row>
    <row r="15" spans="1:24" x14ac:dyDescent="0.25">
      <c r="A15" s="100" t="s">
        <v>7</v>
      </c>
      <c r="B15" s="79">
        <v>57.4</v>
      </c>
      <c r="C15" s="79">
        <v>25.8</v>
      </c>
      <c r="D15" s="79">
        <v>36.700000000000003</v>
      </c>
      <c r="E15" s="79">
        <v>14.8</v>
      </c>
      <c r="F15" s="364">
        <v>3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x14ac:dyDescent="0.25">
      <c r="A16" s="100" t="s">
        <v>8</v>
      </c>
      <c r="B16" s="364">
        <v>61</v>
      </c>
      <c r="C16" s="79">
        <v>23.5</v>
      </c>
      <c r="D16" s="79">
        <v>67.3</v>
      </c>
      <c r="E16" s="79">
        <v>20.8</v>
      </c>
      <c r="F16" s="79">
        <v>5.9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x14ac:dyDescent="0.25">
      <c r="A17" s="101" t="s">
        <v>3</v>
      </c>
      <c r="B17" s="79">
        <v>57.7</v>
      </c>
      <c r="C17" s="79">
        <v>25.7</v>
      </c>
      <c r="D17" s="79">
        <v>38.9</v>
      </c>
      <c r="E17" s="79">
        <v>15.3</v>
      </c>
      <c r="F17" s="79">
        <v>3.2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x14ac:dyDescent="0.25">
      <c r="A18" s="62" t="s">
        <v>296</v>
      </c>
      <c r="B18" s="44"/>
      <c r="C18" s="45"/>
      <c r="D18" s="45"/>
      <c r="E18" s="45"/>
      <c r="F18" s="45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x14ac:dyDescent="0.25">
      <c r="T19" s="51"/>
      <c r="U19" s="51"/>
      <c r="V19" s="51"/>
      <c r="W19" s="51"/>
      <c r="X19" s="51"/>
    </row>
    <row r="20" spans="1:24" x14ac:dyDescent="0.25">
      <c r="B20" s="370"/>
      <c r="C20" s="370"/>
      <c r="D20" s="370"/>
      <c r="E20" s="370"/>
      <c r="F20" s="370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1:24" x14ac:dyDescent="0.25">
      <c r="B21" s="370"/>
      <c r="C21" s="370"/>
      <c r="D21" s="370"/>
      <c r="E21" s="370"/>
      <c r="F21" s="370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1:24" x14ac:dyDescent="0.25">
      <c r="B22" s="370"/>
      <c r="C22" s="370"/>
      <c r="D22" s="370"/>
      <c r="E22" s="370"/>
      <c r="F22" s="370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x14ac:dyDescent="0.25"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4" x14ac:dyDescent="0.25">
      <c r="O24" s="51"/>
      <c r="P24" s="51"/>
      <c r="Q24" s="51"/>
      <c r="R24" s="51"/>
      <c r="S24" s="51"/>
    </row>
    <row r="25" spans="1:24" x14ac:dyDescent="0.25">
      <c r="O25" s="51"/>
      <c r="P25" s="51"/>
      <c r="Q25" s="51"/>
      <c r="R25" s="51"/>
      <c r="S25" s="51"/>
    </row>
  </sheetData>
  <mergeCells count="4">
    <mergeCell ref="A6:F6"/>
    <mergeCell ref="B4:F4"/>
    <mergeCell ref="A10:F10"/>
    <mergeCell ref="A14:F1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O13"/>
  <sheetViews>
    <sheetView workbookViewId="0"/>
  </sheetViews>
  <sheetFormatPr defaultColWidth="8.83203125" defaultRowHeight="15" x14ac:dyDescent="0.25"/>
  <cols>
    <col min="1" max="1" width="22.5" style="37" customWidth="1"/>
    <col min="2" max="7" width="8.83203125" style="37"/>
    <col min="8" max="8" width="4" style="37" customWidth="1"/>
    <col min="9" max="16384" width="8.83203125" style="37"/>
  </cols>
  <sheetData>
    <row r="1" spans="1:15" x14ac:dyDescent="0.25">
      <c r="A1" s="20" t="s">
        <v>106</v>
      </c>
      <c r="B1" s="21"/>
      <c r="C1" s="21"/>
      <c r="D1" s="21"/>
      <c r="E1" s="21"/>
      <c r="F1" s="21"/>
      <c r="G1" s="22"/>
      <c r="H1" s="23"/>
      <c r="I1" s="23"/>
    </row>
    <row r="2" spans="1:15" ht="14.45" customHeight="1" x14ac:dyDescent="0.25">
      <c r="A2" s="447" t="s">
        <v>306</v>
      </c>
      <c r="B2" s="447"/>
      <c r="C2" s="447"/>
      <c r="D2" s="447"/>
      <c r="E2" s="447"/>
      <c r="F2" s="447"/>
      <c r="G2" s="447"/>
      <c r="H2" s="23"/>
      <c r="I2" s="23"/>
    </row>
    <row r="3" spans="1:15" x14ac:dyDescent="0.25">
      <c r="A3" s="24"/>
      <c r="B3" s="22"/>
      <c r="C3" s="22"/>
      <c r="D3" s="22"/>
      <c r="E3" s="22"/>
      <c r="F3" s="22"/>
      <c r="G3" s="22"/>
      <c r="H3" s="23"/>
      <c r="I3" s="23"/>
    </row>
    <row r="4" spans="1:15" ht="14.45" customHeight="1" x14ac:dyDescent="0.25">
      <c r="A4" s="486" t="s">
        <v>10</v>
      </c>
      <c r="B4" s="455" t="s">
        <v>31</v>
      </c>
      <c r="C4" s="455"/>
      <c r="D4" s="455"/>
      <c r="E4" s="455" t="s">
        <v>9</v>
      </c>
      <c r="F4" s="455"/>
      <c r="G4" s="455"/>
      <c r="H4" s="23"/>
      <c r="I4" s="23"/>
      <c r="J4" s="52"/>
      <c r="K4" s="52"/>
      <c r="L4" s="52"/>
      <c r="M4" s="52"/>
      <c r="N4" s="52"/>
      <c r="O4" s="52"/>
    </row>
    <row r="5" spans="1:15" ht="26.45" customHeight="1" x14ac:dyDescent="0.25">
      <c r="A5" s="487"/>
      <c r="B5" s="67" t="s">
        <v>32</v>
      </c>
      <c r="C5" s="67" t="s">
        <v>33</v>
      </c>
      <c r="D5" s="67" t="s">
        <v>12</v>
      </c>
      <c r="E5" s="67" t="s">
        <v>7</v>
      </c>
      <c r="F5" s="67" t="s">
        <v>8</v>
      </c>
      <c r="G5" s="67" t="s">
        <v>12</v>
      </c>
      <c r="H5" s="23"/>
      <c r="I5" s="23"/>
      <c r="J5" s="54"/>
      <c r="K5" s="54"/>
      <c r="L5" s="54"/>
      <c r="M5" s="54"/>
      <c r="N5" s="54"/>
      <c r="O5" s="54"/>
    </row>
    <row r="6" spans="1:15" ht="13.9" customHeight="1" x14ac:dyDescent="0.25">
      <c r="A6" s="25" t="s">
        <v>34</v>
      </c>
      <c r="B6" s="82">
        <v>58.7</v>
      </c>
      <c r="C6" s="82">
        <v>80.7</v>
      </c>
      <c r="D6" s="82">
        <v>72.7</v>
      </c>
      <c r="E6" s="82">
        <v>72.8</v>
      </c>
      <c r="F6" s="82">
        <v>71.2</v>
      </c>
      <c r="G6" s="82">
        <v>72.7</v>
      </c>
      <c r="H6" s="23"/>
      <c r="I6" s="23"/>
      <c r="J6" s="52"/>
      <c r="K6" s="52"/>
      <c r="L6" s="52"/>
      <c r="M6" s="52"/>
      <c r="N6" s="52"/>
      <c r="O6" s="52"/>
    </row>
    <row r="7" spans="1:15" ht="13.9" customHeight="1" x14ac:dyDescent="0.25">
      <c r="A7" s="25" t="s">
        <v>44</v>
      </c>
      <c r="B7" s="82">
        <v>14.7</v>
      </c>
      <c r="C7" s="82">
        <v>3.9</v>
      </c>
      <c r="D7" s="82">
        <v>7.8</v>
      </c>
      <c r="E7" s="82">
        <v>8</v>
      </c>
      <c r="F7" s="82">
        <v>5.6</v>
      </c>
      <c r="G7" s="82">
        <v>7.8</v>
      </c>
      <c r="H7" s="23"/>
      <c r="I7" s="23"/>
    </row>
    <row r="8" spans="1:15" ht="13.9" customHeight="1" x14ac:dyDescent="0.25">
      <c r="A8" s="25" t="s">
        <v>35</v>
      </c>
      <c r="B8" s="82">
        <v>12.5</v>
      </c>
      <c r="C8" s="82">
        <v>11.7</v>
      </c>
      <c r="D8" s="82">
        <v>12</v>
      </c>
      <c r="E8" s="82">
        <v>12.2</v>
      </c>
      <c r="F8" s="82">
        <v>10</v>
      </c>
      <c r="G8" s="82">
        <v>12</v>
      </c>
      <c r="H8" s="23"/>
      <c r="I8" s="23"/>
    </row>
    <row r="9" spans="1:15" ht="13.9" customHeight="1" x14ac:dyDescent="0.25">
      <c r="A9" s="25" t="s">
        <v>36</v>
      </c>
      <c r="B9" s="82">
        <v>6.2</v>
      </c>
      <c r="C9" s="82">
        <v>1.5</v>
      </c>
      <c r="D9" s="82">
        <v>3.2</v>
      </c>
      <c r="E9" s="82">
        <v>2.9</v>
      </c>
      <c r="F9" s="82">
        <v>6.7</v>
      </c>
      <c r="G9" s="82">
        <v>3.2</v>
      </c>
      <c r="H9" s="23"/>
      <c r="I9" s="23"/>
    </row>
    <row r="10" spans="1:15" ht="13.9" customHeight="1" x14ac:dyDescent="0.25">
      <c r="A10" s="26" t="s">
        <v>72</v>
      </c>
      <c r="B10" s="82">
        <v>7.9</v>
      </c>
      <c r="C10" s="82">
        <v>2.2999999999999998</v>
      </c>
      <c r="D10" s="82">
        <v>4.3</v>
      </c>
      <c r="E10" s="82">
        <v>4.2</v>
      </c>
      <c r="F10" s="82">
        <v>6.5</v>
      </c>
      <c r="G10" s="82">
        <v>4.3</v>
      </c>
      <c r="H10" s="23"/>
      <c r="I10" s="23"/>
    </row>
    <row r="11" spans="1:15" ht="13.9" customHeight="1" x14ac:dyDescent="0.25">
      <c r="A11" s="27" t="s">
        <v>12</v>
      </c>
      <c r="B11" s="58">
        <v>100</v>
      </c>
      <c r="C11" s="58">
        <v>100</v>
      </c>
      <c r="D11" s="58">
        <v>100</v>
      </c>
      <c r="E11" s="58">
        <v>100</v>
      </c>
      <c r="F11" s="58">
        <v>100</v>
      </c>
      <c r="G11" s="58">
        <v>100</v>
      </c>
      <c r="H11" s="23"/>
      <c r="I11" s="23"/>
    </row>
    <row r="12" spans="1:15" ht="25.9" customHeight="1" x14ac:dyDescent="0.25">
      <c r="A12" s="448" t="s">
        <v>283</v>
      </c>
      <c r="B12" s="448"/>
      <c r="C12" s="448"/>
      <c r="D12" s="448"/>
      <c r="E12" s="448"/>
      <c r="F12" s="448"/>
      <c r="G12" s="448"/>
      <c r="H12" s="83"/>
      <c r="I12" s="83"/>
    </row>
    <row r="13" spans="1:15" ht="10.9" customHeight="1" x14ac:dyDescent="0.25">
      <c r="A13" s="63" t="s">
        <v>39</v>
      </c>
      <c r="B13" s="22"/>
      <c r="C13" s="22"/>
      <c r="D13" s="22"/>
      <c r="E13" s="22"/>
      <c r="F13" s="22"/>
      <c r="G13" s="22"/>
      <c r="H13" s="23"/>
      <c r="I13" s="23"/>
    </row>
  </sheetData>
  <mergeCells count="5">
    <mergeCell ref="A2:G2"/>
    <mergeCell ref="A4:A5"/>
    <mergeCell ref="B4:D4"/>
    <mergeCell ref="E4:G4"/>
    <mergeCell ref="A12:G12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I30"/>
  <sheetViews>
    <sheetView workbookViewId="0"/>
  </sheetViews>
  <sheetFormatPr defaultColWidth="9.33203125" defaultRowHeight="9" x14ac:dyDescent="0.2"/>
  <cols>
    <col min="1" max="1" width="27" style="24" customWidth="1"/>
    <col min="2" max="5" width="11.33203125" style="22" customWidth="1"/>
    <col min="6" max="6" width="15.1640625" style="22" customWidth="1"/>
    <col min="7" max="7" width="11.33203125" style="22" customWidth="1"/>
    <col min="8" max="16384" width="9.33203125" style="22"/>
  </cols>
  <sheetData>
    <row r="1" spans="1:9" ht="12.75" x14ac:dyDescent="0.2">
      <c r="A1" s="20" t="s">
        <v>271</v>
      </c>
      <c r="B1" s="21"/>
      <c r="C1" s="21"/>
      <c r="D1" s="21"/>
      <c r="E1" s="21"/>
      <c r="F1" s="21"/>
    </row>
    <row r="2" spans="1:9" ht="12.75" x14ac:dyDescent="0.2">
      <c r="A2" s="447" t="s">
        <v>306</v>
      </c>
      <c r="B2" s="447"/>
      <c r="C2" s="447"/>
      <c r="D2" s="447"/>
      <c r="E2" s="447"/>
      <c r="F2" s="447"/>
    </row>
    <row r="3" spans="1:9" ht="12.75" x14ac:dyDescent="0.2">
      <c r="A3" s="78"/>
      <c r="B3" s="78"/>
      <c r="C3" s="78"/>
      <c r="D3" s="78"/>
      <c r="E3" s="78"/>
      <c r="F3" s="78"/>
    </row>
    <row r="4" spans="1:9" ht="13.15" customHeight="1" x14ac:dyDescent="0.2">
      <c r="A4" s="490" t="s">
        <v>4</v>
      </c>
      <c r="B4" s="489" t="s">
        <v>50</v>
      </c>
      <c r="C4" s="489"/>
      <c r="D4" s="489"/>
      <c r="E4" s="489"/>
      <c r="F4" s="489"/>
      <c r="G4" s="489"/>
    </row>
    <row r="5" spans="1:9" ht="40.5" x14ac:dyDescent="0.2">
      <c r="A5" s="491"/>
      <c r="B5" s="76" t="s">
        <v>45</v>
      </c>
      <c r="C5" s="76" t="s">
        <v>46</v>
      </c>
      <c r="D5" s="76" t="s">
        <v>35</v>
      </c>
      <c r="E5" s="76" t="s">
        <v>37</v>
      </c>
      <c r="F5" s="76" t="s">
        <v>47</v>
      </c>
      <c r="G5" s="76" t="s">
        <v>38</v>
      </c>
    </row>
    <row r="6" spans="1:9" ht="13.5" x14ac:dyDescent="0.25">
      <c r="A6" s="25" t="s">
        <v>13</v>
      </c>
      <c r="B6" s="136">
        <v>73.599999999999994</v>
      </c>
      <c r="C6" s="254" t="s">
        <v>307</v>
      </c>
      <c r="D6" s="136">
        <v>16.100000000000001</v>
      </c>
      <c r="E6" s="136">
        <v>6.1</v>
      </c>
      <c r="F6" s="136">
        <v>4.2</v>
      </c>
      <c r="G6" s="56">
        <v>100</v>
      </c>
    </row>
    <row r="7" spans="1:9" ht="13.5" x14ac:dyDescent="0.25">
      <c r="A7" s="28" t="s">
        <v>14</v>
      </c>
      <c r="B7" s="137">
        <v>66.400000000000006</v>
      </c>
      <c r="C7" s="137">
        <v>9.9</v>
      </c>
      <c r="D7" s="137">
        <v>13.7</v>
      </c>
      <c r="E7" s="137">
        <v>3.6</v>
      </c>
      <c r="F7" s="137">
        <v>6.4</v>
      </c>
      <c r="G7" s="56">
        <v>100</v>
      </c>
    </row>
    <row r="8" spans="1:9" ht="13.5" x14ac:dyDescent="0.25">
      <c r="A8" s="28" t="s">
        <v>15</v>
      </c>
      <c r="B8" s="137">
        <v>77.8</v>
      </c>
      <c r="C8" s="137">
        <v>5.5</v>
      </c>
      <c r="D8" s="137">
        <v>11.8</v>
      </c>
      <c r="E8" s="137">
        <v>2.1</v>
      </c>
      <c r="F8" s="137">
        <v>2.9</v>
      </c>
      <c r="G8" s="56">
        <v>100</v>
      </c>
    </row>
    <row r="9" spans="1:9" ht="13.5" x14ac:dyDescent="0.25">
      <c r="A9" s="29" t="s">
        <v>16</v>
      </c>
      <c r="B9" s="137">
        <v>56</v>
      </c>
      <c r="C9" s="137">
        <v>17.5</v>
      </c>
      <c r="D9" s="137">
        <v>10.3</v>
      </c>
      <c r="E9" s="137">
        <v>7.5</v>
      </c>
      <c r="F9" s="137">
        <v>8.6</v>
      </c>
      <c r="G9" s="56">
        <v>100</v>
      </c>
    </row>
    <row r="10" spans="1:9" s="30" customFormat="1" ht="13.5" x14ac:dyDescent="0.25">
      <c r="A10" s="27" t="s">
        <v>12</v>
      </c>
      <c r="B10" s="138">
        <v>72.7</v>
      </c>
      <c r="C10" s="138">
        <v>7.8</v>
      </c>
      <c r="D10" s="138">
        <v>12</v>
      </c>
      <c r="E10" s="138">
        <v>3.2</v>
      </c>
      <c r="F10" s="138">
        <v>4.3</v>
      </c>
      <c r="G10" s="57">
        <v>100</v>
      </c>
    </row>
    <row r="11" spans="1:9" ht="13.5" customHeight="1" x14ac:dyDescent="0.2">
      <c r="A11" s="488" t="s">
        <v>284</v>
      </c>
      <c r="B11" s="488"/>
      <c r="C11" s="488"/>
      <c r="D11" s="488"/>
      <c r="E11" s="488"/>
      <c r="F11" s="488"/>
      <c r="G11" s="488"/>
      <c r="H11" s="488"/>
      <c r="I11" s="488"/>
    </row>
    <row r="12" spans="1:9" ht="12.75" x14ac:dyDescent="0.2">
      <c r="A12" s="62" t="s">
        <v>17</v>
      </c>
    </row>
    <row r="15" spans="1:9" ht="15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ht="15" x14ac:dyDescent="0.25">
      <c r="A16" s="37"/>
      <c r="B16" s="37"/>
      <c r="C16" s="37"/>
      <c r="D16" s="37"/>
      <c r="E16" s="37"/>
      <c r="F16" s="37"/>
      <c r="G16" s="37"/>
      <c r="H16" s="37"/>
      <c r="I16" s="37"/>
    </row>
    <row r="17" spans="1:9" ht="15" x14ac:dyDescent="0.25">
      <c r="A17" s="37"/>
      <c r="B17" s="37"/>
      <c r="C17" s="37"/>
      <c r="D17" s="37"/>
      <c r="E17" s="37"/>
      <c r="F17" s="37"/>
      <c r="G17" s="37"/>
      <c r="H17" s="37"/>
      <c r="I17" s="37"/>
    </row>
    <row r="18" spans="1:9" ht="15" x14ac:dyDescent="0.25">
      <c r="A18" s="37"/>
      <c r="B18" s="37"/>
      <c r="C18" s="37"/>
      <c r="D18" s="37"/>
      <c r="E18" s="37"/>
      <c r="F18" s="37"/>
      <c r="G18" s="37"/>
      <c r="H18" s="37"/>
      <c r="I18" s="37"/>
    </row>
    <row r="19" spans="1:9" ht="15" x14ac:dyDescent="0.25">
      <c r="A19" s="37"/>
      <c r="B19" s="37"/>
      <c r="C19" s="37"/>
      <c r="D19" s="37"/>
      <c r="E19" s="37"/>
      <c r="F19" s="37"/>
      <c r="G19" s="37"/>
      <c r="H19" s="37"/>
      <c r="I19" s="37"/>
    </row>
    <row r="20" spans="1:9" ht="15" x14ac:dyDescent="0.25">
      <c r="A20" s="37"/>
      <c r="B20" s="37"/>
      <c r="C20" s="37"/>
      <c r="D20" s="37"/>
      <c r="E20" s="37"/>
      <c r="F20" s="37"/>
      <c r="G20" s="37"/>
      <c r="H20" s="37"/>
      <c r="I20" s="37"/>
    </row>
    <row r="21" spans="1:9" ht="15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9" ht="15" x14ac:dyDescent="0.25">
      <c r="A22" s="37"/>
      <c r="B22" s="37"/>
      <c r="C22" s="37"/>
      <c r="D22" s="37"/>
      <c r="E22" s="37"/>
      <c r="F22" s="37"/>
      <c r="G22" s="37"/>
      <c r="H22" s="37"/>
      <c r="I22" s="37"/>
    </row>
    <row r="23" spans="1:9" ht="15" x14ac:dyDescent="0.25">
      <c r="A23" s="37"/>
      <c r="B23" s="37"/>
      <c r="C23" s="37"/>
      <c r="D23" s="37"/>
      <c r="E23" s="37"/>
      <c r="F23" s="37"/>
      <c r="G23" s="37"/>
      <c r="H23" s="37"/>
      <c r="I23" s="37"/>
    </row>
    <row r="24" spans="1:9" ht="15" x14ac:dyDescent="0.25">
      <c r="A24" s="37"/>
      <c r="B24" s="37"/>
      <c r="C24" s="37"/>
      <c r="D24" s="37"/>
      <c r="E24" s="37"/>
      <c r="F24" s="37"/>
      <c r="G24" s="37"/>
      <c r="H24" s="37"/>
      <c r="I24" s="37"/>
    </row>
    <row r="25" spans="1:9" ht="15" x14ac:dyDescent="0.25">
      <c r="A25" s="37"/>
      <c r="B25" s="37"/>
      <c r="C25" s="37"/>
      <c r="D25" s="37"/>
      <c r="E25" s="37"/>
      <c r="F25" s="37"/>
      <c r="G25" s="37"/>
      <c r="H25" s="37"/>
      <c r="I25" s="37"/>
    </row>
    <row r="26" spans="1:9" ht="15" x14ac:dyDescent="0.25">
      <c r="A26" s="37"/>
      <c r="B26" s="37"/>
      <c r="C26" s="37"/>
      <c r="D26" s="37"/>
      <c r="E26" s="37"/>
      <c r="F26" s="37"/>
      <c r="G26" s="37"/>
      <c r="H26" s="37"/>
      <c r="I26" s="37"/>
    </row>
    <row r="27" spans="1:9" ht="15" x14ac:dyDescent="0.25">
      <c r="A27" s="37"/>
      <c r="B27" s="37"/>
      <c r="C27" s="37"/>
      <c r="D27" s="37"/>
      <c r="E27" s="37"/>
      <c r="F27" s="37"/>
      <c r="G27" s="37"/>
      <c r="H27" s="37"/>
      <c r="I27" s="37"/>
    </row>
    <row r="28" spans="1:9" ht="15" x14ac:dyDescent="0.25">
      <c r="A28" s="37"/>
      <c r="B28" s="37"/>
      <c r="C28" s="37"/>
      <c r="D28" s="37"/>
      <c r="E28" s="37"/>
      <c r="F28" s="37"/>
      <c r="G28" s="37"/>
      <c r="H28" s="37"/>
      <c r="I28" s="37"/>
    </row>
    <row r="29" spans="1:9" ht="15" x14ac:dyDescent="0.25">
      <c r="A29" s="37"/>
      <c r="B29" s="37"/>
      <c r="C29" s="37"/>
      <c r="D29" s="37"/>
      <c r="E29" s="37"/>
      <c r="F29" s="37"/>
      <c r="G29" s="37"/>
      <c r="H29" s="37"/>
      <c r="I29" s="37"/>
    </row>
    <row r="30" spans="1:9" ht="15" x14ac:dyDescent="0.25">
      <c r="A30" s="37"/>
      <c r="B30" s="37"/>
      <c r="C30" s="37"/>
      <c r="D30" s="37"/>
      <c r="E30" s="37"/>
      <c r="F30" s="37"/>
      <c r="G30" s="37"/>
      <c r="H30" s="37"/>
      <c r="I30" s="37"/>
    </row>
  </sheetData>
  <mergeCells count="4">
    <mergeCell ref="A2:F2"/>
    <mergeCell ref="A11:I11"/>
    <mergeCell ref="B4:G4"/>
    <mergeCell ref="A4:A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9"/>
  <sheetViews>
    <sheetView workbookViewId="0"/>
  </sheetViews>
  <sheetFormatPr defaultColWidth="9.33203125" defaultRowHeight="13.5" x14ac:dyDescent="0.2"/>
  <cols>
    <col min="1" max="1" width="46" style="152" customWidth="1"/>
    <col min="2" max="4" width="11.33203125" style="142" customWidth="1"/>
    <col min="5" max="6" width="9.33203125" style="142"/>
    <col min="7" max="16384" width="9.33203125" style="143"/>
  </cols>
  <sheetData>
    <row r="1" spans="1:8" x14ac:dyDescent="0.2">
      <c r="A1" s="20" t="s">
        <v>272</v>
      </c>
      <c r="B1" s="141"/>
      <c r="C1" s="141"/>
      <c r="D1" s="141"/>
    </row>
    <row r="2" spans="1:8" x14ac:dyDescent="0.25">
      <c r="A2" s="493" t="s">
        <v>297</v>
      </c>
      <c r="B2" s="493"/>
      <c r="C2" s="493"/>
      <c r="D2" s="493"/>
    </row>
    <row r="3" spans="1:8" x14ac:dyDescent="0.25">
      <c r="A3" s="133"/>
      <c r="B3" s="144"/>
      <c r="C3" s="144"/>
      <c r="D3" s="144"/>
      <c r="E3" s="145"/>
    </row>
    <row r="4" spans="1:8" ht="18" customHeight="1" x14ac:dyDescent="0.2">
      <c r="A4" s="490" t="s">
        <v>62</v>
      </c>
      <c r="B4" s="494" t="s">
        <v>70</v>
      </c>
      <c r="C4" s="494"/>
      <c r="D4" s="494"/>
      <c r="E4" s="494"/>
    </row>
    <row r="5" spans="1:8" ht="54.75" customHeight="1" x14ac:dyDescent="0.2">
      <c r="A5" s="491"/>
      <c r="B5" s="102" t="s">
        <v>69</v>
      </c>
      <c r="C5" s="102" t="s">
        <v>68</v>
      </c>
      <c r="D5" s="102" t="s">
        <v>73</v>
      </c>
      <c r="E5" s="102" t="s">
        <v>61</v>
      </c>
    </row>
    <row r="6" spans="1:8" ht="17.25" customHeight="1" x14ac:dyDescent="0.2">
      <c r="A6" s="495">
        <v>2019</v>
      </c>
      <c r="B6" s="495"/>
      <c r="C6" s="495"/>
      <c r="D6" s="495"/>
      <c r="E6" s="495"/>
    </row>
    <row r="7" spans="1:8" ht="15" customHeight="1" x14ac:dyDescent="0.25">
      <c r="A7" s="28" t="s">
        <v>60</v>
      </c>
      <c r="B7" s="146">
        <v>79.599999999999994</v>
      </c>
      <c r="C7" s="146">
        <v>78.900000000000006</v>
      </c>
      <c r="D7" s="146">
        <v>78.599999999999994</v>
      </c>
      <c r="E7" s="146">
        <v>78.7</v>
      </c>
    </row>
    <row r="8" spans="1:8" ht="15" customHeight="1" x14ac:dyDescent="0.25">
      <c r="A8" s="25" t="s">
        <v>67</v>
      </c>
      <c r="B8" s="146">
        <v>87.1</v>
      </c>
      <c r="C8" s="147">
        <v>55</v>
      </c>
      <c r="D8" s="146">
        <v>39.9</v>
      </c>
      <c r="E8" s="146">
        <v>45.6</v>
      </c>
    </row>
    <row r="9" spans="1:8" ht="15" customHeight="1" x14ac:dyDescent="0.25">
      <c r="A9" s="28" t="s">
        <v>66</v>
      </c>
      <c r="B9" s="146">
        <v>69.8</v>
      </c>
      <c r="C9" s="146">
        <v>22.5</v>
      </c>
      <c r="D9" s="146">
        <v>22.2</v>
      </c>
      <c r="E9" s="85">
        <v>25.7</v>
      </c>
    </row>
    <row r="10" spans="1:8" ht="15" customHeight="1" x14ac:dyDescent="0.25">
      <c r="A10" s="28" t="s">
        <v>57</v>
      </c>
      <c r="B10" s="146">
        <v>47.3</v>
      </c>
      <c r="C10" s="146">
        <v>30.5</v>
      </c>
      <c r="D10" s="146">
        <v>33.200000000000003</v>
      </c>
      <c r="E10" s="146">
        <v>33.799999999999997</v>
      </c>
    </row>
    <row r="11" spans="1:8" s="148" customFormat="1" ht="15" customHeight="1" x14ac:dyDescent="0.25">
      <c r="A11" s="28" t="s">
        <v>65</v>
      </c>
      <c r="B11" s="146">
        <v>21.7</v>
      </c>
      <c r="C11" s="146">
        <v>15.4</v>
      </c>
      <c r="D11" s="146">
        <v>33.1</v>
      </c>
      <c r="E11" s="146">
        <v>29.6</v>
      </c>
      <c r="F11" s="141"/>
      <c r="H11" s="149"/>
    </row>
    <row r="12" spans="1:8" ht="15" customHeight="1" x14ac:dyDescent="0.25">
      <c r="A12" s="28" t="s">
        <v>64</v>
      </c>
      <c r="B12" s="146">
        <v>21.9</v>
      </c>
      <c r="C12" s="146">
        <v>25.8</v>
      </c>
      <c r="D12" s="146">
        <v>18.3</v>
      </c>
      <c r="E12" s="146">
        <v>19.7</v>
      </c>
    </row>
    <row r="13" spans="1:8" ht="15" customHeight="1" x14ac:dyDescent="0.25">
      <c r="A13" s="28" t="s">
        <v>63</v>
      </c>
      <c r="B13" s="146">
        <v>7.6</v>
      </c>
      <c r="C13" s="146">
        <v>4.9000000000000004</v>
      </c>
      <c r="D13" s="146">
        <v>5.0999999999999996</v>
      </c>
      <c r="E13" s="146">
        <v>5.2</v>
      </c>
    </row>
    <row r="14" spans="1:8" ht="15" customHeight="1" x14ac:dyDescent="0.2">
      <c r="A14" s="492">
        <v>2020</v>
      </c>
      <c r="B14" s="492"/>
      <c r="C14" s="492"/>
      <c r="D14" s="492"/>
      <c r="E14" s="492"/>
    </row>
    <row r="15" spans="1:8" ht="15" customHeight="1" x14ac:dyDescent="0.25">
      <c r="A15" s="28" t="s">
        <v>60</v>
      </c>
      <c r="B15" s="85">
        <v>73.3</v>
      </c>
      <c r="C15" s="85">
        <v>90.6</v>
      </c>
      <c r="D15" s="146">
        <v>85.8</v>
      </c>
      <c r="E15" s="85">
        <v>85.7</v>
      </c>
      <c r="F15" s="150"/>
    </row>
    <row r="16" spans="1:8" ht="15" customHeight="1" x14ac:dyDescent="0.25">
      <c r="A16" s="25" t="s">
        <v>67</v>
      </c>
      <c r="B16" s="85">
        <v>88</v>
      </c>
      <c r="C16" s="85">
        <v>45.3</v>
      </c>
      <c r="D16" s="146">
        <v>40.200000000000003</v>
      </c>
      <c r="E16" s="85">
        <v>44</v>
      </c>
      <c r="F16" s="150"/>
    </row>
    <row r="17" spans="1:6" ht="15" customHeight="1" x14ac:dyDescent="0.25">
      <c r="A17" s="28" t="s">
        <v>66</v>
      </c>
      <c r="B17" s="85">
        <v>51.9</v>
      </c>
      <c r="C17" s="85">
        <v>29.3</v>
      </c>
      <c r="D17" s="146">
        <v>18.399999999999999</v>
      </c>
      <c r="E17" s="85">
        <v>22</v>
      </c>
      <c r="F17" s="150"/>
    </row>
    <row r="18" spans="1:6" ht="15" customHeight="1" x14ac:dyDescent="0.25">
      <c r="A18" s="28" t="s">
        <v>57</v>
      </c>
      <c r="B18" s="85">
        <v>19.899999999999999</v>
      </c>
      <c r="C18" s="85">
        <v>29.5</v>
      </c>
      <c r="D18" s="146">
        <v>29.2</v>
      </c>
      <c r="E18" s="85">
        <v>28.6</v>
      </c>
    </row>
    <row r="19" spans="1:6" ht="15" customHeight="1" x14ac:dyDescent="0.2">
      <c r="A19" s="28" t="s">
        <v>65</v>
      </c>
      <c r="B19" s="85">
        <v>4.4000000000000004</v>
      </c>
      <c r="C19" s="85">
        <v>9.8000000000000007</v>
      </c>
      <c r="D19" s="85">
        <v>12.2</v>
      </c>
      <c r="E19" s="85">
        <v>11.3</v>
      </c>
    </row>
    <row r="20" spans="1:6" ht="15" customHeight="1" x14ac:dyDescent="0.25">
      <c r="A20" s="28" t="s">
        <v>64</v>
      </c>
      <c r="B20" s="85">
        <v>19.600000000000001</v>
      </c>
      <c r="C20" s="85">
        <v>25.4</v>
      </c>
      <c r="D20" s="146">
        <v>19.100000000000001</v>
      </c>
      <c r="E20" s="85">
        <v>20</v>
      </c>
    </row>
    <row r="21" spans="1:6" ht="15" customHeight="1" x14ac:dyDescent="0.2">
      <c r="A21" s="28" t="s">
        <v>63</v>
      </c>
      <c r="B21" s="85">
        <v>4</v>
      </c>
      <c r="C21" s="85">
        <v>2.9</v>
      </c>
      <c r="D21" s="85">
        <v>4.2</v>
      </c>
      <c r="E21" s="85">
        <v>4</v>
      </c>
    </row>
    <row r="22" spans="1:6" ht="15" customHeight="1" x14ac:dyDescent="0.2">
      <c r="A22" s="492">
        <v>2021</v>
      </c>
      <c r="B22" s="492"/>
      <c r="C22" s="492"/>
      <c r="D22" s="492"/>
      <c r="E22" s="492"/>
      <c r="F22" s="151"/>
    </row>
    <row r="23" spans="1:6" x14ac:dyDescent="0.25">
      <c r="A23" s="28" t="s">
        <v>60</v>
      </c>
      <c r="B23" s="85">
        <v>88.1</v>
      </c>
      <c r="C23" s="85">
        <v>89.3</v>
      </c>
      <c r="D23" s="146">
        <v>85.8</v>
      </c>
      <c r="E23" s="85">
        <v>86.4</v>
      </c>
    </row>
    <row r="24" spans="1:6" x14ac:dyDescent="0.25">
      <c r="A24" s="25" t="s">
        <v>67</v>
      </c>
      <c r="B24" s="85">
        <v>88.3</v>
      </c>
      <c r="C24" s="85">
        <v>48.4</v>
      </c>
      <c r="D24" s="147">
        <v>38</v>
      </c>
      <c r="E24" s="85">
        <v>42.6</v>
      </c>
    </row>
    <row r="25" spans="1:6" x14ac:dyDescent="0.25">
      <c r="A25" s="28" t="s">
        <v>66</v>
      </c>
      <c r="B25" s="85">
        <v>61.2</v>
      </c>
      <c r="C25" s="85">
        <v>25.6</v>
      </c>
      <c r="D25" s="146">
        <v>20.3</v>
      </c>
      <c r="E25" s="85">
        <v>23.8</v>
      </c>
    </row>
    <row r="26" spans="1:6" x14ac:dyDescent="0.25">
      <c r="A26" s="28" t="s">
        <v>57</v>
      </c>
      <c r="B26" s="85">
        <v>22.9</v>
      </c>
      <c r="C26" s="85">
        <v>38.5</v>
      </c>
      <c r="D26" s="146">
        <v>31.4</v>
      </c>
      <c r="E26" s="85">
        <v>31.5</v>
      </c>
    </row>
    <row r="27" spans="1:6" x14ac:dyDescent="0.2">
      <c r="A27" s="28" t="s">
        <v>65</v>
      </c>
      <c r="B27" s="85">
        <v>22.1</v>
      </c>
      <c r="C27" s="85">
        <v>6.3</v>
      </c>
      <c r="D27" s="85">
        <v>14</v>
      </c>
      <c r="E27" s="85">
        <v>13.7</v>
      </c>
    </row>
    <row r="28" spans="1:6" x14ac:dyDescent="0.25">
      <c r="A28" s="28" t="s">
        <v>64</v>
      </c>
      <c r="B28" s="85">
        <v>20</v>
      </c>
      <c r="C28" s="85">
        <v>28.5</v>
      </c>
      <c r="D28" s="146">
        <v>15.3</v>
      </c>
      <c r="E28" s="85">
        <v>17</v>
      </c>
    </row>
    <row r="29" spans="1:6" x14ac:dyDescent="0.2">
      <c r="A29" s="28" t="s">
        <v>63</v>
      </c>
      <c r="B29" s="85">
        <v>11</v>
      </c>
      <c r="C29" s="85">
        <v>5.0999999999999996</v>
      </c>
      <c r="D29" s="85">
        <v>3.2</v>
      </c>
      <c r="E29" s="85">
        <v>4</v>
      </c>
    </row>
  </sheetData>
  <mergeCells count="6">
    <mergeCell ref="A22:E22"/>
    <mergeCell ref="A2:D2"/>
    <mergeCell ref="A4:A5"/>
    <mergeCell ref="B4:E4"/>
    <mergeCell ref="A6:E6"/>
    <mergeCell ref="A14:E14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52"/>
  <sheetViews>
    <sheetView topLeftCell="A28" zoomScaleNormal="100" workbookViewId="0"/>
  </sheetViews>
  <sheetFormatPr defaultColWidth="8" defaultRowHeight="9" x14ac:dyDescent="0.2"/>
  <cols>
    <col min="1" max="1" width="20.33203125" style="428" customWidth="1"/>
    <col min="2" max="3" width="8.5" style="400" customWidth="1"/>
    <col min="4" max="4" width="10" style="400" bestFit="1" customWidth="1"/>
    <col min="5" max="5" width="7.1640625" style="400" bestFit="1" customWidth="1"/>
    <col min="6" max="6" width="9" style="400" customWidth="1"/>
    <col min="7" max="7" width="8" style="400"/>
    <col min="8" max="8" width="9.1640625" style="400" bestFit="1" customWidth="1"/>
    <col min="9" max="10" width="8.1640625" style="400" bestFit="1" customWidth="1"/>
    <col min="11" max="11" width="9.1640625" style="400" bestFit="1" customWidth="1"/>
    <col min="12" max="12" width="8.1640625" style="400" bestFit="1" customWidth="1"/>
    <col min="13" max="16384" width="8" style="400"/>
  </cols>
  <sheetData>
    <row r="1" spans="1:14" s="396" customFormat="1" ht="12.75" x14ac:dyDescent="0.2">
      <c r="A1" s="395" t="s">
        <v>137</v>
      </c>
    </row>
    <row r="2" spans="1:14" s="396" customFormat="1" ht="12.75" x14ac:dyDescent="0.2">
      <c r="A2" s="397" t="s">
        <v>315</v>
      </c>
    </row>
    <row r="3" spans="1:14" s="396" customFormat="1" ht="12" x14ac:dyDescent="0.2">
      <c r="A3" s="398"/>
    </row>
    <row r="4" spans="1:14" ht="27" x14ac:dyDescent="0.2">
      <c r="A4" s="496" t="s">
        <v>9</v>
      </c>
      <c r="B4" s="498" t="s">
        <v>79</v>
      </c>
      <c r="C4" s="498"/>
      <c r="D4" s="498"/>
      <c r="E4" s="399" t="s">
        <v>80</v>
      </c>
      <c r="F4" s="399" t="s">
        <v>81</v>
      </c>
    </row>
    <row r="5" spans="1:14" ht="24.75" customHeight="1" x14ac:dyDescent="0.2">
      <c r="A5" s="497"/>
      <c r="B5" s="401" t="s">
        <v>82</v>
      </c>
      <c r="C5" s="401" t="s">
        <v>83</v>
      </c>
      <c r="D5" s="401" t="s">
        <v>84</v>
      </c>
      <c r="E5" s="402"/>
      <c r="F5" s="401"/>
    </row>
    <row r="6" spans="1:14" ht="13.5" x14ac:dyDescent="0.2">
      <c r="A6" s="499">
        <v>2019</v>
      </c>
      <c r="B6" s="496"/>
      <c r="C6" s="496"/>
      <c r="D6" s="496"/>
      <c r="E6" s="496"/>
      <c r="F6" s="496"/>
    </row>
    <row r="7" spans="1:14" ht="15" x14ac:dyDescent="0.25">
      <c r="A7" s="403" t="s">
        <v>7</v>
      </c>
      <c r="B7" s="404">
        <v>87.4</v>
      </c>
      <c r="C7" s="404">
        <v>67.400000000000006</v>
      </c>
      <c r="D7" s="404">
        <v>76.3</v>
      </c>
      <c r="E7" s="404">
        <v>75</v>
      </c>
      <c r="F7" s="404">
        <v>76.099999999999994</v>
      </c>
      <c r="M7" s="392"/>
      <c r="N7" s="392"/>
    </row>
    <row r="8" spans="1:14" ht="15" x14ac:dyDescent="0.25">
      <c r="A8" s="405" t="s">
        <v>112</v>
      </c>
      <c r="B8" s="406">
        <v>44.8</v>
      </c>
      <c r="C8" s="406">
        <v>29.1</v>
      </c>
      <c r="D8" s="406">
        <v>36</v>
      </c>
      <c r="E8" s="406">
        <v>40</v>
      </c>
      <c r="F8" s="406">
        <v>36.5</v>
      </c>
      <c r="M8" s="392"/>
      <c r="N8" s="392"/>
    </row>
    <row r="9" spans="1:14" ht="15" x14ac:dyDescent="0.25">
      <c r="A9" s="405" t="s">
        <v>113</v>
      </c>
      <c r="B9" s="406">
        <v>27.7</v>
      </c>
      <c r="C9" s="406">
        <v>11.6</v>
      </c>
      <c r="D9" s="406">
        <v>18.7</v>
      </c>
      <c r="E9" s="406">
        <v>19.7</v>
      </c>
      <c r="F9" s="406">
        <v>18.8</v>
      </c>
      <c r="M9" s="392"/>
      <c r="N9" s="392"/>
    </row>
    <row r="10" spans="1:14" ht="15" x14ac:dyDescent="0.25">
      <c r="A10" s="405" t="s">
        <v>114</v>
      </c>
      <c r="B10" s="406">
        <v>15</v>
      </c>
      <c r="C10" s="406">
        <v>26.7</v>
      </c>
      <c r="D10" s="406">
        <v>21.5</v>
      </c>
      <c r="E10" s="406">
        <v>15.4</v>
      </c>
      <c r="F10" s="406">
        <v>20.8</v>
      </c>
      <c r="M10" s="392"/>
      <c r="N10" s="392"/>
    </row>
    <row r="11" spans="1:14" s="408" customFormat="1" ht="15" x14ac:dyDescent="0.25">
      <c r="A11" s="407" t="s">
        <v>8</v>
      </c>
      <c r="B11" s="404">
        <v>12.6</v>
      </c>
      <c r="C11" s="404">
        <v>32.6</v>
      </c>
      <c r="D11" s="404">
        <v>23.7</v>
      </c>
      <c r="E11" s="404">
        <v>25</v>
      </c>
      <c r="F11" s="404">
        <v>23.9</v>
      </c>
      <c r="M11" s="392"/>
      <c r="N11" s="392"/>
    </row>
    <row r="12" spans="1:14" ht="15" x14ac:dyDescent="0.25">
      <c r="A12" s="405" t="s">
        <v>138</v>
      </c>
      <c r="B12" s="406">
        <v>10.7</v>
      </c>
      <c r="C12" s="406">
        <v>21.9</v>
      </c>
      <c r="D12" s="406">
        <v>16.899999999999999</v>
      </c>
      <c r="E12" s="406">
        <v>16.600000000000001</v>
      </c>
      <c r="F12" s="406">
        <v>16.899999999999999</v>
      </c>
      <c r="M12" s="392"/>
      <c r="N12" s="392"/>
    </row>
    <row r="13" spans="1:14" ht="12.75" customHeight="1" x14ac:dyDescent="0.25">
      <c r="A13" s="405" t="s">
        <v>116</v>
      </c>
      <c r="B13" s="406">
        <v>1.8</v>
      </c>
      <c r="C13" s="406">
        <v>4.2</v>
      </c>
      <c r="D13" s="406">
        <v>3.1</v>
      </c>
      <c r="E13" s="406">
        <v>2</v>
      </c>
      <c r="F13" s="406">
        <v>3</v>
      </c>
      <c r="M13" s="392"/>
      <c r="N13" s="392"/>
    </row>
    <row r="14" spans="1:14" ht="15" x14ac:dyDescent="0.25">
      <c r="A14" s="405" t="s">
        <v>117</v>
      </c>
      <c r="B14" s="409" t="s">
        <v>139</v>
      </c>
      <c r="C14" s="406">
        <v>6.5</v>
      </c>
      <c r="D14" s="406">
        <v>3.7</v>
      </c>
      <c r="E14" s="406">
        <v>6.3</v>
      </c>
      <c r="F14" s="406">
        <v>4</v>
      </c>
      <c r="M14" s="392"/>
      <c r="N14" s="392"/>
    </row>
    <row r="15" spans="1:14" ht="13.5" x14ac:dyDescent="0.2">
      <c r="A15" s="410" t="s">
        <v>12</v>
      </c>
      <c r="B15" s="411">
        <v>100</v>
      </c>
      <c r="C15" s="411">
        <v>100</v>
      </c>
      <c r="D15" s="411">
        <v>100</v>
      </c>
      <c r="E15" s="411">
        <v>100</v>
      </c>
      <c r="F15" s="411">
        <v>100</v>
      </c>
    </row>
    <row r="16" spans="1:14" ht="13.5" x14ac:dyDescent="0.2">
      <c r="A16" s="499">
        <v>2020</v>
      </c>
      <c r="B16" s="496"/>
      <c r="C16" s="496"/>
      <c r="D16" s="496"/>
      <c r="E16" s="496"/>
      <c r="F16" s="496"/>
    </row>
    <row r="17" spans="1:18" ht="15" x14ac:dyDescent="0.25">
      <c r="A17" s="403" t="s">
        <v>7</v>
      </c>
      <c r="B17" s="404">
        <v>94.7</v>
      </c>
      <c r="C17" s="404">
        <v>88.6</v>
      </c>
      <c r="D17" s="404">
        <v>91.3</v>
      </c>
      <c r="E17" s="404">
        <v>86.5</v>
      </c>
      <c r="F17" s="404">
        <v>90.9</v>
      </c>
      <c r="M17" s="392"/>
      <c r="N17" s="392"/>
      <c r="O17" s="392"/>
    </row>
    <row r="18" spans="1:18" ht="15" x14ac:dyDescent="0.25">
      <c r="A18" s="405" t="s">
        <v>112</v>
      </c>
      <c r="B18" s="406">
        <v>53</v>
      </c>
      <c r="C18" s="406">
        <v>36.9</v>
      </c>
      <c r="D18" s="406">
        <v>44</v>
      </c>
      <c r="E18" s="406">
        <v>52.7</v>
      </c>
      <c r="F18" s="406">
        <v>44.6</v>
      </c>
      <c r="M18" s="392"/>
      <c r="N18" s="392"/>
      <c r="O18" s="392"/>
    </row>
    <row r="19" spans="1:18" ht="15" x14ac:dyDescent="0.25">
      <c r="A19" s="405" t="s">
        <v>113</v>
      </c>
      <c r="B19" s="406">
        <v>25.6</v>
      </c>
      <c r="C19" s="406">
        <v>16.8</v>
      </c>
      <c r="D19" s="406">
        <v>20.7</v>
      </c>
      <c r="E19" s="406">
        <v>19.3</v>
      </c>
      <c r="F19" s="406">
        <v>20.6</v>
      </c>
      <c r="M19" s="392"/>
      <c r="N19" s="392"/>
      <c r="O19" s="392"/>
    </row>
    <row r="20" spans="1:18" ht="15" x14ac:dyDescent="0.25">
      <c r="A20" s="405" t="s">
        <v>114</v>
      </c>
      <c r="B20" s="406">
        <v>16.100000000000001</v>
      </c>
      <c r="C20" s="406">
        <v>34.9</v>
      </c>
      <c r="D20" s="406">
        <v>26.6</v>
      </c>
      <c r="E20" s="406">
        <v>14.6</v>
      </c>
      <c r="F20" s="406">
        <v>25.8</v>
      </c>
      <c r="M20" s="392"/>
      <c r="N20" s="392"/>
      <c r="O20" s="392"/>
    </row>
    <row r="21" spans="1:18" s="408" customFormat="1" ht="15" x14ac:dyDescent="0.25">
      <c r="A21" s="407" t="s">
        <v>8</v>
      </c>
      <c r="B21" s="404">
        <v>5.3</v>
      </c>
      <c r="C21" s="404">
        <v>11.4</v>
      </c>
      <c r="D21" s="404">
        <v>8.6999999999999993</v>
      </c>
      <c r="E21" s="404">
        <v>13.5</v>
      </c>
      <c r="F21" s="404">
        <v>9.1</v>
      </c>
      <c r="M21" s="392"/>
      <c r="N21" s="392"/>
      <c r="O21" s="392"/>
    </row>
    <row r="22" spans="1:18" ht="15" x14ac:dyDescent="0.25">
      <c r="A22" s="405" t="s">
        <v>140</v>
      </c>
      <c r="B22" s="406">
        <v>4.5999999999999996</v>
      </c>
      <c r="C22" s="406">
        <v>6.4</v>
      </c>
      <c r="D22" s="406">
        <v>5.6</v>
      </c>
      <c r="E22" s="406">
        <v>10.199999999999999</v>
      </c>
      <c r="F22" s="406">
        <v>5.9</v>
      </c>
      <c r="M22" s="392"/>
      <c r="N22" s="392"/>
      <c r="O22" s="392"/>
    </row>
    <row r="23" spans="1:18" ht="12.75" customHeight="1" x14ac:dyDescent="0.25">
      <c r="A23" s="405" t="s">
        <v>116</v>
      </c>
      <c r="B23" s="406">
        <v>0.7</v>
      </c>
      <c r="C23" s="406">
        <v>3.1</v>
      </c>
      <c r="D23" s="406">
        <v>2</v>
      </c>
      <c r="E23" s="406" t="s">
        <v>139</v>
      </c>
      <c r="F23" s="406">
        <v>2</v>
      </c>
      <c r="M23" s="392"/>
      <c r="N23" s="392"/>
      <c r="O23" s="392"/>
    </row>
    <row r="24" spans="1:18" ht="15" x14ac:dyDescent="0.25">
      <c r="A24" s="405" t="s">
        <v>117</v>
      </c>
      <c r="B24" s="409" t="s">
        <v>141</v>
      </c>
      <c r="C24" s="406">
        <v>2</v>
      </c>
      <c r="D24" s="406">
        <v>1.1000000000000001</v>
      </c>
      <c r="E24" s="406">
        <v>2.2000000000000002</v>
      </c>
      <c r="F24" s="406">
        <v>1.2</v>
      </c>
      <c r="M24" s="392"/>
      <c r="N24" s="392"/>
      <c r="O24" s="392"/>
    </row>
    <row r="25" spans="1:18" ht="15" x14ac:dyDescent="0.25">
      <c r="A25" s="410" t="s">
        <v>12</v>
      </c>
      <c r="B25" s="411">
        <v>100</v>
      </c>
      <c r="C25" s="411">
        <v>100</v>
      </c>
      <c r="D25" s="411">
        <v>100</v>
      </c>
      <c r="E25" s="411">
        <v>100</v>
      </c>
      <c r="F25" s="411">
        <v>100</v>
      </c>
      <c r="H25" s="412"/>
      <c r="I25" s="412"/>
      <c r="J25" s="412"/>
      <c r="K25" s="412"/>
      <c r="L25" s="412"/>
    </row>
    <row r="26" spans="1:18" ht="13.5" x14ac:dyDescent="0.2">
      <c r="A26" s="499">
        <v>2021</v>
      </c>
      <c r="B26" s="496"/>
      <c r="C26" s="496"/>
      <c r="D26" s="496"/>
      <c r="E26" s="496"/>
      <c r="F26" s="496"/>
    </row>
    <row r="27" spans="1:18" ht="15" x14ac:dyDescent="0.25">
      <c r="A27" s="403" t="s">
        <v>7</v>
      </c>
      <c r="B27" s="404">
        <v>95.1</v>
      </c>
      <c r="C27" s="404">
        <v>86.7</v>
      </c>
      <c r="D27" s="404">
        <v>89.8</v>
      </c>
      <c r="E27" s="404">
        <v>82.6</v>
      </c>
      <c r="F27" s="404">
        <v>89.3</v>
      </c>
      <c r="H27" s="412"/>
      <c r="I27" s="412"/>
      <c r="J27" s="412"/>
      <c r="K27" s="412"/>
      <c r="L27" s="412"/>
    </row>
    <row r="28" spans="1:18" s="260" customFormat="1" ht="13.5" x14ac:dyDescent="0.2">
      <c r="A28" s="405" t="s">
        <v>112</v>
      </c>
      <c r="B28" s="406">
        <v>50.6</v>
      </c>
      <c r="C28" s="406">
        <v>32</v>
      </c>
      <c r="D28" s="406">
        <v>38.799999999999997</v>
      </c>
      <c r="E28" s="406">
        <v>41.3</v>
      </c>
      <c r="F28" s="406">
        <v>39</v>
      </c>
      <c r="G28" s="413"/>
    </row>
    <row r="29" spans="1:18" ht="13.5" x14ac:dyDescent="0.2">
      <c r="A29" s="405" t="s">
        <v>113</v>
      </c>
      <c r="B29" s="406">
        <v>26.7</v>
      </c>
      <c r="C29" s="406">
        <v>16.2</v>
      </c>
      <c r="D29" s="406">
        <v>20.100000000000001</v>
      </c>
      <c r="E29" s="406">
        <v>23</v>
      </c>
      <c r="F29" s="406">
        <v>20.3</v>
      </c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</row>
    <row r="30" spans="1:18" s="415" customFormat="1" ht="13.5" x14ac:dyDescent="0.2">
      <c r="A30" s="405" t="s">
        <v>114</v>
      </c>
      <c r="B30" s="406">
        <v>17.899999999999999</v>
      </c>
      <c r="C30" s="406">
        <v>38.5</v>
      </c>
      <c r="D30" s="406">
        <v>30.9</v>
      </c>
      <c r="E30" s="406">
        <v>18.3</v>
      </c>
      <c r="F30" s="406">
        <v>30</v>
      </c>
    </row>
    <row r="31" spans="1:18" ht="13.5" x14ac:dyDescent="0.2">
      <c r="A31" s="407" t="s">
        <v>8</v>
      </c>
      <c r="B31" s="404">
        <v>4.9000000000000004</v>
      </c>
      <c r="C31" s="404">
        <v>13.3</v>
      </c>
      <c r="D31" s="404">
        <v>10.199999999999999</v>
      </c>
      <c r="E31" s="404">
        <v>17.399999999999999</v>
      </c>
      <c r="F31" s="404">
        <v>10.7</v>
      </c>
      <c r="G31" s="416"/>
      <c r="H31" s="416"/>
      <c r="I31" s="416"/>
      <c r="J31" s="416"/>
    </row>
    <row r="32" spans="1:18" ht="13.5" x14ac:dyDescent="0.2">
      <c r="A32" s="405" t="s">
        <v>138</v>
      </c>
      <c r="B32" s="406">
        <v>3.9</v>
      </c>
      <c r="C32" s="406">
        <v>9.9</v>
      </c>
      <c r="D32" s="406">
        <v>7.7</v>
      </c>
      <c r="E32" s="406">
        <v>13.4</v>
      </c>
      <c r="F32" s="406">
        <v>8.1</v>
      </c>
    </row>
    <row r="33" spans="1:6" ht="13.5" x14ac:dyDescent="0.2">
      <c r="A33" s="405" t="s">
        <v>116</v>
      </c>
      <c r="B33" s="406">
        <v>0.8</v>
      </c>
      <c r="C33" s="406">
        <v>2</v>
      </c>
      <c r="D33" s="406">
        <v>1.5</v>
      </c>
      <c r="E33" s="406">
        <v>1.7</v>
      </c>
      <c r="F33" s="406">
        <v>1.5</v>
      </c>
    </row>
    <row r="34" spans="1:6" ht="13.5" x14ac:dyDescent="0.2">
      <c r="A34" s="405" t="s">
        <v>117</v>
      </c>
      <c r="B34" s="406" t="s">
        <v>139</v>
      </c>
      <c r="C34" s="406">
        <v>1.4</v>
      </c>
      <c r="D34" s="406">
        <v>1</v>
      </c>
      <c r="E34" s="406">
        <v>2.2999999999999998</v>
      </c>
      <c r="F34" s="406">
        <v>1</v>
      </c>
    </row>
    <row r="35" spans="1:6" ht="13.5" x14ac:dyDescent="0.2">
      <c r="A35" s="410" t="s">
        <v>12</v>
      </c>
      <c r="B35" s="411">
        <v>100</v>
      </c>
      <c r="C35" s="411">
        <v>100</v>
      </c>
      <c r="D35" s="411">
        <v>100</v>
      </c>
      <c r="E35" s="411">
        <v>100</v>
      </c>
      <c r="F35" s="411">
        <v>100</v>
      </c>
    </row>
    <row r="36" spans="1:6" ht="13.5" x14ac:dyDescent="0.2">
      <c r="A36" s="62" t="s">
        <v>118</v>
      </c>
      <c r="B36" s="62"/>
      <c r="C36" s="62"/>
      <c r="D36" s="413"/>
      <c r="E36" s="413"/>
      <c r="F36" s="413"/>
    </row>
    <row r="37" spans="1:6" ht="12.75" x14ac:dyDescent="0.2">
      <c r="A37" s="417" t="s">
        <v>142</v>
      </c>
      <c r="B37" s="414"/>
      <c r="C37" s="414"/>
      <c r="D37" s="414"/>
      <c r="E37" s="414"/>
      <c r="F37" s="414"/>
    </row>
    <row r="38" spans="1:6" ht="13.5" x14ac:dyDescent="0.2">
      <c r="A38" s="417" t="s">
        <v>296</v>
      </c>
      <c r="B38" s="415"/>
      <c r="C38" s="418"/>
      <c r="D38" s="418"/>
      <c r="E38" s="415"/>
      <c r="F38" s="415"/>
    </row>
    <row r="39" spans="1:6" x14ac:dyDescent="0.2">
      <c r="A39" s="416"/>
      <c r="B39" s="416"/>
      <c r="C39" s="416"/>
      <c r="D39" s="416"/>
      <c r="E39" s="416"/>
      <c r="F39" s="416"/>
    </row>
    <row r="40" spans="1:6" ht="13.5" x14ac:dyDescent="0.2">
      <c r="A40" s="419"/>
      <c r="B40" s="420"/>
      <c r="C40" s="421"/>
      <c r="D40" s="420"/>
      <c r="F40" s="420"/>
    </row>
    <row r="41" spans="1:6" ht="13.5" x14ac:dyDescent="0.2">
      <c r="A41" s="419"/>
      <c r="B41" s="419"/>
      <c r="C41" s="419"/>
      <c r="D41" s="419"/>
      <c r="F41" s="420"/>
    </row>
    <row r="42" spans="1:6" ht="13.5" x14ac:dyDescent="0.2">
      <c r="A42" s="422"/>
      <c r="B42" s="423"/>
      <c r="C42" s="423"/>
      <c r="D42" s="423"/>
      <c r="F42" s="423"/>
    </row>
    <row r="43" spans="1:6" ht="13.5" x14ac:dyDescent="0.2">
      <c r="A43" s="422"/>
      <c r="B43" s="423"/>
      <c r="C43" s="423"/>
      <c r="D43" s="423"/>
      <c r="F43" s="423"/>
    </row>
    <row r="44" spans="1:6" ht="13.5" x14ac:dyDescent="0.2">
      <c r="A44" s="422"/>
      <c r="B44" s="423"/>
      <c r="C44" s="423"/>
      <c r="D44" s="423"/>
      <c r="E44" s="423"/>
      <c r="F44" s="423"/>
    </row>
    <row r="45" spans="1:6" ht="13.5" x14ac:dyDescent="0.2">
      <c r="A45" s="422"/>
      <c r="B45" s="423"/>
      <c r="C45" s="423"/>
      <c r="D45" s="423"/>
      <c r="F45" s="423"/>
    </row>
    <row r="46" spans="1:6" ht="13.5" x14ac:dyDescent="0.2">
      <c r="A46" s="422"/>
      <c r="B46" s="423"/>
      <c r="C46" s="423"/>
      <c r="D46" s="423"/>
      <c r="F46" s="423"/>
    </row>
    <row r="47" spans="1:6" ht="13.5" x14ac:dyDescent="0.2">
      <c r="A47" s="422"/>
      <c r="B47" s="423"/>
      <c r="C47" s="423"/>
      <c r="D47" s="423"/>
      <c r="F47" s="423"/>
    </row>
    <row r="48" spans="1:6" ht="13.5" x14ac:dyDescent="0.2">
      <c r="A48" s="424"/>
      <c r="B48" s="425"/>
      <c r="C48" s="425"/>
      <c r="D48" s="425"/>
      <c r="F48" s="425"/>
    </row>
    <row r="49" spans="1:6" x14ac:dyDescent="0.2">
      <c r="A49" s="426"/>
      <c r="B49" s="427"/>
      <c r="C49" s="427"/>
      <c r="D49" s="427"/>
      <c r="F49" s="427"/>
    </row>
    <row r="50" spans="1:6" x14ac:dyDescent="0.2">
      <c r="F50" s="427"/>
    </row>
    <row r="51" spans="1:6" x14ac:dyDescent="0.2">
      <c r="F51" s="408"/>
    </row>
    <row r="52" spans="1:6" x14ac:dyDescent="0.2">
      <c r="F52" s="408"/>
    </row>
  </sheetData>
  <mergeCells count="5">
    <mergeCell ref="A4:A5"/>
    <mergeCell ref="B4:D4"/>
    <mergeCell ref="A6:F6"/>
    <mergeCell ref="A16:F16"/>
    <mergeCell ref="A26:F2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27"/>
  <sheetViews>
    <sheetView workbookViewId="0"/>
  </sheetViews>
  <sheetFormatPr defaultColWidth="8" defaultRowHeight="9" x14ac:dyDescent="0.2"/>
  <cols>
    <col min="1" max="1" width="19" style="22" customWidth="1"/>
    <col min="2" max="2" width="5" style="22" customWidth="1"/>
    <col min="3" max="3" width="19.33203125" style="22" customWidth="1"/>
    <col min="4" max="4" width="5" style="22" customWidth="1"/>
    <col min="5" max="5" width="18" style="22" customWidth="1"/>
    <col min="6" max="6" width="5" style="22" customWidth="1"/>
    <col min="7" max="7" width="14.5" style="22" customWidth="1"/>
    <col min="8" max="8" width="5" style="22" customWidth="1"/>
    <col min="9" max="9" width="18.33203125" style="22" customWidth="1"/>
    <col min="10" max="10" width="5" style="22" customWidth="1"/>
    <col min="11" max="16384" width="8" style="22"/>
  </cols>
  <sheetData>
    <row r="1" spans="1:12" s="21" customFormat="1" ht="12.75" x14ac:dyDescent="0.2">
      <c r="A1" s="20" t="s">
        <v>143</v>
      </c>
    </row>
    <row r="2" spans="1:12" s="21" customFormat="1" ht="12.75" x14ac:dyDescent="0.2">
      <c r="A2" s="161" t="s">
        <v>306</v>
      </c>
    </row>
    <row r="3" spans="1:12" s="21" customFormat="1" ht="12" x14ac:dyDescent="0.2"/>
    <row r="5" spans="1:12" ht="13.5" x14ac:dyDescent="0.2">
      <c r="A5" s="500" t="s">
        <v>144</v>
      </c>
      <c r="B5" s="500"/>
      <c r="C5" s="500" t="s">
        <v>145</v>
      </c>
      <c r="D5" s="500"/>
      <c r="E5" s="500" t="s">
        <v>79</v>
      </c>
      <c r="F5" s="500"/>
      <c r="G5" s="500" t="s">
        <v>80</v>
      </c>
      <c r="H5" s="500"/>
      <c r="I5" s="500" t="s">
        <v>81</v>
      </c>
      <c r="J5" s="500"/>
    </row>
    <row r="6" spans="1:12" ht="13.5" x14ac:dyDescent="0.2">
      <c r="A6" s="500" t="s">
        <v>146</v>
      </c>
      <c r="B6" s="500"/>
      <c r="C6" s="500"/>
      <c r="D6" s="500"/>
      <c r="E6" s="500"/>
      <c r="F6" s="500"/>
      <c r="G6" s="500"/>
      <c r="H6" s="500"/>
      <c r="I6" s="500"/>
      <c r="J6" s="500"/>
    </row>
    <row r="7" spans="1:12" ht="13.5" x14ac:dyDescent="0.25">
      <c r="A7" s="203" t="s">
        <v>147</v>
      </c>
      <c r="B7" s="204">
        <v>15.2</v>
      </c>
      <c r="C7" s="203" t="s">
        <v>153</v>
      </c>
      <c r="D7" s="204">
        <v>11.2</v>
      </c>
      <c r="E7" s="203" t="s">
        <v>147</v>
      </c>
      <c r="F7" s="204">
        <v>11.5</v>
      </c>
      <c r="G7" s="203" t="s">
        <v>151</v>
      </c>
      <c r="H7" s="204">
        <v>17.399999999999999</v>
      </c>
      <c r="I7" s="203" t="s">
        <v>147</v>
      </c>
      <c r="J7" s="204">
        <v>11.3</v>
      </c>
    </row>
    <row r="8" spans="1:12" ht="13.5" x14ac:dyDescent="0.25">
      <c r="A8" s="203" t="s">
        <v>150</v>
      </c>
      <c r="B8" s="204">
        <v>11.6</v>
      </c>
      <c r="C8" s="203" t="s">
        <v>150</v>
      </c>
      <c r="D8" s="204">
        <v>10.8</v>
      </c>
      <c r="E8" s="203" t="s">
        <v>150</v>
      </c>
      <c r="F8" s="204">
        <v>11.1</v>
      </c>
      <c r="G8" s="203" t="s">
        <v>149</v>
      </c>
      <c r="H8" s="204">
        <v>16.5</v>
      </c>
      <c r="I8" s="203" t="s">
        <v>150</v>
      </c>
      <c r="J8" s="204">
        <v>11.1</v>
      </c>
      <c r="L8" s="429"/>
    </row>
    <row r="9" spans="1:12" ht="13.5" x14ac:dyDescent="0.25">
      <c r="A9" s="205" t="s">
        <v>149</v>
      </c>
      <c r="B9" s="204">
        <v>10.5</v>
      </c>
      <c r="C9" s="205" t="s">
        <v>147</v>
      </c>
      <c r="D9" s="204">
        <v>9.1999999999999993</v>
      </c>
      <c r="E9" s="205" t="s">
        <v>153</v>
      </c>
      <c r="F9" s="204">
        <v>7.6</v>
      </c>
      <c r="G9" s="205" t="s">
        <v>150</v>
      </c>
      <c r="H9" s="204">
        <v>11.4</v>
      </c>
      <c r="I9" s="205" t="s">
        <v>149</v>
      </c>
      <c r="J9" s="204">
        <v>7.4</v>
      </c>
    </row>
    <row r="10" spans="1:12" ht="13.5" x14ac:dyDescent="0.25">
      <c r="A10" s="203" t="s">
        <v>152</v>
      </c>
      <c r="B10" s="204">
        <v>9.1</v>
      </c>
      <c r="C10" s="203" t="s">
        <v>168</v>
      </c>
      <c r="D10" s="204">
        <v>8.8000000000000007</v>
      </c>
      <c r="E10" s="203" t="s">
        <v>168</v>
      </c>
      <c r="F10" s="204">
        <v>7.1</v>
      </c>
      <c r="G10" s="203" t="s">
        <v>147</v>
      </c>
      <c r="H10" s="204">
        <v>8.1999999999999993</v>
      </c>
      <c r="I10" s="203" t="s">
        <v>153</v>
      </c>
      <c r="J10" s="204">
        <v>7.4</v>
      </c>
    </row>
    <row r="11" spans="1:12" s="171" customFormat="1" ht="27" x14ac:dyDescent="0.25">
      <c r="A11" s="205" t="s">
        <v>148</v>
      </c>
      <c r="B11" s="204">
        <v>6.5</v>
      </c>
      <c r="C11" s="205" t="s">
        <v>156</v>
      </c>
      <c r="D11" s="204">
        <v>8.3000000000000007</v>
      </c>
      <c r="E11" s="205" t="s">
        <v>148</v>
      </c>
      <c r="F11" s="204">
        <v>7</v>
      </c>
      <c r="G11" s="205" t="s">
        <v>152</v>
      </c>
      <c r="H11" s="204">
        <v>7.9</v>
      </c>
      <c r="I11" s="205" t="s">
        <v>168</v>
      </c>
      <c r="J11" s="204">
        <v>7.1</v>
      </c>
      <c r="L11" s="430"/>
    </row>
    <row r="12" spans="1:12" ht="13.5" x14ac:dyDescent="0.25">
      <c r="A12" s="203" t="s">
        <v>151</v>
      </c>
      <c r="B12" s="204">
        <v>6.5</v>
      </c>
      <c r="C12" s="203" t="s">
        <v>154</v>
      </c>
      <c r="D12" s="204">
        <v>7.7</v>
      </c>
      <c r="E12" s="203" t="s">
        <v>149</v>
      </c>
      <c r="F12" s="204">
        <v>6.8</v>
      </c>
      <c r="G12" s="203" t="s">
        <v>168</v>
      </c>
      <c r="H12" s="204">
        <v>7.8</v>
      </c>
      <c r="I12" s="203" t="s">
        <v>152</v>
      </c>
      <c r="J12" s="204">
        <v>6.9</v>
      </c>
      <c r="L12" s="175"/>
    </row>
    <row r="13" spans="1:12" ht="13.5" x14ac:dyDescent="0.25">
      <c r="A13" s="203"/>
      <c r="B13" s="204"/>
      <c r="C13" s="203"/>
      <c r="D13" s="204"/>
      <c r="E13" s="203" t="s">
        <v>152</v>
      </c>
      <c r="F13" s="204">
        <v>6.8</v>
      </c>
      <c r="G13" s="203"/>
      <c r="H13" s="204"/>
      <c r="I13" s="203"/>
      <c r="J13" s="204"/>
    </row>
    <row r="14" spans="1:12" ht="13.5" x14ac:dyDescent="0.25">
      <c r="A14" s="203"/>
      <c r="B14" s="204"/>
      <c r="C14" s="203"/>
      <c r="D14" s="204"/>
      <c r="E14" s="203" t="s">
        <v>154</v>
      </c>
      <c r="F14" s="204">
        <v>6.8</v>
      </c>
      <c r="G14" s="203"/>
      <c r="H14" s="204"/>
      <c r="I14" s="203"/>
      <c r="J14" s="204"/>
    </row>
    <row r="15" spans="1:12" ht="13.5" x14ac:dyDescent="0.2">
      <c r="A15" s="500" t="s">
        <v>157</v>
      </c>
      <c r="B15" s="500"/>
      <c r="C15" s="500"/>
      <c r="D15" s="500"/>
      <c r="E15" s="500"/>
      <c r="F15" s="500"/>
      <c r="G15" s="500"/>
      <c r="H15" s="500"/>
      <c r="I15" s="500"/>
      <c r="J15" s="500"/>
    </row>
    <row r="16" spans="1:12" ht="13.5" x14ac:dyDescent="0.25">
      <c r="A16" s="207" t="s">
        <v>158</v>
      </c>
      <c r="B16" s="208">
        <v>96.3</v>
      </c>
      <c r="C16" s="207" t="s">
        <v>158</v>
      </c>
      <c r="D16" s="208">
        <v>89.4</v>
      </c>
      <c r="E16" s="207" t="s">
        <v>158</v>
      </c>
      <c r="F16" s="208">
        <v>90.6</v>
      </c>
      <c r="G16" s="207" t="s">
        <v>158</v>
      </c>
      <c r="H16" s="208">
        <v>87</v>
      </c>
      <c r="I16" s="207" t="s">
        <v>158</v>
      </c>
      <c r="J16" s="208">
        <v>90.2</v>
      </c>
    </row>
    <row r="17" spans="1:27" ht="13.5" x14ac:dyDescent="0.25">
      <c r="A17" s="203" t="s">
        <v>159</v>
      </c>
      <c r="B17" s="204">
        <v>17.3</v>
      </c>
      <c r="C17" s="203" t="s">
        <v>316</v>
      </c>
      <c r="D17" s="204">
        <v>15.8</v>
      </c>
      <c r="E17" s="203" t="s">
        <v>316</v>
      </c>
      <c r="F17" s="204">
        <v>13.6</v>
      </c>
      <c r="G17" s="203" t="s">
        <v>159</v>
      </c>
      <c r="H17" s="204">
        <v>28.8</v>
      </c>
      <c r="I17" s="203" t="s">
        <v>316</v>
      </c>
      <c r="J17" s="204">
        <v>12</v>
      </c>
    </row>
    <row r="18" spans="1:27" ht="13.5" x14ac:dyDescent="0.25">
      <c r="A18" s="203" t="s">
        <v>161</v>
      </c>
      <c r="B18" s="204">
        <v>17</v>
      </c>
      <c r="C18" s="203" t="s">
        <v>317</v>
      </c>
      <c r="D18" s="204">
        <v>13.2</v>
      </c>
      <c r="E18" s="203" t="s">
        <v>317</v>
      </c>
      <c r="F18" s="204">
        <v>10.9</v>
      </c>
      <c r="G18" s="203" t="s">
        <v>160</v>
      </c>
      <c r="H18" s="204">
        <v>18.8</v>
      </c>
      <c r="I18" s="203" t="s">
        <v>318</v>
      </c>
      <c r="J18" s="204">
        <v>11.6</v>
      </c>
    </row>
    <row r="19" spans="1:27" ht="13.5" x14ac:dyDescent="0.25">
      <c r="A19" s="205" t="s">
        <v>319</v>
      </c>
      <c r="B19" s="204">
        <v>11.5</v>
      </c>
      <c r="C19" s="205" t="s">
        <v>318</v>
      </c>
      <c r="D19" s="204">
        <v>12</v>
      </c>
      <c r="E19" s="205" t="s">
        <v>318</v>
      </c>
      <c r="F19" s="204">
        <v>10.9</v>
      </c>
      <c r="G19" s="205" t="s">
        <v>318</v>
      </c>
      <c r="H19" s="204">
        <v>16.8</v>
      </c>
      <c r="I19" s="205" t="s">
        <v>159</v>
      </c>
      <c r="J19" s="204">
        <v>11.5</v>
      </c>
    </row>
    <row r="20" spans="1:27" ht="13.5" x14ac:dyDescent="0.25">
      <c r="A20" s="203" t="s">
        <v>320</v>
      </c>
      <c r="B20" s="204">
        <v>9.8000000000000007</v>
      </c>
      <c r="C20" s="203" t="s">
        <v>159</v>
      </c>
      <c r="D20" s="204">
        <v>7.5</v>
      </c>
      <c r="E20" s="203" t="s">
        <v>159</v>
      </c>
      <c r="F20" s="204">
        <v>9.1999999999999993</v>
      </c>
      <c r="G20" s="203" t="s">
        <v>320</v>
      </c>
      <c r="H20" s="204">
        <v>6</v>
      </c>
      <c r="I20" s="203" t="s">
        <v>317</v>
      </c>
      <c r="J20" s="204">
        <v>9.6</v>
      </c>
    </row>
    <row r="21" spans="1:27" ht="13.5" x14ac:dyDescent="0.25">
      <c r="A21" s="207" t="s">
        <v>162</v>
      </c>
      <c r="B21" s="204" t="s">
        <v>139</v>
      </c>
      <c r="C21" s="207" t="s">
        <v>162</v>
      </c>
      <c r="D21" s="209">
        <v>10.6</v>
      </c>
      <c r="E21" s="207" t="s">
        <v>162</v>
      </c>
      <c r="F21" s="209">
        <v>9.4</v>
      </c>
      <c r="G21" s="207" t="s">
        <v>162</v>
      </c>
      <c r="H21" s="209">
        <v>13</v>
      </c>
      <c r="I21" s="207" t="s">
        <v>162</v>
      </c>
      <c r="J21" s="209">
        <v>9.8000000000000007</v>
      </c>
    </row>
    <row r="22" spans="1:27" ht="13.5" x14ac:dyDescent="0.25">
      <c r="A22" s="203" t="s">
        <v>139</v>
      </c>
      <c r="B22" s="204" t="s">
        <v>139</v>
      </c>
      <c r="C22" s="203" t="s">
        <v>321</v>
      </c>
      <c r="D22" s="204">
        <v>4.3</v>
      </c>
      <c r="E22" s="203" t="s">
        <v>321</v>
      </c>
      <c r="F22" s="204">
        <v>3.6</v>
      </c>
      <c r="G22" s="203" t="s">
        <v>139</v>
      </c>
      <c r="H22" s="204" t="s">
        <v>139</v>
      </c>
      <c r="I22" s="203" t="s">
        <v>321</v>
      </c>
      <c r="J22" s="204">
        <v>3.2</v>
      </c>
    </row>
    <row r="23" spans="1:27" s="213" customFormat="1" ht="13.5" x14ac:dyDescent="0.25">
      <c r="A23" s="210" t="s">
        <v>3</v>
      </c>
      <c r="B23" s="211">
        <v>100</v>
      </c>
      <c r="C23" s="210" t="s">
        <v>3</v>
      </c>
      <c r="D23" s="212">
        <v>100</v>
      </c>
      <c r="E23" s="210" t="s">
        <v>3</v>
      </c>
      <c r="F23" s="212">
        <v>100</v>
      </c>
      <c r="G23" s="210" t="s">
        <v>3</v>
      </c>
      <c r="H23" s="212">
        <v>100</v>
      </c>
      <c r="I23" s="210" t="s">
        <v>3</v>
      </c>
      <c r="J23" s="212">
        <v>100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s="431" customFormat="1" ht="13.5" x14ac:dyDescent="0.2">
      <c r="A24" s="214" t="s">
        <v>30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2.75" x14ac:dyDescent="0.2">
      <c r="A25" s="63" t="s">
        <v>142</v>
      </c>
      <c r="B25" s="202"/>
      <c r="C25" s="202"/>
      <c r="D25" s="202"/>
      <c r="E25" s="202"/>
      <c r="F25" s="202"/>
      <c r="G25" s="202"/>
      <c r="H25" s="202"/>
      <c r="I25" s="202"/>
      <c r="J25" s="202"/>
    </row>
    <row r="26" spans="1:27" x14ac:dyDescent="0.2">
      <c r="A26" s="179"/>
      <c r="B26" s="179"/>
      <c r="C26" s="179"/>
      <c r="D26" s="179"/>
      <c r="E26" s="179"/>
      <c r="F26" s="179"/>
      <c r="G26" s="179"/>
      <c r="H26" s="179"/>
      <c r="I26" s="179"/>
      <c r="J26" s="179"/>
    </row>
    <row r="27" spans="1:27" s="143" customFormat="1" ht="13.5" x14ac:dyDescent="0.25">
      <c r="A27" s="97"/>
      <c r="B27" s="66"/>
      <c r="C27" s="97"/>
      <c r="D27" s="66"/>
      <c r="E27" s="97"/>
      <c r="F27" s="215"/>
      <c r="G27" s="97"/>
      <c r="H27" s="66"/>
      <c r="I27" s="97"/>
      <c r="J27" s="66"/>
    </row>
  </sheetData>
  <mergeCells count="7">
    <mergeCell ref="A15:J15"/>
    <mergeCell ref="A5:B5"/>
    <mergeCell ref="C5:D5"/>
    <mergeCell ref="E5:F5"/>
    <mergeCell ref="G5:H5"/>
    <mergeCell ref="I5:J5"/>
    <mergeCell ref="A6:J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7"/>
  <sheetViews>
    <sheetView workbookViewId="0"/>
  </sheetViews>
  <sheetFormatPr defaultColWidth="8" defaultRowHeight="9" x14ac:dyDescent="0.2"/>
  <cols>
    <col min="1" max="1" width="19.83203125" style="202" customWidth="1"/>
    <col min="2" max="2" width="5" style="206" customWidth="1"/>
    <col min="3" max="3" width="17.5" style="202" customWidth="1"/>
    <col min="4" max="4" width="5" style="206" customWidth="1"/>
    <col min="5" max="5" width="18.6640625" style="202" customWidth="1"/>
    <col min="6" max="6" width="5" style="206" customWidth="1"/>
    <col min="7" max="7" width="18.33203125" style="202" customWidth="1"/>
    <col min="8" max="8" width="5" style="206" customWidth="1"/>
    <col min="9" max="16384" width="8" style="202"/>
  </cols>
  <sheetData>
    <row r="1" spans="1:10" s="219" customFormat="1" ht="12.75" x14ac:dyDescent="0.2">
      <c r="A1" s="217" t="s">
        <v>340</v>
      </c>
      <c r="B1" s="218"/>
      <c r="D1" s="218"/>
      <c r="F1" s="218"/>
      <c r="H1" s="218"/>
    </row>
    <row r="2" spans="1:10" s="219" customFormat="1" ht="12.75" x14ac:dyDescent="0.2">
      <c r="A2" s="220" t="s">
        <v>306</v>
      </c>
      <c r="B2" s="218"/>
      <c r="D2" s="218"/>
      <c r="F2" s="218"/>
      <c r="H2" s="218"/>
    </row>
    <row r="4" spans="1:10" ht="24.75" customHeight="1" x14ac:dyDescent="0.2">
      <c r="A4" s="455" t="s">
        <v>163</v>
      </c>
      <c r="B4" s="455"/>
      <c r="C4" s="455" t="s">
        <v>164</v>
      </c>
      <c r="D4" s="455"/>
      <c r="E4" s="455" t="s">
        <v>165</v>
      </c>
      <c r="F4" s="455"/>
      <c r="G4" s="455" t="s">
        <v>166</v>
      </c>
      <c r="H4" s="455"/>
    </row>
    <row r="5" spans="1:10" ht="17.25" customHeight="1" x14ac:dyDescent="0.2">
      <c r="A5" s="455" t="s">
        <v>167</v>
      </c>
      <c r="B5" s="455"/>
      <c r="C5" s="455"/>
      <c r="D5" s="455"/>
      <c r="E5" s="455"/>
      <c r="F5" s="455"/>
      <c r="G5" s="455"/>
      <c r="H5" s="455"/>
    </row>
    <row r="6" spans="1:10" ht="13.5" x14ac:dyDescent="0.25">
      <c r="A6" s="205" t="s">
        <v>149</v>
      </c>
      <c r="B6" s="221">
        <v>21.5</v>
      </c>
      <c r="C6" s="205" t="s">
        <v>147</v>
      </c>
      <c r="D6" s="221">
        <v>22</v>
      </c>
      <c r="E6" s="205" t="s">
        <v>147</v>
      </c>
      <c r="F6" s="221">
        <v>10.5</v>
      </c>
      <c r="G6" s="205" t="s">
        <v>147</v>
      </c>
      <c r="H6" s="221">
        <v>16</v>
      </c>
    </row>
    <row r="7" spans="1:10" ht="13.5" x14ac:dyDescent="0.25">
      <c r="A7" s="205" t="s">
        <v>150</v>
      </c>
      <c r="B7" s="221">
        <v>18.899999999999999</v>
      </c>
      <c r="C7" s="205" t="s">
        <v>150</v>
      </c>
      <c r="D7" s="221">
        <v>14.3</v>
      </c>
      <c r="E7" s="205" t="s">
        <v>152</v>
      </c>
      <c r="F7" s="221">
        <v>10</v>
      </c>
      <c r="G7" s="205" t="s">
        <v>149</v>
      </c>
      <c r="H7" s="221">
        <v>12.3</v>
      </c>
      <c r="J7" s="432"/>
    </row>
    <row r="8" spans="1:10" ht="13.5" x14ac:dyDescent="0.25">
      <c r="A8" s="205" t="s">
        <v>147</v>
      </c>
      <c r="B8" s="221">
        <v>13.4</v>
      </c>
      <c r="C8" s="205" t="s">
        <v>149</v>
      </c>
      <c r="D8" s="221">
        <v>13.4</v>
      </c>
      <c r="E8" s="205" t="s">
        <v>322</v>
      </c>
      <c r="F8" s="221">
        <v>9.9</v>
      </c>
      <c r="G8" s="205" t="s">
        <v>150</v>
      </c>
      <c r="H8" s="221">
        <v>11.4</v>
      </c>
    </row>
    <row r="9" spans="1:10" ht="13.5" x14ac:dyDescent="0.25">
      <c r="A9" s="205" t="s">
        <v>151</v>
      </c>
      <c r="B9" s="221">
        <v>12.3</v>
      </c>
      <c r="C9" s="205" t="s">
        <v>152</v>
      </c>
      <c r="D9" s="221">
        <v>6.8</v>
      </c>
      <c r="E9" s="205" t="s">
        <v>150</v>
      </c>
      <c r="F9" s="221">
        <v>9</v>
      </c>
      <c r="G9" s="205" t="s">
        <v>152</v>
      </c>
      <c r="H9" s="221">
        <v>10.8</v>
      </c>
    </row>
    <row r="10" spans="1:10" s="179" customFormat="1" ht="13.5" x14ac:dyDescent="0.25">
      <c r="A10" s="205" t="s">
        <v>323</v>
      </c>
      <c r="B10" s="221">
        <v>7.5</v>
      </c>
      <c r="C10" s="205" t="s">
        <v>155</v>
      </c>
      <c r="D10" s="221">
        <v>6.6</v>
      </c>
      <c r="E10" s="205" t="s">
        <v>168</v>
      </c>
      <c r="F10" s="221">
        <v>8.3000000000000007</v>
      </c>
      <c r="G10" s="205" t="s">
        <v>151</v>
      </c>
      <c r="H10" s="221">
        <v>8.6999999999999993</v>
      </c>
    </row>
    <row r="11" spans="1:10" s="179" customFormat="1" ht="13.5" x14ac:dyDescent="0.2">
      <c r="A11" s="222" t="s">
        <v>152</v>
      </c>
      <c r="B11" s="223">
        <v>6.9</v>
      </c>
      <c r="C11" s="222" t="s">
        <v>323</v>
      </c>
      <c r="D11" s="223">
        <v>5.6</v>
      </c>
      <c r="E11" s="222" t="s">
        <v>154</v>
      </c>
      <c r="F11" s="223">
        <v>6.5</v>
      </c>
      <c r="G11" s="222" t="s">
        <v>155</v>
      </c>
      <c r="H11" s="223">
        <v>7.7</v>
      </c>
    </row>
    <row r="12" spans="1:10" ht="19.5" customHeight="1" x14ac:dyDescent="0.2">
      <c r="A12" s="500" t="s">
        <v>169</v>
      </c>
      <c r="B12" s="500"/>
      <c r="C12" s="500"/>
      <c r="D12" s="500"/>
      <c r="E12" s="500"/>
      <c r="F12" s="500"/>
      <c r="G12" s="500"/>
      <c r="H12" s="500"/>
    </row>
    <row r="13" spans="1:10" ht="13.5" x14ac:dyDescent="0.25">
      <c r="A13" s="205" t="s">
        <v>149</v>
      </c>
      <c r="B13" s="221">
        <v>19.399999999999999</v>
      </c>
      <c r="C13" s="205" t="s">
        <v>147</v>
      </c>
      <c r="D13" s="221">
        <v>15.2</v>
      </c>
      <c r="E13" s="205" t="s">
        <v>153</v>
      </c>
      <c r="F13" s="221">
        <v>12.7</v>
      </c>
      <c r="G13" s="205" t="s">
        <v>154</v>
      </c>
      <c r="H13" s="221">
        <v>14.6</v>
      </c>
    </row>
    <row r="14" spans="1:10" ht="13.5" x14ac:dyDescent="0.25">
      <c r="A14" s="205" t="s">
        <v>150</v>
      </c>
      <c r="B14" s="221">
        <v>16.600000000000001</v>
      </c>
      <c r="C14" s="205" t="s">
        <v>168</v>
      </c>
      <c r="D14" s="221">
        <v>10</v>
      </c>
      <c r="E14" s="205" t="s">
        <v>150</v>
      </c>
      <c r="F14" s="221">
        <v>11.1</v>
      </c>
      <c r="G14" s="205" t="s">
        <v>168</v>
      </c>
      <c r="H14" s="221">
        <v>10.1</v>
      </c>
    </row>
    <row r="15" spans="1:10" ht="27" x14ac:dyDescent="0.25">
      <c r="A15" s="205" t="s">
        <v>152</v>
      </c>
      <c r="B15" s="221">
        <v>12.9</v>
      </c>
      <c r="C15" s="205" t="s">
        <v>150</v>
      </c>
      <c r="D15" s="221">
        <v>9.6</v>
      </c>
      <c r="E15" s="205" t="s">
        <v>156</v>
      </c>
      <c r="F15" s="221">
        <v>9.6999999999999993</v>
      </c>
      <c r="G15" s="205" t="s">
        <v>148</v>
      </c>
      <c r="H15" s="221">
        <v>9.3000000000000007</v>
      </c>
    </row>
    <row r="16" spans="1:10" ht="13.5" x14ac:dyDescent="0.25">
      <c r="A16" s="205" t="s">
        <v>147</v>
      </c>
      <c r="B16" s="221">
        <v>9.6</v>
      </c>
      <c r="C16" s="205" t="s">
        <v>323</v>
      </c>
      <c r="D16" s="221">
        <v>7.8</v>
      </c>
      <c r="E16" s="205" t="s">
        <v>147</v>
      </c>
      <c r="F16" s="221">
        <v>8.6</v>
      </c>
      <c r="G16" s="205" t="s">
        <v>150</v>
      </c>
      <c r="H16" s="221">
        <v>8.6999999999999993</v>
      </c>
    </row>
    <row r="17" spans="1:8" s="179" customFormat="1" ht="13.5" x14ac:dyDescent="0.25">
      <c r="A17" s="205" t="s">
        <v>151</v>
      </c>
      <c r="B17" s="221">
        <v>5.9</v>
      </c>
      <c r="C17" s="205" t="s">
        <v>152</v>
      </c>
      <c r="D17" s="221">
        <v>7.3</v>
      </c>
      <c r="E17" s="205" t="s">
        <v>168</v>
      </c>
      <c r="F17" s="221">
        <v>8.5</v>
      </c>
      <c r="G17" s="205" t="s">
        <v>149</v>
      </c>
      <c r="H17" s="221">
        <v>8.6</v>
      </c>
    </row>
    <row r="18" spans="1:8" s="179" customFormat="1" ht="13.5" x14ac:dyDescent="0.25">
      <c r="A18" s="222" t="s">
        <v>323</v>
      </c>
      <c r="B18" s="223">
        <v>5.6</v>
      </c>
      <c r="C18" s="222" t="s">
        <v>154</v>
      </c>
      <c r="D18" s="223">
        <v>6.8</v>
      </c>
      <c r="E18" s="205" t="s">
        <v>148</v>
      </c>
      <c r="F18" s="223">
        <v>7.6</v>
      </c>
      <c r="G18" s="222" t="s">
        <v>153</v>
      </c>
      <c r="H18" s="223">
        <v>8.1999999999999993</v>
      </c>
    </row>
    <row r="19" spans="1:8" s="179" customFormat="1" ht="13.5" x14ac:dyDescent="0.25">
      <c r="A19" s="205" t="s">
        <v>324</v>
      </c>
      <c r="B19" s="221">
        <v>5.6</v>
      </c>
      <c r="C19" s="205"/>
      <c r="D19" s="221"/>
      <c r="E19" s="205"/>
      <c r="F19" s="221"/>
      <c r="G19" s="205"/>
      <c r="H19" s="221"/>
    </row>
    <row r="20" spans="1:8" s="179" customFormat="1" ht="20.25" customHeight="1" x14ac:dyDescent="0.2">
      <c r="A20" s="500" t="s">
        <v>170</v>
      </c>
      <c r="B20" s="500"/>
      <c r="C20" s="500"/>
      <c r="D20" s="500"/>
      <c r="E20" s="500"/>
      <c r="F20" s="500"/>
      <c r="G20" s="500"/>
      <c r="H20" s="500"/>
    </row>
    <row r="21" spans="1:8" ht="13.5" x14ac:dyDescent="0.25">
      <c r="A21" s="205" t="s">
        <v>149</v>
      </c>
      <c r="B21" s="221">
        <v>20.6</v>
      </c>
      <c r="C21" s="205" t="s">
        <v>147</v>
      </c>
      <c r="D21" s="221">
        <v>19.100000000000001</v>
      </c>
      <c r="E21" s="205" t="s">
        <v>150</v>
      </c>
      <c r="F21" s="221">
        <v>10.5</v>
      </c>
      <c r="G21" s="205" t="s">
        <v>147</v>
      </c>
      <c r="H21" s="221">
        <v>11.9</v>
      </c>
    </row>
    <row r="22" spans="1:8" ht="13.5" x14ac:dyDescent="0.25">
      <c r="A22" s="205" t="s">
        <v>150</v>
      </c>
      <c r="B22" s="221">
        <v>17.899999999999999</v>
      </c>
      <c r="C22" s="205" t="s">
        <v>150</v>
      </c>
      <c r="D22" s="221">
        <v>12.3</v>
      </c>
      <c r="E22" s="205" t="s">
        <v>153</v>
      </c>
      <c r="F22" s="221">
        <v>9.8000000000000007</v>
      </c>
      <c r="G22" s="205" t="s">
        <v>149</v>
      </c>
      <c r="H22" s="221">
        <v>10.8</v>
      </c>
    </row>
    <row r="23" spans="1:8" ht="13.5" x14ac:dyDescent="0.25">
      <c r="A23" s="205" t="s">
        <v>147</v>
      </c>
      <c r="B23" s="221">
        <v>11.8</v>
      </c>
      <c r="C23" s="205" t="s">
        <v>149</v>
      </c>
      <c r="D23" s="221">
        <v>9.8000000000000007</v>
      </c>
      <c r="E23" s="205" t="s">
        <v>147</v>
      </c>
      <c r="F23" s="221">
        <v>9.1</v>
      </c>
      <c r="G23" s="205" t="s">
        <v>150</v>
      </c>
      <c r="H23" s="221">
        <v>10.3</v>
      </c>
    </row>
    <row r="24" spans="1:8" ht="13.5" x14ac:dyDescent="0.25">
      <c r="A24" s="205" t="s">
        <v>152</v>
      </c>
      <c r="B24" s="221">
        <v>9.5</v>
      </c>
      <c r="C24" s="205" t="s">
        <v>152</v>
      </c>
      <c r="D24" s="221">
        <v>7</v>
      </c>
      <c r="E24" s="205" t="s">
        <v>168</v>
      </c>
      <c r="F24" s="221">
        <v>8.5</v>
      </c>
      <c r="G24" s="205" t="s">
        <v>154</v>
      </c>
      <c r="H24" s="221">
        <v>10.1</v>
      </c>
    </row>
    <row r="25" spans="1:8" s="179" customFormat="1" ht="13.5" x14ac:dyDescent="0.25">
      <c r="A25" s="205" t="s">
        <v>151</v>
      </c>
      <c r="B25" s="221">
        <v>9.5</v>
      </c>
      <c r="C25" s="205" t="s">
        <v>323</v>
      </c>
      <c r="D25" s="221">
        <v>6.5</v>
      </c>
      <c r="E25" s="205" t="s">
        <v>148</v>
      </c>
      <c r="F25" s="221">
        <v>8.1999999999999993</v>
      </c>
      <c r="G25" s="205" t="s">
        <v>152</v>
      </c>
      <c r="H25" s="221">
        <v>7.5</v>
      </c>
    </row>
    <row r="26" spans="1:8" s="179" customFormat="1" ht="13.5" x14ac:dyDescent="0.2">
      <c r="A26" s="222" t="s">
        <v>323</v>
      </c>
      <c r="B26" s="223">
        <v>6.7</v>
      </c>
      <c r="C26" s="222" t="s">
        <v>151</v>
      </c>
      <c r="D26" s="223">
        <v>5.4</v>
      </c>
      <c r="E26" s="222" t="s">
        <v>156</v>
      </c>
      <c r="F26" s="223">
        <v>8</v>
      </c>
      <c r="G26" s="222" t="s">
        <v>151</v>
      </c>
      <c r="H26" s="223">
        <v>6.7</v>
      </c>
    </row>
    <row r="27" spans="1:8" x14ac:dyDescent="0.2">
      <c r="A27" s="202" t="s">
        <v>30</v>
      </c>
    </row>
  </sheetData>
  <mergeCells count="7">
    <mergeCell ref="A20:H20"/>
    <mergeCell ref="A4:B4"/>
    <mergeCell ref="C4:D4"/>
    <mergeCell ref="E4:F4"/>
    <mergeCell ref="G4:H4"/>
    <mergeCell ref="A5:H5"/>
    <mergeCell ref="A12:H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83"/>
  <sheetViews>
    <sheetView topLeftCell="A10" workbookViewId="0"/>
  </sheetViews>
  <sheetFormatPr defaultColWidth="8" defaultRowHeight="9" x14ac:dyDescent="0.2"/>
  <cols>
    <col min="1" max="1" width="26.33203125" style="24" customWidth="1"/>
    <col min="2" max="16384" width="8" style="22"/>
  </cols>
  <sheetData>
    <row r="1" spans="1:12" s="21" customFormat="1" ht="12.75" x14ac:dyDescent="0.2">
      <c r="A1" s="20" t="s">
        <v>325</v>
      </c>
    </row>
    <row r="2" spans="1:12" s="21" customFormat="1" ht="12.75" x14ac:dyDescent="0.2">
      <c r="A2" s="161" t="s">
        <v>297</v>
      </c>
    </row>
    <row r="3" spans="1:12" s="21" customFormat="1" ht="12" x14ac:dyDescent="0.2">
      <c r="A3" s="162"/>
    </row>
    <row r="4" spans="1:12" ht="27" x14ac:dyDescent="0.2">
      <c r="A4" s="501" t="s">
        <v>171</v>
      </c>
      <c r="B4" s="495" t="s">
        <v>79</v>
      </c>
      <c r="C4" s="495"/>
      <c r="D4" s="495"/>
      <c r="E4" s="375" t="s">
        <v>80</v>
      </c>
      <c r="F4" s="375" t="s">
        <v>81</v>
      </c>
    </row>
    <row r="5" spans="1:12" ht="40.5" x14ac:dyDescent="0.2">
      <c r="A5" s="492"/>
      <c r="B5" s="98" t="s">
        <v>82</v>
      </c>
      <c r="C5" s="98" t="s">
        <v>83</v>
      </c>
      <c r="D5" s="98" t="s">
        <v>84</v>
      </c>
      <c r="E5" s="216"/>
      <c r="F5" s="98"/>
    </row>
    <row r="6" spans="1:12" s="171" customFormat="1" ht="12" customHeight="1" x14ac:dyDescent="0.2">
      <c r="A6" s="455">
        <v>2019</v>
      </c>
      <c r="B6" s="455"/>
      <c r="C6" s="455"/>
      <c r="D6" s="455"/>
      <c r="E6" s="455"/>
      <c r="F6" s="455"/>
      <c r="I6" s="23"/>
      <c r="J6" s="23"/>
      <c r="K6" s="23"/>
    </row>
    <row r="7" spans="1:12" ht="15" x14ac:dyDescent="0.25">
      <c r="A7" s="224" t="s">
        <v>121</v>
      </c>
      <c r="B7" s="225">
        <v>47</v>
      </c>
      <c r="C7" s="225">
        <v>41.8</v>
      </c>
      <c r="D7" s="225">
        <v>44.1</v>
      </c>
      <c r="E7" s="225">
        <v>80.8</v>
      </c>
      <c r="F7" s="225">
        <v>48.1</v>
      </c>
      <c r="H7" s="433"/>
      <c r="I7" s="433"/>
      <c r="J7" s="433"/>
      <c r="K7" s="433"/>
      <c r="L7" s="433"/>
    </row>
    <row r="8" spans="1:12" ht="15" x14ac:dyDescent="0.25">
      <c r="A8" s="226" t="s">
        <v>122</v>
      </c>
      <c r="B8" s="226">
        <v>38.799999999999997</v>
      </c>
      <c r="C8" s="226">
        <v>30.2</v>
      </c>
      <c r="D8" s="226">
        <v>34.1</v>
      </c>
      <c r="E8" s="226">
        <v>73</v>
      </c>
      <c r="F8" s="226">
        <v>38.299999999999997</v>
      </c>
      <c r="G8" s="175"/>
      <c r="H8" s="433"/>
      <c r="I8" s="433"/>
      <c r="J8" s="433"/>
      <c r="K8" s="433"/>
      <c r="L8" s="433"/>
    </row>
    <row r="9" spans="1:12" ht="15" x14ac:dyDescent="0.25">
      <c r="A9" s="226" t="s">
        <v>123</v>
      </c>
      <c r="B9" s="226">
        <v>8.1999999999999993</v>
      </c>
      <c r="C9" s="226">
        <v>11.5</v>
      </c>
      <c r="D9" s="226">
        <v>10</v>
      </c>
      <c r="E9" s="226">
        <v>7.8</v>
      </c>
      <c r="F9" s="226">
        <v>9.8000000000000007</v>
      </c>
      <c r="H9" s="433"/>
      <c r="I9" s="433"/>
      <c r="J9" s="433"/>
      <c r="K9" s="433"/>
      <c r="L9" s="433"/>
    </row>
    <row r="10" spans="1:12" ht="15" x14ac:dyDescent="0.25">
      <c r="A10" s="227" t="s">
        <v>124</v>
      </c>
      <c r="B10" s="225">
        <v>53</v>
      </c>
      <c r="C10" s="225">
        <v>58.2</v>
      </c>
      <c r="D10" s="225">
        <v>55.9</v>
      </c>
      <c r="E10" s="225">
        <v>19.2</v>
      </c>
      <c r="F10" s="225">
        <v>51.9</v>
      </c>
      <c r="G10" s="30"/>
      <c r="H10" s="433"/>
      <c r="I10" s="433"/>
      <c r="J10" s="433"/>
      <c r="K10" s="433"/>
      <c r="L10" s="433"/>
    </row>
    <row r="11" spans="1:12" ht="15" x14ac:dyDescent="0.25">
      <c r="A11" s="226" t="s">
        <v>172</v>
      </c>
      <c r="B11" s="226">
        <v>15.9</v>
      </c>
      <c r="C11" s="226">
        <v>14.6</v>
      </c>
      <c r="D11" s="226">
        <v>15.1</v>
      </c>
      <c r="E11" s="226">
        <v>7.3</v>
      </c>
      <c r="F11" s="226">
        <v>14.3</v>
      </c>
      <c r="G11" s="175"/>
      <c r="H11" s="433"/>
      <c r="I11" s="433"/>
      <c r="J11" s="433"/>
      <c r="K11" s="433"/>
      <c r="L11" s="433"/>
    </row>
    <row r="12" spans="1:12" ht="15" x14ac:dyDescent="0.25">
      <c r="A12" s="226" t="s">
        <v>126</v>
      </c>
      <c r="B12" s="226">
        <v>4.2</v>
      </c>
      <c r="C12" s="226">
        <v>7.1</v>
      </c>
      <c r="D12" s="226">
        <v>5.8</v>
      </c>
      <c r="E12" s="226">
        <v>0.5</v>
      </c>
      <c r="F12" s="226">
        <v>5.2</v>
      </c>
      <c r="H12" s="433"/>
      <c r="I12" s="433"/>
      <c r="J12" s="433"/>
      <c r="K12" s="433"/>
      <c r="L12" s="433"/>
    </row>
    <row r="13" spans="1:12" ht="15" x14ac:dyDescent="0.25">
      <c r="A13" s="226" t="s">
        <v>127</v>
      </c>
      <c r="B13" s="226">
        <v>30.8</v>
      </c>
      <c r="C13" s="226">
        <v>35.1</v>
      </c>
      <c r="D13" s="226">
        <v>33.200000000000003</v>
      </c>
      <c r="E13" s="226">
        <v>5.9</v>
      </c>
      <c r="F13" s="226">
        <v>30.2</v>
      </c>
      <c r="H13" s="433"/>
      <c r="I13" s="433"/>
      <c r="J13" s="433"/>
      <c r="K13" s="433"/>
      <c r="L13" s="433"/>
    </row>
    <row r="14" spans="1:12" ht="15" x14ac:dyDescent="0.25">
      <c r="A14" s="226" t="s">
        <v>128</v>
      </c>
      <c r="B14" s="226">
        <v>2.1</v>
      </c>
      <c r="C14" s="226">
        <v>1.5</v>
      </c>
      <c r="D14" s="226">
        <v>1.8</v>
      </c>
      <c r="E14" s="226">
        <v>5.5</v>
      </c>
      <c r="F14" s="226">
        <v>2.2000000000000002</v>
      </c>
      <c r="H14" s="433"/>
      <c r="I14" s="433"/>
      <c r="J14" s="433"/>
      <c r="K14" s="433"/>
      <c r="L14" s="433"/>
    </row>
    <row r="15" spans="1:12" ht="13.5" x14ac:dyDescent="0.2">
      <c r="A15" s="224" t="s">
        <v>12</v>
      </c>
      <c r="B15" s="58">
        <v>100</v>
      </c>
      <c r="C15" s="58">
        <v>100</v>
      </c>
      <c r="D15" s="58">
        <v>100</v>
      </c>
      <c r="E15" s="58">
        <v>100</v>
      </c>
      <c r="F15" s="58">
        <v>100</v>
      </c>
    </row>
    <row r="16" spans="1:12" s="171" customFormat="1" ht="12" customHeight="1" x14ac:dyDescent="0.2">
      <c r="A16" s="455">
        <v>2020</v>
      </c>
      <c r="B16" s="455"/>
      <c r="C16" s="455"/>
      <c r="D16" s="455"/>
      <c r="E16" s="455"/>
      <c r="F16" s="455"/>
    </row>
    <row r="17" spans="1:12" ht="13.5" x14ac:dyDescent="0.2">
      <c r="A17" s="224" t="s">
        <v>121</v>
      </c>
      <c r="B17" s="225">
        <v>46.2</v>
      </c>
      <c r="C17" s="225">
        <v>36.1</v>
      </c>
      <c r="D17" s="225">
        <v>40.6</v>
      </c>
      <c r="E17" s="225">
        <v>73.2</v>
      </c>
      <c r="F17" s="225">
        <v>42.7</v>
      </c>
      <c r="G17" s="175"/>
      <c r="H17"/>
      <c r="I17"/>
      <c r="J17"/>
      <c r="K17"/>
      <c r="L17"/>
    </row>
    <row r="18" spans="1:12" ht="13.5" x14ac:dyDescent="0.2">
      <c r="A18" s="226" t="s">
        <v>122</v>
      </c>
      <c r="B18" s="226">
        <v>35.200000000000003</v>
      </c>
      <c r="C18" s="226">
        <v>22.3</v>
      </c>
      <c r="D18" s="226">
        <v>28</v>
      </c>
      <c r="E18" s="226">
        <v>68</v>
      </c>
      <c r="F18" s="226">
        <v>30.7</v>
      </c>
      <c r="G18" s="175"/>
      <c r="H18"/>
      <c r="I18"/>
      <c r="J18"/>
      <c r="K18"/>
      <c r="L18"/>
    </row>
    <row r="19" spans="1:12" ht="13.5" x14ac:dyDescent="0.2">
      <c r="A19" s="226" t="s">
        <v>123</v>
      </c>
      <c r="B19" s="226">
        <v>11</v>
      </c>
      <c r="C19" s="226">
        <v>13.8</v>
      </c>
      <c r="D19" s="226">
        <v>12.6</v>
      </c>
      <c r="E19" s="226">
        <v>5.2</v>
      </c>
      <c r="F19" s="226">
        <v>12.1</v>
      </c>
      <c r="G19" s="175"/>
      <c r="H19"/>
      <c r="I19"/>
      <c r="J19"/>
      <c r="K19"/>
      <c r="L19"/>
    </row>
    <row r="20" spans="1:12" ht="13.5" x14ac:dyDescent="0.2">
      <c r="A20" s="227" t="s">
        <v>124</v>
      </c>
      <c r="B20" s="225">
        <v>53.8</v>
      </c>
      <c r="C20" s="225">
        <v>63.9</v>
      </c>
      <c r="D20" s="225">
        <v>59.4</v>
      </c>
      <c r="E20" s="225">
        <v>26.8</v>
      </c>
      <c r="F20" s="225">
        <v>57.3</v>
      </c>
      <c r="G20" s="175"/>
      <c r="H20"/>
      <c r="I20"/>
      <c r="J20"/>
      <c r="K20"/>
      <c r="L20"/>
    </row>
    <row r="21" spans="1:12" ht="13.5" x14ac:dyDescent="0.2">
      <c r="A21" s="226" t="s">
        <v>172</v>
      </c>
      <c r="B21" s="226">
        <v>15.8</v>
      </c>
      <c r="C21" s="226">
        <v>20.5</v>
      </c>
      <c r="D21" s="226">
        <v>18.399999999999999</v>
      </c>
      <c r="E21" s="226">
        <v>10.9</v>
      </c>
      <c r="F21" s="226">
        <v>17.899999999999999</v>
      </c>
      <c r="G21" s="175"/>
      <c r="H21"/>
      <c r="I21"/>
      <c r="J21"/>
      <c r="K21"/>
      <c r="L21"/>
    </row>
    <row r="22" spans="1:12" ht="13.5" x14ac:dyDescent="0.2">
      <c r="A22" s="226" t="s">
        <v>126</v>
      </c>
      <c r="B22" s="226">
        <v>5.2</v>
      </c>
      <c r="C22" s="226">
        <v>8.1</v>
      </c>
      <c r="D22" s="226">
        <v>6.9</v>
      </c>
      <c r="E22" s="228" t="s">
        <v>139</v>
      </c>
      <c r="F22" s="226">
        <v>6.5</v>
      </c>
      <c r="G22" s="175"/>
      <c r="H22"/>
      <c r="I22"/>
      <c r="J22"/>
      <c r="K22"/>
      <c r="L22"/>
    </row>
    <row r="23" spans="1:12" ht="13.5" x14ac:dyDescent="0.2">
      <c r="A23" s="226" t="s">
        <v>127</v>
      </c>
      <c r="B23" s="226">
        <v>30.8</v>
      </c>
      <c r="C23" s="226">
        <v>33</v>
      </c>
      <c r="D23" s="226">
        <v>32.1</v>
      </c>
      <c r="E23" s="226">
        <v>10.1</v>
      </c>
      <c r="F23" s="226">
        <v>30.6</v>
      </c>
      <c r="G23" s="175"/>
      <c r="H23"/>
      <c r="I23"/>
      <c r="J23"/>
      <c r="K23"/>
      <c r="L23"/>
    </row>
    <row r="24" spans="1:12" ht="13.5" x14ac:dyDescent="0.2">
      <c r="A24" s="226" t="s">
        <v>128</v>
      </c>
      <c r="B24" s="226">
        <v>1.9</v>
      </c>
      <c r="C24" s="226">
        <v>2.2000000000000002</v>
      </c>
      <c r="D24" s="226">
        <v>2.1</v>
      </c>
      <c r="E24" s="226">
        <v>4.7</v>
      </c>
      <c r="F24" s="226">
        <v>2.2000000000000002</v>
      </c>
      <c r="G24" s="175"/>
      <c r="H24"/>
      <c r="I24"/>
      <c r="J24"/>
      <c r="K24"/>
      <c r="L24"/>
    </row>
    <row r="25" spans="1:12" ht="13.5" x14ac:dyDescent="0.2">
      <c r="A25" s="224" t="s">
        <v>12</v>
      </c>
      <c r="B25" s="58">
        <v>100</v>
      </c>
      <c r="C25" s="58">
        <v>100</v>
      </c>
      <c r="D25" s="58">
        <v>100</v>
      </c>
      <c r="E25" s="58">
        <v>100</v>
      </c>
      <c r="F25" s="58">
        <v>100</v>
      </c>
      <c r="H25"/>
      <c r="I25"/>
      <c r="J25"/>
      <c r="K25"/>
      <c r="L25"/>
    </row>
    <row r="26" spans="1:12" s="171" customFormat="1" ht="12" customHeight="1" x14ac:dyDescent="0.2">
      <c r="A26" s="455">
        <v>2021</v>
      </c>
      <c r="B26" s="455"/>
      <c r="C26" s="455"/>
      <c r="D26" s="455"/>
      <c r="E26" s="455"/>
      <c r="F26" s="455"/>
    </row>
    <row r="27" spans="1:12" ht="13.5" x14ac:dyDescent="0.2">
      <c r="A27" s="224" t="s">
        <v>121</v>
      </c>
      <c r="B27" s="225">
        <v>43.3</v>
      </c>
      <c r="C27" s="225">
        <v>37.6</v>
      </c>
      <c r="D27" s="225">
        <v>39.700000000000003</v>
      </c>
      <c r="E27" s="225">
        <v>74</v>
      </c>
      <c r="F27" s="225">
        <v>42.1</v>
      </c>
    </row>
    <row r="28" spans="1:12" ht="13.5" x14ac:dyDescent="0.2">
      <c r="A28" s="226" t="s">
        <v>122</v>
      </c>
      <c r="B28" s="226">
        <v>33.299999999999997</v>
      </c>
      <c r="C28" s="226">
        <v>26.4</v>
      </c>
      <c r="D28" s="226">
        <v>28.9</v>
      </c>
      <c r="E28" s="226">
        <v>68.599999999999994</v>
      </c>
      <c r="F28" s="226">
        <v>31.7</v>
      </c>
    </row>
    <row r="29" spans="1:12" ht="13.5" x14ac:dyDescent="0.2">
      <c r="A29" s="226" t="s">
        <v>123</v>
      </c>
      <c r="B29" s="226">
        <v>10</v>
      </c>
      <c r="C29" s="226">
        <v>11.3</v>
      </c>
      <c r="D29" s="226">
        <v>10.8</v>
      </c>
      <c r="E29" s="226">
        <v>5.3</v>
      </c>
      <c r="F29" s="226">
        <v>10.4</v>
      </c>
      <c r="G29" s="23"/>
      <c r="H29" s="23"/>
    </row>
    <row r="30" spans="1:12" ht="13.5" x14ac:dyDescent="0.2">
      <c r="A30" s="227" t="s">
        <v>124</v>
      </c>
      <c r="B30" s="225">
        <v>56.7</v>
      </c>
      <c r="C30" s="225">
        <v>62.4</v>
      </c>
      <c r="D30" s="225">
        <v>60.3</v>
      </c>
      <c r="E30" s="225">
        <v>26</v>
      </c>
      <c r="F30" s="225">
        <v>57.9</v>
      </c>
    </row>
    <row r="31" spans="1:12" ht="13.5" x14ac:dyDescent="0.2">
      <c r="A31" s="226" t="s">
        <v>172</v>
      </c>
      <c r="B31" s="226">
        <v>19</v>
      </c>
      <c r="C31" s="226">
        <v>18.8</v>
      </c>
      <c r="D31" s="226">
        <v>18.899999999999999</v>
      </c>
      <c r="E31" s="226">
        <v>9.8000000000000007</v>
      </c>
      <c r="F31" s="226">
        <v>18.2</v>
      </c>
    </row>
    <row r="32" spans="1:12" ht="13.5" x14ac:dyDescent="0.2">
      <c r="A32" s="226" t="s">
        <v>126</v>
      </c>
      <c r="B32" s="226">
        <v>7.8</v>
      </c>
      <c r="C32" s="226">
        <v>8.3000000000000007</v>
      </c>
      <c r="D32" s="226">
        <v>8.1</v>
      </c>
      <c r="E32" s="228" t="s">
        <v>139</v>
      </c>
      <c r="F32" s="226">
        <v>7.6</v>
      </c>
      <c r="G32" s="23"/>
      <c r="H32" s="23"/>
    </row>
    <row r="33" spans="1:8" ht="13.5" x14ac:dyDescent="0.2">
      <c r="A33" s="226" t="s">
        <v>127</v>
      </c>
      <c r="B33" s="226">
        <v>27.6</v>
      </c>
      <c r="C33" s="226">
        <v>33</v>
      </c>
      <c r="D33" s="226">
        <v>31</v>
      </c>
      <c r="E33" s="226">
        <v>10.7</v>
      </c>
      <c r="F33" s="226">
        <v>29.6</v>
      </c>
      <c r="G33" s="23"/>
      <c r="H33" s="23"/>
    </row>
    <row r="34" spans="1:8" ht="13.5" x14ac:dyDescent="0.2">
      <c r="A34" s="226" t="s">
        <v>128</v>
      </c>
      <c r="B34" s="226">
        <v>2.2999999999999998</v>
      </c>
      <c r="C34" s="226">
        <v>2.2999999999999998</v>
      </c>
      <c r="D34" s="226">
        <v>2.2999999999999998</v>
      </c>
      <c r="E34" s="226">
        <v>4.5999999999999996</v>
      </c>
      <c r="F34" s="226">
        <v>2.5</v>
      </c>
      <c r="G34" s="23"/>
      <c r="H34" s="23"/>
    </row>
    <row r="35" spans="1:8" ht="13.5" x14ac:dyDescent="0.2">
      <c r="A35" s="224" t="s">
        <v>12</v>
      </c>
      <c r="B35" s="58">
        <v>100</v>
      </c>
      <c r="C35" s="58">
        <v>100</v>
      </c>
      <c r="D35" s="58">
        <v>100</v>
      </c>
      <c r="E35" s="58">
        <v>100</v>
      </c>
      <c r="F35" s="58">
        <v>100</v>
      </c>
      <c r="G35" s="23"/>
      <c r="H35" s="23"/>
    </row>
    <row r="36" spans="1:8" ht="13.5" x14ac:dyDescent="0.2">
      <c r="A36" s="63" t="s">
        <v>296</v>
      </c>
      <c r="B36" s="143"/>
      <c r="C36" s="143"/>
      <c r="D36" s="143"/>
      <c r="E36" s="143"/>
      <c r="F36" s="143"/>
      <c r="G36" s="23"/>
      <c r="H36" s="23"/>
    </row>
    <row r="37" spans="1:8" ht="13.5" x14ac:dyDescent="0.2">
      <c r="A37" s="63" t="s">
        <v>142</v>
      </c>
      <c r="B37" s="143"/>
      <c r="C37" s="143"/>
      <c r="D37" s="143"/>
      <c r="E37" s="143"/>
      <c r="F37" s="143"/>
      <c r="G37" s="23"/>
      <c r="H37" s="23"/>
    </row>
    <row r="38" spans="1:8" ht="12.75" x14ac:dyDescent="0.2">
      <c r="A38" s="23" t="s">
        <v>326</v>
      </c>
      <c r="B38" s="23"/>
      <c r="C38" s="23"/>
      <c r="D38" s="23"/>
      <c r="E38" s="23"/>
      <c r="F38" s="23"/>
      <c r="G38" s="23"/>
      <c r="H38" s="23"/>
    </row>
    <row r="39" spans="1:8" ht="12.75" x14ac:dyDescent="0.2">
      <c r="G39" s="23"/>
      <c r="H39" s="23"/>
    </row>
    <row r="40" spans="1:8" ht="12.75" x14ac:dyDescent="0.2">
      <c r="A40" s="229"/>
      <c r="G40" s="23"/>
      <c r="H40" s="23"/>
    </row>
    <row r="41" spans="1:8" ht="12.75" x14ac:dyDescent="0.2">
      <c r="A41" s="229"/>
      <c r="B41" s="23"/>
      <c r="C41" s="23"/>
      <c r="D41" s="23"/>
      <c r="E41" s="23"/>
      <c r="F41" s="23"/>
      <c r="G41" s="23"/>
      <c r="H41" s="23"/>
    </row>
    <row r="42" spans="1:8" ht="12.75" x14ac:dyDescent="0.2">
      <c r="A42" s="229"/>
      <c r="B42" s="23"/>
      <c r="C42" s="23"/>
      <c r="D42" s="23"/>
      <c r="E42" s="23"/>
      <c r="F42" s="23"/>
      <c r="G42" s="23"/>
      <c r="H42" s="23"/>
    </row>
    <row r="43" spans="1:8" ht="12.75" x14ac:dyDescent="0.2">
      <c r="A43" s="23"/>
      <c r="B43" s="23"/>
      <c r="C43" s="23"/>
      <c r="D43" s="23"/>
      <c r="E43" s="23"/>
      <c r="F43" s="23"/>
      <c r="G43" s="23"/>
      <c r="H43" s="23"/>
    </row>
    <row r="44" spans="1:8" ht="12.75" x14ac:dyDescent="0.2">
      <c r="A44" s="23"/>
      <c r="B44" s="23"/>
      <c r="C44" s="23"/>
      <c r="D44" s="23"/>
      <c r="E44" s="23"/>
      <c r="F44" s="23"/>
      <c r="G44" s="23"/>
      <c r="H44" s="23"/>
    </row>
    <row r="45" spans="1:8" ht="12.75" x14ac:dyDescent="0.2">
      <c r="A45" s="23"/>
      <c r="B45" s="23"/>
      <c r="C45" s="23"/>
      <c r="D45" s="23"/>
      <c r="E45" s="23"/>
      <c r="F45" s="23"/>
      <c r="G45" s="23"/>
      <c r="H45" s="23"/>
    </row>
    <row r="46" spans="1:8" ht="12.75" x14ac:dyDescent="0.2">
      <c r="A46" s="23"/>
      <c r="B46" s="23"/>
      <c r="C46" s="23"/>
      <c r="D46" s="23"/>
      <c r="E46" s="23"/>
      <c r="F46" s="23"/>
      <c r="G46" s="23"/>
      <c r="H46" s="23"/>
    </row>
    <row r="47" spans="1:8" ht="12.75" x14ac:dyDescent="0.2">
      <c r="A47" s="23"/>
      <c r="B47" s="23"/>
      <c r="C47" s="23"/>
      <c r="D47" s="23"/>
      <c r="E47" s="23"/>
      <c r="F47" s="23"/>
      <c r="G47" s="23"/>
      <c r="H47" s="23"/>
    </row>
    <row r="48" spans="1:8" ht="12.75" x14ac:dyDescent="0.2">
      <c r="A48" s="23"/>
      <c r="B48" s="23"/>
      <c r="C48" s="23"/>
      <c r="D48" s="23"/>
      <c r="E48" s="23"/>
      <c r="F48" s="23"/>
      <c r="G48" s="23"/>
      <c r="H48" s="23"/>
    </row>
    <row r="49" spans="1:8" ht="12.75" x14ac:dyDescent="0.2">
      <c r="A49" s="23"/>
      <c r="B49" s="23"/>
      <c r="C49" s="23"/>
      <c r="D49" s="23"/>
      <c r="E49" s="23"/>
      <c r="F49" s="23"/>
      <c r="G49" s="23"/>
      <c r="H49" s="23"/>
    </row>
    <row r="50" spans="1:8" ht="12.75" x14ac:dyDescent="0.2">
      <c r="A50" s="23"/>
      <c r="B50" s="23"/>
      <c r="C50" s="23"/>
      <c r="D50" s="23"/>
      <c r="E50" s="23"/>
      <c r="F50" s="23"/>
      <c r="G50" s="23"/>
      <c r="H50" s="23"/>
    </row>
    <row r="51" spans="1:8" ht="12.75" x14ac:dyDescent="0.2">
      <c r="A51" s="23"/>
      <c r="B51" s="23"/>
      <c r="C51" s="23"/>
      <c r="D51" s="23"/>
      <c r="E51" s="23"/>
      <c r="F51" s="23"/>
      <c r="G51" s="23"/>
      <c r="H51" s="23"/>
    </row>
    <row r="52" spans="1:8" ht="12.75" x14ac:dyDescent="0.2">
      <c r="A52" s="23"/>
      <c r="B52" s="23"/>
      <c r="C52" s="23"/>
      <c r="D52" s="23"/>
      <c r="E52" s="23"/>
      <c r="F52" s="23"/>
      <c r="G52" s="23"/>
      <c r="H52" s="23"/>
    </row>
    <row r="53" spans="1:8" ht="12.75" x14ac:dyDescent="0.2">
      <c r="A53" s="23"/>
      <c r="B53" s="23"/>
      <c r="C53" s="23"/>
      <c r="D53" s="23"/>
      <c r="E53" s="23"/>
      <c r="F53" s="23"/>
      <c r="G53" s="23"/>
      <c r="H53" s="23"/>
    </row>
    <row r="54" spans="1:8" ht="12.75" x14ac:dyDescent="0.2">
      <c r="A54" s="23"/>
      <c r="B54" s="23"/>
      <c r="C54" s="23"/>
      <c r="D54" s="23"/>
      <c r="E54" s="23"/>
      <c r="F54" s="23"/>
      <c r="G54" s="23"/>
      <c r="H54" s="23"/>
    </row>
    <row r="55" spans="1:8" ht="12.75" x14ac:dyDescent="0.2">
      <c r="A55" s="23"/>
      <c r="B55" s="23"/>
      <c r="C55" s="23"/>
      <c r="D55" s="23"/>
      <c r="E55" s="23"/>
      <c r="F55" s="23"/>
      <c r="G55" s="23"/>
      <c r="H55" s="23"/>
    </row>
    <row r="56" spans="1:8" ht="12.75" x14ac:dyDescent="0.2">
      <c r="A56" s="23"/>
      <c r="B56" s="23"/>
      <c r="C56" s="23"/>
      <c r="D56" s="23"/>
      <c r="E56" s="23"/>
      <c r="F56" s="23"/>
      <c r="G56" s="23"/>
      <c r="H56" s="23"/>
    </row>
    <row r="57" spans="1:8" ht="12.75" x14ac:dyDescent="0.2">
      <c r="A57" s="23"/>
      <c r="B57" s="23"/>
      <c r="C57" s="23"/>
      <c r="D57" s="23"/>
      <c r="E57" s="23"/>
      <c r="F57" s="23"/>
      <c r="G57" s="23"/>
      <c r="H57" s="23"/>
    </row>
    <row r="58" spans="1:8" ht="12.75" x14ac:dyDescent="0.2">
      <c r="A58" s="23"/>
      <c r="B58" s="23"/>
      <c r="C58" s="23"/>
      <c r="D58" s="23"/>
      <c r="E58" s="23"/>
      <c r="F58" s="23"/>
      <c r="G58" s="23"/>
      <c r="H58" s="23"/>
    </row>
    <row r="59" spans="1:8" ht="12.75" x14ac:dyDescent="0.2">
      <c r="A59" s="23"/>
      <c r="B59" s="23"/>
      <c r="C59" s="23"/>
      <c r="D59" s="23"/>
      <c r="E59" s="23"/>
      <c r="F59" s="23"/>
      <c r="G59" s="23"/>
      <c r="H59" s="23"/>
    </row>
    <row r="60" spans="1:8" ht="12.75" x14ac:dyDescent="0.2">
      <c r="A60" s="23"/>
      <c r="B60" s="23"/>
      <c r="C60" s="23"/>
      <c r="D60" s="23"/>
      <c r="E60" s="23"/>
      <c r="F60" s="23"/>
      <c r="G60" s="23"/>
      <c r="H60" s="23"/>
    </row>
    <row r="61" spans="1:8" ht="12.75" x14ac:dyDescent="0.2">
      <c r="A61" s="23"/>
      <c r="B61" s="23"/>
      <c r="C61" s="23"/>
      <c r="D61" s="23"/>
      <c r="E61" s="23"/>
      <c r="F61" s="23"/>
      <c r="G61" s="23"/>
      <c r="H61" s="23"/>
    </row>
    <row r="62" spans="1:8" ht="12.75" x14ac:dyDescent="0.2">
      <c r="A62" s="23"/>
      <c r="B62" s="23"/>
      <c r="C62" s="23"/>
      <c r="D62" s="23"/>
      <c r="E62" s="23"/>
      <c r="F62" s="23"/>
      <c r="G62" s="23"/>
      <c r="H62" s="23"/>
    </row>
    <row r="63" spans="1:8" ht="12.75" x14ac:dyDescent="0.2">
      <c r="A63" s="23"/>
      <c r="B63" s="23"/>
      <c r="C63" s="23"/>
      <c r="D63" s="23"/>
      <c r="E63" s="23"/>
      <c r="F63" s="23"/>
      <c r="G63" s="23"/>
      <c r="H63" s="23"/>
    </row>
    <row r="64" spans="1:8" ht="12.75" x14ac:dyDescent="0.2">
      <c r="A64" s="23"/>
      <c r="B64" s="23"/>
      <c r="C64" s="23"/>
      <c r="D64" s="23"/>
      <c r="E64" s="23"/>
      <c r="F64" s="23"/>
      <c r="G64" s="23"/>
      <c r="H64" s="23"/>
    </row>
    <row r="65" spans="1:8" ht="12.75" x14ac:dyDescent="0.2">
      <c r="A65" s="23"/>
      <c r="B65" s="23"/>
      <c r="C65" s="23"/>
      <c r="D65" s="23"/>
      <c r="E65" s="23"/>
      <c r="F65" s="23"/>
      <c r="G65" s="23"/>
      <c r="H65" s="23"/>
    </row>
    <row r="66" spans="1:8" ht="12.75" x14ac:dyDescent="0.2">
      <c r="A66" s="23"/>
      <c r="B66" s="23"/>
      <c r="C66" s="23"/>
      <c r="D66" s="23"/>
      <c r="E66" s="23"/>
      <c r="F66" s="23"/>
      <c r="G66" s="23"/>
      <c r="H66" s="23"/>
    </row>
    <row r="67" spans="1:8" ht="12.75" x14ac:dyDescent="0.2">
      <c r="A67" s="23"/>
      <c r="B67" s="23"/>
      <c r="C67" s="23"/>
      <c r="D67" s="23"/>
      <c r="E67" s="23"/>
      <c r="F67" s="23"/>
      <c r="G67" s="23"/>
      <c r="H67" s="23"/>
    </row>
    <row r="68" spans="1:8" ht="12.75" x14ac:dyDescent="0.2">
      <c r="A68" s="23"/>
      <c r="B68" s="23"/>
      <c r="C68" s="23"/>
      <c r="D68" s="23"/>
      <c r="E68" s="23"/>
      <c r="F68" s="23"/>
      <c r="G68" s="23"/>
      <c r="H68" s="23"/>
    </row>
    <row r="69" spans="1:8" ht="12.75" x14ac:dyDescent="0.2">
      <c r="A69" s="23"/>
      <c r="B69" s="23"/>
      <c r="C69" s="23"/>
      <c r="D69" s="23"/>
      <c r="E69" s="23"/>
      <c r="F69" s="23"/>
      <c r="G69" s="23"/>
      <c r="H69" s="23"/>
    </row>
    <row r="70" spans="1:8" ht="12.75" x14ac:dyDescent="0.2">
      <c r="A70" s="23"/>
      <c r="B70" s="23"/>
      <c r="C70" s="23"/>
      <c r="D70" s="23"/>
      <c r="E70" s="23"/>
      <c r="F70" s="23"/>
      <c r="G70" s="23"/>
      <c r="H70" s="23"/>
    </row>
    <row r="71" spans="1:8" ht="12.75" x14ac:dyDescent="0.2">
      <c r="A71" s="23"/>
      <c r="B71" s="23"/>
      <c r="C71" s="23"/>
      <c r="D71" s="23"/>
      <c r="E71" s="23"/>
      <c r="F71" s="23"/>
      <c r="G71" s="23"/>
      <c r="H71" s="23"/>
    </row>
    <row r="72" spans="1:8" ht="12.75" x14ac:dyDescent="0.2">
      <c r="A72" s="23"/>
      <c r="B72" s="23"/>
      <c r="C72" s="23"/>
      <c r="D72" s="23"/>
      <c r="E72" s="23"/>
      <c r="F72" s="23"/>
      <c r="G72" s="23"/>
      <c r="H72" s="23"/>
    </row>
    <row r="73" spans="1:8" ht="12.75" x14ac:dyDescent="0.2">
      <c r="A73" s="23"/>
      <c r="B73" s="23"/>
      <c r="C73" s="23"/>
      <c r="D73" s="23"/>
      <c r="E73" s="23"/>
      <c r="F73" s="23"/>
      <c r="G73" s="23"/>
      <c r="H73" s="23"/>
    </row>
    <row r="74" spans="1:8" ht="12.75" x14ac:dyDescent="0.2">
      <c r="A74" s="23"/>
      <c r="B74" s="23"/>
      <c r="C74" s="23"/>
      <c r="D74" s="23"/>
      <c r="E74" s="23"/>
      <c r="F74" s="23"/>
      <c r="G74" s="23"/>
      <c r="H74" s="23"/>
    </row>
    <row r="75" spans="1:8" ht="12.75" x14ac:dyDescent="0.2">
      <c r="A75" s="23"/>
      <c r="B75" s="23"/>
      <c r="C75" s="23"/>
      <c r="D75" s="23"/>
      <c r="E75" s="23"/>
      <c r="F75" s="23"/>
    </row>
    <row r="76" spans="1:8" ht="12.75" x14ac:dyDescent="0.2">
      <c r="A76" s="23"/>
      <c r="B76" s="23"/>
      <c r="C76" s="23"/>
      <c r="D76" s="23"/>
      <c r="E76" s="23"/>
      <c r="F76" s="23"/>
    </row>
    <row r="77" spans="1:8" ht="12.75" x14ac:dyDescent="0.2">
      <c r="A77" s="23"/>
      <c r="B77" s="23"/>
      <c r="C77" s="23"/>
      <c r="D77" s="23"/>
      <c r="E77" s="23"/>
      <c r="F77" s="23"/>
    </row>
    <row r="78" spans="1:8" ht="12.75" x14ac:dyDescent="0.2">
      <c r="A78" s="23"/>
      <c r="B78" s="23"/>
      <c r="C78" s="23"/>
      <c r="D78" s="23"/>
      <c r="E78" s="23"/>
      <c r="F78" s="23"/>
    </row>
    <row r="79" spans="1:8" ht="12.75" x14ac:dyDescent="0.2">
      <c r="A79" s="23"/>
      <c r="B79" s="23"/>
      <c r="C79" s="23"/>
      <c r="D79" s="23"/>
      <c r="E79" s="23"/>
      <c r="F79" s="23"/>
    </row>
    <row r="80" spans="1:8" ht="12.75" x14ac:dyDescent="0.2">
      <c r="A80" s="23"/>
      <c r="B80" s="23"/>
      <c r="C80" s="23"/>
      <c r="D80" s="23"/>
      <c r="E80" s="23"/>
      <c r="F80" s="23"/>
    </row>
    <row r="81" spans="1:6" ht="12.75" x14ac:dyDescent="0.2">
      <c r="A81" s="23"/>
      <c r="B81" s="23"/>
      <c r="C81" s="23"/>
      <c r="D81" s="23"/>
      <c r="E81" s="23"/>
      <c r="F81" s="23"/>
    </row>
    <row r="82" spans="1:6" ht="12.75" x14ac:dyDescent="0.2">
      <c r="A82" s="23"/>
      <c r="B82" s="23"/>
      <c r="C82" s="23"/>
      <c r="D82" s="23"/>
      <c r="E82" s="23"/>
      <c r="F82" s="23"/>
    </row>
    <row r="83" spans="1:6" ht="12.75" x14ac:dyDescent="0.2">
      <c r="A83" s="23"/>
      <c r="B83" s="23"/>
      <c r="C83" s="23"/>
      <c r="D83" s="23"/>
      <c r="E83" s="23"/>
      <c r="F83" s="23"/>
    </row>
  </sheetData>
  <mergeCells count="5">
    <mergeCell ref="A4:A5"/>
    <mergeCell ref="B4:D4"/>
    <mergeCell ref="A6:F6"/>
    <mergeCell ref="A16:F16"/>
    <mergeCell ref="A26:F2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36"/>
  <sheetViews>
    <sheetView workbookViewId="0"/>
  </sheetViews>
  <sheetFormatPr defaultColWidth="9.1640625" defaultRowHeight="12.75" x14ac:dyDescent="0.2"/>
  <cols>
    <col min="1" max="1" width="23.83203125" style="191" customWidth="1"/>
    <col min="2" max="11" width="9.1640625" style="191"/>
    <col min="12" max="12" width="16.33203125" style="191" customWidth="1"/>
    <col min="13" max="16384" width="9.1640625" style="191"/>
  </cols>
  <sheetData>
    <row r="1" spans="1:20" s="181" customFormat="1" x14ac:dyDescent="0.2">
      <c r="A1" s="180" t="s">
        <v>173</v>
      </c>
      <c r="L1" s="182"/>
      <c r="M1" s="182"/>
      <c r="N1" s="182"/>
      <c r="O1" s="182"/>
      <c r="P1" s="182"/>
      <c r="Q1" s="182"/>
      <c r="R1" s="182"/>
      <c r="S1" s="182"/>
    </row>
    <row r="2" spans="1:20" s="181" customFormat="1" x14ac:dyDescent="0.2">
      <c r="A2" s="183" t="s">
        <v>297</v>
      </c>
      <c r="L2" s="182"/>
      <c r="M2" s="182"/>
      <c r="N2" s="182"/>
      <c r="O2" s="182"/>
      <c r="P2" s="182"/>
      <c r="Q2" s="182"/>
      <c r="R2" s="182"/>
      <c r="S2" s="182"/>
    </row>
    <row r="3" spans="1:20" s="186" customFormat="1" ht="25.9" customHeight="1" x14ac:dyDescent="0.2">
      <c r="A3" s="503" t="s">
        <v>171</v>
      </c>
      <c r="B3" s="505" t="s">
        <v>79</v>
      </c>
      <c r="C3" s="505"/>
      <c r="D3" s="505"/>
      <c r="E3" s="377" t="s">
        <v>80</v>
      </c>
      <c r="F3" s="434" t="s">
        <v>174</v>
      </c>
      <c r="G3" s="506" t="s">
        <v>9</v>
      </c>
      <c r="H3" s="506"/>
      <c r="I3" s="434" t="s">
        <v>174</v>
      </c>
      <c r="L3" s="230"/>
      <c r="M3" s="230"/>
      <c r="N3" s="230"/>
      <c r="O3" s="230"/>
      <c r="P3" s="230"/>
      <c r="Q3" s="230"/>
      <c r="R3" s="230"/>
      <c r="S3" s="185"/>
    </row>
    <row r="4" spans="1:20" s="186" customFormat="1" ht="21.6" customHeight="1" x14ac:dyDescent="0.2">
      <c r="A4" s="504"/>
      <c r="B4" s="231" t="s">
        <v>82</v>
      </c>
      <c r="C4" s="231" t="s">
        <v>83</v>
      </c>
      <c r="D4" s="231" t="s">
        <v>84</v>
      </c>
      <c r="E4" s="435"/>
      <c r="G4" s="232" t="s">
        <v>7</v>
      </c>
      <c r="H4" s="232" t="s">
        <v>8</v>
      </c>
      <c r="L4" s="230"/>
      <c r="M4" s="184"/>
      <c r="N4" s="184"/>
      <c r="O4" s="184"/>
      <c r="P4" s="184"/>
      <c r="Q4" s="184"/>
      <c r="R4" s="184"/>
      <c r="S4" s="185"/>
    </row>
    <row r="5" spans="1:20" s="185" customFormat="1" ht="12" customHeight="1" x14ac:dyDescent="0.2">
      <c r="A5" s="502">
        <v>2019</v>
      </c>
      <c r="B5" s="502"/>
      <c r="C5" s="502"/>
      <c r="D5" s="502"/>
      <c r="E5" s="502"/>
      <c r="F5" s="502"/>
      <c r="G5" s="502"/>
      <c r="H5" s="502"/>
      <c r="I5" s="502"/>
    </row>
    <row r="6" spans="1:20" s="186" customFormat="1" ht="13.5" x14ac:dyDescent="0.2">
      <c r="A6" s="188" t="s">
        <v>121</v>
      </c>
      <c r="B6" s="189">
        <v>47</v>
      </c>
      <c r="C6" s="189">
        <v>37.700000000000003</v>
      </c>
      <c r="D6" s="189">
        <v>39.1</v>
      </c>
      <c r="E6" s="189">
        <v>72.5</v>
      </c>
      <c r="F6" s="189">
        <v>41.3</v>
      </c>
      <c r="G6" s="189">
        <v>37.9</v>
      </c>
      <c r="H6" s="189">
        <v>48.6</v>
      </c>
      <c r="I6" s="189">
        <v>41.3</v>
      </c>
      <c r="J6"/>
      <c r="K6"/>
      <c r="L6"/>
      <c r="M6"/>
      <c r="N6"/>
      <c r="O6"/>
      <c r="P6"/>
      <c r="Q6"/>
      <c r="R6" s="185"/>
      <c r="S6" s="185"/>
    </row>
    <row r="7" spans="1:20" s="186" customFormat="1" ht="13.5" x14ac:dyDescent="0.2">
      <c r="A7" s="190" t="s">
        <v>122</v>
      </c>
      <c r="B7" s="190">
        <v>39.700000000000003</v>
      </c>
      <c r="C7" s="190">
        <v>25.8</v>
      </c>
      <c r="D7" s="190">
        <v>27.8</v>
      </c>
      <c r="E7" s="190">
        <v>62</v>
      </c>
      <c r="F7" s="190">
        <v>30.1</v>
      </c>
      <c r="G7" s="190">
        <v>26.9</v>
      </c>
      <c r="H7" s="190">
        <v>36.9</v>
      </c>
      <c r="I7" s="190">
        <v>30.1</v>
      </c>
      <c r="J7"/>
      <c r="K7"/>
      <c r="L7"/>
      <c r="M7"/>
      <c r="N7"/>
      <c r="O7"/>
      <c r="P7"/>
      <c r="Q7"/>
      <c r="R7" s="191"/>
      <c r="S7" s="191"/>
      <c r="T7" s="191"/>
    </row>
    <row r="8" spans="1:20" s="186" customFormat="1" ht="13.5" x14ac:dyDescent="0.2">
      <c r="A8" s="190" t="s">
        <v>123</v>
      </c>
      <c r="B8" s="190">
        <v>7.3</v>
      </c>
      <c r="C8" s="190">
        <v>11.9</v>
      </c>
      <c r="D8" s="190">
        <v>11.2</v>
      </c>
      <c r="E8" s="190">
        <v>10.5</v>
      </c>
      <c r="F8" s="190">
        <v>11.2</v>
      </c>
      <c r="G8" s="190">
        <v>11</v>
      </c>
      <c r="H8" s="190">
        <v>11.6</v>
      </c>
      <c r="I8" s="190">
        <v>11.2</v>
      </c>
      <c r="J8"/>
      <c r="K8"/>
      <c r="L8"/>
      <c r="M8"/>
      <c r="N8"/>
      <c r="O8"/>
      <c r="P8"/>
      <c r="Q8"/>
      <c r="R8" s="191"/>
      <c r="S8" s="191"/>
      <c r="T8" s="191"/>
    </row>
    <row r="9" spans="1:20" s="186" customFormat="1" ht="13.5" x14ac:dyDescent="0.2">
      <c r="A9" s="192" t="s">
        <v>124</v>
      </c>
      <c r="B9" s="189">
        <v>53</v>
      </c>
      <c r="C9" s="189">
        <v>62.3</v>
      </c>
      <c r="D9" s="189">
        <v>60.9</v>
      </c>
      <c r="E9" s="189">
        <v>27.5</v>
      </c>
      <c r="F9" s="189">
        <v>58.7</v>
      </c>
      <c r="G9" s="189">
        <v>62.1</v>
      </c>
      <c r="H9" s="189">
        <v>51.4</v>
      </c>
      <c r="I9" s="189">
        <v>58.7</v>
      </c>
      <c r="J9"/>
      <c r="K9"/>
      <c r="L9"/>
      <c r="M9"/>
      <c r="N9"/>
      <c r="O9"/>
      <c r="P9"/>
      <c r="Q9"/>
      <c r="R9" s="191"/>
      <c r="S9" s="191"/>
      <c r="T9" s="191"/>
    </row>
    <row r="10" spans="1:20" s="186" customFormat="1" ht="13.5" x14ac:dyDescent="0.2">
      <c r="A10" s="190" t="s">
        <v>175</v>
      </c>
      <c r="B10" s="190">
        <v>16.100000000000001</v>
      </c>
      <c r="C10" s="190">
        <v>14.3</v>
      </c>
      <c r="D10" s="190">
        <v>14.6</v>
      </c>
      <c r="E10" s="190">
        <v>11.1</v>
      </c>
      <c r="F10" s="190">
        <v>14.3</v>
      </c>
      <c r="G10" s="190">
        <v>16.600000000000001</v>
      </c>
      <c r="H10" s="190">
        <v>9.6</v>
      </c>
      <c r="I10" s="190">
        <v>14.3</v>
      </c>
      <c r="J10"/>
      <c r="K10"/>
      <c r="L10"/>
      <c r="M10"/>
      <c r="N10"/>
      <c r="O10"/>
      <c r="P10"/>
      <c r="Q10"/>
      <c r="R10" s="191"/>
      <c r="S10" s="191"/>
      <c r="T10" s="191"/>
    </row>
    <row r="11" spans="1:20" s="186" customFormat="1" ht="13.5" x14ac:dyDescent="0.2">
      <c r="A11" s="190" t="s">
        <v>126</v>
      </c>
      <c r="B11" s="190">
        <v>4.5999999999999996</v>
      </c>
      <c r="C11" s="190">
        <v>9.4</v>
      </c>
      <c r="D11" s="190">
        <v>8.6999999999999993</v>
      </c>
      <c r="E11" s="190">
        <v>1</v>
      </c>
      <c r="F11" s="190">
        <v>8.1999999999999993</v>
      </c>
      <c r="G11" s="190">
        <v>9.5</v>
      </c>
      <c r="H11" s="190">
        <v>5.5</v>
      </c>
      <c r="I11" s="190">
        <v>8.1999999999999993</v>
      </c>
      <c r="J11"/>
      <c r="K11"/>
      <c r="L11"/>
      <c r="M11"/>
      <c r="N11"/>
      <c r="O11"/>
      <c r="P11"/>
      <c r="Q11"/>
      <c r="R11" s="191"/>
      <c r="S11" s="191"/>
      <c r="T11" s="191"/>
    </row>
    <row r="12" spans="1:20" s="186" customFormat="1" ht="13.5" x14ac:dyDescent="0.2">
      <c r="A12" s="190" t="s">
        <v>127</v>
      </c>
      <c r="B12" s="190">
        <v>30.5</v>
      </c>
      <c r="C12" s="190">
        <v>36.9</v>
      </c>
      <c r="D12" s="190">
        <v>36</v>
      </c>
      <c r="E12" s="190">
        <v>6.9</v>
      </c>
      <c r="F12" s="190">
        <v>34.1</v>
      </c>
      <c r="G12" s="190">
        <v>33.6</v>
      </c>
      <c r="H12" s="190">
        <v>35.1</v>
      </c>
      <c r="I12" s="190">
        <v>34.1</v>
      </c>
      <c r="J12"/>
      <c r="K12"/>
      <c r="L12"/>
      <c r="M12"/>
      <c r="N12"/>
      <c r="O12"/>
      <c r="P12"/>
      <c r="Q12"/>
      <c r="R12" s="191"/>
      <c r="S12" s="191"/>
      <c r="T12" s="191"/>
    </row>
    <row r="13" spans="1:20" s="186" customFormat="1" ht="13.5" x14ac:dyDescent="0.2">
      <c r="A13" s="190" t="s">
        <v>128</v>
      </c>
      <c r="B13" s="190">
        <v>1.9</v>
      </c>
      <c r="C13" s="190">
        <v>1.6</v>
      </c>
      <c r="D13" s="190">
        <v>1.6</v>
      </c>
      <c r="E13" s="190">
        <v>8.5</v>
      </c>
      <c r="F13" s="190">
        <v>2.1</v>
      </c>
      <c r="G13" s="190">
        <v>2.5</v>
      </c>
      <c r="H13" s="190">
        <v>1.2</v>
      </c>
      <c r="I13" s="190">
        <v>2.1</v>
      </c>
      <c r="J13"/>
      <c r="K13"/>
      <c r="L13"/>
      <c r="M13"/>
      <c r="N13"/>
      <c r="O13"/>
      <c r="P13"/>
      <c r="Q13"/>
      <c r="R13" s="191"/>
      <c r="S13" s="191"/>
      <c r="T13" s="191"/>
    </row>
    <row r="14" spans="1:20" s="186" customFormat="1" ht="13.5" x14ac:dyDescent="0.2">
      <c r="A14" s="193" t="s">
        <v>12</v>
      </c>
      <c r="B14" s="194">
        <v>100</v>
      </c>
      <c r="C14" s="194">
        <v>100</v>
      </c>
      <c r="D14" s="194">
        <v>100</v>
      </c>
      <c r="E14" s="194">
        <v>100</v>
      </c>
      <c r="F14" s="194">
        <v>100</v>
      </c>
      <c r="G14" s="194">
        <v>100</v>
      </c>
      <c r="H14" s="194">
        <v>100</v>
      </c>
      <c r="I14" s="194">
        <v>100</v>
      </c>
      <c r="J14"/>
      <c r="K14"/>
      <c r="L14"/>
      <c r="M14"/>
      <c r="N14"/>
      <c r="O14"/>
      <c r="P14"/>
      <c r="Q14"/>
      <c r="R14" s="191"/>
      <c r="S14" s="191"/>
      <c r="T14" s="191"/>
    </row>
    <row r="15" spans="1:20" s="185" customFormat="1" ht="12" customHeight="1" x14ac:dyDescent="0.2">
      <c r="A15" s="502">
        <v>2020</v>
      </c>
      <c r="B15" s="502"/>
      <c r="C15" s="502"/>
      <c r="D15" s="502"/>
      <c r="E15" s="502"/>
      <c r="F15" s="502"/>
      <c r="G15" s="502"/>
      <c r="H15" s="502"/>
      <c r="I15" s="502"/>
    </row>
    <row r="16" spans="1:20" s="186" customFormat="1" ht="13.5" x14ac:dyDescent="0.2">
      <c r="A16" s="193" t="s">
        <v>121</v>
      </c>
      <c r="B16" s="189">
        <v>47.9</v>
      </c>
      <c r="C16" s="189">
        <v>28.9</v>
      </c>
      <c r="D16" s="189">
        <v>31.5</v>
      </c>
      <c r="E16" s="189">
        <v>62.3</v>
      </c>
      <c r="F16" s="189">
        <v>32.700000000000003</v>
      </c>
      <c r="G16" s="189">
        <v>33.6</v>
      </c>
      <c r="H16" s="189">
        <v>26.2</v>
      </c>
      <c r="I16" s="189">
        <v>32.700000000000003</v>
      </c>
      <c r="J16"/>
      <c r="K16"/>
      <c r="L16"/>
      <c r="M16"/>
      <c r="N16"/>
      <c r="O16"/>
      <c r="P16"/>
      <c r="Q16"/>
    </row>
    <row r="17" spans="1:17" s="186" customFormat="1" ht="13.5" x14ac:dyDescent="0.2">
      <c r="A17" s="190" t="s">
        <v>122</v>
      </c>
      <c r="B17" s="190">
        <v>36.299999999999997</v>
      </c>
      <c r="C17" s="190">
        <v>16</v>
      </c>
      <c r="D17" s="190">
        <v>18.8</v>
      </c>
      <c r="E17" s="190">
        <v>54.3</v>
      </c>
      <c r="F17" s="190">
        <v>20.2</v>
      </c>
      <c r="G17" s="190">
        <v>19.899999999999999</v>
      </c>
      <c r="H17" s="190">
        <v>21.7</v>
      </c>
      <c r="I17" s="190">
        <v>20.2</v>
      </c>
      <c r="J17"/>
      <c r="K17"/>
      <c r="L17"/>
      <c r="M17"/>
      <c r="N17"/>
      <c r="O17"/>
      <c r="P17"/>
      <c r="Q17"/>
    </row>
    <row r="18" spans="1:17" s="186" customFormat="1" ht="13.5" x14ac:dyDescent="0.2">
      <c r="A18" s="190" t="s">
        <v>123</v>
      </c>
      <c r="B18" s="190">
        <v>11.6</v>
      </c>
      <c r="C18" s="190">
        <v>12.9</v>
      </c>
      <c r="D18" s="190">
        <v>12.7</v>
      </c>
      <c r="E18" s="190">
        <v>8</v>
      </c>
      <c r="F18" s="190">
        <v>12.5</v>
      </c>
      <c r="G18" s="190">
        <v>13.7</v>
      </c>
      <c r="H18" s="190">
        <v>4.5</v>
      </c>
      <c r="I18" s="190">
        <v>12.5</v>
      </c>
      <c r="J18"/>
      <c r="K18"/>
      <c r="L18"/>
      <c r="M18"/>
      <c r="N18"/>
      <c r="O18"/>
      <c r="P18"/>
      <c r="Q18"/>
    </row>
    <row r="19" spans="1:17" s="186" customFormat="1" ht="13.5" x14ac:dyDescent="0.2">
      <c r="A19" s="192" t="s">
        <v>124</v>
      </c>
      <c r="B19" s="189">
        <v>52.1</v>
      </c>
      <c r="C19" s="189">
        <v>71.099999999999994</v>
      </c>
      <c r="D19" s="189">
        <v>68.5</v>
      </c>
      <c r="E19" s="189">
        <v>37.700000000000003</v>
      </c>
      <c r="F19" s="189">
        <v>67.3</v>
      </c>
      <c r="G19" s="189">
        <v>66.400000000000006</v>
      </c>
      <c r="H19" s="189">
        <v>73.8</v>
      </c>
      <c r="I19" s="189">
        <v>67.3</v>
      </c>
      <c r="J19"/>
      <c r="K19"/>
      <c r="L19"/>
      <c r="M19"/>
      <c r="N19"/>
      <c r="O19"/>
      <c r="P19"/>
      <c r="Q19"/>
    </row>
    <row r="20" spans="1:17" s="186" customFormat="1" ht="13.5" x14ac:dyDescent="0.2">
      <c r="A20" s="190" t="s">
        <v>172</v>
      </c>
      <c r="B20" s="190">
        <v>15.7</v>
      </c>
      <c r="C20" s="190">
        <v>20.399999999999999</v>
      </c>
      <c r="D20" s="190">
        <v>19.7</v>
      </c>
      <c r="E20" s="190">
        <v>18</v>
      </c>
      <c r="F20" s="190">
        <v>19.7</v>
      </c>
      <c r="G20" s="190">
        <v>20.9</v>
      </c>
      <c r="H20" s="190">
        <v>11.2</v>
      </c>
      <c r="I20" s="190">
        <v>19.7</v>
      </c>
      <c r="J20"/>
      <c r="K20"/>
      <c r="L20"/>
      <c r="M20"/>
      <c r="N20"/>
      <c r="O20"/>
      <c r="P20"/>
      <c r="Q20"/>
    </row>
    <row r="21" spans="1:17" s="186" customFormat="1" ht="13.5" x14ac:dyDescent="0.2">
      <c r="A21" s="190" t="s">
        <v>126</v>
      </c>
      <c r="B21" s="190">
        <v>5.7</v>
      </c>
      <c r="C21" s="190">
        <v>10.5</v>
      </c>
      <c r="D21" s="190">
        <v>9.9</v>
      </c>
      <c r="E21" s="233" t="s">
        <v>139</v>
      </c>
      <c r="F21" s="190">
        <v>9.6</v>
      </c>
      <c r="G21" s="190">
        <v>10.199999999999999</v>
      </c>
      <c r="H21" s="190">
        <v>5.4</v>
      </c>
      <c r="I21" s="190">
        <v>9.6</v>
      </c>
      <c r="J21"/>
      <c r="K21"/>
      <c r="L21"/>
      <c r="M21"/>
      <c r="N21"/>
      <c r="O21"/>
      <c r="P21"/>
      <c r="Q21"/>
    </row>
    <row r="22" spans="1:17" s="186" customFormat="1" ht="13.5" x14ac:dyDescent="0.2">
      <c r="A22" s="190" t="s">
        <v>127</v>
      </c>
      <c r="B22" s="190">
        <v>28.6</v>
      </c>
      <c r="C22" s="190">
        <v>38.200000000000003</v>
      </c>
      <c r="D22" s="190">
        <v>36.9</v>
      </c>
      <c r="E22" s="190">
        <v>6.3</v>
      </c>
      <c r="F22" s="190">
        <v>35.700000000000003</v>
      </c>
      <c r="G22" s="190">
        <v>33.6</v>
      </c>
      <c r="H22" s="190">
        <v>50.8</v>
      </c>
      <c r="I22" s="190">
        <v>35.700000000000003</v>
      </c>
      <c r="J22"/>
      <c r="K22"/>
      <c r="L22"/>
      <c r="M22"/>
      <c r="N22"/>
      <c r="O22"/>
      <c r="P22"/>
      <c r="Q22"/>
    </row>
    <row r="23" spans="1:17" s="186" customFormat="1" ht="13.5" x14ac:dyDescent="0.2">
      <c r="A23" s="190" t="s">
        <v>128</v>
      </c>
      <c r="B23" s="190">
        <v>2.1</v>
      </c>
      <c r="C23" s="190">
        <v>2</v>
      </c>
      <c r="D23" s="190">
        <v>2</v>
      </c>
      <c r="E23" s="190">
        <v>10.9</v>
      </c>
      <c r="F23" s="190">
        <v>2.4</v>
      </c>
      <c r="G23" s="190">
        <v>1.8</v>
      </c>
      <c r="H23" s="190">
        <v>6.5</v>
      </c>
      <c r="I23" s="190">
        <v>2.4</v>
      </c>
      <c r="J23"/>
      <c r="K23"/>
      <c r="L23"/>
      <c r="M23"/>
      <c r="N23"/>
      <c r="O23"/>
      <c r="P23"/>
      <c r="Q23"/>
    </row>
    <row r="24" spans="1:17" s="186" customFormat="1" ht="13.5" x14ac:dyDescent="0.2">
      <c r="A24" s="193" t="s">
        <v>12</v>
      </c>
      <c r="B24" s="194">
        <v>100</v>
      </c>
      <c r="C24" s="194">
        <v>100</v>
      </c>
      <c r="D24" s="194">
        <v>100</v>
      </c>
      <c r="E24" s="194">
        <v>100</v>
      </c>
      <c r="F24" s="194">
        <v>100</v>
      </c>
      <c r="G24" s="194">
        <v>100</v>
      </c>
      <c r="H24" s="194">
        <v>100</v>
      </c>
      <c r="I24" s="194">
        <v>100</v>
      </c>
    </row>
    <row r="25" spans="1:17" s="186" customFormat="1" ht="13.5" x14ac:dyDescent="0.2">
      <c r="A25" s="502">
        <v>2021</v>
      </c>
      <c r="B25" s="502"/>
      <c r="C25" s="502"/>
      <c r="D25" s="502"/>
      <c r="E25" s="502"/>
      <c r="F25" s="502"/>
      <c r="G25" s="502"/>
      <c r="H25" s="502"/>
      <c r="I25" s="502"/>
    </row>
    <row r="26" spans="1:17" s="186" customFormat="1" ht="13.5" x14ac:dyDescent="0.2">
      <c r="A26" s="193" t="s">
        <v>121</v>
      </c>
      <c r="B26" s="189">
        <v>42.7</v>
      </c>
      <c r="C26" s="189">
        <v>31.6</v>
      </c>
      <c r="D26" s="189">
        <v>32.799999999999997</v>
      </c>
      <c r="E26" s="189">
        <v>66.599999999999994</v>
      </c>
      <c r="F26" s="189">
        <v>34.5</v>
      </c>
      <c r="G26" s="189">
        <v>34.4</v>
      </c>
      <c r="H26" s="189">
        <v>35</v>
      </c>
      <c r="I26" s="189">
        <v>34.5</v>
      </c>
    </row>
    <row r="27" spans="1:17" s="22" customFormat="1" ht="13.5" x14ac:dyDescent="0.2">
      <c r="A27" s="190" t="s">
        <v>122</v>
      </c>
      <c r="B27" s="190">
        <v>33.4</v>
      </c>
      <c r="C27" s="190">
        <v>19.8</v>
      </c>
      <c r="D27" s="190">
        <v>21.3</v>
      </c>
      <c r="E27" s="190">
        <v>62.1</v>
      </c>
      <c r="F27" s="190">
        <v>23.3</v>
      </c>
      <c r="G27" s="190">
        <v>23.6</v>
      </c>
      <c r="H27" s="190">
        <v>22.1</v>
      </c>
      <c r="I27" s="190">
        <v>23.3</v>
      </c>
    </row>
    <row r="28" spans="1:17" ht="13.5" x14ac:dyDescent="0.2">
      <c r="A28" s="190" t="s">
        <v>123</v>
      </c>
      <c r="B28" s="190">
        <v>9.4</v>
      </c>
      <c r="C28" s="190">
        <v>11.8</v>
      </c>
      <c r="D28" s="190">
        <v>11.5</v>
      </c>
      <c r="E28" s="190">
        <v>4.5999999999999996</v>
      </c>
      <c r="F28" s="190">
        <v>11.2</v>
      </c>
      <c r="G28" s="190">
        <v>10.8</v>
      </c>
      <c r="H28" s="190">
        <v>13</v>
      </c>
      <c r="I28" s="190">
        <v>11.2</v>
      </c>
    </row>
    <row r="29" spans="1:17" ht="13.5" x14ac:dyDescent="0.2">
      <c r="A29" s="192" t="s">
        <v>124</v>
      </c>
      <c r="B29" s="189">
        <v>57.3</v>
      </c>
      <c r="C29" s="189">
        <v>68.400000000000006</v>
      </c>
      <c r="D29" s="189">
        <v>67.2</v>
      </c>
      <c r="E29" s="189">
        <v>33.4</v>
      </c>
      <c r="F29" s="189">
        <v>65.5</v>
      </c>
      <c r="G29" s="189">
        <v>65.599999999999994</v>
      </c>
      <c r="H29" s="189">
        <v>65</v>
      </c>
      <c r="I29" s="189">
        <v>65.5</v>
      </c>
    </row>
    <row r="30" spans="1:17" ht="13.5" x14ac:dyDescent="0.2">
      <c r="A30" s="190" t="s">
        <v>172</v>
      </c>
      <c r="B30" s="190">
        <v>19.8</v>
      </c>
      <c r="C30" s="190">
        <v>18.7</v>
      </c>
      <c r="D30" s="190">
        <v>18.8</v>
      </c>
      <c r="E30" s="190">
        <v>14.7</v>
      </c>
      <c r="F30" s="190">
        <v>18.600000000000001</v>
      </c>
      <c r="G30" s="190">
        <v>19.899999999999999</v>
      </c>
      <c r="H30" s="190">
        <v>11.9</v>
      </c>
      <c r="I30" s="190">
        <v>18.600000000000001</v>
      </c>
    </row>
    <row r="31" spans="1:17" ht="13.5" x14ac:dyDescent="0.2">
      <c r="A31" s="190" t="s">
        <v>126</v>
      </c>
      <c r="B31" s="190">
        <v>7.5</v>
      </c>
      <c r="C31" s="190">
        <v>10.3</v>
      </c>
      <c r="D31" s="190">
        <v>10</v>
      </c>
      <c r="E31" s="233" t="s">
        <v>139</v>
      </c>
      <c r="F31" s="190">
        <v>9.5</v>
      </c>
      <c r="G31" s="190">
        <v>11</v>
      </c>
      <c r="H31" s="190">
        <v>1.6</v>
      </c>
      <c r="I31" s="190">
        <v>9.5</v>
      </c>
    </row>
    <row r="32" spans="1:17" ht="13.5" x14ac:dyDescent="0.2">
      <c r="A32" s="190" t="s">
        <v>127</v>
      </c>
      <c r="B32" s="190">
        <v>27.6</v>
      </c>
      <c r="C32" s="190">
        <v>37.299999999999997</v>
      </c>
      <c r="D32" s="190">
        <v>36.200000000000003</v>
      </c>
      <c r="E32" s="190">
        <v>11.5</v>
      </c>
      <c r="F32" s="190">
        <v>35</v>
      </c>
      <c r="G32" s="190">
        <v>32.700000000000003</v>
      </c>
      <c r="H32" s="190">
        <v>47.7</v>
      </c>
      <c r="I32" s="190">
        <v>35</v>
      </c>
    </row>
    <row r="33" spans="1:9" ht="13.5" x14ac:dyDescent="0.2">
      <c r="A33" s="190" t="s">
        <v>128</v>
      </c>
      <c r="B33" s="190">
        <v>2.4</v>
      </c>
      <c r="C33" s="190">
        <v>2.1</v>
      </c>
      <c r="D33" s="190">
        <v>2.1</v>
      </c>
      <c r="E33" s="190">
        <v>6.4</v>
      </c>
      <c r="F33" s="190">
        <v>2.2999999999999998</v>
      </c>
      <c r="G33" s="190">
        <v>2.1</v>
      </c>
      <c r="H33" s="190">
        <v>3.8</v>
      </c>
      <c r="I33" s="190">
        <v>2.2999999999999998</v>
      </c>
    </row>
    <row r="34" spans="1:9" ht="13.5" x14ac:dyDescent="0.2">
      <c r="A34" s="193" t="s">
        <v>12</v>
      </c>
      <c r="B34" s="194">
        <v>100</v>
      </c>
      <c r="C34" s="194">
        <v>100</v>
      </c>
      <c r="D34" s="194">
        <v>100</v>
      </c>
      <c r="E34" s="194">
        <v>100</v>
      </c>
      <c r="F34" s="194">
        <v>100</v>
      </c>
      <c r="G34" s="194">
        <v>100</v>
      </c>
      <c r="H34" s="194">
        <v>100</v>
      </c>
      <c r="I34" s="194">
        <v>100</v>
      </c>
    </row>
    <row r="35" spans="1:9" ht="13.5" x14ac:dyDescent="0.2">
      <c r="A35" s="195" t="s">
        <v>296</v>
      </c>
      <c r="B35" s="436"/>
      <c r="C35" s="436"/>
      <c r="D35" s="436"/>
      <c r="E35" s="436"/>
      <c r="F35" s="186"/>
      <c r="G35" s="436"/>
      <c r="H35" s="436"/>
      <c r="I35" s="186"/>
    </row>
    <row r="36" spans="1:9" ht="13.5" x14ac:dyDescent="0.2">
      <c r="A36" s="63" t="s">
        <v>142</v>
      </c>
      <c r="B36" s="143"/>
      <c r="C36" s="143"/>
      <c r="D36" s="143"/>
      <c r="E36" s="143"/>
      <c r="F36" s="143"/>
      <c r="G36" s="22"/>
      <c r="H36" s="22"/>
      <c r="I36" s="22"/>
    </row>
  </sheetData>
  <mergeCells count="6">
    <mergeCell ref="A25:I25"/>
    <mergeCell ref="A3:A4"/>
    <mergeCell ref="B3:D3"/>
    <mergeCell ref="G3:H3"/>
    <mergeCell ref="A5:I5"/>
    <mergeCell ref="A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12"/>
  <sheetViews>
    <sheetView topLeftCell="B1" workbookViewId="0">
      <selection activeCell="J16" sqref="J16"/>
    </sheetView>
  </sheetViews>
  <sheetFormatPr defaultRowHeight="12.75" x14ac:dyDescent="0.2"/>
  <cols>
    <col min="1" max="1" width="21" customWidth="1"/>
  </cols>
  <sheetData>
    <row r="1" spans="1:7" x14ac:dyDescent="0.2">
      <c r="A1" s="20" t="s">
        <v>349</v>
      </c>
    </row>
    <row r="2" spans="1:7" x14ac:dyDescent="0.2">
      <c r="A2" s="447" t="s">
        <v>297</v>
      </c>
      <c r="B2" s="447"/>
      <c r="C2" s="447"/>
      <c r="D2" s="447"/>
      <c r="E2" s="447"/>
      <c r="F2" s="447"/>
      <c r="G2" s="447"/>
    </row>
    <row r="3" spans="1:7" x14ac:dyDescent="0.2">
      <c r="A3" s="88"/>
      <c r="B3" s="88"/>
      <c r="C3" s="88"/>
      <c r="D3" s="88"/>
      <c r="E3" s="88"/>
      <c r="F3" s="88"/>
      <c r="G3" s="88"/>
    </row>
    <row r="4" spans="1:7" s="93" customFormat="1" ht="12.75" customHeight="1" x14ac:dyDescent="0.2">
      <c r="A4" s="92"/>
      <c r="B4" s="67">
        <v>2019</v>
      </c>
      <c r="C4" s="67">
        <v>2020</v>
      </c>
      <c r="D4" s="67">
        <v>2021</v>
      </c>
    </row>
    <row r="5" spans="1:7" s="93" customFormat="1" ht="13.5" customHeight="1" x14ac:dyDescent="0.25">
      <c r="A5" s="25" t="s">
        <v>303</v>
      </c>
      <c r="B5" s="59">
        <v>57.8</v>
      </c>
      <c r="C5" s="59">
        <v>70.7</v>
      </c>
      <c r="D5" s="59">
        <v>72.7</v>
      </c>
    </row>
    <row r="6" spans="1:7" s="93" customFormat="1" ht="13.5" customHeight="1" x14ac:dyDescent="0.25">
      <c r="A6" s="26" t="s">
        <v>44</v>
      </c>
      <c r="B6" s="59">
        <v>16.899999999999999</v>
      </c>
      <c r="C6" s="59">
        <v>7</v>
      </c>
      <c r="D6" s="59">
        <v>7.8</v>
      </c>
    </row>
    <row r="7" spans="1:7" s="93" customFormat="1" ht="13.5" customHeight="1" x14ac:dyDescent="0.25">
      <c r="A7" s="25" t="s">
        <v>302</v>
      </c>
      <c r="B7" s="59">
        <v>13.5</v>
      </c>
      <c r="C7" s="59">
        <v>13.3</v>
      </c>
      <c r="D7" s="59">
        <v>12</v>
      </c>
    </row>
    <row r="8" spans="1:7" s="93" customFormat="1" ht="13.5" customHeight="1" x14ac:dyDescent="0.25">
      <c r="A8" s="25" t="s">
        <v>304</v>
      </c>
      <c r="B8" s="77">
        <v>4.3</v>
      </c>
      <c r="C8" s="77">
        <v>3.6</v>
      </c>
      <c r="D8" s="59">
        <v>3.2</v>
      </c>
    </row>
    <row r="9" spans="1:7" s="93" customFormat="1" ht="13.5" customHeight="1" x14ac:dyDescent="0.25">
      <c r="A9" s="26" t="s">
        <v>305</v>
      </c>
      <c r="B9" s="59">
        <v>7.5</v>
      </c>
      <c r="C9" s="59">
        <v>5.4</v>
      </c>
      <c r="D9" s="59">
        <v>4.3</v>
      </c>
    </row>
    <row r="10" spans="1:7" s="93" customFormat="1" ht="13.5" customHeight="1" x14ac:dyDescent="0.25">
      <c r="A10" s="27" t="s">
        <v>12</v>
      </c>
      <c r="B10" s="77">
        <v>100</v>
      </c>
      <c r="C10" s="77">
        <v>100</v>
      </c>
      <c r="D10" s="59">
        <v>100</v>
      </c>
    </row>
    <row r="11" spans="1:7" ht="41.25" customHeight="1" x14ac:dyDescent="0.2">
      <c r="A11" s="448" t="s">
        <v>71</v>
      </c>
      <c r="B11" s="448"/>
      <c r="C11" s="448"/>
      <c r="D11" s="448"/>
      <c r="E11" s="91"/>
      <c r="F11" s="91"/>
      <c r="G11" s="91"/>
    </row>
    <row r="12" spans="1:7" ht="13.5" customHeight="1" x14ac:dyDescent="0.2">
      <c r="A12" s="63" t="s">
        <v>341</v>
      </c>
    </row>
  </sheetData>
  <mergeCells count="2">
    <mergeCell ref="A2:G2"/>
    <mergeCell ref="A11:D1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26"/>
  <sheetViews>
    <sheetView workbookViewId="0"/>
  </sheetViews>
  <sheetFormatPr defaultColWidth="8" defaultRowHeight="9" x14ac:dyDescent="0.2"/>
  <cols>
    <col min="1" max="1" width="14.5" style="24" customWidth="1"/>
    <col min="2" max="2" width="13.33203125" style="175" customWidth="1"/>
    <col min="3" max="3" width="11.83203125" style="175" customWidth="1"/>
    <col min="4" max="4" width="11.33203125" style="175" customWidth="1"/>
    <col min="5" max="5" width="13.33203125" style="175" customWidth="1"/>
    <col min="6" max="6" width="8.6640625" style="175" customWidth="1"/>
    <col min="7" max="16384" width="8" style="22"/>
  </cols>
  <sheetData>
    <row r="1" spans="1:11" s="21" customFormat="1" ht="12.75" x14ac:dyDescent="0.2">
      <c r="A1" s="20" t="s">
        <v>176</v>
      </c>
      <c r="B1" s="234"/>
      <c r="C1" s="234"/>
      <c r="D1" s="234"/>
      <c r="E1" s="234"/>
      <c r="F1" s="234"/>
    </row>
    <row r="2" spans="1:11" s="21" customFormat="1" ht="12.75" x14ac:dyDescent="0.2">
      <c r="A2" s="161" t="s">
        <v>297</v>
      </c>
      <c r="B2" s="234"/>
      <c r="C2" s="234"/>
      <c r="D2" s="234"/>
      <c r="E2" s="234"/>
      <c r="F2" s="234"/>
    </row>
    <row r="3" spans="1:11" s="21" customFormat="1" ht="12.75" x14ac:dyDescent="0.2">
      <c r="A3" s="161"/>
      <c r="B3" s="234"/>
      <c r="C3" s="234"/>
      <c r="D3" s="234"/>
      <c r="E3" s="234"/>
      <c r="F3" s="234"/>
    </row>
    <row r="4" spans="1:11" ht="54" x14ac:dyDescent="0.2">
      <c r="A4" s="235" t="s">
        <v>9</v>
      </c>
      <c r="B4" s="236" t="s">
        <v>177</v>
      </c>
      <c r="C4" s="90" t="s">
        <v>178</v>
      </c>
      <c r="D4" s="236" t="s">
        <v>179</v>
      </c>
      <c r="E4" s="90" t="s">
        <v>180</v>
      </c>
      <c r="F4" s="236" t="s">
        <v>12</v>
      </c>
      <c r="G4" s="143"/>
    </row>
    <row r="5" spans="1:11" ht="13.5" x14ac:dyDescent="0.2">
      <c r="A5" s="495">
        <v>2019</v>
      </c>
      <c r="B5" s="495"/>
      <c r="C5" s="495"/>
      <c r="D5" s="495"/>
      <c r="E5" s="495"/>
      <c r="F5" s="495"/>
      <c r="G5" s="143"/>
    </row>
    <row r="6" spans="1:11" ht="13.5" x14ac:dyDescent="0.2">
      <c r="A6" s="237" t="s">
        <v>7</v>
      </c>
      <c r="B6" s="238">
        <v>45.840782998175214</v>
      </c>
      <c r="C6" s="238">
        <v>35.959301789762776</v>
      </c>
      <c r="D6" s="238">
        <v>54.16106021786814</v>
      </c>
      <c r="E6" s="238">
        <v>14.896872062374431</v>
      </c>
      <c r="F6" s="238">
        <v>100</v>
      </c>
      <c r="G6" s="143"/>
      <c r="H6" s="175"/>
    </row>
    <row r="7" spans="1:11" ht="13.5" x14ac:dyDescent="0.2">
      <c r="A7" s="239" t="s">
        <v>112</v>
      </c>
      <c r="B7" s="240">
        <v>50.567635174138928</v>
      </c>
      <c r="C7" s="240">
        <v>43.398114296709636</v>
      </c>
      <c r="D7" s="240">
        <v>49.432364825861072</v>
      </c>
      <c r="E7" s="240">
        <v>13.673273042139696</v>
      </c>
      <c r="F7" s="240">
        <v>100</v>
      </c>
      <c r="G7" s="143"/>
    </row>
    <row r="8" spans="1:11" ht="13.5" x14ac:dyDescent="0.2">
      <c r="A8" s="239" t="s">
        <v>113</v>
      </c>
      <c r="B8" s="240">
        <v>42.051549463647198</v>
      </c>
      <c r="C8" s="240">
        <v>30.199642431466028</v>
      </c>
      <c r="D8" s="240">
        <v>57.948450536352802</v>
      </c>
      <c r="E8" s="240">
        <v>18.571215733015496</v>
      </c>
      <c r="F8" s="240">
        <v>100</v>
      </c>
      <c r="G8" s="143"/>
    </row>
    <row r="9" spans="1:11" ht="13.5" x14ac:dyDescent="0.2">
      <c r="A9" s="239" t="s">
        <v>114</v>
      </c>
      <c r="B9" s="240">
        <v>40.990232401481983</v>
      </c>
      <c r="C9" s="240">
        <v>28.137420006736274</v>
      </c>
      <c r="D9" s="240">
        <v>59.009767598518017</v>
      </c>
      <c r="E9" s="240">
        <v>13.71505557426743</v>
      </c>
      <c r="F9" s="240">
        <v>100</v>
      </c>
      <c r="G9" s="143"/>
    </row>
    <row r="10" spans="1:11" ht="13.5" x14ac:dyDescent="0.2">
      <c r="A10" s="237" t="s">
        <v>8</v>
      </c>
      <c r="B10" s="238">
        <v>55.390859361214048</v>
      </c>
      <c r="C10" s="238">
        <v>45.844362096347275</v>
      </c>
      <c r="D10" s="238">
        <v>44.609140638785952</v>
      </c>
      <c r="E10" s="238">
        <v>12.340450561731663</v>
      </c>
      <c r="F10" s="238">
        <v>100</v>
      </c>
      <c r="G10" s="143"/>
      <c r="H10" s="175"/>
    </row>
    <row r="11" spans="1:11" ht="13.5" x14ac:dyDescent="0.2">
      <c r="A11" s="241" t="s">
        <v>12</v>
      </c>
      <c r="B11" s="242">
        <v>48.119403822943276</v>
      </c>
      <c r="C11" s="242">
        <v>38.317848822522244</v>
      </c>
      <c r="D11" s="242">
        <v>51.88199960703961</v>
      </c>
      <c r="E11" s="242">
        <v>14.286917225699611</v>
      </c>
      <c r="F11" s="242">
        <v>100</v>
      </c>
      <c r="G11" s="143"/>
    </row>
    <row r="12" spans="1:11" ht="13.5" x14ac:dyDescent="0.2">
      <c r="A12" s="495">
        <v>2020</v>
      </c>
      <c r="B12" s="495"/>
      <c r="C12" s="495"/>
      <c r="D12" s="495"/>
      <c r="E12" s="495"/>
      <c r="F12" s="495"/>
      <c r="G12" s="143"/>
    </row>
    <row r="13" spans="1:11" ht="13.5" x14ac:dyDescent="0.2">
      <c r="A13" s="237" t="s">
        <v>7</v>
      </c>
      <c r="B13" s="238">
        <v>43</v>
      </c>
      <c r="C13" s="238">
        <v>30.2</v>
      </c>
      <c r="D13" s="238">
        <v>57</v>
      </c>
      <c r="E13" s="238">
        <v>18.3</v>
      </c>
      <c r="F13" s="238">
        <v>100</v>
      </c>
      <c r="G13" s="143"/>
      <c r="H13"/>
      <c r="I13"/>
      <c r="J13"/>
      <c r="K13"/>
    </row>
    <row r="14" spans="1:11" ht="13.5" x14ac:dyDescent="0.2">
      <c r="A14" s="239" t="s">
        <v>112</v>
      </c>
      <c r="B14" s="240">
        <v>48</v>
      </c>
      <c r="C14" s="240">
        <v>38.5</v>
      </c>
      <c r="D14" s="240">
        <v>52</v>
      </c>
      <c r="E14" s="240">
        <v>16.5</v>
      </c>
      <c r="F14" s="240">
        <v>100</v>
      </c>
      <c r="G14" s="143"/>
      <c r="H14"/>
      <c r="I14"/>
      <c r="J14"/>
      <c r="K14"/>
    </row>
    <row r="15" spans="1:11" ht="13.5" x14ac:dyDescent="0.2">
      <c r="A15" s="239" t="s">
        <v>113</v>
      </c>
      <c r="B15" s="240">
        <v>44.6</v>
      </c>
      <c r="C15" s="240">
        <v>29</v>
      </c>
      <c r="D15" s="240">
        <v>55.4</v>
      </c>
      <c r="E15" s="240">
        <v>22.1</v>
      </c>
      <c r="F15" s="240">
        <v>100</v>
      </c>
      <c r="G15" s="143"/>
      <c r="H15"/>
      <c r="I15"/>
      <c r="J15"/>
      <c r="K15"/>
    </row>
    <row r="16" spans="1:11" ht="13.5" x14ac:dyDescent="0.2">
      <c r="A16" s="239" t="s">
        <v>114</v>
      </c>
      <c r="B16" s="240">
        <v>32.9</v>
      </c>
      <c r="C16" s="240">
        <v>16.8</v>
      </c>
      <c r="D16" s="240">
        <v>67.099999999999994</v>
      </c>
      <c r="E16" s="240">
        <v>18.2</v>
      </c>
      <c r="F16" s="240">
        <v>100</v>
      </c>
      <c r="G16" s="143"/>
      <c r="H16"/>
      <c r="I16"/>
      <c r="J16"/>
      <c r="K16"/>
    </row>
    <row r="17" spans="1:11" s="171" customFormat="1" ht="13.5" x14ac:dyDescent="0.2">
      <c r="A17" s="237" t="s">
        <v>8</v>
      </c>
      <c r="B17" s="238">
        <v>40.4</v>
      </c>
      <c r="C17" s="238">
        <v>35.200000000000003</v>
      </c>
      <c r="D17" s="238">
        <v>59.6</v>
      </c>
      <c r="E17" s="238">
        <v>14.7</v>
      </c>
      <c r="F17" s="238">
        <v>100</v>
      </c>
      <c r="G17" s="216"/>
      <c r="H17"/>
      <c r="I17"/>
      <c r="J17"/>
      <c r="K17"/>
    </row>
    <row r="18" spans="1:11" ht="13.5" x14ac:dyDescent="0.2">
      <c r="A18" s="241" t="s">
        <v>12</v>
      </c>
      <c r="B18" s="242">
        <v>42.7</v>
      </c>
      <c r="C18" s="242">
        <v>30.7</v>
      </c>
      <c r="D18" s="242">
        <v>57.3</v>
      </c>
      <c r="E18" s="242">
        <v>17.899999999999999</v>
      </c>
      <c r="F18" s="242">
        <v>100</v>
      </c>
      <c r="G18" s="143"/>
      <c r="H18"/>
      <c r="I18"/>
      <c r="J18"/>
      <c r="K18"/>
    </row>
    <row r="19" spans="1:11" ht="13.5" x14ac:dyDescent="0.2">
      <c r="A19" s="495">
        <v>2021</v>
      </c>
      <c r="B19" s="495"/>
      <c r="C19" s="495"/>
      <c r="D19" s="495"/>
      <c r="E19" s="495"/>
      <c r="F19" s="495"/>
      <c r="G19" s="143"/>
    </row>
    <row r="20" spans="1:11" ht="13.5" x14ac:dyDescent="0.2">
      <c r="A20" s="237" t="s">
        <v>7</v>
      </c>
      <c r="B20" s="238">
        <v>42.6</v>
      </c>
      <c r="C20" s="238">
        <v>31.8</v>
      </c>
      <c r="D20" s="238">
        <v>57.4</v>
      </c>
      <c r="E20" s="238">
        <v>18.899999999999999</v>
      </c>
      <c r="F20" s="238">
        <v>100</v>
      </c>
      <c r="G20" s="143"/>
    </row>
    <row r="21" spans="1:11" ht="13.5" x14ac:dyDescent="0.2">
      <c r="A21" s="239" t="s">
        <v>112</v>
      </c>
      <c r="B21" s="240">
        <v>46.9</v>
      </c>
      <c r="C21" s="240">
        <v>39.5</v>
      </c>
      <c r="D21" s="240">
        <v>53.1</v>
      </c>
      <c r="E21" s="240">
        <v>14.1</v>
      </c>
      <c r="F21" s="240">
        <v>100</v>
      </c>
      <c r="G21" s="143"/>
      <c r="H21" s="175"/>
      <c r="I21" s="175"/>
    </row>
    <row r="22" spans="1:11" ht="13.5" x14ac:dyDescent="0.2">
      <c r="A22" s="239" t="s">
        <v>113</v>
      </c>
      <c r="B22" s="240">
        <v>48.5</v>
      </c>
      <c r="C22" s="240">
        <v>32.1</v>
      </c>
      <c r="D22" s="240">
        <v>51.5</v>
      </c>
      <c r="E22" s="240">
        <v>17.899999999999999</v>
      </c>
      <c r="F22" s="240">
        <v>100</v>
      </c>
      <c r="G22" s="143"/>
      <c r="H22" s="175"/>
    </row>
    <row r="23" spans="1:11" ht="13.5" x14ac:dyDescent="0.2">
      <c r="A23" s="239" t="s">
        <v>114</v>
      </c>
      <c r="B23" s="240">
        <v>33.200000000000003</v>
      </c>
      <c r="C23" s="240">
        <v>21.6</v>
      </c>
      <c r="D23" s="240">
        <v>66.8</v>
      </c>
      <c r="E23" s="240">
        <v>25.7</v>
      </c>
      <c r="F23" s="240">
        <v>100</v>
      </c>
      <c r="G23" s="143"/>
      <c r="H23" s="175"/>
    </row>
    <row r="24" spans="1:11" s="171" customFormat="1" ht="13.5" x14ac:dyDescent="0.2">
      <c r="A24" s="237" t="s">
        <v>8</v>
      </c>
      <c r="B24" s="238">
        <v>37.799999999999997</v>
      </c>
      <c r="C24" s="238">
        <v>31.1</v>
      </c>
      <c r="D24" s="238">
        <v>62.2</v>
      </c>
      <c r="E24" s="238">
        <v>13</v>
      </c>
      <c r="F24" s="238">
        <v>100</v>
      </c>
      <c r="G24" s="216"/>
    </row>
    <row r="25" spans="1:11" ht="13.5" x14ac:dyDescent="0.2">
      <c r="A25" s="241" t="s">
        <v>12</v>
      </c>
      <c r="B25" s="242">
        <v>42.1</v>
      </c>
      <c r="C25" s="242">
        <v>31.7</v>
      </c>
      <c r="D25" s="242">
        <v>57.9</v>
      </c>
      <c r="E25" s="242">
        <v>18.2</v>
      </c>
      <c r="F25" s="242">
        <v>100</v>
      </c>
      <c r="G25" s="143"/>
    </row>
    <row r="26" spans="1:11" ht="13.5" x14ac:dyDescent="0.2">
      <c r="A26" s="63" t="s">
        <v>327</v>
      </c>
      <c r="B26" s="201"/>
      <c r="C26" s="201"/>
      <c r="D26" s="201"/>
      <c r="E26" s="201"/>
      <c r="F26" s="201"/>
      <c r="G26" s="143"/>
    </row>
  </sheetData>
  <mergeCells count="3">
    <mergeCell ref="A5:F5"/>
    <mergeCell ref="A12:F12"/>
    <mergeCell ref="A19:F1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39"/>
  <sheetViews>
    <sheetView workbookViewId="0"/>
  </sheetViews>
  <sheetFormatPr defaultColWidth="8" defaultRowHeight="9" x14ac:dyDescent="0.2"/>
  <cols>
    <col min="1" max="1" width="24.5" style="24" customWidth="1"/>
    <col min="2" max="6" width="9.83203125" style="22" customWidth="1"/>
    <col min="7" max="16384" width="8" style="22"/>
  </cols>
  <sheetData>
    <row r="1" spans="1:18" s="21" customFormat="1" ht="12.75" x14ac:dyDescent="0.2">
      <c r="A1" s="20" t="s">
        <v>181</v>
      </c>
    </row>
    <row r="2" spans="1:18" s="21" customFormat="1" ht="12.75" x14ac:dyDescent="0.2">
      <c r="A2" s="161" t="s">
        <v>314</v>
      </c>
    </row>
    <row r="3" spans="1:18" s="21" customFormat="1" ht="12" x14ac:dyDescent="0.2">
      <c r="A3" s="162"/>
    </row>
    <row r="4" spans="1:18" ht="27" x14ac:dyDescent="0.2">
      <c r="A4" s="507" t="s">
        <v>182</v>
      </c>
      <c r="B4" s="495" t="s">
        <v>79</v>
      </c>
      <c r="C4" s="495"/>
      <c r="D4" s="495"/>
      <c r="E4" s="375" t="s">
        <v>80</v>
      </c>
      <c r="F4" s="375" t="s">
        <v>81</v>
      </c>
    </row>
    <row r="5" spans="1:18" ht="24.75" customHeight="1" x14ac:dyDescent="0.2">
      <c r="A5" s="508"/>
      <c r="B5" s="98" t="s">
        <v>82</v>
      </c>
      <c r="C5" s="98" t="s">
        <v>83</v>
      </c>
      <c r="D5" s="98" t="s">
        <v>84</v>
      </c>
      <c r="E5" s="216"/>
      <c r="F5" s="98"/>
    </row>
    <row r="6" spans="1:18" s="171" customFormat="1" ht="12" customHeight="1" x14ac:dyDescent="0.2">
      <c r="A6" s="509">
        <v>2019</v>
      </c>
      <c r="B6" s="509"/>
      <c r="C6" s="509"/>
      <c r="D6" s="509"/>
      <c r="E6" s="509"/>
      <c r="F6" s="509"/>
    </row>
    <row r="7" spans="1:18" ht="15" x14ac:dyDescent="0.25">
      <c r="A7" s="198" t="s">
        <v>132</v>
      </c>
      <c r="B7" s="198">
        <v>12</v>
      </c>
      <c r="C7" s="198">
        <v>27.5</v>
      </c>
      <c r="D7" s="198">
        <v>20.6</v>
      </c>
      <c r="E7" s="198">
        <v>30</v>
      </c>
      <c r="F7" s="198">
        <v>21.6</v>
      </c>
      <c r="H7"/>
      <c r="I7"/>
      <c r="J7"/>
      <c r="K7"/>
      <c r="L7"/>
      <c r="M7" s="392"/>
      <c r="N7" s="23"/>
      <c r="O7" s="23"/>
    </row>
    <row r="8" spans="1:18" ht="15" x14ac:dyDescent="0.25">
      <c r="A8" s="198" t="s">
        <v>133</v>
      </c>
      <c r="B8" s="198">
        <v>12.4</v>
      </c>
      <c r="C8" s="198">
        <v>5.8</v>
      </c>
      <c r="D8" s="198">
        <v>8.8000000000000007</v>
      </c>
      <c r="E8" s="198">
        <v>19.8</v>
      </c>
      <c r="F8" s="198">
        <v>10</v>
      </c>
      <c r="H8"/>
      <c r="I8"/>
      <c r="J8"/>
      <c r="K8"/>
      <c r="L8"/>
      <c r="M8" s="392"/>
      <c r="N8" s="23"/>
      <c r="O8" s="23"/>
    </row>
    <row r="9" spans="1:18" ht="15" x14ac:dyDescent="0.25">
      <c r="A9" s="198" t="s">
        <v>183</v>
      </c>
      <c r="B9" s="198">
        <v>0.4</v>
      </c>
      <c r="C9" s="198">
        <v>2.6</v>
      </c>
      <c r="D9" s="198">
        <v>1.6</v>
      </c>
      <c r="E9" s="198">
        <v>3.9</v>
      </c>
      <c r="F9" s="198">
        <v>1.9</v>
      </c>
      <c r="H9"/>
      <c r="I9"/>
      <c r="J9"/>
      <c r="K9"/>
      <c r="L9"/>
      <c r="M9" s="392"/>
      <c r="N9" s="23"/>
      <c r="O9" s="23"/>
    </row>
    <row r="10" spans="1:18" ht="15" x14ac:dyDescent="0.25">
      <c r="A10" s="198" t="s">
        <v>131</v>
      </c>
      <c r="B10" s="198">
        <v>65.5</v>
      </c>
      <c r="C10" s="198">
        <v>54.6</v>
      </c>
      <c r="D10" s="198">
        <v>59.4</v>
      </c>
      <c r="E10" s="198">
        <v>32.799999999999997</v>
      </c>
      <c r="F10" s="198">
        <v>56.5</v>
      </c>
      <c r="H10"/>
      <c r="I10"/>
      <c r="J10"/>
      <c r="K10"/>
      <c r="L10"/>
      <c r="M10" s="392"/>
      <c r="N10" s="23"/>
      <c r="O10" s="23"/>
    </row>
    <row r="11" spans="1:18" ht="15" x14ac:dyDescent="0.25">
      <c r="A11" s="198" t="s">
        <v>134</v>
      </c>
      <c r="B11" s="198">
        <v>6.1</v>
      </c>
      <c r="C11" s="198">
        <v>5.4</v>
      </c>
      <c r="D11" s="198">
        <v>5.7</v>
      </c>
      <c r="E11" s="198">
        <v>4.2</v>
      </c>
      <c r="F11" s="198">
        <v>5.6</v>
      </c>
      <c r="H11"/>
      <c r="I11"/>
      <c r="J11"/>
      <c r="K11"/>
      <c r="L11"/>
      <c r="M11" s="392"/>
      <c r="N11" s="23"/>
      <c r="O11" s="23"/>
    </row>
    <row r="12" spans="1:18" ht="15" x14ac:dyDescent="0.25">
      <c r="A12" s="198" t="s">
        <v>184</v>
      </c>
      <c r="B12" s="198">
        <v>2.7</v>
      </c>
      <c r="C12" s="198">
        <v>3</v>
      </c>
      <c r="D12" s="198">
        <v>2.9</v>
      </c>
      <c r="E12" s="243" t="s">
        <v>141</v>
      </c>
      <c r="F12" s="198">
        <v>2.5</v>
      </c>
      <c r="H12"/>
      <c r="I12"/>
      <c r="J12"/>
      <c r="K12"/>
      <c r="L12"/>
      <c r="M12" s="392"/>
      <c r="N12" s="23"/>
      <c r="O12" s="23"/>
    </row>
    <row r="13" spans="1:18" ht="15" x14ac:dyDescent="0.25">
      <c r="A13" s="198" t="s">
        <v>11</v>
      </c>
      <c r="B13" s="198">
        <v>0.9</v>
      </c>
      <c r="C13" s="198">
        <v>1</v>
      </c>
      <c r="D13" s="198">
        <v>1</v>
      </c>
      <c r="E13" s="198">
        <v>9.4</v>
      </c>
      <c r="F13" s="198">
        <v>1.9</v>
      </c>
      <c r="H13"/>
      <c r="I13"/>
      <c r="J13"/>
      <c r="K13"/>
      <c r="L13"/>
      <c r="M13" s="392"/>
      <c r="N13" s="23"/>
      <c r="O13" s="23"/>
    </row>
    <row r="14" spans="1:18" ht="13.5" x14ac:dyDescent="0.2">
      <c r="A14" s="199" t="s">
        <v>3</v>
      </c>
      <c r="B14" s="200">
        <v>100</v>
      </c>
      <c r="C14" s="200">
        <v>100</v>
      </c>
      <c r="D14" s="200">
        <v>100</v>
      </c>
      <c r="E14" s="200">
        <v>100</v>
      </c>
      <c r="F14" s="200">
        <v>100</v>
      </c>
      <c r="G14" s="175"/>
      <c r="H14"/>
      <c r="I14"/>
      <c r="J14"/>
      <c r="K14"/>
      <c r="L14"/>
    </row>
    <row r="15" spans="1:18" s="171" customFormat="1" ht="12" customHeight="1" x14ac:dyDescent="0.2">
      <c r="A15" s="509">
        <v>2020</v>
      </c>
      <c r="B15" s="509"/>
      <c r="C15" s="509"/>
      <c r="D15" s="509"/>
      <c r="E15" s="509"/>
      <c r="F15" s="509"/>
    </row>
    <row r="16" spans="1:18" ht="15" x14ac:dyDescent="0.25">
      <c r="A16" s="244" t="s">
        <v>132</v>
      </c>
      <c r="B16" s="198">
        <v>5.4</v>
      </c>
      <c r="C16" s="198">
        <v>13.3</v>
      </c>
      <c r="D16" s="198">
        <v>9.8000000000000007</v>
      </c>
      <c r="E16" s="198">
        <v>16.899999999999999</v>
      </c>
      <c r="F16" s="198">
        <v>10.3</v>
      </c>
      <c r="H16"/>
      <c r="I16"/>
      <c r="J16"/>
      <c r="K16"/>
      <c r="L16"/>
      <c r="M16" s="392"/>
      <c r="N16" s="393"/>
      <c r="O16" s="393"/>
      <c r="P16" s="393"/>
      <c r="Q16" s="393"/>
      <c r="R16" s="393"/>
    </row>
    <row r="17" spans="1:18" ht="15" x14ac:dyDescent="0.25">
      <c r="A17" s="244" t="s">
        <v>133</v>
      </c>
      <c r="B17" s="198">
        <v>7.7</v>
      </c>
      <c r="C17" s="198">
        <v>5.9</v>
      </c>
      <c r="D17" s="198">
        <v>6.7</v>
      </c>
      <c r="E17" s="198">
        <v>20.6</v>
      </c>
      <c r="F17" s="198">
        <v>7.6</v>
      </c>
      <c r="H17"/>
      <c r="I17"/>
      <c r="J17"/>
      <c r="K17"/>
      <c r="L17"/>
      <c r="M17" s="392"/>
      <c r="N17" s="393"/>
      <c r="O17" s="393"/>
      <c r="P17" s="393"/>
      <c r="Q17" s="393"/>
      <c r="R17" s="393"/>
    </row>
    <row r="18" spans="1:18" ht="15" x14ac:dyDescent="0.25">
      <c r="A18" s="244" t="s">
        <v>183</v>
      </c>
      <c r="B18" s="198">
        <v>1.3</v>
      </c>
      <c r="C18" s="198">
        <v>2.2000000000000002</v>
      </c>
      <c r="D18" s="198">
        <v>1.8</v>
      </c>
      <c r="E18" s="245" t="s">
        <v>139</v>
      </c>
      <c r="F18" s="198">
        <v>1.7</v>
      </c>
      <c r="H18"/>
      <c r="I18"/>
      <c r="J18"/>
      <c r="K18"/>
      <c r="L18"/>
      <c r="M18" s="392"/>
      <c r="N18" s="393"/>
      <c r="O18" s="393"/>
      <c r="P18" s="393"/>
      <c r="Q18" s="393"/>
      <c r="R18" s="393"/>
    </row>
    <row r="19" spans="1:18" ht="15" x14ac:dyDescent="0.25">
      <c r="A19" s="244" t="s">
        <v>131</v>
      </c>
      <c r="B19" s="198">
        <v>79</v>
      </c>
      <c r="C19" s="198">
        <v>72.5</v>
      </c>
      <c r="D19" s="198">
        <v>75.400000000000006</v>
      </c>
      <c r="E19" s="198">
        <v>52</v>
      </c>
      <c r="F19" s="198">
        <v>73.900000000000006</v>
      </c>
      <c r="H19"/>
      <c r="I19"/>
      <c r="J19"/>
      <c r="K19"/>
      <c r="L19"/>
      <c r="M19" s="392"/>
      <c r="N19" s="393"/>
      <c r="O19" s="393"/>
      <c r="P19" s="393"/>
      <c r="Q19" s="393"/>
      <c r="R19" s="393"/>
    </row>
    <row r="20" spans="1:18" ht="15" x14ac:dyDescent="0.25">
      <c r="A20" s="244" t="s">
        <v>134</v>
      </c>
      <c r="B20" s="198">
        <v>2.1</v>
      </c>
      <c r="C20" s="198">
        <v>2</v>
      </c>
      <c r="D20" s="198">
        <v>2.1</v>
      </c>
      <c r="E20" s="245" t="s">
        <v>139</v>
      </c>
      <c r="F20" s="198">
        <v>2</v>
      </c>
      <c r="H20"/>
      <c r="I20"/>
      <c r="J20"/>
      <c r="K20"/>
      <c r="L20"/>
      <c r="M20" s="392"/>
      <c r="N20" s="393"/>
      <c r="O20" s="393"/>
      <c r="P20" s="393"/>
      <c r="Q20" s="393"/>
      <c r="R20" s="393"/>
    </row>
    <row r="21" spans="1:18" ht="15" x14ac:dyDescent="0.25">
      <c r="A21" s="244" t="s">
        <v>184</v>
      </c>
      <c r="B21" s="198">
        <v>2.4</v>
      </c>
      <c r="C21" s="198">
        <v>2.4</v>
      </c>
      <c r="D21" s="198">
        <v>2.4</v>
      </c>
      <c r="E21" s="198">
        <v>1.7</v>
      </c>
      <c r="F21" s="198">
        <v>2.2999999999999998</v>
      </c>
      <c r="H21"/>
      <c r="I21"/>
      <c r="J21"/>
      <c r="K21"/>
      <c r="L21"/>
      <c r="M21" s="392"/>
      <c r="N21" s="393"/>
      <c r="O21" s="393"/>
      <c r="P21" s="393"/>
      <c r="Q21" s="393"/>
      <c r="R21" s="393"/>
    </row>
    <row r="22" spans="1:18" ht="15" x14ac:dyDescent="0.25">
      <c r="A22" s="244" t="s">
        <v>11</v>
      </c>
      <c r="B22" s="198">
        <v>1.9</v>
      </c>
      <c r="C22" s="198">
        <v>1.7</v>
      </c>
      <c r="D22" s="198">
        <v>1.8</v>
      </c>
      <c r="E22" s="198">
        <v>7.2</v>
      </c>
      <c r="F22" s="198">
        <v>2.1</v>
      </c>
      <c r="H22"/>
      <c r="I22"/>
      <c r="J22"/>
      <c r="K22"/>
      <c r="L22"/>
      <c r="M22" s="392"/>
      <c r="N22" s="393"/>
      <c r="O22" s="393"/>
      <c r="P22" s="393"/>
      <c r="Q22" s="393"/>
      <c r="R22" s="393"/>
    </row>
    <row r="23" spans="1:18" ht="13.5" x14ac:dyDescent="0.2">
      <c r="A23" s="246" t="s">
        <v>3</v>
      </c>
      <c r="B23" s="200">
        <v>100</v>
      </c>
      <c r="C23" s="200">
        <v>100</v>
      </c>
      <c r="D23" s="200">
        <v>100</v>
      </c>
      <c r="E23" s="200">
        <v>100</v>
      </c>
      <c r="F23" s="200">
        <v>100</v>
      </c>
      <c r="G23" s="175"/>
      <c r="H23" s="175"/>
      <c r="I23" s="175"/>
      <c r="J23" s="175"/>
      <c r="K23" s="175"/>
      <c r="L23" s="175"/>
    </row>
    <row r="24" spans="1:18" s="171" customFormat="1" ht="12" customHeight="1" x14ac:dyDescent="0.2">
      <c r="A24" s="509">
        <v>2021</v>
      </c>
      <c r="B24" s="509"/>
      <c r="C24" s="509"/>
      <c r="D24" s="509"/>
      <c r="E24" s="509"/>
      <c r="F24" s="509"/>
    </row>
    <row r="25" spans="1:18" ht="15" x14ac:dyDescent="0.25">
      <c r="A25" s="244" t="s">
        <v>132</v>
      </c>
      <c r="B25" s="198">
        <v>4.4000000000000004</v>
      </c>
      <c r="C25" s="198">
        <v>15.8</v>
      </c>
      <c r="D25" s="198">
        <v>11.6</v>
      </c>
      <c r="E25" s="198">
        <v>20.6</v>
      </c>
      <c r="F25" s="198">
        <v>12.3</v>
      </c>
      <c r="G25" s="175"/>
      <c r="H25" s="175"/>
      <c r="I25" s="175"/>
      <c r="J25" s="175"/>
      <c r="K25" s="175"/>
      <c r="L25" s="175"/>
      <c r="M25" s="393"/>
      <c r="N25" s="393"/>
      <c r="O25" s="393"/>
      <c r="P25" s="393"/>
      <c r="Q25" s="393"/>
      <c r="R25" s="393"/>
    </row>
    <row r="26" spans="1:18" ht="15" x14ac:dyDescent="0.25">
      <c r="A26" s="244" t="s">
        <v>133</v>
      </c>
      <c r="B26" s="198">
        <v>9.5</v>
      </c>
      <c r="C26" s="198">
        <v>6</v>
      </c>
      <c r="D26" s="198">
        <v>7.3</v>
      </c>
      <c r="E26" s="198">
        <v>18.5</v>
      </c>
      <c r="F26" s="198">
        <v>8.1</v>
      </c>
      <c r="G26" s="175"/>
      <c r="H26" s="175"/>
      <c r="I26" s="175"/>
      <c r="J26" s="175"/>
      <c r="K26" s="175"/>
      <c r="L26" s="175"/>
      <c r="M26" s="393"/>
      <c r="N26" s="393"/>
      <c r="O26" s="393"/>
      <c r="P26" s="393"/>
      <c r="Q26" s="393"/>
      <c r="R26" s="393"/>
    </row>
    <row r="27" spans="1:18" ht="15" x14ac:dyDescent="0.25">
      <c r="A27" s="244" t="s">
        <v>183</v>
      </c>
      <c r="B27" s="198">
        <v>1.2</v>
      </c>
      <c r="C27" s="198">
        <v>4.5999999999999996</v>
      </c>
      <c r="D27" s="198">
        <v>3.4</v>
      </c>
      <c r="E27" s="245">
        <v>3.5</v>
      </c>
      <c r="F27" s="198">
        <v>3.4</v>
      </c>
      <c r="G27" s="175"/>
      <c r="H27" s="175"/>
      <c r="I27" s="175"/>
      <c r="J27" s="175"/>
      <c r="K27" s="175"/>
      <c r="L27" s="175"/>
      <c r="M27" s="393"/>
      <c r="N27" s="393"/>
      <c r="O27" s="393"/>
      <c r="P27" s="393"/>
      <c r="Q27" s="393"/>
      <c r="R27" s="393"/>
    </row>
    <row r="28" spans="1:18" ht="15" x14ac:dyDescent="0.25">
      <c r="A28" s="244" t="s">
        <v>131</v>
      </c>
      <c r="B28" s="198">
        <v>77.2</v>
      </c>
      <c r="C28" s="198">
        <v>68.7</v>
      </c>
      <c r="D28" s="198">
        <v>71.8</v>
      </c>
      <c r="E28" s="198">
        <v>44.4</v>
      </c>
      <c r="F28" s="198">
        <v>69.8</v>
      </c>
      <c r="G28" s="175"/>
      <c r="H28" s="175"/>
      <c r="I28" s="175"/>
      <c r="J28" s="175"/>
      <c r="K28" s="175"/>
      <c r="L28" s="175"/>
      <c r="M28" s="393"/>
      <c r="N28" s="393"/>
      <c r="O28" s="393"/>
      <c r="P28" s="393"/>
      <c r="Q28" s="393"/>
      <c r="R28" s="393"/>
    </row>
    <row r="29" spans="1:18" ht="15" x14ac:dyDescent="0.25">
      <c r="A29" s="244" t="s">
        <v>134</v>
      </c>
      <c r="B29" s="198">
        <v>2.7</v>
      </c>
      <c r="C29" s="198">
        <v>1.7</v>
      </c>
      <c r="D29" s="198">
        <v>2.1</v>
      </c>
      <c r="E29" s="245" t="s">
        <v>139</v>
      </c>
      <c r="F29" s="198">
        <v>2</v>
      </c>
      <c r="G29" s="175"/>
      <c r="H29" s="175"/>
      <c r="I29" s="175"/>
      <c r="J29" s="175"/>
      <c r="K29" s="175"/>
      <c r="L29" s="175"/>
      <c r="M29" s="393"/>
      <c r="N29" s="393"/>
      <c r="O29" s="393"/>
      <c r="P29" s="393"/>
      <c r="Q29" s="393"/>
      <c r="R29" s="393"/>
    </row>
    <row r="30" spans="1:18" ht="15" x14ac:dyDescent="0.25">
      <c r="A30" s="244" t="s">
        <v>184</v>
      </c>
      <c r="B30" s="198">
        <v>4.2</v>
      </c>
      <c r="C30" s="198">
        <v>2.4</v>
      </c>
      <c r="D30" s="198">
        <v>3.1</v>
      </c>
      <c r="E30" s="245" t="s">
        <v>141</v>
      </c>
      <c r="F30" s="198">
        <v>2.9</v>
      </c>
      <c r="G30" s="175"/>
      <c r="H30" s="175"/>
      <c r="I30" s="175"/>
      <c r="J30" s="175"/>
      <c r="K30" s="175"/>
      <c r="L30" s="175"/>
      <c r="M30" s="393"/>
      <c r="N30" s="393"/>
      <c r="O30" s="393"/>
      <c r="P30" s="393"/>
      <c r="Q30" s="393"/>
      <c r="R30" s="393"/>
    </row>
    <row r="31" spans="1:18" ht="15" x14ac:dyDescent="0.25">
      <c r="A31" s="244" t="s">
        <v>11</v>
      </c>
      <c r="B31" s="198">
        <v>0.9</v>
      </c>
      <c r="C31" s="198">
        <v>0.7</v>
      </c>
      <c r="D31" s="198">
        <v>0.8</v>
      </c>
      <c r="E31" s="198">
        <v>12.5</v>
      </c>
      <c r="F31" s="198">
        <v>1.6</v>
      </c>
      <c r="G31" s="175"/>
      <c r="H31" s="175"/>
      <c r="I31" s="175"/>
      <c r="J31" s="175"/>
      <c r="K31" s="175"/>
      <c r="L31" s="175"/>
      <c r="M31" s="393"/>
      <c r="N31" s="393"/>
      <c r="O31" s="393"/>
      <c r="P31" s="393"/>
      <c r="Q31" s="393"/>
      <c r="R31" s="393"/>
    </row>
    <row r="32" spans="1:18" ht="15" x14ac:dyDescent="0.25">
      <c r="A32" s="246" t="s">
        <v>3</v>
      </c>
      <c r="B32" s="200">
        <v>100</v>
      </c>
      <c r="C32" s="200">
        <v>100</v>
      </c>
      <c r="D32" s="200">
        <v>100</v>
      </c>
      <c r="E32" s="200">
        <v>100</v>
      </c>
      <c r="F32" s="200">
        <v>100</v>
      </c>
      <c r="G32" s="175"/>
      <c r="H32" s="175"/>
      <c r="I32" s="175"/>
      <c r="J32" s="175"/>
      <c r="K32" s="175"/>
      <c r="L32" s="175"/>
      <c r="M32" s="393"/>
      <c r="N32" s="393"/>
      <c r="O32" s="393"/>
      <c r="P32" s="393"/>
      <c r="Q32" s="393"/>
    </row>
    <row r="33" spans="1:8" ht="13.5" x14ac:dyDescent="0.2">
      <c r="A33" s="63" t="s">
        <v>296</v>
      </c>
      <c r="B33" s="201"/>
      <c r="C33" s="201"/>
      <c r="D33" s="201"/>
      <c r="E33" s="201"/>
      <c r="F33" s="201"/>
    </row>
    <row r="34" spans="1:8" ht="12.75" x14ac:dyDescent="0.2">
      <c r="A34" s="63" t="s">
        <v>142</v>
      </c>
      <c r="F34" s="175"/>
    </row>
    <row r="35" spans="1:8" x14ac:dyDescent="0.2">
      <c r="B35" s="175"/>
      <c r="C35" s="175"/>
      <c r="D35" s="175"/>
      <c r="E35" s="175"/>
      <c r="F35" s="175"/>
    </row>
    <row r="39" spans="1:8" ht="12.75" x14ac:dyDescent="0.2">
      <c r="A39" s="23" t="s">
        <v>136</v>
      </c>
      <c r="B39" s="23"/>
      <c r="C39" s="23"/>
      <c r="D39" s="23"/>
      <c r="E39" s="23"/>
      <c r="F39" s="23"/>
      <c r="G39" s="23"/>
      <c r="H39" s="23"/>
    </row>
  </sheetData>
  <mergeCells count="5">
    <mergeCell ref="A4:A5"/>
    <mergeCell ref="B4:D4"/>
    <mergeCell ref="A6:F6"/>
    <mergeCell ref="A15:F15"/>
    <mergeCell ref="A24:F2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5"/>
  <sheetViews>
    <sheetView workbookViewId="0"/>
  </sheetViews>
  <sheetFormatPr defaultColWidth="8.83203125" defaultRowHeight="13.5" x14ac:dyDescent="0.25"/>
  <cols>
    <col min="1" max="1" width="30.83203125" style="2" customWidth="1"/>
    <col min="2" max="6" width="10.1640625" style="2" customWidth="1"/>
    <col min="7" max="16384" width="8.83203125" style="2"/>
  </cols>
  <sheetData>
    <row r="1" spans="1:16" x14ac:dyDescent="0.25">
      <c r="A1" s="6" t="s">
        <v>273</v>
      </c>
      <c r="B1" s="94"/>
      <c r="C1" s="94"/>
      <c r="D1" s="94"/>
      <c r="E1" s="94"/>
      <c r="F1" s="94"/>
    </row>
    <row r="2" spans="1:16" ht="13.15" customHeight="1" x14ac:dyDescent="0.25">
      <c r="A2" s="7" t="s">
        <v>297</v>
      </c>
      <c r="B2" s="94"/>
      <c r="C2" s="94"/>
      <c r="D2" s="94"/>
      <c r="E2" s="94"/>
      <c r="F2" s="94"/>
    </row>
    <row r="3" spans="1:16" ht="13.15" customHeight="1" x14ac:dyDescent="0.25">
      <c r="A3" s="109"/>
      <c r="B3" s="94"/>
      <c r="C3" s="94"/>
      <c r="D3" s="94"/>
      <c r="E3" s="94"/>
      <c r="F3" s="94"/>
    </row>
    <row r="4" spans="1:16" ht="25.9" customHeight="1" x14ac:dyDescent="0.25">
      <c r="A4" s="466" t="s">
        <v>95</v>
      </c>
      <c r="B4" s="469" t="s">
        <v>79</v>
      </c>
      <c r="C4" s="469"/>
      <c r="D4" s="469"/>
      <c r="E4" s="475" t="s">
        <v>80</v>
      </c>
      <c r="F4" s="475" t="s">
        <v>81</v>
      </c>
    </row>
    <row r="5" spans="1:16" ht="42" customHeight="1" x14ac:dyDescent="0.25">
      <c r="A5" s="467"/>
      <c r="B5" s="110" t="s">
        <v>82</v>
      </c>
      <c r="C5" s="110" t="s">
        <v>83</v>
      </c>
      <c r="D5" s="110" t="s">
        <v>84</v>
      </c>
      <c r="E5" s="476"/>
      <c r="F5" s="476"/>
      <c r="G5" s="77"/>
      <c r="H5"/>
      <c r="I5"/>
      <c r="J5"/>
      <c r="K5" s="125"/>
      <c r="L5" s="125"/>
      <c r="M5" s="125"/>
      <c r="N5" s="125"/>
      <c r="O5" s="125"/>
      <c r="P5" s="125"/>
    </row>
    <row r="6" spans="1:16" ht="13.15" customHeight="1" x14ac:dyDescent="0.25">
      <c r="A6" s="115"/>
      <c r="B6" s="462">
        <v>2019</v>
      </c>
      <c r="C6" s="462"/>
      <c r="D6" s="462"/>
      <c r="E6" s="462"/>
      <c r="F6" s="462"/>
      <c r="G6" s="77"/>
      <c r="H6"/>
      <c r="I6"/>
      <c r="J6"/>
      <c r="K6" s="125"/>
      <c r="L6" s="125"/>
      <c r="M6" s="125"/>
      <c r="N6" s="125"/>
      <c r="O6" s="125"/>
      <c r="P6" s="125"/>
    </row>
    <row r="7" spans="1:16" ht="13.15" customHeight="1" x14ac:dyDescent="0.25">
      <c r="A7" s="127" t="s">
        <v>76</v>
      </c>
      <c r="B7" s="126">
        <f>(B8+B9)</f>
        <v>52.900000000000006</v>
      </c>
      <c r="C7" s="126">
        <f t="shared" ref="C7:E7" si="0">(C8+C9)</f>
        <v>49.400000000000006</v>
      </c>
      <c r="D7" s="126">
        <f t="shared" si="0"/>
        <v>50.900000000000006</v>
      </c>
      <c r="E7" s="126">
        <f t="shared" si="0"/>
        <v>67.099999999999994</v>
      </c>
      <c r="F7" s="126">
        <f>(F8+F9)</f>
        <v>52.7</v>
      </c>
      <c r="G7" s="77"/>
      <c r="H7"/>
      <c r="I7"/>
      <c r="J7"/>
    </row>
    <row r="8" spans="1:16" s="125" customFormat="1" ht="13.15" customHeight="1" x14ac:dyDescent="0.25">
      <c r="A8" s="122" t="s">
        <v>96</v>
      </c>
      <c r="B8" s="123">
        <v>23.8</v>
      </c>
      <c r="C8" s="123">
        <v>22.6</v>
      </c>
      <c r="D8" s="123">
        <v>23.1</v>
      </c>
      <c r="E8" s="123">
        <v>32.299999999999997</v>
      </c>
      <c r="F8" s="123">
        <v>24.1</v>
      </c>
      <c r="G8" s="124"/>
      <c r="H8"/>
      <c r="I8"/>
      <c r="J8"/>
      <c r="K8" s="2"/>
      <c r="L8" s="2"/>
      <c r="M8" s="2"/>
      <c r="N8" s="2"/>
      <c r="O8" s="2"/>
      <c r="P8" s="2"/>
    </row>
    <row r="9" spans="1:16" s="125" customFormat="1" ht="13.15" customHeight="1" x14ac:dyDescent="0.25">
      <c r="A9" s="122" t="s">
        <v>97</v>
      </c>
      <c r="B9" s="123">
        <v>29.1</v>
      </c>
      <c r="C9" s="123">
        <v>26.8</v>
      </c>
      <c r="D9" s="123">
        <v>27.8</v>
      </c>
      <c r="E9" s="123">
        <v>34.799999999999997</v>
      </c>
      <c r="F9" s="123">
        <v>28.6</v>
      </c>
      <c r="G9" s="124"/>
      <c r="H9"/>
      <c r="I9"/>
      <c r="J9"/>
      <c r="K9" s="2"/>
      <c r="L9" s="2"/>
      <c r="M9" s="2"/>
      <c r="N9" s="2"/>
      <c r="O9" s="2"/>
      <c r="P9" s="2"/>
    </row>
    <row r="10" spans="1:16" ht="13.15" customHeight="1" x14ac:dyDescent="0.25">
      <c r="A10" s="112" t="s">
        <v>85</v>
      </c>
      <c r="B10" s="59">
        <v>43.6</v>
      </c>
      <c r="C10" s="59">
        <v>47.3</v>
      </c>
      <c r="D10" s="59">
        <v>45.6</v>
      </c>
      <c r="E10" s="59">
        <v>18.8</v>
      </c>
      <c r="F10" s="59">
        <v>42.7</v>
      </c>
    </row>
    <row r="11" spans="1:16" ht="13.15" customHeight="1" x14ac:dyDescent="0.25">
      <c r="A11" s="112" t="s">
        <v>86</v>
      </c>
      <c r="B11" s="59">
        <v>3.6</v>
      </c>
      <c r="C11" s="59">
        <v>3.3</v>
      </c>
      <c r="D11" s="59">
        <v>3.4</v>
      </c>
      <c r="E11" s="59">
        <v>14.1</v>
      </c>
      <c r="F11" s="59">
        <v>4.5999999999999996</v>
      </c>
    </row>
    <row r="12" spans="1:16" ht="13.15" customHeight="1" x14ac:dyDescent="0.25">
      <c r="A12" s="111" t="s">
        <v>12</v>
      </c>
      <c r="B12" s="113">
        <v>100</v>
      </c>
      <c r="C12" s="113">
        <v>100</v>
      </c>
      <c r="D12" s="113">
        <v>100</v>
      </c>
      <c r="E12" s="113">
        <v>100</v>
      </c>
      <c r="F12" s="113">
        <v>100</v>
      </c>
      <c r="H12" s="10"/>
      <c r="I12" s="10"/>
      <c r="J12" s="10"/>
    </row>
    <row r="13" spans="1:16" ht="13.15" customHeight="1" x14ac:dyDescent="0.25">
      <c r="A13" s="115"/>
      <c r="B13" s="462">
        <v>2020</v>
      </c>
      <c r="C13" s="462"/>
      <c r="D13" s="462"/>
      <c r="E13" s="462"/>
      <c r="F13" s="462"/>
      <c r="H13" s="10"/>
      <c r="I13" s="10"/>
      <c r="J13" s="10"/>
    </row>
    <row r="14" spans="1:16" ht="13.15" customHeight="1" x14ac:dyDescent="0.25">
      <c r="A14" s="127" t="s">
        <v>76</v>
      </c>
      <c r="B14" s="126">
        <f>(B15+B16)</f>
        <v>55.4</v>
      </c>
      <c r="C14" s="126">
        <f t="shared" ref="C14" si="1">(C15+C16)</f>
        <v>50.300000000000004</v>
      </c>
      <c r="D14" s="126">
        <f t="shared" ref="D14" si="2">(D15+D16)</f>
        <v>52.599999999999994</v>
      </c>
      <c r="E14" s="126">
        <f t="shared" ref="E14" si="3">(E15+E16)</f>
        <v>65.5</v>
      </c>
      <c r="F14" s="126">
        <f t="shared" ref="F14" si="4">(F15+F16)</f>
        <v>53.4</v>
      </c>
      <c r="G14" s="77"/>
      <c r="H14" s="10"/>
      <c r="I14" s="10"/>
      <c r="J14" s="10"/>
    </row>
    <row r="15" spans="1:16" ht="13.15" customHeight="1" x14ac:dyDescent="0.25">
      <c r="A15" s="122" t="s">
        <v>96</v>
      </c>
      <c r="B15" s="123">
        <v>39.4</v>
      </c>
      <c r="C15" s="123">
        <v>39.200000000000003</v>
      </c>
      <c r="D15" s="123">
        <v>39.299999999999997</v>
      </c>
      <c r="E15" s="123">
        <v>41.1</v>
      </c>
      <c r="F15" s="123">
        <v>39.4</v>
      </c>
      <c r="H15" s="10"/>
      <c r="I15" s="10"/>
      <c r="J15" s="10"/>
    </row>
    <row r="16" spans="1:16" ht="13.15" customHeight="1" x14ac:dyDescent="0.25">
      <c r="A16" s="122" t="s">
        <v>97</v>
      </c>
      <c r="B16" s="123">
        <v>16</v>
      </c>
      <c r="C16" s="123">
        <v>11.1</v>
      </c>
      <c r="D16" s="123">
        <v>13.3</v>
      </c>
      <c r="E16" s="123">
        <v>24.4</v>
      </c>
      <c r="F16" s="123">
        <v>14</v>
      </c>
    </row>
    <row r="17" spans="1:8" ht="13.15" customHeight="1" x14ac:dyDescent="0.25">
      <c r="A17" s="112" t="s">
        <v>85</v>
      </c>
      <c r="B17" s="59">
        <v>42.4</v>
      </c>
      <c r="C17" s="59">
        <v>47.3</v>
      </c>
      <c r="D17" s="59">
        <v>45.1</v>
      </c>
      <c r="E17" s="59">
        <v>22.6</v>
      </c>
      <c r="F17" s="59">
        <v>43.6</v>
      </c>
    </row>
    <row r="18" spans="1:8" ht="13.15" customHeight="1" x14ac:dyDescent="0.25">
      <c r="A18" s="112" t="s">
        <v>86</v>
      </c>
      <c r="B18" s="59">
        <v>2.2999999999999998</v>
      </c>
      <c r="C18" s="59">
        <v>2.4</v>
      </c>
      <c r="D18" s="59">
        <v>2.2999999999999998</v>
      </c>
      <c r="E18" s="59">
        <v>11.9</v>
      </c>
      <c r="F18" s="59">
        <v>3</v>
      </c>
    </row>
    <row r="19" spans="1:8" ht="13.15" customHeight="1" x14ac:dyDescent="0.25">
      <c r="A19" s="111" t="s">
        <v>12</v>
      </c>
      <c r="B19" s="114">
        <v>100</v>
      </c>
      <c r="C19" s="114">
        <v>100</v>
      </c>
      <c r="D19" s="114">
        <v>100</v>
      </c>
      <c r="E19" s="114">
        <v>100</v>
      </c>
      <c r="F19" s="114">
        <v>100</v>
      </c>
    </row>
    <row r="20" spans="1:8" ht="13.15" customHeight="1" x14ac:dyDescent="0.25">
      <c r="A20" s="115"/>
      <c r="B20" s="462">
        <v>2021</v>
      </c>
      <c r="C20" s="462"/>
      <c r="D20" s="462"/>
      <c r="E20" s="462"/>
      <c r="F20" s="462"/>
    </row>
    <row r="21" spans="1:8" x14ac:dyDescent="0.25">
      <c r="A21" s="127" t="s">
        <v>76</v>
      </c>
      <c r="B21" s="126">
        <f>(B22+B23)</f>
        <v>53.1</v>
      </c>
      <c r="C21" s="126">
        <f>(C22+C23)</f>
        <v>51</v>
      </c>
      <c r="D21" s="126">
        <f t="shared" ref="D21:F21" si="5">(D22+D23)</f>
        <v>51.8</v>
      </c>
      <c r="E21" s="126">
        <f t="shared" si="5"/>
        <v>55.699999999999996</v>
      </c>
      <c r="F21" s="126">
        <f t="shared" si="5"/>
        <v>52.099999999999994</v>
      </c>
    </row>
    <row r="22" spans="1:8" x14ac:dyDescent="0.25">
      <c r="A22" s="122" t="s">
        <v>96</v>
      </c>
      <c r="B22" s="123">
        <v>42</v>
      </c>
      <c r="C22" s="123">
        <v>37.200000000000003</v>
      </c>
      <c r="D22" s="123">
        <v>39</v>
      </c>
      <c r="E22" s="123">
        <v>43.3</v>
      </c>
      <c r="F22" s="123">
        <v>39.299999999999997</v>
      </c>
    </row>
    <row r="23" spans="1:8" x14ac:dyDescent="0.25">
      <c r="A23" s="122" t="s">
        <v>97</v>
      </c>
      <c r="B23" s="123">
        <v>11.1</v>
      </c>
      <c r="C23" s="123">
        <v>13.8</v>
      </c>
      <c r="D23" s="123">
        <v>12.8</v>
      </c>
      <c r="E23" s="123">
        <v>12.4</v>
      </c>
      <c r="F23" s="123">
        <v>12.8</v>
      </c>
    </row>
    <row r="24" spans="1:8" x14ac:dyDescent="0.25">
      <c r="A24" s="112" t="s">
        <v>85</v>
      </c>
      <c r="B24" s="59">
        <v>43.5</v>
      </c>
      <c r="C24" s="59">
        <v>45.9</v>
      </c>
      <c r="D24" s="59">
        <v>45</v>
      </c>
      <c r="E24" s="59">
        <v>27.6</v>
      </c>
      <c r="F24" s="59">
        <v>43.8</v>
      </c>
    </row>
    <row r="25" spans="1:8" x14ac:dyDescent="0.25">
      <c r="A25" s="112" t="s">
        <v>86</v>
      </c>
      <c r="B25" s="59">
        <v>3.5</v>
      </c>
      <c r="C25" s="59">
        <v>3</v>
      </c>
      <c r="D25" s="59">
        <v>3.2</v>
      </c>
      <c r="E25" s="59">
        <v>16.7</v>
      </c>
      <c r="F25" s="59">
        <v>4.0999999999999996</v>
      </c>
    </row>
    <row r="26" spans="1:8" x14ac:dyDescent="0.25">
      <c r="A26" s="111" t="s">
        <v>12</v>
      </c>
      <c r="B26" s="114">
        <v>100</v>
      </c>
      <c r="C26" s="114">
        <v>100</v>
      </c>
      <c r="D26" s="114">
        <v>100</v>
      </c>
      <c r="E26" s="114">
        <v>100</v>
      </c>
      <c r="F26" s="114">
        <v>100</v>
      </c>
    </row>
    <row r="27" spans="1:8" x14ac:dyDescent="0.25">
      <c r="A27" s="62" t="s">
        <v>296</v>
      </c>
      <c r="B27" s="3"/>
      <c r="C27" s="3"/>
      <c r="D27" s="3"/>
      <c r="E27" s="3"/>
      <c r="F27" s="3"/>
    </row>
    <row r="32" spans="1:8" x14ac:dyDescent="0.25">
      <c r="C32" s="77"/>
      <c r="D32" s="77"/>
      <c r="E32" s="77"/>
      <c r="F32" s="77"/>
      <c r="G32" s="77"/>
      <c r="H32" s="77"/>
    </row>
    <row r="33" spans="3:8" x14ac:dyDescent="0.25">
      <c r="C33" s="77"/>
      <c r="D33" s="77"/>
      <c r="E33" s="77"/>
      <c r="F33" s="77"/>
      <c r="G33" s="77"/>
      <c r="H33" s="77"/>
    </row>
    <row r="34" spans="3:8" x14ac:dyDescent="0.25">
      <c r="C34" s="77"/>
      <c r="D34" s="77"/>
      <c r="E34" s="77"/>
      <c r="F34" s="77"/>
      <c r="G34" s="77"/>
      <c r="H34" s="77"/>
    </row>
    <row r="35" spans="3:8" x14ac:dyDescent="0.25">
      <c r="C35" s="77"/>
      <c r="D35" s="77"/>
      <c r="E35" s="77"/>
      <c r="F35" s="77"/>
      <c r="G35" s="77"/>
      <c r="H35" s="77"/>
    </row>
  </sheetData>
  <mergeCells count="7">
    <mergeCell ref="B20:F20"/>
    <mergeCell ref="B13:F13"/>
    <mergeCell ref="A4:A5"/>
    <mergeCell ref="B4:D4"/>
    <mergeCell ref="E4:E5"/>
    <mergeCell ref="F4:F5"/>
    <mergeCell ref="B6:F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55"/>
  <sheetViews>
    <sheetView workbookViewId="0"/>
  </sheetViews>
  <sheetFormatPr defaultColWidth="8.83203125" defaultRowHeight="13.5" x14ac:dyDescent="0.25"/>
  <cols>
    <col min="1" max="1" width="30.83203125" style="2" customWidth="1"/>
    <col min="2" max="6" width="10.1640625" style="2" customWidth="1"/>
    <col min="7" max="16384" width="8.83203125" style="2"/>
  </cols>
  <sheetData>
    <row r="1" spans="1:13" x14ac:dyDescent="0.25">
      <c r="A1" s="6" t="s">
        <v>274</v>
      </c>
      <c r="B1" s="94"/>
      <c r="C1" s="94"/>
      <c r="D1" s="94"/>
      <c r="E1" s="94"/>
      <c r="F1" s="94"/>
    </row>
    <row r="2" spans="1:13" ht="13.15" customHeight="1" x14ac:dyDescent="0.25">
      <c r="A2" s="7" t="s">
        <v>297</v>
      </c>
      <c r="B2" s="94"/>
      <c r="C2" s="94"/>
      <c r="D2" s="94"/>
      <c r="E2" s="94"/>
      <c r="F2" s="94"/>
    </row>
    <row r="3" spans="1:13" ht="13.15" customHeight="1" x14ac:dyDescent="0.25">
      <c r="A3" s="109"/>
      <c r="B3" s="94"/>
      <c r="C3" s="94"/>
      <c r="D3" s="94"/>
      <c r="E3" s="94"/>
      <c r="F3" s="94"/>
    </row>
    <row r="4" spans="1:13" ht="25.9" customHeight="1" x14ac:dyDescent="0.25">
      <c r="A4" s="466" t="s">
        <v>94</v>
      </c>
      <c r="B4" s="469" t="s">
        <v>79</v>
      </c>
      <c r="C4" s="469"/>
      <c r="D4" s="469"/>
      <c r="E4" s="475" t="s">
        <v>80</v>
      </c>
      <c r="F4" s="475" t="s">
        <v>81</v>
      </c>
    </row>
    <row r="5" spans="1:13" ht="42" customHeight="1" x14ac:dyDescent="0.25">
      <c r="A5" s="467"/>
      <c r="B5" s="110" t="s">
        <v>82</v>
      </c>
      <c r="C5" s="110" t="s">
        <v>83</v>
      </c>
      <c r="D5" s="110" t="s">
        <v>84</v>
      </c>
      <c r="E5" s="476"/>
      <c r="F5" s="476"/>
      <c r="G5" s="77"/>
      <c r="H5" s="77"/>
    </row>
    <row r="6" spans="1:13" ht="13.15" customHeight="1" x14ac:dyDescent="0.25">
      <c r="A6" s="115"/>
      <c r="B6" s="462">
        <v>2019</v>
      </c>
      <c r="C6" s="462"/>
      <c r="D6" s="462"/>
      <c r="E6" s="462"/>
      <c r="F6" s="462"/>
      <c r="G6" s="77"/>
      <c r="H6" s="77"/>
    </row>
    <row r="7" spans="1:13" ht="13.15" customHeight="1" x14ac:dyDescent="0.25">
      <c r="A7" s="127" t="s">
        <v>76</v>
      </c>
      <c r="B7" s="126">
        <f>(B8+B9)</f>
        <v>26.3</v>
      </c>
      <c r="C7" s="126">
        <f t="shared" ref="C7:F7" si="0">(C8+C9)</f>
        <v>37.200000000000003</v>
      </c>
      <c r="D7" s="126">
        <f t="shared" si="0"/>
        <v>32.4</v>
      </c>
      <c r="E7" s="126">
        <f t="shared" si="0"/>
        <v>50.6</v>
      </c>
      <c r="F7" s="126">
        <f t="shared" si="0"/>
        <v>34.299999999999997</v>
      </c>
      <c r="G7" s="77"/>
      <c r="H7" s="77"/>
    </row>
    <row r="8" spans="1:13" ht="13.15" customHeight="1" x14ac:dyDescent="0.25">
      <c r="A8" s="122" t="s">
        <v>96</v>
      </c>
      <c r="B8" s="123">
        <v>19.100000000000001</v>
      </c>
      <c r="C8" s="123">
        <v>24.6</v>
      </c>
      <c r="D8" s="123">
        <v>22.2</v>
      </c>
      <c r="E8" s="123">
        <v>35.700000000000003</v>
      </c>
      <c r="F8" s="123">
        <v>23.6</v>
      </c>
      <c r="G8" s="77"/>
      <c r="H8" s="77"/>
      <c r="I8"/>
      <c r="J8"/>
      <c r="K8"/>
      <c r="L8"/>
      <c r="M8"/>
    </row>
    <row r="9" spans="1:13" ht="13.15" customHeight="1" x14ac:dyDescent="0.25">
      <c r="A9" s="122" t="s">
        <v>97</v>
      </c>
      <c r="B9" s="123">
        <v>7.2</v>
      </c>
      <c r="C9" s="123">
        <v>12.6</v>
      </c>
      <c r="D9" s="123">
        <v>10.199999999999999</v>
      </c>
      <c r="E9" s="123">
        <v>14.9</v>
      </c>
      <c r="F9" s="123">
        <v>10.7</v>
      </c>
      <c r="G9" s="77"/>
      <c r="H9" s="77"/>
      <c r="I9"/>
      <c r="J9"/>
      <c r="K9"/>
      <c r="L9"/>
      <c r="M9"/>
    </row>
    <row r="10" spans="1:13" ht="13.15" customHeight="1" x14ac:dyDescent="0.25">
      <c r="A10" s="112" t="s">
        <v>85</v>
      </c>
      <c r="B10" s="59">
        <v>73</v>
      </c>
      <c r="C10" s="59">
        <v>61.4</v>
      </c>
      <c r="D10" s="59">
        <v>66.5</v>
      </c>
      <c r="E10" s="59">
        <v>43.4</v>
      </c>
      <c r="F10" s="59">
        <v>64</v>
      </c>
      <c r="I10"/>
      <c r="J10"/>
      <c r="K10"/>
      <c r="L10"/>
      <c r="M10"/>
    </row>
    <row r="11" spans="1:13" ht="13.15" customHeight="1" x14ac:dyDescent="0.25">
      <c r="A11" s="112" t="s">
        <v>86</v>
      </c>
      <c r="B11" s="59">
        <v>0.7</v>
      </c>
      <c r="C11" s="59">
        <v>1.5</v>
      </c>
      <c r="D11" s="59">
        <v>1.1000000000000001</v>
      </c>
      <c r="E11" s="59">
        <v>5.9</v>
      </c>
      <c r="F11" s="59">
        <v>1.6</v>
      </c>
      <c r="I11"/>
      <c r="J11"/>
      <c r="K11"/>
      <c r="L11"/>
      <c r="M11"/>
    </row>
    <row r="12" spans="1:13" ht="13.15" customHeight="1" x14ac:dyDescent="0.25">
      <c r="A12" s="111" t="s">
        <v>12</v>
      </c>
      <c r="B12" s="113">
        <v>100</v>
      </c>
      <c r="C12" s="113">
        <v>100</v>
      </c>
      <c r="D12" s="113">
        <v>100</v>
      </c>
      <c r="E12" s="113">
        <v>100</v>
      </c>
      <c r="F12" s="113">
        <v>100</v>
      </c>
    </row>
    <row r="13" spans="1:13" ht="13.15" customHeight="1" x14ac:dyDescent="0.25">
      <c r="A13" s="115"/>
      <c r="B13" s="462">
        <v>2020</v>
      </c>
      <c r="C13" s="462"/>
      <c r="D13" s="462"/>
      <c r="E13" s="462"/>
      <c r="F13" s="462"/>
    </row>
    <row r="14" spans="1:13" ht="13.15" customHeight="1" x14ac:dyDescent="0.25">
      <c r="A14" s="127" t="s">
        <v>76</v>
      </c>
      <c r="B14" s="126">
        <f>(B15+B16)</f>
        <v>12.7</v>
      </c>
      <c r="C14" s="126">
        <f t="shared" ref="C14" si="1">(C15+C16)</f>
        <v>23.4</v>
      </c>
      <c r="D14" s="126">
        <f t="shared" ref="D14" si="2">(D15+D16)</f>
        <v>18.600000000000001</v>
      </c>
      <c r="E14" s="126">
        <f t="shared" ref="E14" si="3">(E15+E16)</f>
        <v>38.799999999999997</v>
      </c>
      <c r="F14" s="126">
        <f t="shared" ref="F14" si="4">(F15+F16)</f>
        <v>20</v>
      </c>
      <c r="G14" s="77"/>
      <c r="H14" s="77"/>
    </row>
    <row r="15" spans="1:13" ht="13.15" customHeight="1" x14ac:dyDescent="0.25">
      <c r="A15" s="122" t="s">
        <v>96</v>
      </c>
      <c r="B15" s="123">
        <v>10.7</v>
      </c>
      <c r="C15" s="123">
        <v>15.7</v>
      </c>
      <c r="D15" s="123">
        <v>13.5</v>
      </c>
      <c r="E15" s="123">
        <v>22.5</v>
      </c>
      <c r="F15" s="123">
        <v>14.1</v>
      </c>
      <c r="I15"/>
      <c r="J15"/>
      <c r="K15"/>
      <c r="L15"/>
      <c r="M15"/>
    </row>
    <row r="16" spans="1:13" ht="13.15" customHeight="1" x14ac:dyDescent="0.25">
      <c r="A16" s="122" t="s">
        <v>97</v>
      </c>
      <c r="B16" s="123">
        <v>2</v>
      </c>
      <c r="C16" s="123">
        <v>7.7</v>
      </c>
      <c r="D16" s="123">
        <v>5.0999999999999996</v>
      </c>
      <c r="E16" s="123">
        <v>16.3</v>
      </c>
      <c r="F16" s="123">
        <v>5.9</v>
      </c>
      <c r="I16"/>
      <c r="J16"/>
      <c r="K16"/>
      <c r="L16"/>
      <c r="M16"/>
    </row>
    <row r="17" spans="1:13" ht="13.15" customHeight="1" x14ac:dyDescent="0.25">
      <c r="A17" s="112" t="s">
        <v>85</v>
      </c>
      <c r="B17" s="59">
        <v>87.3</v>
      </c>
      <c r="C17" s="59">
        <v>76.5</v>
      </c>
      <c r="D17" s="59">
        <v>81.3</v>
      </c>
      <c r="E17" s="59">
        <v>59.1</v>
      </c>
      <c r="F17" s="59">
        <v>79.8</v>
      </c>
      <c r="I17"/>
      <c r="J17"/>
      <c r="K17"/>
      <c r="L17"/>
      <c r="M17"/>
    </row>
    <row r="18" spans="1:13" ht="13.15" customHeight="1" x14ac:dyDescent="0.25">
      <c r="A18" s="112" t="s">
        <v>86</v>
      </c>
      <c r="B18" s="59">
        <v>0.1</v>
      </c>
      <c r="C18" s="59">
        <v>0.2</v>
      </c>
      <c r="D18" s="59">
        <v>0.1</v>
      </c>
      <c r="E18" s="59">
        <v>2</v>
      </c>
      <c r="F18" s="59">
        <v>0.3</v>
      </c>
      <c r="I18"/>
      <c r="J18"/>
      <c r="K18"/>
      <c r="L18"/>
      <c r="M18"/>
    </row>
    <row r="19" spans="1:13" ht="13.15" customHeight="1" x14ac:dyDescent="0.25">
      <c r="A19" s="111" t="s">
        <v>12</v>
      </c>
      <c r="B19" s="114">
        <v>100</v>
      </c>
      <c r="C19" s="114">
        <v>100</v>
      </c>
      <c r="D19" s="114">
        <v>100</v>
      </c>
      <c r="E19" s="114">
        <v>100</v>
      </c>
      <c r="F19" s="114">
        <v>100</v>
      </c>
    </row>
    <row r="20" spans="1:13" ht="13.15" customHeight="1" x14ac:dyDescent="0.25">
      <c r="A20" s="115"/>
      <c r="B20" s="462">
        <v>2021</v>
      </c>
      <c r="C20" s="462"/>
      <c r="D20" s="462"/>
      <c r="E20" s="462"/>
      <c r="F20" s="462"/>
    </row>
    <row r="21" spans="1:13" ht="13.15" customHeight="1" x14ac:dyDescent="0.25">
      <c r="A21" s="127" t="s">
        <v>76</v>
      </c>
      <c r="B21" s="126">
        <f>(B22+B23)</f>
        <v>15.6</v>
      </c>
      <c r="C21" s="126">
        <f t="shared" ref="C21:F21" si="5">(C22+C23)</f>
        <v>28.2</v>
      </c>
      <c r="D21" s="126">
        <f t="shared" si="5"/>
        <v>23.6</v>
      </c>
      <c r="E21" s="126">
        <f t="shared" si="5"/>
        <v>35.299999999999997</v>
      </c>
      <c r="F21" s="126">
        <f t="shared" si="5"/>
        <v>24.4</v>
      </c>
      <c r="G21" s="77"/>
      <c r="H21" s="77"/>
    </row>
    <row r="22" spans="1:13" ht="13.15" customHeight="1" x14ac:dyDescent="0.25">
      <c r="A22" s="122" t="s">
        <v>96</v>
      </c>
      <c r="B22" s="123">
        <v>13.2</v>
      </c>
      <c r="C22" s="123">
        <v>19.899999999999999</v>
      </c>
      <c r="D22" s="123">
        <v>17.5</v>
      </c>
      <c r="E22" s="123">
        <v>29.2</v>
      </c>
      <c r="F22" s="123">
        <v>18.3</v>
      </c>
      <c r="I22"/>
      <c r="J22"/>
      <c r="K22"/>
      <c r="L22"/>
      <c r="M22"/>
    </row>
    <row r="23" spans="1:13" ht="13.15" customHeight="1" x14ac:dyDescent="0.25">
      <c r="A23" s="122" t="s">
        <v>97</v>
      </c>
      <c r="B23" s="123">
        <v>2.4</v>
      </c>
      <c r="C23" s="123">
        <v>8.3000000000000007</v>
      </c>
      <c r="D23" s="123">
        <v>6.1</v>
      </c>
      <c r="E23" s="123">
        <v>6.1</v>
      </c>
      <c r="F23" s="123">
        <v>6.1</v>
      </c>
      <c r="I23"/>
      <c r="J23"/>
      <c r="K23"/>
      <c r="L23"/>
      <c r="M23"/>
    </row>
    <row r="24" spans="1:13" ht="13.15" customHeight="1" x14ac:dyDescent="0.25">
      <c r="A24" s="112" t="s">
        <v>85</v>
      </c>
      <c r="B24" s="59">
        <v>84</v>
      </c>
      <c r="C24" s="59">
        <v>71.400000000000006</v>
      </c>
      <c r="D24" s="59">
        <v>76</v>
      </c>
      <c r="E24" s="59">
        <v>58.4</v>
      </c>
      <c r="F24" s="59">
        <v>74.8</v>
      </c>
      <c r="I24"/>
      <c r="J24"/>
      <c r="K24"/>
      <c r="L24"/>
      <c r="M24"/>
    </row>
    <row r="25" spans="1:13" ht="13.15" customHeight="1" x14ac:dyDescent="0.25">
      <c r="A25" s="112" t="s">
        <v>86</v>
      </c>
      <c r="B25" s="59">
        <v>0.4</v>
      </c>
      <c r="C25" s="59">
        <v>0.5</v>
      </c>
      <c r="D25" s="59">
        <v>0.4</v>
      </c>
      <c r="E25" s="59">
        <v>6.2</v>
      </c>
      <c r="F25" s="59">
        <v>0.8</v>
      </c>
      <c r="I25"/>
      <c r="J25"/>
      <c r="K25"/>
      <c r="L25"/>
      <c r="M25"/>
    </row>
    <row r="26" spans="1:13" ht="13.15" customHeight="1" x14ac:dyDescent="0.25">
      <c r="A26" s="111" t="s">
        <v>12</v>
      </c>
      <c r="B26" s="114">
        <v>100</v>
      </c>
      <c r="C26" s="114">
        <v>100</v>
      </c>
      <c r="D26" s="114">
        <v>100</v>
      </c>
      <c r="E26" s="114">
        <v>100</v>
      </c>
      <c r="F26" s="114">
        <v>100</v>
      </c>
    </row>
    <row r="27" spans="1:13" ht="13.15" customHeight="1" x14ac:dyDescent="0.25">
      <c r="A27" s="62" t="s">
        <v>296</v>
      </c>
      <c r="B27" s="3"/>
      <c r="C27" s="3"/>
      <c r="D27" s="3"/>
      <c r="E27" s="3"/>
      <c r="F27" s="3"/>
    </row>
    <row r="36" spans="4:8" x14ac:dyDescent="0.25">
      <c r="D36" s="77"/>
      <c r="E36" s="77"/>
      <c r="F36" s="77"/>
      <c r="G36" s="77"/>
      <c r="H36" s="77"/>
    </row>
    <row r="37" spans="4:8" x14ac:dyDescent="0.25">
      <c r="D37" s="77"/>
      <c r="E37" s="77"/>
      <c r="F37" s="77"/>
      <c r="G37" s="77"/>
      <c r="H37" s="77"/>
    </row>
    <row r="38" spans="4:8" x14ac:dyDescent="0.25">
      <c r="D38" s="77"/>
      <c r="E38" s="77"/>
      <c r="F38" s="77"/>
      <c r="G38" s="77"/>
      <c r="H38" s="77"/>
    </row>
    <row r="39" spans="4:8" x14ac:dyDescent="0.25">
      <c r="D39" s="77"/>
      <c r="E39" s="77"/>
      <c r="F39" s="77"/>
      <c r="G39" s="77"/>
      <c r="H39" s="77"/>
    </row>
    <row r="52" spans="4:8" x14ac:dyDescent="0.25">
      <c r="D52" s="77"/>
      <c r="E52" s="77"/>
      <c r="F52" s="77"/>
      <c r="G52" s="77"/>
      <c r="H52" s="77"/>
    </row>
    <row r="53" spans="4:8" x14ac:dyDescent="0.25">
      <c r="D53" s="77"/>
      <c r="E53" s="77"/>
      <c r="F53" s="77"/>
      <c r="G53" s="77"/>
      <c r="H53" s="77"/>
    </row>
    <row r="54" spans="4:8" x14ac:dyDescent="0.25">
      <c r="D54" s="77"/>
      <c r="E54" s="77"/>
      <c r="F54" s="77"/>
      <c r="G54" s="77"/>
      <c r="H54" s="77"/>
    </row>
    <row r="55" spans="4:8" x14ac:dyDescent="0.25">
      <c r="D55" s="77"/>
      <c r="E55" s="77"/>
      <c r="F55" s="77"/>
      <c r="G55" s="77"/>
      <c r="H55" s="77"/>
    </row>
  </sheetData>
  <mergeCells count="7">
    <mergeCell ref="B20:F20"/>
    <mergeCell ref="B13:F13"/>
    <mergeCell ref="A4:A5"/>
    <mergeCell ref="B4:D4"/>
    <mergeCell ref="E4:E5"/>
    <mergeCell ref="F4:F5"/>
    <mergeCell ref="B6:F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31"/>
  <sheetViews>
    <sheetView workbookViewId="0"/>
  </sheetViews>
  <sheetFormatPr defaultColWidth="8.83203125" defaultRowHeight="13.5" x14ac:dyDescent="0.25"/>
  <cols>
    <col min="1" max="1" width="30.83203125" style="2" customWidth="1"/>
    <col min="2" max="2" width="10.1640625" style="2" customWidth="1"/>
    <col min="3" max="3" width="12" style="2" bestFit="1" customWidth="1"/>
    <col min="4" max="4" width="11.5" style="2" customWidth="1"/>
    <col min="5" max="6" width="8.83203125" style="2"/>
    <col min="7" max="7" width="24" style="2" bestFit="1" customWidth="1"/>
    <col min="8" max="8" width="21.1640625" style="2" customWidth="1"/>
    <col min="9" max="16384" width="8.83203125" style="2"/>
  </cols>
  <sheetData>
    <row r="1" spans="1:15" x14ac:dyDescent="0.25">
      <c r="A1" s="6" t="s">
        <v>275</v>
      </c>
      <c r="B1" s="94"/>
      <c r="C1" s="94"/>
    </row>
    <row r="2" spans="1:15" ht="13.15" customHeight="1" x14ac:dyDescent="0.25">
      <c r="A2" s="7" t="s">
        <v>297</v>
      </c>
      <c r="B2" s="94"/>
      <c r="C2" s="94"/>
    </row>
    <row r="3" spans="1:15" ht="13.15" customHeight="1" x14ac:dyDescent="0.25">
      <c r="A3" s="109"/>
      <c r="B3" s="94"/>
      <c r="C3" s="94"/>
    </row>
    <row r="4" spans="1:15" ht="25.9" customHeight="1" x14ac:dyDescent="0.25">
      <c r="A4" s="466" t="s">
        <v>95</v>
      </c>
      <c r="B4" s="469" t="s">
        <v>79</v>
      </c>
      <c r="C4" s="469"/>
      <c r="D4" s="469"/>
      <c r="E4" s="475" t="s">
        <v>80</v>
      </c>
      <c r="F4" s="475" t="s">
        <v>81</v>
      </c>
    </row>
    <row r="5" spans="1:15" ht="42" customHeight="1" x14ac:dyDescent="0.25">
      <c r="A5" s="467"/>
      <c r="B5" s="110" t="s">
        <v>82</v>
      </c>
      <c r="C5" s="110" t="s">
        <v>83</v>
      </c>
      <c r="D5" s="110" t="s">
        <v>84</v>
      </c>
      <c r="E5" s="476"/>
      <c r="F5" s="476"/>
    </row>
    <row r="6" spans="1:15" ht="23.25" customHeight="1" x14ac:dyDescent="0.25">
      <c r="A6" s="462">
        <v>2019</v>
      </c>
      <c r="B6" s="462"/>
      <c r="C6" s="462"/>
      <c r="D6" s="462"/>
      <c r="E6" s="462"/>
      <c r="F6" s="462"/>
    </row>
    <row r="7" spans="1:15" ht="13.15" customHeight="1" x14ac:dyDescent="0.25">
      <c r="A7" s="127" t="s">
        <v>92</v>
      </c>
      <c r="B7" s="126">
        <f>(B8+B9)</f>
        <v>60.8</v>
      </c>
      <c r="C7" s="126">
        <f t="shared" ref="C7:F7" si="0">(C8+C9)</f>
        <v>59.2</v>
      </c>
      <c r="D7" s="126">
        <f t="shared" si="0"/>
        <v>59.900000000000006</v>
      </c>
      <c r="E7" s="126">
        <f t="shared" si="0"/>
        <v>49.4</v>
      </c>
      <c r="F7" s="126">
        <f t="shared" si="0"/>
        <v>58.5</v>
      </c>
      <c r="L7" s="10"/>
      <c r="M7" s="10"/>
      <c r="N7"/>
      <c r="O7"/>
    </row>
    <row r="8" spans="1:15" s="125" customFormat="1" ht="13.15" customHeight="1" x14ac:dyDescent="0.25">
      <c r="A8" s="122" t="s">
        <v>90</v>
      </c>
      <c r="B8" s="123">
        <v>16.5</v>
      </c>
      <c r="C8" s="123">
        <v>20.8</v>
      </c>
      <c r="D8" s="123">
        <v>18.8</v>
      </c>
      <c r="E8" s="123">
        <v>15</v>
      </c>
      <c r="F8" s="123">
        <v>18.3</v>
      </c>
      <c r="G8" s="77"/>
      <c r="H8" s="128"/>
      <c r="L8" s="10"/>
      <c r="M8" s="10"/>
      <c r="N8"/>
      <c r="O8"/>
    </row>
    <row r="9" spans="1:15" s="125" customFormat="1" ht="13.15" customHeight="1" x14ac:dyDescent="0.25">
      <c r="A9" s="122" t="s">
        <v>91</v>
      </c>
      <c r="B9" s="123">
        <v>44.3</v>
      </c>
      <c r="C9" s="123">
        <v>38.4</v>
      </c>
      <c r="D9" s="123">
        <v>41.1</v>
      </c>
      <c r="E9" s="123">
        <v>34.4</v>
      </c>
      <c r="F9" s="123">
        <v>40.200000000000003</v>
      </c>
      <c r="G9" s="77"/>
      <c r="H9" s="128"/>
      <c r="L9" s="10"/>
      <c r="M9" s="10"/>
      <c r="N9"/>
      <c r="O9"/>
    </row>
    <row r="10" spans="1:15" ht="13.15" customHeight="1" x14ac:dyDescent="0.25">
      <c r="A10" s="112" t="s">
        <v>93</v>
      </c>
      <c r="B10" s="126">
        <f>(B11+B12)</f>
        <v>39.200000000000003</v>
      </c>
      <c r="C10" s="126">
        <f t="shared" ref="C10:F10" si="1">(C11+C12)</f>
        <v>40.799999999999997</v>
      </c>
      <c r="D10" s="126">
        <f t="shared" si="1"/>
        <v>40.1</v>
      </c>
      <c r="E10" s="126">
        <f t="shared" si="1"/>
        <v>50.6</v>
      </c>
      <c r="F10" s="126">
        <f t="shared" si="1"/>
        <v>41.5</v>
      </c>
      <c r="H10"/>
      <c r="L10" s="10"/>
      <c r="M10" s="10"/>
      <c r="N10"/>
      <c r="O10"/>
    </row>
    <row r="11" spans="1:15" s="125" customFormat="1" ht="13.15" customHeight="1" x14ac:dyDescent="0.25">
      <c r="A11" s="122" t="s">
        <v>90</v>
      </c>
      <c r="B11" s="123">
        <v>28.5</v>
      </c>
      <c r="C11" s="123">
        <v>25</v>
      </c>
      <c r="D11" s="123">
        <v>26.6</v>
      </c>
      <c r="E11" s="123">
        <v>33</v>
      </c>
      <c r="F11" s="123">
        <v>27.5</v>
      </c>
      <c r="L11" s="10"/>
      <c r="M11" s="10"/>
      <c r="N11" s="10"/>
      <c r="O11" s="10"/>
    </row>
    <row r="12" spans="1:15" s="125" customFormat="1" ht="13.15" customHeight="1" x14ac:dyDescent="0.25">
      <c r="A12" s="122" t="s">
        <v>91</v>
      </c>
      <c r="B12" s="123">
        <v>10.7</v>
      </c>
      <c r="C12" s="123">
        <v>15.8</v>
      </c>
      <c r="D12" s="123">
        <v>13.5</v>
      </c>
      <c r="E12" s="123">
        <v>17.600000000000001</v>
      </c>
      <c r="F12" s="123">
        <v>14</v>
      </c>
    </row>
    <row r="13" spans="1:15" ht="13.15" customHeight="1" x14ac:dyDescent="0.25">
      <c r="A13" s="111" t="s">
        <v>12</v>
      </c>
      <c r="B13" s="114">
        <f>(B7+B10)</f>
        <v>100</v>
      </c>
      <c r="C13" s="114">
        <f t="shared" ref="C13:F13" si="2">(C7+C10)</f>
        <v>100</v>
      </c>
      <c r="D13" s="114">
        <f t="shared" si="2"/>
        <v>100</v>
      </c>
      <c r="E13" s="114">
        <f t="shared" si="2"/>
        <v>100</v>
      </c>
      <c r="F13" s="114">
        <f t="shared" si="2"/>
        <v>100</v>
      </c>
    </row>
    <row r="14" spans="1:15" ht="23.25" customHeight="1" x14ac:dyDescent="0.25">
      <c r="A14" s="458">
        <v>2020</v>
      </c>
      <c r="B14" s="458"/>
      <c r="C14" s="458"/>
      <c r="D14" s="458"/>
      <c r="E14" s="458"/>
      <c r="F14" s="458"/>
      <c r="H14"/>
    </row>
    <row r="15" spans="1:15" ht="13.15" customHeight="1" x14ac:dyDescent="0.25">
      <c r="A15" s="127" t="s">
        <v>92</v>
      </c>
      <c r="B15" s="126">
        <f>(B16+B17)</f>
        <v>69.8</v>
      </c>
      <c r="C15" s="126">
        <f t="shared" ref="C15:F15" si="3">(C16+C17)</f>
        <v>63.9</v>
      </c>
      <c r="D15" s="126">
        <f t="shared" si="3"/>
        <v>66.7</v>
      </c>
      <c r="E15" s="126">
        <f t="shared" si="3"/>
        <v>57.4</v>
      </c>
      <c r="F15" s="126">
        <f t="shared" si="3"/>
        <v>65.900000000000006</v>
      </c>
      <c r="H15"/>
      <c r="I15"/>
      <c r="J15"/>
      <c r="K15"/>
      <c r="L15"/>
      <c r="M15"/>
    </row>
    <row r="16" spans="1:15" ht="13.15" customHeight="1" x14ac:dyDescent="0.25">
      <c r="A16" s="122" t="s">
        <v>90</v>
      </c>
      <c r="B16" s="123">
        <v>43</v>
      </c>
      <c r="C16" s="123">
        <v>48.5</v>
      </c>
      <c r="D16" s="123">
        <v>46</v>
      </c>
      <c r="E16" s="123">
        <v>31.4</v>
      </c>
      <c r="F16" s="123">
        <v>44.7</v>
      </c>
      <c r="G16" s="77"/>
      <c r="H16" s="128"/>
      <c r="I16"/>
      <c r="J16"/>
      <c r="K16"/>
      <c r="L16"/>
      <c r="M16"/>
    </row>
    <row r="17" spans="1:13" ht="13.15" customHeight="1" x14ac:dyDescent="0.25">
      <c r="A17" s="122" t="s">
        <v>91</v>
      </c>
      <c r="B17" s="123">
        <v>26.8</v>
      </c>
      <c r="C17" s="123">
        <v>15.4</v>
      </c>
      <c r="D17" s="123">
        <v>20.7</v>
      </c>
      <c r="E17" s="123">
        <v>26</v>
      </c>
      <c r="F17" s="123">
        <v>21.2</v>
      </c>
      <c r="G17" s="77"/>
      <c r="H17" s="128"/>
      <c r="I17"/>
      <c r="J17"/>
      <c r="K17"/>
      <c r="L17"/>
      <c r="M17"/>
    </row>
    <row r="18" spans="1:13" ht="13.15" customHeight="1" x14ac:dyDescent="0.25">
      <c r="A18" s="112" t="s">
        <v>93</v>
      </c>
      <c r="B18" s="126">
        <f>(B19+B20)</f>
        <v>30.200000000000003</v>
      </c>
      <c r="C18" s="126">
        <f t="shared" ref="C18:F18" si="4">(C19+C20)</f>
        <v>36.1</v>
      </c>
      <c r="D18" s="126">
        <f t="shared" si="4"/>
        <v>33.299999999999997</v>
      </c>
      <c r="E18" s="126">
        <f t="shared" si="4"/>
        <v>42.599999999999994</v>
      </c>
      <c r="F18" s="126">
        <f t="shared" si="4"/>
        <v>34.1</v>
      </c>
      <c r="H18"/>
      <c r="I18"/>
      <c r="J18"/>
      <c r="K18"/>
      <c r="L18"/>
      <c r="M18"/>
    </row>
    <row r="19" spans="1:13" ht="13.15" customHeight="1" x14ac:dyDescent="0.25">
      <c r="A19" s="122" t="s">
        <v>90</v>
      </c>
      <c r="B19" s="123">
        <v>28.1</v>
      </c>
      <c r="C19" s="123">
        <v>29.4</v>
      </c>
      <c r="D19" s="123">
        <v>28.8</v>
      </c>
      <c r="E19" s="123">
        <v>31.4</v>
      </c>
      <c r="F19" s="123">
        <v>29</v>
      </c>
    </row>
    <row r="20" spans="1:13" ht="13.15" customHeight="1" x14ac:dyDescent="0.25">
      <c r="A20" s="122" t="s">
        <v>91</v>
      </c>
      <c r="B20" s="123">
        <v>2.1</v>
      </c>
      <c r="C20" s="123">
        <v>6.7</v>
      </c>
      <c r="D20" s="123">
        <v>4.5</v>
      </c>
      <c r="E20" s="123">
        <v>11.2</v>
      </c>
      <c r="F20" s="123">
        <v>5.0999999999999996</v>
      </c>
    </row>
    <row r="21" spans="1:13" ht="13.15" customHeight="1" x14ac:dyDescent="0.25">
      <c r="A21" s="111" t="s">
        <v>12</v>
      </c>
      <c r="B21" s="114">
        <f>(B15+B18)</f>
        <v>100</v>
      </c>
      <c r="C21" s="114">
        <f t="shared" ref="C21:F21" si="5">(C15+C18)</f>
        <v>100</v>
      </c>
      <c r="D21" s="114">
        <f t="shared" si="5"/>
        <v>100</v>
      </c>
      <c r="E21" s="114">
        <f t="shared" si="5"/>
        <v>100</v>
      </c>
      <c r="F21" s="114">
        <f t="shared" si="5"/>
        <v>100</v>
      </c>
    </row>
    <row r="22" spans="1:13" ht="13.15" customHeight="1" x14ac:dyDescent="0.25">
      <c r="A22" s="62" t="s">
        <v>74</v>
      </c>
      <c r="B22" s="3"/>
      <c r="C22" s="3"/>
    </row>
    <row r="23" spans="1:13" x14ac:dyDescent="0.25">
      <c r="A23" s="458">
        <v>2021</v>
      </c>
      <c r="B23" s="458"/>
      <c r="C23" s="458"/>
      <c r="D23" s="458"/>
      <c r="E23" s="458"/>
      <c r="F23" s="458"/>
    </row>
    <row r="24" spans="1:13" x14ac:dyDescent="0.25">
      <c r="A24" s="127" t="s">
        <v>92</v>
      </c>
      <c r="B24" s="126">
        <f>(B25+B26)</f>
        <v>69.099999999999994</v>
      </c>
      <c r="C24" s="126">
        <f t="shared" ref="C24:F24" si="6">(C25+C26)</f>
        <v>66.099999999999994</v>
      </c>
      <c r="D24" s="126">
        <f t="shared" si="6"/>
        <v>67.2</v>
      </c>
      <c r="E24" s="126">
        <f t="shared" si="6"/>
        <v>57.5</v>
      </c>
      <c r="F24" s="126">
        <f t="shared" si="6"/>
        <v>66.5</v>
      </c>
      <c r="G24" s="77"/>
      <c r="H24" s="77"/>
      <c r="I24" s="77"/>
      <c r="J24" s="77"/>
      <c r="K24" s="77"/>
    </row>
    <row r="25" spans="1:13" x14ac:dyDescent="0.25">
      <c r="A25" s="122" t="s">
        <v>90</v>
      </c>
      <c r="B25" s="358">
        <v>51.8</v>
      </c>
      <c r="C25" s="358">
        <v>47.4</v>
      </c>
      <c r="D25" s="358">
        <v>49.1</v>
      </c>
      <c r="E25" s="358">
        <v>41</v>
      </c>
      <c r="F25" s="358">
        <v>48.5</v>
      </c>
      <c r="G25" s="77"/>
      <c r="H25" s="77"/>
      <c r="I25" s="77"/>
      <c r="J25" s="77"/>
      <c r="K25" s="77"/>
    </row>
    <row r="26" spans="1:13" x14ac:dyDescent="0.25">
      <c r="A26" s="122" t="s">
        <v>91</v>
      </c>
      <c r="B26" s="358">
        <v>17.3</v>
      </c>
      <c r="C26" s="358">
        <v>18.7</v>
      </c>
      <c r="D26" s="358">
        <v>18.100000000000001</v>
      </c>
      <c r="E26" s="358">
        <v>16.5</v>
      </c>
      <c r="F26" s="358">
        <v>18</v>
      </c>
      <c r="G26" s="77"/>
      <c r="H26" s="77"/>
      <c r="I26" s="77"/>
      <c r="J26" s="77"/>
      <c r="K26" s="77"/>
    </row>
    <row r="27" spans="1:13" x14ac:dyDescent="0.25">
      <c r="A27" s="112" t="s">
        <v>93</v>
      </c>
      <c r="B27" s="357">
        <f>(B28+B29)</f>
        <v>30.8</v>
      </c>
      <c r="C27" s="357">
        <f t="shared" ref="C27:F27" si="7">(C28+C29)</f>
        <v>33.9</v>
      </c>
      <c r="D27" s="357">
        <f t="shared" si="7"/>
        <v>32.799999999999997</v>
      </c>
      <c r="E27" s="357">
        <f t="shared" si="7"/>
        <v>42.5</v>
      </c>
      <c r="F27" s="357">
        <f t="shared" si="7"/>
        <v>33.5</v>
      </c>
      <c r="G27" s="77"/>
      <c r="H27" s="77"/>
      <c r="I27" s="77"/>
      <c r="J27" s="77"/>
      <c r="K27" s="77"/>
    </row>
    <row r="28" spans="1:13" x14ac:dyDescent="0.25">
      <c r="A28" s="122" t="s">
        <v>90</v>
      </c>
      <c r="B28" s="358">
        <v>27.2</v>
      </c>
      <c r="C28" s="358">
        <v>25.5</v>
      </c>
      <c r="D28" s="358">
        <v>26.2</v>
      </c>
      <c r="E28" s="358">
        <v>36.799999999999997</v>
      </c>
      <c r="F28" s="358">
        <v>27</v>
      </c>
    </row>
    <row r="29" spans="1:13" x14ac:dyDescent="0.25">
      <c r="A29" s="122" t="s">
        <v>91</v>
      </c>
      <c r="B29" s="358">
        <v>3.6</v>
      </c>
      <c r="C29" s="358">
        <v>8.4</v>
      </c>
      <c r="D29" s="358">
        <v>6.6</v>
      </c>
      <c r="E29" s="358">
        <v>5.7</v>
      </c>
      <c r="F29" s="358">
        <v>6.5</v>
      </c>
    </row>
    <row r="30" spans="1:13" x14ac:dyDescent="0.25">
      <c r="A30" s="111" t="s">
        <v>12</v>
      </c>
      <c r="B30" s="114">
        <f>(B24+B27)</f>
        <v>99.899999999999991</v>
      </c>
      <c r="C30" s="114">
        <f t="shared" ref="C30:F30" si="8">(C24+C27)</f>
        <v>100</v>
      </c>
      <c r="D30" s="114">
        <f t="shared" si="8"/>
        <v>100</v>
      </c>
      <c r="E30" s="114">
        <f t="shared" si="8"/>
        <v>100</v>
      </c>
      <c r="F30" s="114">
        <f t="shared" si="8"/>
        <v>100</v>
      </c>
    </row>
    <row r="31" spans="1:13" x14ac:dyDescent="0.25">
      <c r="A31" s="62" t="s">
        <v>296</v>
      </c>
      <c r="B31" s="3"/>
      <c r="C31" s="3"/>
    </row>
  </sheetData>
  <mergeCells count="7">
    <mergeCell ref="A23:F23"/>
    <mergeCell ref="A14:F14"/>
    <mergeCell ref="B4:D4"/>
    <mergeCell ref="A6:F6"/>
    <mergeCell ref="E4:E5"/>
    <mergeCell ref="F4:F5"/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30"/>
  <sheetViews>
    <sheetView workbookViewId="0"/>
  </sheetViews>
  <sheetFormatPr defaultColWidth="8.83203125" defaultRowHeight="13.5" x14ac:dyDescent="0.25"/>
  <cols>
    <col min="1" max="1" width="30.83203125" style="2" customWidth="1"/>
    <col min="2" max="2" width="10.1640625" style="2" customWidth="1"/>
    <col min="3" max="3" width="12" style="2" bestFit="1" customWidth="1"/>
    <col min="4" max="4" width="11.5" style="2" customWidth="1"/>
    <col min="5" max="6" width="8.83203125" style="2"/>
    <col min="7" max="7" width="24" style="2" bestFit="1" customWidth="1"/>
    <col min="8" max="8" width="21.1640625" style="2" customWidth="1"/>
    <col min="9" max="16384" width="8.83203125" style="2"/>
  </cols>
  <sheetData>
    <row r="1" spans="1:13" x14ac:dyDescent="0.25">
      <c r="A1" s="6" t="s">
        <v>276</v>
      </c>
      <c r="B1" s="94"/>
      <c r="C1" s="94"/>
    </row>
    <row r="2" spans="1:13" ht="13.15" customHeight="1" x14ac:dyDescent="0.25">
      <c r="A2" s="7" t="s">
        <v>297</v>
      </c>
      <c r="B2" s="94"/>
      <c r="C2" s="94"/>
    </row>
    <row r="3" spans="1:13" ht="13.15" customHeight="1" x14ac:dyDescent="0.25">
      <c r="A3" s="109"/>
      <c r="B3" s="94"/>
      <c r="C3" s="94"/>
    </row>
    <row r="4" spans="1:13" ht="25.9" customHeight="1" x14ac:dyDescent="0.25">
      <c r="A4" s="466" t="s">
        <v>94</v>
      </c>
      <c r="B4" s="469" t="s">
        <v>79</v>
      </c>
      <c r="C4" s="469"/>
      <c r="D4" s="469"/>
      <c r="E4" s="475" t="s">
        <v>80</v>
      </c>
      <c r="F4" s="475" t="s">
        <v>81</v>
      </c>
    </row>
    <row r="5" spans="1:13" ht="42" customHeight="1" x14ac:dyDescent="0.25">
      <c r="A5" s="467"/>
      <c r="B5" s="110" t="s">
        <v>82</v>
      </c>
      <c r="C5" s="110" t="s">
        <v>83</v>
      </c>
      <c r="D5" s="110" t="s">
        <v>84</v>
      </c>
      <c r="E5" s="476"/>
      <c r="F5" s="476"/>
    </row>
    <row r="6" spans="1:13" ht="23.25" customHeight="1" x14ac:dyDescent="0.25">
      <c r="A6" s="462">
        <v>2019</v>
      </c>
      <c r="B6" s="462"/>
      <c r="C6" s="462"/>
      <c r="D6" s="462"/>
      <c r="E6" s="462"/>
      <c r="F6" s="462"/>
      <c r="I6"/>
      <c r="J6"/>
      <c r="K6"/>
      <c r="L6"/>
      <c r="M6"/>
    </row>
    <row r="7" spans="1:13" ht="13.15" customHeight="1" x14ac:dyDescent="0.25">
      <c r="A7" s="127" t="s">
        <v>92</v>
      </c>
      <c r="B7" s="126">
        <f>(B8+B9)</f>
        <v>71.599999999999994</v>
      </c>
      <c r="C7" s="126">
        <f t="shared" ref="C7:F7" si="0">(C8+C9)</f>
        <v>70.2</v>
      </c>
      <c r="D7" s="126">
        <f>(D8+D9)</f>
        <v>70.7</v>
      </c>
      <c r="E7" s="126">
        <f t="shared" si="0"/>
        <v>69.7</v>
      </c>
      <c r="F7" s="126">
        <f t="shared" si="0"/>
        <v>70.5</v>
      </c>
      <c r="I7"/>
      <c r="J7"/>
      <c r="K7"/>
      <c r="L7"/>
      <c r="M7"/>
    </row>
    <row r="8" spans="1:13" s="125" customFormat="1" ht="13.15" customHeight="1" x14ac:dyDescent="0.25">
      <c r="A8" s="122" t="s">
        <v>90</v>
      </c>
      <c r="B8" s="123">
        <v>63.4</v>
      </c>
      <c r="C8" s="123">
        <v>56.4</v>
      </c>
      <c r="D8" s="123">
        <v>58.9</v>
      </c>
      <c r="E8" s="123">
        <v>57.3</v>
      </c>
      <c r="F8" s="123">
        <v>58.6</v>
      </c>
      <c r="G8" s="77"/>
      <c r="H8" s="128"/>
      <c r="I8"/>
      <c r="J8"/>
      <c r="K8"/>
      <c r="L8"/>
      <c r="M8"/>
    </row>
    <row r="9" spans="1:13" s="125" customFormat="1" ht="13.15" customHeight="1" x14ac:dyDescent="0.25">
      <c r="A9" s="122" t="s">
        <v>91</v>
      </c>
      <c r="B9" s="123">
        <v>8.1999999999999993</v>
      </c>
      <c r="C9" s="123">
        <v>13.8</v>
      </c>
      <c r="D9" s="123">
        <v>11.8</v>
      </c>
      <c r="E9" s="123">
        <v>12.4</v>
      </c>
      <c r="F9" s="123">
        <v>11.9</v>
      </c>
      <c r="G9" s="77"/>
      <c r="H9" s="128"/>
      <c r="I9"/>
      <c r="J9"/>
      <c r="K9"/>
      <c r="L9"/>
      <c r="M9"/>
    </row>
    <row r="10" spans="1:13" ht="13.15" customHeight="1" x14ac:dyDescent="0.25">
      <c r="A10" s="112" t="s">
        <v>93</v>
      </c>
      <c r="B10" s="126">
        <f>(B11+B12)</f>
        <v>28.4</v>
      </c>
      <c r="C10" s="126">
        <f t="shared" ref="C10:F10" si="1">(C11+C12)</f>
        <v>29.8</v>
      </c>
      <c r="D10" s="126">
        <f t="shared" si="1"/>
        <v>29.299999999999997</v>
      </c>
      <c r="E10" s="126">
        <f t="shared" si="1"/>
        <v>30.3</v>
      </c>
      <c r="F10" s="126">
        <f t="shared" si="1"/>
        <v>29.5</v>
      </c>
      <c r="H10"/>
      <c r="K10"/>
      <c r="L10"/>
    </row>
    <row r="11" spans="1:13" s="125" customFormat="1" ht="13.15" customHeight="1" x14ac:dyDescent="0.25">
      <c r="A11" s="122" t="s">
        <v>90</v>
      </c>
      <c r="B11" s="123">
        <v>9.1999999999999993</v>
      </c>
      <c r="C11" s="123">
        <v>9.8000000000000007</v>
      </c>
      <c r="D11" s="123">
        <v>9.6</v>
      </c>
      <c r="E11" s="123">
        <v>13.3</v>
      </c>
      <c r="F11" s="123">
        <v>10.199999999999999</v>
      </c>
      <c r="K11"/>
      <c r="L11"/>
    </row>
    <row r="12" spans="1:13" s="125" customFormat="1" ht="13.15" customHeight="1" x14ac:dyDescent="0.25">
      <c r="A12" s="122" t="s">
        <v>91</v>
      </c>
      <c r="B12" s="123">
        <v>19.2</v>
      </c>
      <c r="C12" s="123">
        <v>20</v>
      </c>
      <c r="D12" s="123">
        <v>19.7</v>
      </c>
      <c r="E12" s="123">
        <v>17</v>
      </c>
      <c r="F12" s="123">
        <v>19.3</v>
      </c>
      <c r="K12"/>
      <c r="L12"/>
    </row>
    <row r="13" spans="1:13" ht="13.15" customHeight="1" x14ac:dyDescent="0.25">
      <c r="A13" s="111" t="s">
        <v>12</v>
      </c>
      <c r="B13" s="114">
        <f>(B10+B7)</f>
        <v>100</v>
      </c>
      <c r="C13" s="114">
        <f t="shared" ref="C13:F13" si="2">(C10+C7)</f>
        <v>100</v>
      </c>
      <c r="D13" s="114">
        <f t="shared" si="2"/>
        <v>100</v>
      </c>
      <c r="E13" s="114">
        <f t="shared" si="2"/>
        <v>100</v>
      </c>
      <c r="F13" s="114">
        <f t="shared" si="2"/>
        <v>100</v>
      </c>
      <c r="K13" s="10"/>
      <c r="L13" s="10"/>
    </row>
    <row r="14" spans="1:13" ht="23.25" customHeight="1" x14ac:dyDescent="0.25">
      <c r="A14" s="458">
        <v>2020</v>
      </c>
      <c r="B14" s="458"/>
      <c r="C14" s="458"/>
      <c r="D14" s="458"/>
      <c r="E14" s="458"/>
      <c r="F14" s="458"/>
      <c r="H14"/>
      <c r="I14"/>
      <c r="J14"/>
      <c r="K14" s="125"/>
      <c r="L14" s="125"/>
      <c r="M14"/>
    </row>
    <row r="15" spans="1:13" ht="13.15" customHeight="1" x14ac:dyDescent="0.25">
      <c r="A15" s="127" t="s">
        <v>92</v>
      </c>
      <c r="B15" s="126">
        <f>(B16+B17)</f>
        <v>69.400000000000006</v>
      </c>
      <c r="C15" s="126">
        <f t="shared" ref="C15:F15" si="3">(C16+C17)</f>
        <v>73</v>
      </c>
      <c r="D15" s="126">
        <f t="shared" si="3"/>
        <v>71.900000000000006</v>
      </c>
      <c r="E15" s="126">
        <f t="shared" si="3"/>
        <v>68.5</v>
      </c>
      <c r="F15" s="126">
        <f t="shared" si="3"/>
        <v>71.399999999999991</v>
      </c>
      <c r="H15"/>
      <c r="I15"/>
      <c r="J15"/>
      <c r="K15"/>
      <c r="L15"/>
      <c r="M15"/>
    </row>
    <row r="16" spans="1:13" ht="13.15" customHeight="1" x14ac:dyDescent="0.25">
      <c r="A16" s="122" t="s">
        <v>90</v>
      </c>
      <c r="B16" s="123">
        <v>64.900000000000006</v>
      </c>
      <c r="C16" s="123">
        <v>58</v>
      </c>
      <c r="D16" s="123">
        <v>60.1</v>
      </c>
      <c r="E16" s="123">
        <v>39.200000000000003</v>
      </c>
      <c r="F16" s="123">
        <v>57.3</v>
      </c>
      <c r="G16" s="77"/>
      <c r="H16" s="128"/>
      <c r="I16"/>
      <c r="J16"/>
      <c r="K16"/>
      <c r="L16"/>
      <c r="M16"/>
    </row>
    <row r="17" spans="1:13" ht="13.15" customHeight="1" x14ac:dyDescent="0.25">
      <c r="A17" s="122" t="s">
        <v>91</v>
      </c>
      <c r="B17" s="123">
        <v>4.5</v>
      </c>
      <c r="C17" s="123">
        <v>15</v>
      </c>
      <c r="D17" s="123">
        <v>11.8</v>
      </c>
      <c r="E17" s="123">
        <v>29.3</v>
      </c>
      <c r="F17" s="123">
        <v>14.1</v>
      </c>
      <c r="G17" s="77"/>
      <c r="H17" s="128"/>
      <c r="I17"/>
      <c r="J17"/>
      <c r="K17"/>
      <c r="L17"/>
      <c r="M17"/>
    </row>
    <row r="18" spans="1:13" ht="13.15" customHeight="1" x14ac:dyDescent="0.25">
      <c r="A18" s="112" t="s">
        <v>93</v>
      </c>
      <c r="B18" s="126">
        <f>(B19+B20)</f>
        <v>30.6</v>
      </c>
      <c r="C18" s="126">
        <f t="shared" ref="C18:F18" si="4">(C19+C20)</f>
        <v>27</v>
      </c>
      <c r="D18" s="126">
        <f t="shared" si="4"/>
        <v>28.1</v>
      </c>
      <c r="E18" s="126">
        <f t="shared" si="4"/>
        <v>31.5</v>
      </c>
      <c r="F18" s="126">
        <f t="shared" si="4"/>
        <v>28.6</v>
      </c>
    </row>
    <row r="19" spans="1:13" ht="13.15" customHeight="1" x14ac:dyDescent="0.25">
      <c r="A19" s="122" t="s">
        <v>90</v>
      </c>
      <c r="B19" s="123">
        <v>19.600000000000001</v>
      </c>
      <c r="C19" s="123">
        <v>9.1999999999999993</v>
      </c>
      <c r="D19" s="123">
        <v>12.3</v>
      </c>
      <c r="E19" s="123">
        <v>18.8</v>
      </c>
      <c r="F19" s="123">
        <v>13.2</v>
      </c>
    </row>
    <row r="20" spans="1:13" ht="13.15" customHeight="1" x14ac:dyDescent="0.25">
      <c r="A20" s="122" t="s">
        <v>91</v>
      </c>
      <c r="B20" s="123">
        <v>11</v>
      </c>
      <c r="C20" s="123">
        <v>17.8</v>
      </c>
      <c r="D20" s="123">
        <v>15.8</v>
      </c>
      <c r="E20" s="123">
        <v>12.7</v>
      </c>
      <c r="F20" s="123">
        <v>15.4</v>
      </c>
    </row>
    <row r="21" spans="1:13" ht="13.15" customHeight="1" x14ac:dyDescent="0.25">
      <c r="A21" s="111" t="s">
        <v>12</v>
      </c>
      <c r="B21" s="114">
        <f>(B18+B15)</f>
        <v>100</v>
      </c>
      <c r="C21" s="114">
        <f t="shared" ref="C21:F21" si="5">(C18+C15)</f>
        <v>100</v>
      </c>
      <c r="D21" s="114">
        <f t="shared" si="5"/>
        <v>100</v>
      </c>
      <c r="E21" s="114">
        <f t="shared" si="5"/>
        <v>100</v>
      </c>
      <c r="F21" s="114">
        <f t="shared" si="5"/>
        <v>100</v>
      </c>
    </row>
    <row r="22" spans="1:13" ht="23.25" customHeight="1" x14ac:dyDescent="0.25">
      <c r="A22" s="458">
        <v>2021</v>
      </c>
      <c r="B22" s="458"/>
      <c r="C22" s="458"/>
      <c r="D22" s="458"/>
      <c r="E22" s="458"/>
      <c r="F22" s="458"/>
      <c r="H22"/>
      <c r="I22"/>
      <c r="J22"/>
      <c r="K22" s="125"/>
      <c r="L22" s="125"/>
      <c r="M22"/>
    </row>
    <row r="23" spans="1:13" ht="13.15" customHeight="1" x14ac:dyDescent="0.25">
      <c r="A23" s="127" t="s">
        <v>92</v>
      </c>
      <c r="B23" s="126">
        <f>(B24+B25)</f>
        <v>64.3</v>
      </c>
      <c r="C23" s="126">
        <f t="shared" ref="C23:F23" si="6">(C24+C25)</f>
        <v>73.400000000000006</v>
      </c>
      <c r="D23" s="126">
        <f t="shared" si="6"/>
        <v>71.2</v>
      </c>
      <c r="E23" s="126">
        <f t="shared" si="6"/>
        <v>64.7</v>
      </c>
      <c r="F23" s="126">
        <f t="shared" si="6"/>
        <v>70.5</v>
      </c>
      <c r="H23"/>
      <c r="I23"/>
      <c r="J23"/>
      <c r="K23"/>
      <c r="L23"/>
      <c r="M23"/>
    </row>
    <row r="24" spans="1:13" ht="13.15" customHeight="1" x14ac:dyDescent="0.25">
      <c r="A24" s="122" t="s">
        <v>90</v>
      </c>
      <c r="B24" s="123">
        <v>57.8</v>
      </c>
      <c r="C24" s="123">
        <v>57.9</v>
      </c>
      <c r="D24" s="123">
        <v>57.9</v>
      </c>
      <c r="E24" s="123">
        <v>55</v>
      </c>
      <c r="F24" s="123">
        <v>57.6</v>
      </c>
      <c r="G24" s="77"/>
      <c r="H24" s="128"/>
      <c r="I24"/>
      <c r="J24"/>
      <c r="K24"/>
      <c r="L24"/>
      <c r="M24"/>
    </row>
    <row r="25" spans="1:13" ht="13.15" customHeight="1" x14ac:dyDescent="0.25">
      <c r="A25" s="122" t="s">
        <v>91</v>
      </c>
      <c r="B25" s="123">
        <v>6.5</v>
      </c>
      <c r="C25" s="123">
        <v>15.5</v>
      </c>
      <c r="D25" s="123">
        <v>13.3</v>
      </c>
      <c r="E25" s="123">
        <v>9.6999999999999993</v>
      </c>
      <c r="F25" s="123">
        <v>12.9</v>
      </c>
      <c r="G25" s="77"/>
      <c r="H25" s="128"/>
      <c r="I25"/>
      <c r="J25"/>
      <c r="K25"/>
      <c r="L25"/>
      <c r="M25"/>
    </row>
    <row r="26" spans="1:13" ht="13.15" customHeight="1" x14ac:dyDescent="0.25">
      <c r="A26" s="112" t="s">
        <v>93</v>
      </c>
      <c r="B26" s="126">
        <f>(B27+B28)</f>
        <v>35.700000000000003</v>
      </c>
      <c r="C26" s="126">
        <f t="shared" ref="C26:F26" si="7">(C27+C28)</f>
        <v>26.6</v>
      </c>
      <c r="D26" s="126">
        <f t="shared" si="7"/>
        <v>28.799999999999997</v>
      </c>
      <c r="E26" s="126">
        <f t="shared" si="7"/>
        <v>35.299999999999997</v>
      </c>
      <c r="F26" s="126">
        <f t="shared" si="7"/>
        <v>29.5</v>
      </c>
    </row>
    <row r="27" spans="1:13" ht="13.15" customHeight="1" x14ac:dyDescent="0.25">
      <c r="A27" s="122" t="s">
        <v>90</v>
      </c>
      <c r="B27" s="123">
        <v>26.8</v>
      </c>
      <c r="C27" s="123">
        <v>12.8</v>
      </c>
      <c r="D27" s="123">
        <v>16.2</v>
      </c>
      <c r="E27" s="123">
        <v>27.7</v>
      </c>
      <c r="F27" s="123">
        <v>17.399999999999999</v>
      </c>
    </row>
    <row r="28" spans="1:13" ht="13.15" customHeight="1" x14ac:dyDescent="0.25">
      <c r="A28" s="122" t="s">
        <v>91</v>
      </c>
      <c r="B28" s="123">
        <v>8.9</v>
      </c>
      <c r="C28" s="123">
        <v>13.8</v>
      </c>
      <c r="D28" s="123">
        <v>12.6</v>
      </c>
      <c r="E28" s="123">
        <v>7.6</v>
      </c>
      <c r="F28" s="123">
        <v>12.1</v>
      </c>
    </row>
    <row r="29" spans="1:13" ht="13.15" customHeight="1" x14ac:dyDescent="0.25">
      <c r="A29" s="111" t="s">
        <v>12</v>
      </c>
      <c r="B29" s="114">
        <f>(B26+B23)</f>
        <v>100</v>
      </c>
      <c r="C29" s="114">
        <f t="shared" ref="C29:F29" si="8">(C26+C23)</f>
        <v>100</v>
      </c>
      <c r="D29" s="114">
        <f t="shared" si="8"/>
        <v>100</v>
      </c>
      <c r="E29" s="114">
        <f t="shared" si="8"/>
        <v>100</v>
      </c>
      <c r="F29" s="114">
        <f t="shared" si="8"/>
        <v>100</v>
      </c>
    </row>
    <row r="30" spans="1:13" ht="13.15" customHeight="1" x14ac:dyDescent="0.25">
      <c r="A30" s="62" t="s">
        <v>74</v>
      </c>
      <c r="B30" s="3"/>
      <c r="C30" s="3"/>
    </row>
  </sheetData>
  <mergeCells count="7">
    <mergeCell ref="A22:F22"/>
    <mergeCell ref="A14:F14"/>
    <mergeCell ref="A4:A5"/>
    <mergeCell ref="B4:D4"/>
    <mergeCell ref="E4:E5"/>
    <mergeCell ref="F4:F5"/>
    <mergeCell ref="A6:F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11"/>
  <sheetViews>
    <sheetView workbookViewId="0"/>
  </sheetViews>
  <sheetFormatPr defaultColWidth="8.83203125" defaultRowHeight="13.5" x14ac:dyDescent="0.25"/>
  <cols>
    <col min="1" max="1" width="37.1640625" style="2" customWidth="1"/>
    <col min="2" max="2" width="10.1640625" style="2" customWidth="1"/>
    <col min="3" max="16384" width="8.83203125" style="2"/>
  </cols>
  <sheetData>
    <row r="1" spans="1:4" x14ac:dyDescent="0.25">
      <c r="A1" s="6" t="s">
        <v>277</v>
      </c>
      <c r="B1" s="94"/>
    </row>
    <row r="2" spans="1:4" ht="13.15" customHeight="1" x14ac:dyDescent="0.25">
      <c r="A2" s="7" t="s">
        <v>297</v>
      </c>
      <c r="B2" s="95"/>
      <c r="C2" s="119"/>
    </row>
    <row r="3" spans="1:4" ht="13.15" customHeight="1" x14ac:dyDescent="0.25">
      <c r="A3" s="109"/>
      <c r="B3" s="96"/>
      <c r="C3" s="118"/>
    </row>
    <row r="4" spans="1:4" ht="25.9" customHeight="1" x14ac:dyDescent="0.25">
      <c r="A4" s="116" t="s">
        <v>89</v>
      </c>
      <c r="B4" s="115">
        <v>2019</v>
      </c>
      <c r="C4" s="115">
        <v>2020</v>
      </c>
      <c r="D4" s="115">
        <v>2021</v>
      </c>
    </row>
    <row r="5" spans="1:4" ht="13.15" customHeight="1" x14ac:dyDescent="0.25">
      <c r="A5" s="112" t="s">
        <v>99</v>
      </c>
      <c r="B5" s="117">
        <v>80</v>
      </c>
      <c r="C5" s="117">
        <v>78.7</v>
      </c>
      <c r="D5" s="117">
        <v>75.599999999999994</v>
      </c>
    </row>
    <row r="6" spans="1:4" ht="13.15" customHeight="1" x14ac:dyDescent="0.25">
      <c r="A6" s="112" t="s">
        <v>100</v>
      </c>
      <c r="B6" s="117">
        <v>10.1</v>
      </c>
      <c r="C6" s="117">
        <v>9</v>
      </c>
      <c r="D6" s="117">
        <v>14.4</v>
      </c>
    </row>
    <row r="7" spans="1:4" ht="13.15" customHeight="1" x14ac:dyDescent="0.25">
      <c r="A7" s="112" t="s">
        <v>98</v>
      </c>
      <c r="B7" s="117">
        <v>9.9</v>
      </c>
      <c r="C7" s="117">
        <v>12.3</v>
      </c>
      <c r="D7" s="117">
        <v>10</v>
      </c>
    </row>
    <row r="8" spans="1:4" ht="13.15" customHeight="1" x14ac:dyDescent="0.25">
      <c r="A8" s="111" t="s">
        <v>12</v>
      </c>
      <c r="B8" s="120">
        <f>SUM(B5:B7)</f>
        <v>100</v>
      </c>
      <c r="C8" s="121">
        <f>SUM(C5:C7)</f>
        <v>100</v>
      </c>
      <c r="D8" s="121">
        <f>SUM(D5:D7)</f>
        <v>100</v>
      </c>
    </row>
    <row r="9" spans="1:4" ht="13.15" customHeight="1" x14ac:dyDescent="0.25">
      <c r="A9" s="62" t="s">
        <v>103</v>
      </c>
      <c r="B9" s="3"/>
    </row>
    <row r="10" spans="1:4" x14ac:dyDescent="0.25">
      <c r="A10" s="62" t="s">
        <v>300</v>
      </c>
    </row>
    <row r="11" spans="1:4" x14ac:dyDescent="0.25">
      <c r="A11" s="62" t="s">
        <v>296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0"/>
  </sheetPr>
  <dimension ref="A1:I9"/>
  <sheetViews>
    <sheetView workbookViewId="0"/>
  </sheetViews>
  <sheetFormatPr defaultColWidth="8.83203125" defaultRowHeight="12.75" x14ac:dyDescent="0.2"/>
  <cols>
    <col min="1" max="1" width="42.33203125" style="23" customWidth="1"/>
    <col min="2" max="2" width="9" style="23" customWidth="1"/>
    <col min="3" max="16384" width="8.83203125" style="23"/>
  </cols>
  <sheetData>
    <row r="1" spans="1:9" x14ac:dyDescent="0.2">
      <c r="A1" s="36" t="s">
        <v>278</v>
      </c>
    </row>
    <row r="2" spans="1:9" x14ac:dyDescent="0.2">
      <c r="A2" s="247" t="s">
        <v>299</v>
      </c>
      <c r="B2" s="33"/>
    </row>
    <row r="3" spans="1:9" x14ac:dyDescent="0.2">
      <c r="A3" s="248"/>
      <c r="B3" s="249"/>
    </row>
    <row r="4" spans="1:9" ht="13.5" x14ac:dyDescent="0.25">
      <c r="A4" s="359" t="s">
        <v>298</v>
      </c>
      <c r="B4" s="360">
        <v>2019</v>
      </c>
      <c r="C4" s="360">
        <v>2020</v>
      </c>
      <c r="D4" s="360">
        <v>2021</v>
      </c>
      <c r="E4" s="361"/>
      <c r="F4" s="15"/>
      <c r="G4" s="15"/>
      <c r="H4" s="15"/>
      <c r="I4" s="361"/>
    </row>
    <row r="5" spans="1:9" ht="13.5" x14ac:dyDescent="0.25">
      <c r="A5" s="34" t="s">
        <v>41</v>
      </c>
      <c r="B5" s="136">
        <v>45.1</v>
      </c>
      <c r="C5" s="136">
        <v>66.599999999999994</v>
      </c>
      <c r="D5" s="136">
        <v>60.6</v>
      </c>
    </row>
    <row r="6" spans="1:9" ht="13.5" x14ac:dyDescent="0.25">
      <c r="A6" s="34" t="s">
        <v>42</v>
      </c>
      <c r="B6" s="136">
        <v>30.3</v>
      </c>
      <c r="C6" s="136">
        <v>17.399999999999999</v>
      </c>
      <c r="D6" s="136">
        <v>20.8</v>
      </c>
    </row>
    <row r="7" spans="1:9" ht="13.5" x14ac:dyDescent="0.25">
      <c r="A7" s="34" t="s">
        <v>43</v>
      </c>
      <c r="B7" s="136">
        <v>24.6</v>
      </c>
      <c r="C7" s="137">
        <v>16</v>
      </c>
      <c r="D7" s="136">
        <v>18.600000000000001</v>
      </c>
    </row>
    <row r="8" spans="1:9" ht="13.5" x14ac:dyDescent="0.25">
      <c r="A8" s="65" t="s">
        <v>40</v>
      </c>
      <c r="B8" s="120">
        <f>SUM(B5:B7)</f>
        <v>100</v>
      </c>
      <c r="C8" s="121">
        <f>SUM(C5:C7)</f>
        <v>100</v>
      </c>
      <c r="D8" s="121">
        <f>SUM(D5:D7)</f>
        <v>100</v>
      </c>
    </row>
    <row r="9" spans="1:9" x14ac:dyDescent="0.2">
      <c r="A9" s="62" t="s">
        <v>296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0"/>
  </sheetPr>
  <dimension ref="A1:O42"/>
  <sheetViews>
    <sheetView workbookViewId="0"/>
  </sheetViews>
  <sheetFormatPr defaultRowHeight="12.75" x14ac:dyDescent="0.2"/>
  <cols>
    <col min="1" max="1" width="15" customWidth="1"/>
    <col min="2" max="9" width="12" customWidth="1"/>
  </cols>
  <sheetData>
    <row r="1" spans="1:15" x14ac:dyDescent="0.2">
      <c r="A1" s="6" t="s">
        <v>285</v>
      </c>
    </row>
    <row r="2" spans="1:15" x14ac:dyDescent="0.2">
      <c r="A2" s="7" t="s">
        <v>301</v>
      </c>
    </row>
    <row r="3" spans="1:15" x14ac:dyDescent="0.2">
      <c r="A3" s="6"/>
    </row>
    <row r="4" spans="1:15" ht="40.5" customHeight="1" x14ac:dyDescent="0.2">
      <c r="A4" s="512" t="s">
        <v>18</v>
      </c>
      <c r="B4" s="469" t="s">
        <v>19</v>
      </c>
      <c r="C4" s="469"/>
      <c r="D4" s="469"/>
      <c r="E4" s="469"/>
      <c r="F4" s="469"/>
      <c r="G4" s="469"/>
      <c r="H4" s="515" t="s">
        <v>20</v>
      </c>
      <c r="I4" s="515" t="s">
        <v>286</v>
      </c>
    </row>
    <row r="5" spans="1:15" ht="13.5" x14ac:dyDescent="0.25">
      <c r="A5" s="513"/>
      <c r="B5" s="517" t="s">
        <v>2</v>
      </c>
      <c r="C5" s="517"/>
      <c r="D5" s="517" t="s">
        <v>21</v>
      </c>
      <c r="E5" s="517"/>
      <c r="F5" s="517" t="s">
        <v>12</v>
      </c>
      <c r="G5" s="517"/>
      <c r="H5" s="516"/>
      <c r="I5" s="516"/>
    </row>
    <row r="6" spans="1:15" ht="13.5" x14ac:dyDescent="0.25">
      <c r="A6" s="514"/>
      <c r="B6" s="11" t="s">
        <v>5</v>
      </c>
      <c r="C6" s="11" t="s">
        <v>6</v>
      </c>
      <c r="D6" s="11" t="s">
        <v>5</v>
      </c>
      <c r="E6" s="11" t="s">
        <v>6</v>
      </c>
      <c r="F6" s="11" t="s">
        <v>5</v>
      </c>
      <c r="G6" s="11" t="s">
        <v>22</v>
      </c>
      <c r="H6" s="11" t="s">
        <v>5</v>
      </c>
      <c r="I6" s="11" t="s">
        <v>5</v>
      </c>
      <c r="L6" s="1"/>
    </row>
    <row r="7" spans="1:15" ht="13.5" x14ac:dyDescent="0.25">
      <c r="A7" s="511" t="s">
        <v>0</v>
      </c>
      <c r="B7" s="511"/>
      <c r="C7" s="511"/>
      <c r="D7" s="511"/>
      <c r="E7" s="511"/>
      <c r="F7" s="511"/>
      <c r="G7" s="511"/>
      <c r="H7" s="511"/>
      <c r="I7" s="511"/>
      <c r="J7" s="14"/>
    </row>
    <row r="8" spans="1:15" ht="13.5" x14ac:dyDescent="0.2">
      <c r="A8" s="9">
        <v>2019</v>
      </c>
      <c r="B8" s="4">
        <v>4515</v>
      </c>
      <c r="C8" s="5">
        <v>54</v>
      </c>
      <c r="D8" s="4">
        <v>3853</v>
      </c>
      <c r="E8" s="5">
        <v>46</v>
      </c>
      <c r="F8" s="4">
        <v>8368</v>
      </c>
      <c r="G8" s="5">
        <v>100</v>
      </c>
      <c r="H8" s="81">
        <v>71254</v>
      </c>
      <c r="I8" s="4">
        <f>SUM(F8+H8)</f>
        <v>79622</v>
      </c>
      <c r="J8" s="31"/>
      <c r="K8" s="1"/>
      <c r="M8" s="1"/>
      <c r="O8" s="1"/>
    </row>
    <row r="9" spans="1:15" s="15" customFormat="1" ht="13.5" x14ac:dyDescent="0.25">
      <c r="A9" s="9">
        <v>2020</v>
      </c>
      <c r="B9" s="4">
        <v>1137</v>
      </c>
      <c r="C9" s="5">
        <v>49.4</v>
      </c>
      <c r="D9" s="4">
        <v>1164</v>
      </c>
      <c r="E9" s="5">
        <v>50.6</v>
      </c>
      <c r="F9" s="4">
        <v>2301</v>
      </c>
      <c r="G9" s="5">
        <v>100</v>
      </c>
      <c r="H9" s="105">
        <v>37527</v>
      </c>
      <c r="I9" s="4">
        <f t="shared" ref="I9:I10" si="0">SUM(F9+H9)</f>
        <v>39828</v>
      </c>
      <c r="J9" s="31"/>
      <c r="K9" s="1"/>
      <c r="L9"/>
      <c r="M9" s="1"/>
      <c r="N9"/>
      <c r="O9" s="1"/>
    </row>
    <row r="10" spans="1:15" ht="13.5" x14ac:dyDescent="0.25">
      <c r="A10" s="9">
        <v>2021</v>
      </c>
      <c r="B10" s="4">
        <v>1029</v>
      </c>
      <c r="C10" s="5">
        <v>47.5</v>
      </c>
      <c r="D10" s="4">
        <v>1138</v>
      </c>
      <c r="E10" s="5">
        <v>52.5</v>
      </c>
      <c r="F10" s="4">
        <v>2167</v>
      </c>
      <c r="G10" s="5">
        <v>100</v>
      </c>
      <c r="H10" s="107">
        <v>41648</v>
      </c>
      <c r="I10" s="4">
        <f t="shared" si="0"/>
        <v>43815</v>
      </c>
      <c r="J10" s="31"/>
      <c r="K10" s="1"/>
      <c r="M10" s="1"/>
      <c r="O10" s="1"/>
    </row>
    <row r="11" spans="1:15" s="15" customFormat="1" ht="13.5" x14ac:dyDescent="0.25">
      <c r="A11" s="479" t="s">
        <v>1</v>
      </c>
      <c r="B11" s="510"/>
      <c r="C11" s="510"/>
      <c r="D11" s="510"/>
      <c r="E11" s="510"/>
      <c r="F11" s="510"/>
      <c r="G11" s="510"/>
      <c r="H11" s="510"/>
      <c r="I11" s="510"/>
      <c r="J11" s="31"/>
    </row>
    <row r="12" spans="1:15" s="15" customFormat="1" ht="13.5" x14ac:dyDescent="0.2">
      <c r="A12" s="9">
        <v>2019</v>
      </c>
      <c r="B12" s="4">
        <v>8023</v>
      </c>
      <c r="C12" s="5">
        <v>43.7</v>
      </c>
      <c r="D12" s="4">
        <v>10332</v>
      </c>
      <c r="E12" s="5">
        <v>56.3</v>
      </c>
      <c r="F12" s="4">
        <v>18355</v>
      </c>
      <c r="G12" s="5">
        <v>100</v>
      </c>
      <c r="H12" s="81">
        <v>409273</v>
      </c>
      <c r="I12" s="4">
        <f>SUM(F12+H12)</f>
        <v>427628</v>
      </c>
      <c r="J12" s="31"/>
      <c r="K12" s="153"/>
    </row>
    <row r="13" spans="1:15" s="15" customFormat="1" ht="12.75" customHeight="1" x14ac:dyDescent="0.2">
      <c r="A13" s="9">
        <v>2020</v>
      </c>
      <c r="B13" s="4">
        <v>1769</v>
      </c>
      <c r="C13" s="5">
        <v>40.799999999999997</v>
      </c>
      <c r="D13" s="4">
        <v>2568</v>
      </c>
      <c r="E13" s="5">
        <v>59.2</v>
      </c>
      <c r="F13" s="4">
        <v>4337</v>
      </c>
      <c r="G13" s="5">
        <v>100</v>
      </c>
      <c r="H13" s="81">
        <v>231197</v>
      </c>
      <c r="I13" s="4">
        <f t="shared" ref="I13:I14" si="1">SUM(F13+H13)</f>
        <v>235534</v>
      </c>
      <c r="J13" s="31"/>
      <c r="K13" s="153"/>
    </row>
    <row r="14" spans="1:15" s="15" customFormat="1" ht="13.5" x14ac:dyDescent="0.25">
      <c r="A14" s="9">
        <v>2021</v>
      </c>
      <c r="B14" s="4">
        <v>2940</v>
      </c>
      <c r="C14" s="5">
        <v>45.8</v>
      </c>
      <c r="D14" s="4">
        <v>3485</v>
      </c>
      <c r="E14" s="5">
        <v>54.2</v>
      </c>
      <c r="F14" s="4">
        <v>6425</v>
      </c>
      <c r="G14" s="5">
        <v>100</v>
      </c>
      <c r="H14" s="80">
        <v>281491</v>
      </c>
      <c r="I14" s="4">
        <f t="shared" si="1"/>
        <v>287916</v>
      </c>
      <c r="J14" s="31"/>
      <c r="K14" s="153"/>
    </row>
    <row r="15" spans="1:15" s="13" customFormat="1" x14ac:dyDescent="0.2">
      <c r="A15" s="62" t="s">
        <v>296</v>
      </c>
      <c r="B15" s="55"/>
      <c r="C15"/>
      <c r="D15"/>
      <c r="E15"/>
      <c r="F15"/>
      <c r="G15"/>
      <c r="H15"/>
      <c r="I15"/>
      <c r="J15" s="12"/>
    </row>
    <row r="16" spans="1:15" ht="13.5" x14ac:dyDescent="0.2">
      <c r="J16" s="16"/>
    </row>
    <row r="22" spans="3:7" x14ac:dyDescent="0.2">
      <c r="C22" s="1"/>
      <c r="E22" s="1"/>
      <c r="G22" s="1"/>
    </row>
    <row r="23" spans="3:7" x14ac:dyDescent="0.2">
      <c r="C23" s="1"/>
      <c r="E23" s="1"/>
      <c r="G23" s="1"/>
    </row>
    <row r="24" spans="3:7" x14ac:dyDescent="0.2">
      <c r="C24" s="1"/>
      <c r="E24" s="1"/>
      <c r="G24" s="1"/>
    </row>
    <row r="25" spans="3:7" x14ac:dyDescent="0.2">
      <c r="C25" s="1"/>
      <c r="D25" s="10"/>
      <c r="E25" s="1"/>
      <c r="F25" s="10"/>
      <c r="G25" s="1"/>
    </row>
    <row r="26" spans="3:7" x14ac:dyDescent="0.2">
      <c r="C26" s="1"/>
      <c r="E26" s="1"/>
      <c r="G26" s="1"/>
    </row>
    <row r="27" spans="3:7" x14ac:dyDescent="0.2">
      <c r="C27" s="1"/>
      <c r="E27" s="1"/>
      <c r="G27" s="1"/>
    </row>
    <row r="28" spans="3:7" x14ac:dyDescent="0.2">
      <c r="C28" s="1"/>
      <c r="E28" s="1"/>
      <c r="G28" s="1"/>
    </row>
    <row r="39" spans="3:7" x14ac:dyDescent="0.2">
      <c r="C39" s="1"/>
      <c r="E39" s="1"/>
      <c r="G39" s="1"/>
    </row>
    <row r="40" spans="3:7" x14ac:dyDescent="0.2">
      <c r="C40" s="1"/>
      <c r="E40" s="1"/>
      <c r="G40" s="1"/>
    </row>
    <row r="41" spans="3:7" x14ac:dyDescent="0.2">
      <c r="C41" s="1"/>
      <c r="E41" s="1"/>
      <c r="G41" s="1"/>
    </row>
    <row r="42" spans="3:7" x14ac:dyDescent="0.2">
      <c r="C42" s="1"/>
      <c r="E42" s="1"/>
      <c r="G42" s="1"/>
    </row>
  </sheetData>
  <mergeCells count="9">
    <mergeCell ref="A11:I11"/>
    <mergeCell ref="A7:I7"/>
    <mergeCell ref="A4:A6"/>
    <mergeCell ref="B4:G4"/>
    <mergeCell ref="H4:H5"/>
    <mergeCell ref="I4:I5"/>
    <mergeCell ref="B5:C5"/>
    <mergeCell ref="D5:E5"/>
    <mergeCell ref="F5:G5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24"/>
  <sheetViews>
    <sheetView topLeftCell="A4" workbookViewId="0"/>
  </sheetViews>
  <sheetFormatPr defaultColWidth="16.1640625" defaultRowHeight="12.75" x14ac:dyDescent="0.2"/>
  <cols>
    <col min="1" max="1" width="16.1640625" style="15" customWidth="1"/>
    <col min="2" max="3" width="15.83203125" style="15" customWidth="1"/>
    <col min="4" max="16384" width="16.1640625" style="15"/>
  </cols>
  <sheetData>
    <row r="1" spans="1:5" x14ac:dyDescent="0.2">
      <c r="A1" s="329" t="s">
        <v>279</v>
      </c>
      <c r="B1" s="329"/>
      <c r="C1" s="329"/>
    </row>
    <row r="2" spans="1:5" x14ac:dyDescent="0.2">
      <c r="A2" s="330" t="s">
        <v>338</v>
      </c>
      <c r="B2" s="331"/>
      <c r="C2" s="331"/>
    </row>
    <row r="3" spans="1:5" x14ac:dyDescent="0.2">
      <c r="A3" s="332"/>
      <c r="B3" s="331"/>
      <c r="C3" s="331"/>
    </row>
    <row r="4" spans="1:5" ht="13.5" x14ac:dyDescent="0.2">
      <c r="A4" s="379" t="s">
        <v>4</v>
      </c>
      <c r="B4" s="462" t="s">
        <v>244</v>
      </c>
      <c r="C4" s="462"/>
    </row>
    <row r="5" spans="1:5" ht="13.5" x14ac:dyDescent="0.2">
      <c r="A5" s="263"/>
      <c r="B5" s="74" t="s">
        <v>5</v>
      </c>
      <c r="C5" s="74" t="s">
        <v>6</v>
      </c>
    </row>
    <row r="6" spans="1:5" ht="13.5" x14ac:dyDescent="0.2">
      <c r="A6" s="462">
        <v>2019</v>
      </c>
      <c r="B6" s="462"/>
      <c r="C6" s="462"/>
    </row>
    <row r="7" spans="1:5" ht="13.5" x14ac:dyDescent="0.2">
      <c r="A7" s="335" t="s">
        <v>13</v>
      </c>
      <c r="B7" s="441">
        <v>19565</v>
      </c>
      <c r="C7" s="442">
        <v>24.4</v>
      </c>
      <c r="E7" s="1"/>
    </row>
    <row r="8" spans="1:5" ht="13.5" x14ac:dyDescent="0.2">
      <c r="A8" s="263" t="s">
        <v>14</v>
      </c>
      <c r="B8" s="441">
        <v>20137</v>
      </c>
      <c r="C8" s="442">
        <v>25.2</v>
      </c>
      <c r="E8" s="1"/>
    </row>
    <row r="9" spans="1:5" ht="13.5" x14ac:dyDescent="0.2">
      <c r="A9" s="263" t="s">
        <v>15</v>
      </c>
      <c r="B9" s="441">
        <v>21680</v>
      </c>
      <c r="C9" s="442">
        <v>27.1</v>
      </c>
      <c r="E9" s="1"/>
    </row>
    <row r="10" spans="1:5" ht="13.5" x14ac:dyDescent="0.2">
      <c r="A10" s="272" t="s">
        <v>16</v>
      </c>
      <c r="B10" s="441">
        <v>18639</v>
      </c>
      <c r="C10" s="283">
        <v>23.3</v>
      </c>
      <c r="E10" s="1"/>
    </row>
    <row r="11" spans="1:5" ht="13.5" x14ac:dyDescent="0.2">
      <c r="A11" s="273" t="s">
        <v>12</v>
      </c>
      <c r="B11" s="443">
        <v>80021</v>
      </c>
      <c r="C11" s="333">
        <v>100</v>
      </c>
      <c r="E11" s="1"/>
    </row>
    <row r="12" spans="1:5" ht="13.5" x14ac:dyDescent="0.2">
      <c r="A12" s="462">
        <v>2020</v>
      </c>
      <c r="B12" s="462"/>
      <c r="C12" s="462"/>
    </row>
    <row r="13" spans="1:5" ht="13.5" x14ac:dyDescent="0.2">
      <c r="A13" s="335" t="s">
        <v>13</v>
      </c>
      <c r="B13" s="441">
        <v>10572</v>
      </c>
      <c r="C13" s="442">
        <v>25.7</v>
      </c>
      <c r="E13" s="1"/>
    </row>
    <row r="14" spans="1:5" ht="13.5" x14ac:dyDescent="0.2">
      <c r="A14" s="263" t="s">
        <v>14</v>
      </c>
      <c r="B14" s="441">
        <v>6076</v>
      </c>
      <c r="C14" s="442">
        <v>14.7</v>
      </c>
      <c r="E14" s="1"/>
    </row>
    <row r="15" spans="1:5" ht="13.5" x14ac:dyDescent="0.2">
      <c r="A15" s="263" t="s">
        <v>15</v>
      </c>
      <c r="B15" s="441">
        <v>17581</v>
      </c>
      <c r="C15" s="442">
        <v>42.7</v>
      </c>
      <c r="E15" s="1"/>
    </row>
    <row r="16" spans="1:5" ht="13.5" x14ac:dyDescent="0.2">
      <c r="A16" s="272" t="s">
        <v>16</v>
      </c>
      <c r="B16" s="441">
        <v>6966</v>
      </c>
      <c r="C16" s="283">
        <v>16.899999999999999</v>
      </c>
      <c r="E16" s="1"/>
    </row>
    <row r="17" spans="1:7" ht="13.5" x14ac:dyDescent="0.2">
      <c r="A17" s="273" t="s">
        <v>12</v>
      </c>
      <c r="B17" s="443">
        <v>41194</v>
      </c>
      <c r="C17" s="333">
        <v>100</v>
      </c>
      <c r="E17" s="1"/>
    </row>
    <row r="18" spans="1:7" ht="13.5" x14ac:dyDescent="0.2">
      <c r="A18" s="462">
        <v>2021</v>
      </c>
      <c r="B18" s="462"/>
      <c r="C18" s="462"/>
    </row>
    <row r="19" spans="1:7" ht="13.5" x14ac:dyDescent="0.2">
      <c r="A19" s="335" t="s">
        <v>13</v>
      </c>
      <c r="B19" s="346">
        <v>5540</v>
      </c>
      <c r="C19" s="348">
        <v>15.3</v>
      </c>
      <c r="F19" s="1"/>
      <c r="G19"/>
    </row>
    <row r="20" spans="1:7" ht="13.5" x14ac:dyDescent="0.2">
      <c r="A20" s="263" t="s">
        <v>14</v>
      </c>
      <c r="B20" s="346">
        <v>8210</v>
      </c>
      <c r="C20" s="348">
        <v>22.7</v>
      </c>
      <c r="F20" s="1"/>
      <c r="G20"/>
    </row>
    <row r="21" spans="1:7" ht="13.5" x14ac:dyDescent="0.2">
      <c r="A21" s="263" t="s">
        <v>15</v>
      </c>
      <c r="B21" s="346">
        <v>13546</v>
      </c>
      <c r="C21" s="348">
        <v>37.4</v>
      </c>
      <c r="F21" s="1"/>
      <c r="G21"/>
    </row>
    <row r="22" spans="1:7" ht="13.5" x14ac:dyDescent="0.2">
      <c r="A22" s="272" t="s">
        <v>16</v>
      </c>
      <c r="B22" s="346">
        <v>8882</v>
      </c>
      <c r="C22" s="3">
        <v>24.6</v>
      </c>
      <c r="F22" s="1"/>
      <c r="G22"/>
    </row>
    <row r="23" spans="1:7" ht="13.5" x14ac:dyDescent="0.2">
      <c r="A23" s="273" t="s">
        <v>12</v>
      </c>
      <c r="B23" s="347">
        <v>36179</v>
      </c>
      <c r="C23" s="333">
        <v>100</v>
      </c>
      <c r="F23" s="1"/>
    </row>
    <row r="24" spans="1:7" x14ac:dyDescent="0.2">
      <c r="A24" s="257" t="s">
        <v>296</v>
      </c>
    </row>
  </sheetData>
  <mergeCells count="4">
    <mergeCell ref="B4:C4"/>
    <mergeCell ref="A6:C6"/>
    <mergeCell ref="A12:C12"/>
    <mergeCell ref="A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topLeftCell="C1" workbookViewId="0">
      <selection activeCell="H18" sqref="H18"/>
    </sheetView>
  </sheetViews>
  <sheetFormatPr defaultColWidth="8.83203125" defaultRowHeight="12.75" x14ac:dyDescent="0.2"/>
  <cols>
    <col min="1" max="1" width="39.33203125" style="23" customWidth="1"/>
    <col min="2" max="16384" width="8.83203125" style="23"/>
  </cols>
  <sheetData>
    <row r="1" spans="1:5" ht="14.45" customHeight="1" x14ac:dyDescent="0.2">
      <c r="A1" s="20" t="s">
        <v>352</v>
      </c>
    </row>
    <row r="2" spans="1:5" ht="14.45" customHeight="1" x14ac:dyDescent="0.2">
      <c r="A2" s="84" t="s">
        <v>297</v>
      </c>
      <c r="B2" s="86"/>
    </row>
    <row r="3" spans="1:5" ht="14.45" customHeight="1" x14ac:dyDescent="0.2">
      <c r="A3" s="84"/>
      <c r="B3" s="89"/>
    </row>
    <row r="4" spans="1:5" ht="29.25" customHeight="1" x14ac:dyDescent="0.2">
      <c r="A4" s="27" t="s">
        <v>62</v>
      </c>
      <c r="B4" s="67">
        <v>2019</v>
      </c>
      <c r="C4" s="67">
        <v>2020</v>
      </c>
      <c r="D4" s="67">
        <v>2021</v>
      </c>
    </row>
    <row r="5" spans="1:5" ht="14.45" customHeight="1" x14ac:dyDescent="0.2">
      <c r="A5" s="28" t="s">
        <v>60</v>
      </c>
      <c r="B5" s="85">
        <v>78.7</v>
      </c>
      <c r="C5" s="90">
        <v>85.7</v>
      </c>
      <c r="D5" s="90">
        <v>86.4</v>
      </c>
    </row>
    <row r="6" spans="1:5" ht="14.45" customHeight="1" x14ac:dyDescent="0.2">
      <c r="A6" s="25" t="s">
        <v>59</v>
      </c>
      <c r="B6" s="85">
        <v>45.6</v>
      </c>
      <c r="C6" s="90">
        <v>44</v>
      </c>
      <c r="D6" s="90">
        <v>42.6</v>
      </c>
    </row>
    <row r="7" spans="1:5" ht="14.45" customHeight="1" x14ac:dyDescent="0.2">
      <c r="A7" s="28" t="s">
        <v>57</v>
      </c>
      <c r="B7" s="85">
        <v>33.799999999999997</v>
      </c>
      <c r="C7" s="90">
        <v>28.6</v>
      </c>
      <c r="D7" s="90">
        <v>31.5</v>
      </c>
      <c r="E7" s="33"/>
    </row>
    <row r="8" spans="1:5" ht="14.45" customHeight="1" x14ac:dyDescent="0.2">
      <c r="A8" s="28" t="s">
        <v>56</v>
      </c>
      <c r="B8" s="85">
        <v>29.6</v>
      </c>
      <c r="C8" s="90">
        <v>11.3</v>
      </c>
      <c r="D8" s="90">
        <v>13.7</v>
      </c>
      <c r="E8" s="87"/>
    </row>
    <row r="9" spans="1:5" ht="14.45" customHeight="1" x14ac:dyDescent="0.2">
      <c r="A9" s="28" t="s">
        <v>58</v>
      </c>
      <c r="B9" s="85">
        <v>25.7</v>
      </c>
      <c r="C9" s="90">
        <v>22.1</v>
      </c>
      <c r="D9" s="90">
        <v>23.8</v>
      </c>
      <c r="E9" s="87"/>
    </row>
    <row r="10" spans="1:5" ht="14.45" customHeight="1" x14ac:dyDescent="0.2">
      <c r="A10" s="28" t="s">
        <v>55</v>
      </c>
      <c r="B10" s="85">
        <v>19.7</v>
      </c>
      <c r="C10" s="90">
        <v>20</v>
      </c>
      <c r="D10" s="90">
        <v>17</v>
      </c>
    </row>
    <row r="11" spans="1:5" ht="14.45" customHeight="1" x14ac:dyDescent="0.2">
      <c r="A11" s="28" t="s">
        <v>308</v>
      </c>
      <c r="B11" s="85">
        <v>5.2</v>
      </c>
      <c r="C11" s="90">
        <v>4</v>
      </c>
      <c r="D11" s="90">
        <v>4</v>
      </c>
    </row>
    <row r="12" spans="1:5" x14ac:dyDescent="0.2">
      <c r="A12" s="63" t="s">
        <v>296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20"/>
  <sheetViews>
    <sheetView workbookViewId="0"/>
  </sheetViews>
  <sheetFormatPr defaultColWidth="9.33203125" defaultRowHeight="9" x14ac:dyDescent="0.2"/>
  <cols>
    <col min="1" max="1" width="56.6640625" style="267" bestFit="1" customWidth="1"/>
    <col min="2" max="2" width="7.33203125" style="267" customWidth="1"/>
    <col min="3" max="6" width="9.33203125" style="260"/>
    <col min="7" max="7" width="19.83203125" style="260" customWidth="1"/>
    <col min="8" max="16384" width="9.33203125" style="260"/>
  </cols>
  <sheetData>
    <row r="1" spans="1:2" s="94" customFormat="1" ht="12.75" x14ac:dyDescent="0.2">
      <c r="A1" s="6" t="s">
        <v>280</v>
      </c>
      <c r="B1" s="6"/>
    </row>
    <row r="2" spans="1:2" s="94" customFormat="1" ht="12.75" x14ac:dyDescent="0.2">
      <c r="A2" s="7" t="s">
        <v>306</v>
      </c>
      <c r="B2" s="7"/>
    </row>
    <row r="3" spans="1:2" s="94" customFormat="1" ht="12" x14ac:dyDescent="0.2">
      <c r="A3" s="109"/>
      <c r="B3" s="109"/>
    </row>
    <row r="4" spans="1:2" ht="13.5" x14ac:dyDescent="0.2">
      <c r="A4" s="103" t="s">
        <v>248</v>
      </c>
      <c r="B4" s="386">
        <v>2021</v>
      </c>
    </row>
    <row r="5" spans="1:2" ht="13.5" x14ac:dyDescent="0.2">
      <c r="A5" s="9" t="s">
        <v>252</v>
      </c>
      <c r="B5" s="284">
        <v>22.3</v>
      </c>
    </row>
    <row r="6" spans="1:2" ht="13.5" x14ac:dyDescent="0.2">
      <c r="A6" s="9" t="s">
        <v>249</v>
      </c>
      <c r="B6" s="284">
        <v>13.8</v>
      </c>
    </row>
    <row r="7" spans="1:2" ht="13.5" x14ac:dyDescent="0.2">
      <c r="A7" s="9" t="s">
        <v>251</v>
      </c>
      <c r="B7" s="284">
        <v>13</v>
      </c>
    </row>
    <row r="8" spans="1:2" ht="13.5" x14ac:dyDescent="0.2">
      <c r="A8" s="9" t="s">
        <v>250</v>
      </c>
      <c r="B8" s="284">
        <v>8.4</v>
      </c>
    </row>
    <row r="9" spans="1:2" s="262" customFormat="1" ht="13.5" x14ac:dyDescent="0.2">
      <c r="A9" s="9" t="s">
        <v>339</v>
      </c>
      <c r="B9" s="284">
        <v>5.0999999999999996</v>
      </c>
    </row>
    <row r="10" spans="1:2" ht="12.75" x14ac:dyDescent="0.2">
      <c r="A10" s="62" t="s">
        <v>17</v>
      </c>
      <c r="B10" s="341"/>
    </row>
    <row r="15" spans="1:2" x14ac:dyDescent="0.2">
      <c r="A15" s="260"/>
      <c r="B15" s="260"/>
    </row>
    <row r="16" spans="1:2" x14ac:dyDescent="0.2">
      <c r="A16" s="260"/>
      <c r="B16" s="260"/>
    </row>
    <row r="17" s="260" customFormat="1" x14ac:dyDescent="0.2"/>
    <row r="18" s="260" customFormat="1" x14ac:dyDescent="0.2"/>
    <row r="19" s="260" customFormat="1" x14ac:dyDescent="0.2"/>
    <row r="20" s="260" customForma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topLeftCell="C1" workbookViewId="0">
      <selection activeCell="M20" sqref="M20"/>
    </sheetView>
  </sheetViews>
  <sheetFormatPr defaultColWidth="9.33203125" defaultRowHeight="9" x14ac:dyDescent="0.2"/>
  <cols>
    <col min="1" max="1" width="23.6640625" style="24" customWidth="1"/>
    <col min="2" max="2" width="9.83203125" style="22" customWidth="1"/>
    <col min="3" max="4" width="10" style="22" customWidth="1"/>
    <col min="5" max="5" width="11.6640625" style="22" bestFit="1" customWidth="1"/>
    <col min="6" max="6" width="8.33203125" style="22" bestFit="1" customWidth="1"/>
    <col min="7" max="7" width="10.5" style="22" customWidth="1"/>
    <col min="8" max="16384" width="9.33203125" style="22"/>
  </cols>
  <sheetData>
    <row r="1" spans="1:7" s="21" customFormat="1" ht="12.75" x14ac:dyDescent="0.2">
      <c r="A1" s="20" t="s">
        <v>342</v>
      </c>
    </row>
    <row r="2" spans="1:7" s="21" customFormat="1" ht="12.75" x14ac:dyDescent="0.2">
      <c r="A2" s="161" t="s">
        <v>312</v>
      </c>
    </row>
    <row r="3" spans="1:7" s="21" customFormat="1" ht="12" x14ac:dyDescent="0.2">
      <c r="A3" s="162"/>
    </row>
    <row r="5" spans="1:7" ht="24.75" customHeight="1" x14ac:dyDescent="0.2">
      <c r="A5" s="163" t="s">
        <v>9</v>
      </c>
      <c r="B5" s="164">
        <v>2020</v>
      </c>
      <c r="C5" s="164">
        <v>2021</v>
      </c>
      <c r="D5" s="165"/>
      <c r="E5" s="165"/>
      <c r="F5" s="165"/>
      <c r="G5" s="165"/>
    </row>
    <row r="6" spans="1:7" ht="13.5" x14ac:dyDescent="0.2">
      <c r="A6" s="166" t="s">
        <v>7</v>
      </c>
      <c r="B6" s="388">
        <v>90.9</v>
      </c>
      <c r="C6" s="388">
        <v>89.3</v>
      </c>
      <c r="D6" s="167"/>
      <c r="E6" s="168"/>
      <c r="F6" s="168"/>
      <c r="G6" s="168"/>
    </row>
    <row r="7" spans="1:7" ht="13.5" x14ac:dyDescent="0.2">
      <c r="A7" s="169" t="s">
        <v>112</v>
      </c>
      <c r="B7" s="389">
        <v>44.6</v>
      </c>
      <c r="C7" s="389">
        <v>39</v>
      </c>
      <c r="D7" s="167"/>
      <c r="E7" s="168"/>
      <c r="F7" s="168"/>
      <c r="G7" s="170"/>
    </row>
    <row r="8" spans="1:7" ht="13.5" x14ac:dyDescent="0.2">
      <c r="A8" s="169" t="s">
        <v>113</v>
      </c>
      <c r="B8" s="389">
        <v>20.6</v>
      </c>
      <c r="C8" s="389">
        <v>20.3</v>
      </c>
      <c r="D8" s="170"/>
      <c r="E8" s="170"/>
      <c r="F8" s="170"/>
      <c r="G8" s="170"/>
    </row>
    <row r="9" spans="1:7" ht="13.5" x14ac:dyDescent="0.2">
      <c r="A9" s="169" t="s">
        <v>114</v>
      </c>
      <c r="B9" s="389">
        <v>25.8</v>
      </c>
      <c r="C9" s="389">
        <v>30</v>
      </c>
      <c r="D9" s="170"/>
      <c r="E9" s="170"/>
      <c r="F9" s="170"/>
      <c r="G9" s="170"/>
    </row>
    <row r="10" spans="1:7" s="171" customFormat="1" ht="13.5" x14ac:dyDescent="0.2">
      <c r="A10" s="167" t="s">
        <v>8</v>
      </c>
      <c r="B10" s="390">
        <v>9.1</v>
      </c>
      <c r="C10" s="390">
        <v>10.7</v>
      </c>
      <c r="D10" s="168"/>
      <c r="E10" s="168"/>
      <c r="F10" s="168"/>
      <c r="G10" s="168"/>
    </row>
    <row r="11" spans="1:7" ht="13.5" x14ac:dyDescent="0.2">
      <c r="A11" s="169" t="s">
        <v>115</v>
      </c>
      <c r="B11" s="389">
        <v>5.9</v>
      </c>
      <c r="C11" s="389">
        <v>8.1</v>
      </c>
      <c r="D11" s="170"/>
      <c r="E11" s="170"/>
      <c r="F11" s="170"/>
      <c r="G11" s="170"/>
    </row>
    <row r="12" spans="1:7" ht="12.75" customHeight="1" x14ac:dyDescent="0.2">
      <c r="A12" s="169" t="s">
        <v>116</v>
      </c>
      <c r="B12" s="389">
        <v>2</v>
      </c>
      <c r="C12" s="389">
        <v>1.5</v>
      </c>
      <c r="D12" s="170"/>
      <c r="E12" s="170"/>
      <c r="F12" s="170"/>
      <c r="G12" s="170"/>
    </row>
    <row r="13" spans="1:7" ht="13.5" x14ac:dyDescent="0.2">
      <c r="A13" s="169" t="s">
        <v>117</v>
      </c>
      <c r="B13" s="389">
        <v>1.2</v>
      </c>
      <c r="C13" s="389">
        <v>1</v>
      </c>
      <c r="D13" s="170"/>
      <c r="E13" s="170"/>
      <c r="F13" s="170"/>
      <c r="G13" s="170"/>
    </row>
    <row r="14" spans="1:7" ht="13.5" x14ac:dyDescent="0.2">
      <c r="A14" s="172" t="s">
        <v>12</v>
      </c>
      <c r="B14" s="391">
        <v>100</v>
      </c>
      <c r="C14" s="391">
        <v>100</v>
      </c>
      <c r="D14" s="173"/>
      <c r="E14" s="173"/>
      <c r="F14" s="173"/>
      <c r="G14" s="173"/>
    </row>
    <row r="15" spans="1:7" ht="13.5" x14ac:dyDescent="0.2">
      <c r="A15" s="63" t="s">
        <v>118</v>
      </c>
      <c r="B15" s="63"/>
      <c r="C15" s="63"/>
      <c r="D15" s="173"/>
      <c r="E15" s="173"/>
      <c r="F15" s="173"/>
      <c r="G15" s="173"/>
    </row>
    <row r="16" spans="1:7" s="143" customFormat="1" ht="13.5" x14ac:dyDescent="0.2">
      <c r="A16" s="63" t="s">
        <v>296</v>
      </c>
      <c r="C16" s="174"/>
      <c r="D16" s="174"/>
      <c r="E16" s="174"/>
    </row>
    <row r="17" spans="1:8" x14ac:dyDescent="0.2">
      <c r="B17" s="175"/>
      <c r="C17" s="175"/>
      <c r="D17" s="175"/>
      <c r="E17" s="175"/>
      <c r="F17" s="175"/>
      <c r="G17" s="175"/>
    </row>
    <row r="18" spans="1:8" x14ac:dyDescent="0.2">
      <c r="A18" s="449"/>
      <c r="B18" s="449"/>
      <c r="C18" s="449"/>
      <c r="D18" s="449"/>
      <c r="E18" s="449"/>
      <c r="F18" s="449"/>
      <c r="G18" s="449"/>
      <c r="H18" s="449"/>
    </row>
    <row r="19" spans="1:8" ht="13.5" x14ac:dyDescent="0.2">
      <c r="A19" s="97"/>
      <c r="B19" s="165"/>
      <c r="C19" s="165"/>
      <c r="D19" s="165"/>
      <c r="E19" s="165"/>
      <c r="G19" s="165"/>
    </row>
    <row r="20" spans="1:8" ht="13.5" x14ac:dyDescent="0.2">
      <c r="A20" s="97"/>
      <c r="B20" s="97"/>
      <c r="C20" s="97"/>
      <c r="D20" s="97"/>
      <c r="E20" s="97"/>
      <c r="G20" s="165"/>
    </row>
    <row r="21" spans="1:8" ht="13.5" x14ac:dyDescent="0.2">
      <c r="A21" s="176"/>
      <c r="B21" s="170"/>
      <c r="C21" s="170"/>
      <c r="D21" s="170"/>
      <c r="E21" s="170"/>
      <c r="G21" s="170"/>
    </row>
    <row r="22" spans="1:8" ht="13.5" x14ac:dyDescent="0.2">
      <c r="A22" s="176"/>
      <c r="B22" s="170"/>
      <c r="C22" s="170"/>
      <c r="D22" s="170"/>
      <c r="E22" s="170"/>
      <c r="G22" s="170"/>
    </row>
    <row r="23" spans="1:8" ht="13.5" x14ac:dyDescent="0.2">
      <c r="A23" s="176"/>
      <c r="B23" s="170"/>
      <c r="C23" s="170"/>
      <c r="D23" s="170"/>
      <c r="E23" s="170"/>
      <c r="G23" s="170"/>
    </row>
    <row r="24" spans="1:8" ht="13.5" x14ac:dyDescent="0.2">
      <c r="A24" s="176"/>
      <c r="B24" s="170"/>
      <c r="C24" s="170"/>
      <c r="D24" s="170"/>
      <c r="E24" s="170"/>
      <c r="G24" s="170"/>
    </row>
    <row r="25" spans="1:8" ht="13.5" x14ac:dyDescent="0.2">
      <c r="A25" s="176"/>
      <c r="B25" s="170"/>
      <c r="C25" s="170"/>
      <c r="D25" s="170"/>
      <c r="E25" s="170"/>
      <c r="G25" s="170"/>
    </row>
    <row r="26" spans="1:8" ht="13.5" x14ac:dyDescent="0.2">
      <c r="A26" s="176"/>
      <c r="B26" s="170"/>
      <c r="C26" s="170"/>
      <c r="D26" s="170"/>
      <c r="E26" s="170"/>
      <c r="G26" s="170"/>
    </row>
    <row r="27" spans="1:8" ht="13.5" x14ac:dyDescent="0.2">
      <c r="A27" s="177"/>
      <c r="B27" s="173"/>
      <c r="C27" s="173"/>
      <c r="D27" s="173"/>
      <c r="E27" s="173"/>
      <c r="G27" s="173"/>
    </row>
    <row r="28" spans="1:8" x14ac:dyDescent="0.2">
      <c r="A28" s="178"/>
      <c r="B28" s="179"/>
      <c r="C28" s="179"/>
      <c r="D28" s="179"/>
      <c r="E28" s="179"/>
      <c r="G28" s="179"/>
    </row>
    <row r="29" spans="1:8" x14ac:dyDescent="0.2">
      <c r="G29" s="179"/>
    </row>
    <row r="30" spans="1:8" x14ac:dyDescent="0.2">
      <c r="G30" s="171"/>
    </row>
    <row r="31" spans="1:8" x14ac:dyDescent="0.2">
      <c r="G31" s="171"/>
    </row>
  </sheetData>
  <mergeCells count="1">
    <mergeCell ref="A18:H1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topLeftCell="E1" workbookViewId="0">
      <selection activeCell="R17" sqref="R17"/>
    </sheetView>
  </sheetViews>
  <sheetFormatPr defaultColWidth="9.1640625" defaultRowHeight="12.75" x14ac:dyDescent="0.2"/>
  <cols>
    <col min="1" max="1" width="23.83203125" style="191" customWidth="1"/>
    <col min="2" max="2" width="9.1640625" style="191"/>
    <col min="3" max="3" width="16.33203125" style="191" customWidth="1"/>
    <col min="4" max="16384" width="9.1640625" style="191"/>
  </cols>
  <sheetData>
    <row r="1" spans="1:13" s="181" customFormat="1" x14ac:dyDescent="0.2">
      <c r="A1" s="180" t="s">
        <v>350</v>
      </c>
      <c r="C1" s="182"/>
      <c r="D1" s="182"/>
      <c r="E1" s="182"/>
      <c r="H1" s="182"/>
      <c r="I1" s="182"/>
      <c r="J1" s="182"/>
      <c r="K1" s="182"/>
      <c r="L1" s="182"/>
    </row>
    <row r="2" spans="1:13" s="181" customFormat="1" x14ac:dyDescent="0.2">
      <c r="A2" s="183" t="s">
        <v>312</v>
      </c>
      <c r="C2" s="182"/>
      <c r="D2" s="182"/>
      <c r="E2" s="182"/>
      <c r="H2" s="182"/>
      <c r="I2" s="182"/>
      <c r="J2" s="182"/>
      <c r="K2" s="182"/>
      <c r="L2" s="182"/>
    </row>
    <row r="3" spans="1:13" s="186" customFormat="1" ht="40.5" customHeight="1" x14ac:dyDescent="0.2">
      <c r="A3" s="376"/>
      <c r="B3" s="450" t="s">
        <v>119</v>
      </c>
      <c r="C3" s="450"/>
      <c r="D3" s="450" t="s">
        <v>120</v>
      </c>
      <c r="E3" s="450"/>
      <c r="F3" s="450" t="s">
        <v>12</v>
      </c>
      <c r="G3" s="450"/>
      <c r="H3" s="184"/>
      <c r="I3" s="184"/>
      <c r="J3" s="184"/>
      <c r="K3" s="184"/>
      <c r="L3" s="185"/>
    </row>
    <row r="4" spans="1:13" s="185" customFormat="1" ht="12" customHeight="1" x14ac:dyDescent="0.2">
      <c r="A4" s="187"/>
      <c r="B4" s="187">
        <v>2020</v>
      </c>
      <c r="C4" s="187">
        <v>2021</v>
      </c>
      <c r="D4" s="187">
        <v>2020</v>
      </c>
      <c r="E4" s="187">
        <v>2021</v>
      </c>
      <c r="F4" s="187">
        <v>2020</v>
      </c>
      <c r="G4" s="187">
        <v>2021</v>
      </c>
    </row>
    <row r="5" spans="1:13" s="186" customFormat="1" ht="13.5" x14ac:dyDescent="0.2">
      <c r="A5" s="188" t="s">
        <v>121</v>
      </c>
      <c r="B5" s="189">
        <v>33.6</v>
      </c>
      <c r="C5" s="189">
        <v>34.4</v>
      </c>
      <c r="D5" s="189">
        <v>26.2</v>
      </c>
      <c r="E5" s="189">
        <v>35</v>
      </c>
      <c r="F5" s="189">
        <v>32.700000000000003</v>
      </c>
      <c r="G5" s="189">
        <v>34.5</v>
      </c>
      <c r="H5" s="185"/>
      <c r="I5" s="185"/>
      <c r="J5" s="185"/>
      <c r="K5" s="185"/>
      <c r="L5" s="185"/>
    </row>
    <row r="6" spans="1:13" s="186" customFormat="1" ht="13.5" x14ac:dyDescent="0.2">
      <c r="A6" s="190" t="s">
        <v>122</v>
      </c>
      <c r="B6" s="190">
        <v>19.899999999999999</v>
      </c>
      <c r="C6" s="190">
        <v>23.6</v>
      </c>
      <c r="D6" s="190">
        <v>21.7</v>
      </c>
      <c r="E6" s="190">
        <v>22.1</v>
      </c>
      <c r="F6" s="190">
        <v>20.2</v>
      </c>
      <c r="G6" s="190">
        <v>23.3</v>
      </c>
      <c r="H6" s="191"/>
      <c r="I6" s="191"/>
      <c r="J6" s="191"/>
      <c r="K6" s="191"/>
      <c r="L6" s="191"/>
      <c r="M6" s="191"/>
    </row>
    <row r="7" spans="1:13" s="186" customFormat="1" ht="13.5" x14ac:dyDescent="0.2">
      <c r="A7" s="190" t="s">
        <v>123</v>
      </c>
      <c r="B7" s="190">
        <v>13.7</v>
      </c>
      <c r="C7" s="190">
        <v>10.8</v>
      </c>
      <c r="D7" s="190">
        <v>4.5</v>
      </c>
      <c r="E7" s="190">
        <v>13</v>
      </c>
      <c r="F7" s="190">
        <v>12.5</v>
      </c>
      <c r="G7" s="190">
        <v>11.2</v>
      </c>
      <c r="H7" s="191"/>
      <c r="I7" s="191"/>
      <c r="J7" s="191"/>
      <c r="K7" s="191"/>
      <c r="L7" s="191"/>
      <c r="M7" s="191"/>
    </row>
    <row r="8" spans="1:13" s="186" customFormat="1" ht="13.5" x14ac:dyDescent="0.2">
      <c r="A8" s="192" t="s">
        <v>124</v>
      </c>
      <c r="B8" s="189">
        <v>66.400000000000006</v>
      </c>
      <c r="C8" s="189">
        <v>65.599999999999994</v>
      </c>
      <c r="D8" s="189">
        <v>73.8</v>
      </c>
      <c r="E8" s="189">
        <v>65</v>
      </c>
      <c r="F8" s="189">
        <v>67.3</v>
      </c>
      <c r="G8" s="189">
        <v>65.5</v>
      </c>
      <c r="H8" s="191"/>
      <c r="I8" s="191"/>
      <c r="J8" s="191"/>
      <c r="K8" s="191"/>
      <c r="L8" s="191"/>
      <c r="M8" s="191"/>
    </row>
    <row r="9" spans="1:13" s="186" customFormat="1" ht="13.5" x14ac:dyDescent="0.2">
      <c r="A9" s="190" t="s">
        <v>125</v>
      </c>
      <c r="B9" s="190">
        <v>20.9</v>
      </c>
      <c r="C9" s="190">
        <v>19.899999999999999</v>
      </c>
      <c r="D9" s="190">
        <v>11.2</v>
      </c>
      <c r="E9" s="190">
        <v>11.9</v>
      </c>
      <c r="F9" s="190">
        <v>19.7</v>
      </c>
      <c r="G9" s="190">
        <v>18.600000000000001</v>
      </c>
      <c r="H9" s="191"/>
      <c r="I9" s="191"/>
      <c r="J9" s="191"/>
      <c r="K9" s="191"/>
      <c r="L9" s="191"/>
      <c r="M9" s="191"/>
    </row>
    <row r="10" spans="1:13" s="186" customFormat="1" ht="13.5" x14ac:dyDescent="0.2">
      <c r="A10" s="190" t="s">
        <v>126</v>
      </c>
      <c r="B10" s="190">
        <v>10.199999999999999</v>
      </c>
      <c r="C10" s="190">
        <v>11</v>
      </c>
      <c r="D10" s="190">
        <v>5.4</v>
      </c>
      <c r="E10" s="190">
        <v>1.6</v>
      </c>
      <c r="F10" s="190">
        <v>9.6</v>
      </c>
      <c r="G10" s="190">
        <v>9.5</v>
      </c>
      <c r="H10" s="191"/>
      <c r="I10" s="191"/>
      <c r="J10" s="191"/>
      <c r="K10" s="191"/>
      <c r="L10" s="191"/>
      <c r="M10" s="191"/>
    </row>
    <row r="11" spans="1:13" s="186" customFormat="1" ht="13.5" x14ac:dyDescent="0.2">
      <c r="A11" s="190" t="s">
        <v>127</v>
      </c>
      <c r="B11" s="190">
        <v>33.6</v>
      </c>
      <c r="C11" s="190">
        <v>32.700000000000003</v>
      </c>
      <c r="D11" s="190">
        <v>50.8</v>
      </c>
      <c r="E11" s="190">
        <v>47.7</v>
      </c>
      <c r="F11" s="190">
        <v>35.700000000000003</v>
      </c>
      <c r="G11" s="190">
        <v>35</v>
      </c>
      <c r="H11" s="191"/>
      <c r="I11" s="191"/>
      <c r="J11" s="191"/>
      <c r="K11" s="191"/>
      <c r="L11" s="191"/>
      <c r="M11" s="191"/>
    </row>
    <row r="12" spans="1:13" s="186" customFormat="1" ht="13.5" x14ac:dyDescent="0.2">
      <c r="A12" s="190" t="s">
        <v>128</v>
      </c>
      <c r="B12" s="190">
        <v>1.8</v>
      </c>
      <c r="C12" s="190">
        <v>2.1</v>
      </c>
      <c r="D12" s="190">
        <v>6.5</v>
      </c>
      <c r="E12" s="190">
        <v>3.8</v>
      </c>
      <c r="F12" s="190">
        <v>2.4</v>
      </c>
      <c r="G12" s="190">
        <v>2.2999999999999998</v>
      </c>
      <c r="H12" s="191"/>
      <c r="I12" s="191"/>
      <c r="J12" s="191"/>
      <c r="K12" s="191"/>
      <c r="L12" s="191"/>
      <c r="M12" s="191"/>
    </row>
    <row r="13" spans="1:13" s="186" customFormat="1" ht="13.5" x14ac:dyDescent="0.2">
      <c r="A13" s="193" t="s">
        <v>12</v>
      </c>
      <c r="B13" s="194">
        <v>100</v>
      </c>
      <c r="C13" s="194">
        <v>100</v>
      </c>
      <c r="D13" s="194">
        <v>100</v>
      </c>
      <c r="E13" s="194">
        <v>100</v>
      </c>
      <c r="F13" s="194">
        <v>100</v>
      </c>
      <c r="G13" s="194">
        <v>100</v>
      </c>
      <c r="H13" s="191"/>
      <c r="I13" s="191"/>
      <c r="J13" s="191"/>
      <c r="K13" s="191"/>
      <c r="L13" s="191"/>
      <c r="M13" s="191"/>
    </row>
    <row r="14" spans="1:13" s="186" customFormat="1" x14ac:dyDescent="0.2">
      <c r="A14" s="195" t="s">
        <v>296</v>
      </c>
    </row>
    <row r="15" spans="1:13" s="186" customFormat="1" ht="13.5" x14ac:dyDescent="0.2">
      <c r="A15" s="196"/>
    </row>
  </sheetData>
  <mergeCells count="3">
    <mergeCell ref="B3:C3"/>
    <mergeCell ref="D3:E3"/>
    <mergeCell ref="F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tabSelected="1" topLeftCell="B1" workbookViewId="0">
      <selection activeCell="AA13" sqref="AA13"/>
    </sheetView>
  </sheetViews>
  <sheetFormatPr defaultColWidth="8" defaultRowHeight="9" x14ac:dyDescent="0.2"/>
  <cols>
    <col min="1" max="1" width="24.5" style="24" customWidth="1"/>
    <col min="2" max="2" width="9.83203125" style="22" customWidth="1"/>
    <col min="3" max="16384" width="8" style="22"/>
  </cols>
  <sheetData>
    <row r="1" spans="1:10" s="21" customFormat="1" ht="12.75" x14ac:dyDescent="0.2">
      <c r="A1" s="20" t="s">
        <v>343</v>
      </c>
    </row>
    <row r="2" spans="1:10" s="21" customFormat="1" ht="12.75" x14ac:dyDescent="0.2">
      <c r="A2" s="161" t="s">
        <v>314</v>
      </c>
    </row>
    <row r="3" spans="1:10" s="21" customFormat="1" ht="12" x14ac:dyDescent="0.2">
      <c r="A3" s="162"/>
    </row>
    <row r="4" spans="1:10" ht="24.75" customHeight="1" x14ac:dyDescent="0.2">
      <c r="A4" s="374" t="s">
        <v>129</v>
      </c>
      <c r="B4" s="451" t="s">
        <v>130</v>
      </c>
      <c r="C4" s="451"/>
      <c r="D4" s="394"/>
    </row>
    <row r="5" spans="1:10" s="171" customFormat="1" ht="12" customHeight="1" x14ac:dyDescent="0.2">
      <c r="B5" s="197">
        <v>2019</v>
      </c>
      <c r="C5" s="197">
        <v>2020</v>
      </c>
      <c r="D5" s="197">
        <v>2021</v>
      </c>
      <c r="I5"/>
      <c r="J5"/>
    </row>
    <row r="6" spans="1:10" ht="15" x14ac:dyDescent="0.25">
      <c r="A6" s="198" t="s">
        <v>131</v>
      </c>
      <c r="B6" s="198">
        <v>56.5</v>
      </c>
      <c r="C6" s="198">
        <v>73.900000000000006</v>
      </c>
      <c r="D6" s="198">
        <v>69.8</v>
      </c>
      <c r="E6" s="392"/>
      <c r="F6" s="392"/>
      <c r="G6" s="392"/>
      <c r="H6" s="392"/>
      <c r="I6"/>
      <c r="J6"/>
    </row>
    <row r="7" spans="1:10" ht="15" x14ac:dyDescent="0.25">
      <c r="A7" s="198" t="s">
        <v>132</v>
      </c>
      <c r="B7" s="198">
        <v>21.6</v>
      </c>
      <c r="C7" s="198">
        <v>10.3</v>
      </c>
      <c r="D7" s="198">
        <v>12.3</v>
      </c>
      <c r="E7" s="392"/>
      <c r="F7" s="392"/>
      <c r="G7" s="392"/>
      <c r="H7" s="392"/>
      <c r="I7"/>
      <c r="J7"/>
    </row>
    <row r="8" spans="1:10" ht="15" x14ac:dyDescent="0.25">
      <c r="A8" s="198" t="s">
        <v>133</v>
      </c>
      <c r="B8" s="198">
        <v>10</v>
      </c>
      <c r="C8" s="198">
        <v>7.6</v>
      </c>
      <c r="D8" s="198">
        <v>8.1</v>
      </c>
      <c r="E8" s="392"/>
      <c r="F8" s="392"/>
      <c r="G8" s="392"/>
      <c r="H8" s="392"/>
      <c r="I8"/>
      <c r="J8"/>
    </row>
    <row r="9" spans="1:10" ht="15" x14ac:dyDescent="0.25">
      <c r="A9" s="198" t="s">
        <v>134</v>
      </c>
      <c r="B9" s="198">
        <v>5.6</v>
      </c>
      <c r="C9" s="198">
        <v>2</v>
      </c>
      <c r="D9" s="198">
        <v>2</v>
      </c>
      <c r="E9" s="392"/>
      <c r="F9" s="392"/>
      <c r="G9" s="392"/>
      <c r="H9" s="392"/>
      <c r="I9"/>
      <c r="J9"/>
    </row>
    <row r="10" spans="1:10" ht="15" x14ac:dyDescent="0.25">
      <c r="A10" s="198" t="s">
        <v>135</v>
      </c>
      <c r="B10" s="198">
        <v>6.3000000000000007</v>
      </c>
      <c r="C10" s="198">
        <v>6.1000000000000005</v>
      </c>
      <c r="D10" s="198">
        <v>7.9</v>
      </c>
      <c r="E10" s="392"/>
      <c r="F10" s="392"/>
      <c r="G10" s="393"/>
      <c r="H10" s="392"/>
      <c r="I10"/>
      <c r="J10"/>
    </row>
    <row r="11" spans="1:10" ht="13.5" x14ac:dyDescent="0.2">
      <c r="A11" s="199" t="s">
        <v>3</v>
      </c>
      <c r="B11" s="200">
        <v>100</v>
      </c>
      <c r="C11" s="200">
        <v>100</v>
      </c>
      <c r="D11" s="200">
        <v>100</v>
      </c>
      <c r="E11" s="175"/>
      <c r="F11" s="175"/>
      <c r="G11" s="175"/>
      <c r="H11" s="175"/>
      <c r="I11"/>
      <c r="J11"/>
    </row>
    <row r="12" spans="1:10" ht="12.75" x14ac:dyDescent="0.2">
      <c r="A12" s="63" t="s">
        <v>313</v>
      </c>
      <c r="B12" s="63"/>
      <c r="C12" s="63"/>
      <c r="D12" s="175"/>
      <c r="E12" s="175"/>
      <c r="F12" s="175"/>
      <c r="G12" s="175"/>
      <c r="H12" s="175"/>
    </row>
    <row r="13" spans="1:10" ht="13.5" x14ac:dyDescent="0.2">
      <c r="A13" s="63" t="s">
        <v>296</v>
      </c>
      <c r="B13" s="201"/>
    </row>
    <row r="14" spans="1:10" x14ac:dyDescent="0.2">
      <c r="B14" s="175"/>
      <c r="C14" s="175"/>
    </row>
    <row r="18" spans="1:4" ht="12.75" x14ac:dyDescent="0.2">
      <c r="A18" s="23" t="s">
        <v>136</v>
      </c>
      <c r="B18" s="23"/>
      <c r="C18" s="23"/>
      <c r="D18" s="23"/>
    </row>
  </sheetData>
  <mergeCells count="1">
    <mergeCell ref="B4: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9"/>
  <sheetViews>
    <sheetView topLeftCell="A9" workbookViewId="0">
      <selection activeCell="H11" sqref="H11"/>
    </sheetView>
  </sheetViews>
  <sheetFormatPr defaultRowHeight="12.75" x14ac:dyDescent="0.2"/>
  <cols>
    <col min="1" max="1" width="11.83203125" style="108" customWidth="1"/>
    <col min="2" max="4" width="11.83203125" customWidth="1"/>
    <col min="5" max="5" width="2.6640625" customWidth="1"/>
    <col min="6" max="9" width="11.83203125" customWidth="1"/>
    <col min="10" max="10" width="2" customWidth="1"/>
    <col min="11" max="14" width="11.83203125" customWidth="1"/>
  </cols>
  <sheetData>
    <row r="1" spans="1:24" ht="13.5" x14ac:dyDescent="0.25">
      <c r="A1" s="157" t="s">
        <v>344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4" ht="13.5" x14ac:dyDescent="0.25">
      <c r="A2" s="158" t="s">
        <v>297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24" ht="27" customHeight="1" x14ac:dyDescent="0.2">
      <c r="A3" s="135"/>
      <c r="B3" s="455" t="s">
        <v>75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V3" s="452"/>
      <c r="W3" s="452"/>
      <c r="X3" s="32"/>
    </row>
    <row r="4" spans="1:24" ht="24" customHeight="1" x14ac:dyDescent="0.25">
      <c r="A4" s="132"/>
      <c r="B4" s="453" t="s">
        <v>76</v>
      </c>
      <c r="C4" s="453"/>
      <c r="D4" s="453"/>
      <c r="E4" s="363"/>
      <c r="F4" s="118"/>
      <c r="G4" s="453" t="s">
        <v>88</v>
      </c>
      <c r="H4" s="453"/>
      <c r="I4" s="453"/>
      <c r="J4" s="363"/>
      <c r="K4" s="118"/>
      <c r="L4" s="454" t="s">
        <v>77</v>
      </c>
      <c r="M4" s="454"/>
      <c r="N4" s="454"/>
      <c r="V4" s="129"/>
      <c r="W4" s="129"/>
      <c r="X4" s="32"/>
    </row>
    <row r="5" spans="1:24" ht="24" customHeight="1" x14ac:dyDescent="0.2">
      <c r="A5" s="132"/>
      <c r="B5" s="139">
        <v>2019</v>
      </c>
      <c r="C5" s="139">
        <v>2020</v>
      </c>
      <c r="D5" s="139">
        <v>2021</v>
      </c>
      <c r="E5" s="139"/>
      <c r="F5" s="140"/>
      <c r="G5" s="139">
        <v>2019</v>
      </c>
      <c r="H5" s="139">
        <v>2020</v>
      </c>
      <c r="I5" s="139">
        <v>2021</v>
      </c>
      <c r="J5" s="139"/>
      <c r="K5" s="134"/>
      <c r="L5" s="139">
        <v>2019</v>
      </c>
      <c r="M5" s="139">
        <v>2020</v>
      </c>
      <c r="N5" s="139">
        <v>2021</v>
      </c>
      <c r="V5" s="129"/>
      <c r="W5" s="129"/>
      <c r="X5" s="32"/>
    </row>
    <row r="6" spans="1:24" s="15" customFormat="1" ht="13.5" x14ac:dyDescent="0.25">
      <c r="A6" s="154" t="s">
        <v>78</v>
      </c>
      <c r="B6" s="155">
        <v>52.7</v>
      </c>
      <c r="C6" s="156">
        <v>53.4</v>
      </c>
      <c r="D6" s="156">
        <v>52.1</v>
      </c>
      <c r="E6" s="156"/>
      <c r="F6" s="154" t="s">
        <v>354</v>
      </c>
      <c r="G6" s="155">
        <v>45.8</v>
      </c>
      <c r="H6" s="156">
        <v>73.8</v>
      </c>
      <c r="I6" s="156">
        <v>75.400000000000006</v>
      </c>
      <c r="J6" s="156"/>
      <c r="K6" s="154" t="s">
        <v>78</v>
      </c>
      <c r="L6" s="155">
        <v>58.4</v>
      </c>
      <c r="M6" s="159">
        <v>65.900000000000006</v>
      </c>
      <c r="N6" s="159">
        <v>66.5</v>
      </c>
      <c r="V6" s="130"/>
      <c r="W6" s="130"/>
      <c r="X6" s="32"/>
    </row>
    <row r="7" spans="1:24" s="15" customFormat="1" ht="13.5" x14ac:dyDescent="0.25">
      <c r="A7" s="154" t="s">
        <v>87</v>
      </c>
      <c r="B7" s="155">
        <v>47.3</v>
      </c>
      <c r="C7" s="156">
        <v>46.6</v>
      </c>
      <c r="D7" s="156">
        <v>47.9</v>
      </c>
      <c r="E7" s="156"/>
      <c r="F7" s="154" t="s">
        <v>355</v>
      </c>
      <c r="G7" s="155">
        <v>54.2</v>
      </c>
      <c r="H7" s="156">
        <v>26.2</v>
      </c>
      <c r="I7" s="156">
        <v>24.6</v>
      </c>
      <c r="J7" s="156"/>
      <c r="K7" s="154" t="s">
        <v>87</v>
      </c>
      <c r="L7" s="155">
        <v>41.6</v>
      </c>
      <c r="M7" s="160">
        <v>34.1</v>
      </c>
      <c r="N7" s="362">
        <v>33.5</v>
      </c>
      <c r="V7" s="130"/>
      <c r="W7" s="130"/>
      <c r="X7" s="32"/>
    </row>
    <row r="8" spans="1:24" s="352" customFormat="1" ht="13.5" x14ac:dyDescent="0.25">
      <c r="A8" s="350" t="s">
        <v>12</v>
      </c>
      <c r="B8" s="351">
        <f>(B6+B7)</f>
        <v>100</v>
      </c>
      <c r="C8" s="351">
        <f>(C6+C7)</f>
        <v>100</v>
      </c>
      <c r="D8" s="351">
        <f>(D6+D7)</f>
        <v>100</v>
      </c>
      <c r="E8" s="351"/>
      <c r="F8" s="350" t="s">
        <v>12</v>
      </c>
      <c r="G8" s="351">
        <f>(G6+G7)</f>
        <v>100</v>
      </c>
      <c r="H8" s="351">
        <f>(H6+H7)</f>
        <v>100</v>
      </c>
      <c r="I8" s="351">
        <f>(I6+I7)</f>
        <v>100</v>
      </c>
      <c r="J8" s="351"/>
      <c r="K8" s="350" t="s">
        <v>12</v>
      </c>
      <c r="L8" s="351">
        <f>(L6+L7)</f>
        <v>100</v>
      </c>
      <c r="M8" s="351">
        <f>(M6+M7)</f>
        <v>100</v>
      </c>
      <c r="N8" s="351">
        <f>(N6+N7)</f>
        <v>100</v>
      </c>
      <c r="V8" s="353"/>
      <c r="W8" s="353"/>
      <c r="X8" s="354"/>
    </row>
    <row r="9" spans="1:24" x14ac:dyDescent="0.2">
      <c r="A9" s="62" t="s">
        <v>296</v>
      </c>
      <c r="B9" s="10"/>
      <c r="C9" s="62"/>
      <c r="D9" s="62"/>
      <c r="E9" s="62"/>
      <c r="F9" s="10"/>
      <c r="H9" s="10"/>
      <c r="I9" s="10"/>
      <c r="J9" s="10"/>
      <c r="K9" s="62"/>
      <c r="L9" s="10"/>
      <c r="V9" s="131"/>
      <c r="W9" s="131"/>
      <c r="X9" s="32"/>
    </row>
  </sheetData>
  <mergeCells count="5">
    <mergeCell ref="V3:W3"/>
    <mergeCell ref="B4:D4"/>
    <mergeCell ref="G4:I4"/>
    <mergeCell ref="L4:N4"/>
    <mergeCell ref="B3:N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"/>
  <sheetViews>
    <sheetView workbookViewId="0"/>
  </sheetViews>
  <sheetFormatPr defaultColWidth="9.33203125" defaultRowHeight="9" x14ac:dyDescent="0.2"/>
  <cols>
    <col min="1" max="1" width="11.33203125" style="267" customWidth="1"/>
    <col min="2" max="16384" width="9.33203125" style="260"/>
  </cols>
  <sheetData>
    <row r="1" spans="1:14" s="94" customFormat="1" ht="12.75" x14ac:dyDescent="0.2">
      <c r="A1" s="6" t="s">
        <v>193</v>
      </c>
    </row>
    <row r="2" spans="1:14" s="94" customFormat="1" ht="12.75" x14ac:dyDescent="0.2">
      <c r="A2" s="7" t="s">
        <v>329</v>
      </c>
      <c r="B2" s="7"/>
      <c r="C2" s="7"/>
      <c r="D2" s="7"/>
      <c r="E2" s="7"/>
      <c r="F2" s="7"/>
    </row>
    <row r="3" spans="1:14" s="94" customFormat="1" ht="12" x14ac:dyDescent="0.2">
      <c r="A3" s="109"/>
    </row>
    <row r="5" spans="1:14" ht="13.5" x14ac:dyDescent="0.2">
      <c r="A5" s="460" t="s">
        <v>185</v>
      </c>
      <c r="B5" s="462" t="s">
        <v>79</v>
      </c>
      <c r="C5" s="462"/>
      <c r="D5" s="462"/>
      <c r="E5" s="462"/>
      <c r="F5" s="462"/>
      <c r="G5" s="462"/>
      <c r="H5" s="462" t="s">
        <v>80</v>
      </c>
      <c r="I5" s="462"/>
      <c r="J5" s="462" t="s">
        <v>81</v>
      </c>
      <c r="K5" s="462"/>
    </row>
    <row r="6" spans="1:14" ht="13.5" x14ac:dyDescent="0.2">
      <c r="A6" s="461"/>
      <c r="B6" s="463" t="s">
        <v>82</v>
      </c>
      <c r="C6" s="463"/>
      <c r="D6" s="463" t="s">
        <v>194</v>
      </c>
      <c r="E6" s="463"/>
      <c r="F6" s="463" t="s">
        <v>84</v>
      </c>
      <c r="G6" s="463"/>
      <c r="H6" s="456" t="s">
        <v>5</v>
      </c>
      <c r="I6" s="456" t="s">
        <v>6</v>
      </c>
      <c r="J6" s="464" t="s">
        <v>5</v>
      </c>
      <c r="K6" s="456" t="s">
        <v>6</v>
      </c>
    </row>
    <row r="7" spans="1:14" ht="13.5" x14ac:dyDescent="0.2">
      <c r="A7" s="382"/>
      <c r="B7" s="127" t="s">
        <v>5</v>
      </c>
      <c r="C7" s="127" t="s">
        <v>6</v>
      </c>
      <c r="D7" s="127" t="s">
        <v>5</v>
      </c>
      <c r="E7" s="127" t="s">
        <v>6</v>
      </c>
      <c r="F7" s="261" t="s">
        <v>5</v>
      </c>
      <c r="G7" s="127" t="s">
        <v>6</v>
      </c>
      <c r="H7" s="457"/>
      <c r="I7" s="457"/>
      <c r="J7" s="465"/>
      <c r="K7" s="457"/>
    </row>
    <row r="8" spans="1:14" s="262" customFormat="1" ht="9.9499999999999993" customHeight="1" x14ac:dyDescent="0.2">
      <c r="A8" s="458" t="s">
        <v>0</v>
      </c>
      <c r="B8" s="459"/>
      <c r="C8" s="459"/>
      <c r="D8" s="459"/>
      <c r="E8" s="459"/>
      <c r="F8" s="459"/>
      <c r="G8" s="459"/>
      <c r="H8" s="459"/>
      <c r="I8" s="459"/>
      <c r="J8" s="459"/>
      <c r="K8" s="459"/>
    </row>
    <row r="9" spans="1:14" ht="13.5" x14ac:dyDescent="0.2">
      <c r="A9" s="263">
        <v>2019</v>
      </c>
      <c r="B9" s="4">
        <v>28208</v>
      </c>
      <c r="C9" s="5">
        <v>39.6</v>
      </c>
      <c r="D9" s="4">
        <v>35258</v>
      </c>
      <c r="E9" s="5">
        <v>49.5</v>
      </c>
      <c r="F9" s="4">
        <v>63467</v>
      </c>
      <c r="G9" s="5">
        <v>89.1</v>
      </c>
      <c r="H9" s="4">
        <v>7788</v>
      </c>
      <c r="I9" s="5">
        <v>10.9</v>
      </c>
      <c r="J9" s="4">
        <v>71254</v>
      </c>
      <c r="K9" s="5">
        <v>100</v>
      </c>
      <c r="L9" s="264"/>
      <c r="M9" s="264"/>
    </row>
    <row r="10" spans="1:14" ht="13.5" x14ac:dyDescent="0.2">
      <c r="A10" s="263">
        <v>2020</v>
      </c>
      <c r="B10" s="4">
        <v>15495</v>
      </c>
      <c r="C10" s="5">
        <v>41.3</v>
      </c>
      <c r="D10" s="4">
        <v>19530</v>
      </c>
      <c r="E10" s="5">
        <v>52</v>
      </c>
      <c r="F10" s="4">
        <v>35024</v>
      </c>
      <c r="G10" s="5">
        <v>93.3</v>
      </c>
      <c r="H10" s="4">
        <v>2503</v>
      </c>
      <c r="I10" s="5">
        <v>6.7</v>
      </c>
      <c r="J10" s="4">
        <v>37527</v>
      </c>
      <c r="K10" s="5">
        <v>100</v>
      </c>
      <c r="L10" s="264"/>
      <c r="M10" s="264"/>
    </row>
    <row r="11" spans="1:14" ht="13.5" x14ac:dyDescent="0.2">
      <c r="A11" s="263">
        <v>2021</v>
      </c>
      <c r="B11" s="4">
        <v>14202</v>
      </c>
      <c r="C11" s="5">
        <v>34.1</v>
      </c>
      <c r="D11" s="4">
        <v>24483</v>
      </c>
      <c r="E11" s="5">
        <v>58.8</v>
      </c>
      <c r="F11" s="4">
        <v>38685</v>
      </c>
      <c r="G11" s="5">
        <v>92.9</v>
      </c>
      <c r="H11" s="4">
        <v>2963</v>
      </c>
      <c r="I11" s="5">
        <v>7.1</v>
      </c>
      <c r="J11" s="4">
        <v>41648</v>
      </c>
      <c r="K11" s="5">
        <v>100</v>
      </c>
      <c r="L11" s="264"/>
      <c r="M11" s="264"/>
    </row>
    <row r="12" spans="1:14" ht="9.9499999999999993" customHeight="1" x14ac:dyDescent="0.2">
      <c r="A12" s="458" t="s">
        <v>1</v>
      </c>
      <c r="B12" s="459"/>
      <c r="C12" s="459"/>
      <c r="D12" s="459"/>
      <c r="E12" s="459"/>
      <c r="F12" s="459"/>
      <c r="G12" s="459"/>
      <c r="H12" s="459"/>
      <c r="I12" s="459"/>
      <c r="J12" s="459"/>
      <c r="K12" s="459"/>
      <c r="L12" s="264"/>
      <c r="M12" s="264"/>
      <c r="N12" s="265"/>
    </row>
    <row r="13" spans="1:14" ht="13.5" x14ac:dyDescent="0.2">
      <c r="A13" s="263">
        <v>2019</v>
      </c>
      <c r="B13" s="4">
        <v>55396</v>
      </c>
      <c r="C13" s="5">
        <v>13.5</v>
      </c>
      <c r="D13" s="4">
        <v>326608</v>
      </c>
      <c r="E13" s="5">
        <v>79.8</v>
      </c>
      <c r="F13" s="4">
        <v>382004</v>
      </c>
      <c r="G13" s="5">
        <v>93.3</v>
      </c>
      <c r="H13" s="4">
        <v>27269</v>
      </c>
      <c r="I13" s="5">
        <v>6.7</v>
      </c>
      <c r="J13" s="4">
        <v>409273</v>
      </c>
      <c r="K13" s="5">
        <v>100</v>
      </c>
      <c r="L13" s="266"/>
    </row>
    <row r="14" spans="1:14" ht="13.5" x14ac:dyDescent="0.2">
      <c r="A14" s="263">
        <v>2020</v>
      </c>
      <c r="B14" s="4">
        <v>30363</v>
      </c>
      <c r="C14" s="5">
        <v>13.1</v>
      </c>
      <c r="D14" s="4">
        <v>191964</v>
      </c>
      <c r="E14" s="5">
        <v>83</v>
      </c>
      <c r="F14" s="4">
        <v>222327</v>
      </c>
      <c r="G14" s="5">
        <v>96.2</v>
      </c>
      <c r="H14" s="4">
        <v>8871</v>
      </c>
      <c r="I14" s="5">
        <v>3.8</v>
      </c>
      <c r="J14" s="4">
        <v>231197</v>
      </c>
      <c r="K14" s="5">
        <v>100</v>
      </c>
      <c r="L14" s="264"/>
      <c r="M14" s="264"/>
      <c r="N14" s="266"/>
    </row>
    <row r="15" spans="1:14" ht="13.5" x14ac:dyDescent="0.2">
      <c r="A15" s="263">
        <v>2021</v>
      </c>
      <c r="B15" s="4">
        <v>29263</v>
      </c>
      <c r="C15" s="5">
        <v>10.4</v>
      </c>
      <c r="D15" s="4">
        <v>238014</v>
      </c>
      <c r="E15" s="5">
        <v>84.6</v>
      </c>
      <c r="F15" s="4">
        <v>267276</v>
      </c>
      <c r="G15" s="5">
        <v>95</v>
      </c>
      <c r="H15" s="4">
        <v>14215</v>
      </c>
      <c r="I15" s="5">
        <v>5</v>
      </c>
      <c r="J15" s="4">
        <v>281491</v>
      </c>
      <c r="K15" s="5">
        <v>100</v>
      </c>
      <c r="L15" s="264"/>
      <c r="M15" s="264"/>
      <c r="N15" s="266"/>
    </row>
    <row r="16" spans="1:14" ht="12.75" x14ac:dyDescent="0.2">
      <c r="A16" s="257" t="s">
        <v>296</v>
      </c>
      <c r="B16" s="258"/>
      <c r="C16" s="258"/>
      <c r="D16" s="259"/>
      <c r="E16" s="259"/>
      <c r="F16" s="259"/>
      <c r="G16" s="259"/>
      <c r="H16" s="258"/>
      <c r="I16" s="258"/>
      <c r="J16" s="258"/>
      <c r="K16" s="258"/>
    </row>
    <row r="19" spans="2:12" ht="12.75" x14ac:dyDescent="0.2">
      <c r="B19" s="1"/>
      <c r="C19"/>
      <c r="D19" s="1"/>
      <c r="E19"/>
      <c r="F19" s="1"/>
      <c r="G19"/>
      <c r="H19" s="1"/>
      <c r="I19"/>
      <c r="J19" s="1"/>
      <c r="K19"/>
      <c r="L19"/>
    </row>
    <row r="20" spans="2:12" ht="13.5" x14ac:dyDescent="0.2">
      <c r="J20" s="16"/>
    </row>
    <row r="21" spans="2:12" ht="13.5" x14ac:dyDescent="0.2">
      <c r="J21" s="16"/>
    </row>
    <row r="22" spans="2:12" x14ac:dyDescent="0.2">
      <c r="J22" s="262"/>
    </row>
  </sheetData>
  <mergeCells count="13">
    <mergeCell ref="K6:K7"/>
    <mergeCell ref="A8:K8"/>
    <mergeCell ref="A12:K12"/>
    <mergeCell ref="A5:A6"/>
    <mergeCell ref="B5:G5"/>
    <mergeCell ref="H5:I5"/>
    <mergeCell ref="J5:K5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40</vt:i4>
      </vt:variant>
    </vt:vector>
  </HeadingPairs>
  <TitlesOfParts>
    <vt:vector size="40" baseType="lpstr">
      <vt:lpstr>INDICE DELLE TAVOLE</vt:lpstr>
      <vt:lpstr>Figura 1</vt:lpstr>
      <vt:lpstr>Figura 2</vt:lpstr>
      <vt:lpstr>Figura 3</vt:lpstr>
      <vt:lpstr>Figura 4</vt:lpstr>
      <vt:lpstr>Figura 5</vt:lpstr>
      <vt:lpstr>Figura 6</vt:lpstr>
      <vt:lpstr>Figura 7</vt:lpstr>
      <vt:lpstr>Prospetto 1</vt:lpstr>
      <vt:lpstr>Prospetto 1A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Prospetto 11</vt:lpstr>
      <vt:lpstr>Prospetto 12</vt:lpstr>
      <vt:lpstr>Prospetto  13</vt:lpstr>
      <vt:lpstr>Prospetto 14</vt:lpstr>
      <vt:lpstr>Prospetto 15</vt:lpstr>
      <vt:lpstr>Prospetto 16</vt:lpstr>
      <vt:lpstr>Prospetto 17</vt:lpstr>
      <vt:lpstr>Prospetto 18</vt:lpstr>
      <vt:lpstr>Prospetto 19 </vt:lpstr>
      <vt:lpstr>Prospetto 20</vt:lpstr>
      <vt:lpstr>Prospetto 21</vt:lpstr>
      <vt:lpstr>Prospetto 22</vt:lpstr>
      <vt:lpstr>Prospetto 23</vt:lpstr>
      <vt:lpstr>Prospetto 24</vt:lpstr>
      <vt:lpstr>Prospetto 25</vt:lpstr>
      <vt:lpstr>Prospetto 26</vt:lpstr>
      <vt:lpstr>Prospetto 27</vt:lpstr>
      <vt:lpstr>Prospetto 28</vt:lpstr>
      <vt:lpstr>Prospetto 29</vt:lpstr>
      <vt:lpstr>Prospetto 30</vt:lpstr>
      <vt:lpstr>Prospetto 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2020-01-23T13:18:48Z</cp:lastPrinted>
  <dcterms:created xsi:type="dcterms:W3CDTF">2000-08-04T12:46:50Z</dcterms:created>
  <dcterms:modified xsi:type="dcterms:W3CDTF">2022-04-11T08:00:59Z</dcterms:modified>
</cp:coreProperties>
</file>