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osnia\bosnia\DCCN\QSA\QSA\COMUNICATO INDICATORI\APPOGGIO IN VALORI - TAVOLE\"/>
    </mc:Choice>
  </mc:AlternateContent>
  <bookViews>
    <workbookView xWindow="240" yWindow="480" windowWidth="18795" windowHeight="11385" tabRatio="848" firstSheet="2" activeTab="10"/>
  </bookViews>
  <sheets>
    <sheet name="Indice" sheetId="1" r:id="rId1"/>
    <sheet name="Tavola 1.1" sheetId="5" r:id="rId2"/>
    <sheet name="Tavola 1.2" sheetId="6" r:id="rId3"/>
    <sheet name="Tavola 1.3" sheetId="7" r:id="rId4"/>
    <sheet name="Tavola 2.1" sheetId="8" r:id="rId5"/>
    <sheet name="Tavola 2.2" sheetId="9" r:id="rId6"/>
    <sheet name="Tavola 2.3" sheetId="10" r:id="rId7"/>
    <sheet name="Tavola 3.1" sheetId="2" r:id="rId8"/>
    <sheet name="Tavola 3.2" sheetId="3" r:id="rId9"/>
    <sheet name="Tavola 3.3" sheetId="4" r:id="rId10"/>
    <sheet name="Tavola 4.1a" sheetId="12" r:id="rId11"/>
    <sheet name="Tavola 4.1b" sheetId="16" r:id="rId12"/>
    <sheet name="Tavola 4.2" sheetId="13" r:id="rId13"/>
    <sheet name="Tavola 4.3" sheetId="14" r:id="rId14"/>
  </sheets>
  <definedNames>
    <definedName name="_xlnm._FilterDatabase" localSheetId="12" hidden="1">'Tavola 4.2'!$A$2:$X$46</definedName>
    <definedName name="_xlnm.Print_Area" localSheetId="0">Indice!$A$1:$D$17</definedName>
    <definedName name="_xlnm.Print_Area" localSheetId="1">'Tavola 1.1'!$A$1:$I$57</definedName>
    <definedName name="_xlnm.Print_Area" localSheetId="2">'Tavola 1.2'!$A$1:$K$54</definedName>
    <definedName name="_xlnm.Print_Area" localSheetId="3">'Tavola 1.3'!$A$1:$I$57</definedName>
    <definedName name="_xlnm.Print_Area" localSheetId="4">'Tavola 2.1'!$A$1:$H$56</definedName>
    <definedName name="_xlnm.Print_Area" localSheetId="5">'Tavola 2.2'!$A$1:$J$52</definedName>
    <definedName name="_xlnm.Print_Area" localSheetId="6">'Tavola 2.3'!$A$1:$H$56</definedName>
    <definedName name="_xlnm.Print_Area" localSheetId="7">'Tavola 3.1'!$A$1:$I$58</definedName>
    <definedName name="_xlnm.Print_Area" localSheetId="8">'Tavola 3.2'!$A$1:$K$56</definedName>
    <definedName name="_xlnm.Print_Area" localSheetId="9">'Tavola 3.3'!$A$1:$I$58</definedName>
    <definedName name="_xlnm.Print_Area" localSheetId="10">'Tavola 4.1a'!$A$1:$M$50</definedName>
    <definedName name="_xlnm.Print_Area" localSheetId="11">'Tavola 4.1b'!$A$1:$M$50</definedName>
    <definedName name="_xlnm.Print_Area" localSheetId="12">'Tavola 4.2'!$A$1:$I$49</definedName>
    <definedName name="_xlnm.Print_Area" localSheetId="13">'Tavola 4.3'!$A$1:$I$49</definedName>
    <definedName name="B1_ES" localSheetId="1">'Tavola 1.1'!#REF!</definedName>
    <definedName name="B1_ES" localSheetId="2">'Tavola 1.2'!#REF!</definedName>
    <definedName name="B1_ES" localSheetId="3">'Tavola 1.3'!#REF!</definedName>
    <definedName name="B1_ES" localSheetId="4">'Tavola 2.1'!#REF!</definedName>
    <definedName name="B1_ES" localSheetId="5">'Tavola 2.2'!#REF!</definedName>
    <definedName name="B1_ES" localSheetId="6">'Tavola 2.3'!#REF!</definedName>
    <definedName name="B1_ES" localSheetId="7">'Tavola 3.1'!#REF!</definedName>
    <definedName name="B1_ES" localSheetId="8">'Tavola 3.2'!#REF!</definedName>
    <definedName name="B1_ES" localSheetId="9">'Tavola 3.3'!#REF!</definedName>
    <definedName name="B1_ES" localSheetId="11">#REF!</definedName>
    <definedName name="B1_ES">#REF!</definedName>
    <definedName name="PIL" localSheetId="11">#REF!</definedName>
    <definedName name="PIL">#REF!</definedName>
    <definedName name="_xlnm.Print_Titles" localSheetId="10">'Tavola 4.1a'!$1:$1</definedName>
    <definedName name="_xlnm.Print_Titles" localSheetId="11">'Tavola 4.1b'!$1:$1</definedName>
  </definedNames>
  <calcPr calcId="152511"/>
</workbook>
</file>

<file path=xl/calcChain.xml><?xml version="1.0" encoding="utf-8"?>
<calcChain xmlns="http://schemas.openxmlformats.org/spreadsheetml/2006/main">
  <c r="F52" i="3" l="1"/>
  <c r="E52" i="3"/>
  <c r="D52" i="3"/>
  <c r="C52" i="3"/>
  <c r="E52" i="9"/>
  <c r="D52" i="9"/>
  <c r="C52" i="9"/>
  <c r="E51" i="9" l="1"/>
  <c r="D51" i="9"/>
  <c r="C51" i="9"/>
  <c r="F51" i="3"/>
  <c r="E51" i="3"/>
  <c r="D51" i="3"/>
  <c r="C51" i="3"/>
  <c r="E50" i="9" l="1"/>
  <c r="D50" i="9"/>
  <c r="C50" i="9"/>
  <c r="F50" i="3"/>
  <c r="E50" i="3"/>
  <c r="D50" i="3"/>
  <c r="C50" i="3"/>
  <c r="J52" i="9" l="1"/>
  <c r="I52" i="9"/>
  <c r="H52" i="9"/>
  <c r="K52" i="3"/>
  <c r="J52" i="3"/>
  <c r="I52" i="3"/>
  <c r="H52" i="3"/>
  <c r="E49" i="3" l="1"/>
  <c r="F49" i="3"/>
  <c r="C49" i="9"/>
  <c r="C49" i="3"/>
  <c r="D49" i="9"/>
  <c r="D49" i="3"/>
  <c r="E49" i="9"/>
  <c r="D48" i="3" l="1"/>
  <c r="I51" i="3"/>
  <c r="E48" i="3"/>
  <c r="J51" i="3"/>
  <c r="F48" i="3"/>
  <c r="K51" i="3"/>
  <c r="C48" i="3"/>
  <c r="H51" i="3"/>
  <c r="E48" i="9"/>
  <c r="J51" i="9"/>
  <c r="C48" i="9"/>
  <c r="H51" i="9"/>
  <c r="D48" i="9"/>
  <c r="I51" i="9"/>
  <c r="J50" i="9"/>
  <c r="I50" i="9"/>
  <c r="H50" i="9"/>
  <c r="K50" i="3"/>
  <c r="J50" i="3"/>
  <c r="I50" i="3"/>
  <c r="H50" i="3"/>
  <c r="E47" i="3" l="1"/>
  <c r="C47" i="9"/>
  <c r="D47" i="9"/>
  <c r="F47" i="3"/>
  <c r="C47" i="3"/>
  <c r="D47" i="3"/>
  <c r="E47" i="9"/>
  <c r="J49" i="9"/>
  <c r="I49" i="9"/>
  <c r="H49" i="9"/>
  <c r="K49" i="3"/>
  <c r="J49" i="3"/>
  <c r="I49" i="3"/>
  <c r="H49" i="3"/>
  <c r="K48" i="3"/>
  <c r="J48" i="3"/>
  <c r="I48" i="3"/>
  <c r="H48" i="3"/>
  <c r="K47" i="3"/>
  <c r="J47" i="3"/>
  <c r="I47" i="3"/>
  <c r="H47" i="3"/>
  <c r="K46" i="3"/>
  <c r="J46" i="3"/>
  <c r="I46" i="3"/>
  <c r="H46" i="3"/>
  <c r="J48" i="9"/>
  <c r="I48" i="9"/>
  <c r="H48" i="9"/>
  <c r="J47" i="9"/>
  <c r="I47" i="9"/>
  <c r="H47" i="9"/>
  <c r="J46" i="9"/>
  <c r="I46" i="9"/>
  <c r="H46" i="9"/>
  <c r="J45" i="9" l="1"/>
  <c r="F46" i="3"/>
  <c r="C46" i="9"/>
  <c r="C46" i="3"/>
  <c r="D46" i="9"/>
  <c r="E46" i="3"/>
  <c r="D46" i="3"/>
  <c r="E46" i="9"/>
  <c r="C45" i="9"/>
  <c r="I45" i="9"/>
  <c r="E45" i="9"/>
  <c r="D45" i="9"/>
  <c r="H45" i="9"/>
  <c r="H45" i="3"/>
  <c r="J45" i="3"/>
  <c r="I45" i="3"/>
  <c r="K45" i="3"/>
  <c r="D45" i="3"/>
  <c r="F45" i="3"/>
  <c r="C45" i="3"/>
  <c r="E45" i="3"/>
  <c r="F44" i="3"/>
  <c r="E44" i="3"/>
  <c r="D44" i="3"/>
  <c r="C44" i="3"/>
  <c r="E44" i="9"/>
  <c r="D44" i="9"/>
  <c r="C44" i="9"/>
  <c r="K44" i="3"/>
  <c r="J44" i="3"/>
  <c r="I44" i="3"/>
  <c r="H44" i="3"/>
  <c r="J44" i="9"/>
  <c r="I44" i="9"/>
  <c r="H44" i="9"/>
  <c r="D43" i="9" l="1"/>
  <c r="I43" i="3"/>
  <c r="K43" i="3"/>
  <c r="H43" i="9"/>
  <c r="J43" i="9"/>
  <c r="H43" i="3"/>
  <c r="J43" i="3"/>
  <c r="C43" i="3"/>
  <c r="E43" i="3"/>
  <c r="D43" i="3"/>
  <c r="F43" i="3"/>
  <c r="C43" i="9"/>
  <c r="E43" i="9"/>
  <c r="I43" i="9"/>
  <c r="F42" i="3" l="1"/>
  <c r="E42" i="3"/>
  <c r="D42" i="3"/>
  <c r="C42" i="3"/>
  <c r="E42" i="9"/>
  <c r="D42" i="9"/>
  <c r="C42" i="9"/>
  <c r="F41" i="3" l="1"/>
  <c r="E41" i="3"/>
  <c r="D41" i="3"/>
  <c r="C41" i="3"/>
  <c r="E41" i="9"/>
  <c r="D41" i="9"/>
  <c r="C41" i="9"/>
  <c r="F40" i="3" l="1"/>
  <c r="E40" i="3"/>
  <c r="D40" i="3"/>
  <c r="C40" i="3"/>
  <c r="E40" i="9"/>
  <c r="D40" i="9"/>
  <c r="C40" i="9"/>
  <c r="K42" i="3" l="1"/>
  <c r="J42" i="3"/>
  <c r="I42" i="3"/>
  <c r="H42" i="3"/>
  <c r="J42" i="9"/>
  <c r="I42" i="9"/>
  <c r="H42" i="9"/>
  <c r="D39" i="9" l="1"/>
  <c r="D39" i="3"/>
  <c r="F39" i="3"/>
  <c r="C39" i="9"/>
  <c r="E39" i="9"/>
  <c r="C39" i="3"/>
  <c r="E39" i="3"/>
  <c r="F38" i="3" l="1"/>
  <c r="K41" i="3"/>
  <c r="D38" i="3"/>
  <c r="I41" i="3"/>
  <c r="E38" i="3"/>
  <c r="J41" i="3"/>
  <c r="C38" i="3"/>
  <c r="H41" i="3"/>
  <c r="E38" i="9"/>
  <c r="J41" i="9"/>
  <c r="C38" i="9"/>
  <c r="H41" i="9"/>
  <c r="D38" i="9"/>
  <c r="I41" i="9"/>
  <c r="C37" i="3" l="1"/>
  <c r="H40" i="3"/>
  <c r="E37" i="3"/>
  <c r="J40" i="3"/>
  <c r="D37" i="3"/>
  <c r="I40" i="3"/>
  <c r="F37" i="3"/>
  <c r="K40" i="3"/>
  <c r="D37" i="9"/>
  <c r="I40" i="9"/>
  <c r="C37" i="9"/>
  <c r="H40" i="9"/>
  <c r="E37" i="9"/>
  <c r="J40" i="9"/>
  <c r="H36" i="3" l="1"/>
  <c r="I36" i="3"/>
  <c r="J36" i="3"/>
  <c r="K36" i="3"/>
  <c r="H37" i="3"/>
  <c r="I37" i="3"/>
  <c r="J37" i="3"/>
  <c r="K37" i="3"/>
  <c r="H38" i="3"/>
  <c r="I38" i="3"/>
  <c r="J38" i="3"/>
  <c r="K38" i="3"/>
  <c r="H36" i="9"/>
  <c r="I36" i="9"/>
  <c r="J36" i="9"/>
  <c r="K39" i="3"/>
  <c r="J39" i="3"/>
  <c r="I39" i="3"/>
  <c r="H39" i="3"/>
  <c r="J39" i="9"/>
  <c r="I39" i="9"/>
  <c r="H39" i="9"/>
  <c r="I35" i="9" l="1"/>
  <c r="D36" i="9"/>
  <c r="I35" i="3"/>
  <c r="D36" i="3"/>
  <c r="K35" i="3"/>
  <c r="F36" i="3"/>
  <c r="H35" i="9"/>
  <c r="C36" i="9"/>
  <c r="J35" i="9"/>
  <c r="E36" i="9"/>
  <c r="H35" i="3"/>
  <c r="C36" i="3"/>
  <c r="J35" i="3"/>
  <c r="E36" i="3"/>
  <c r="D35" i="3"/>
  <c r="F35" i="3"/>
  <c r="C35" i="3"/>
  <c r="E35" i="3"/>
  <c r="H6" i="9"/>
  <c r="I6" i="9"/>
  <c r="J6" i="9"/>
  <c r="H7" i="9"/>
  <c r="I7" i="9"/>
  <c r="J7" i="9"/>
  <c r="H8" i="9"/>
  <c r="I8" i="9"/>
  <c r="J8" i="9"/>
  <c r="H9" i="9"/>
  <c r="I9" i="9"/>
  <c r="J9" i="9"/>
  <c r="H10" i="9"/>
  <c r="I10" i="9"/>
  <c r="J10" i="9"/>
  <c r="H11" i="9"/>
  <c r="I11" i="9"/>
  <c r="J11" i="9"/>
  <c r="H12" i="9"/>
  <c r="I12" i="9"/>
  <c r="J12" i="9"/>
  <c r="H13" i="9"/>
  <c r="I13" i="9"/>
  <c r="J13" i="9"/>
  <c r="H14" i="9"/>
  <c r="I14" i="9"/>
  <c r="J14" i="9"/>
  <c r="H15" i="9"/>
  <c r="I15" i="9"/>
  <c r="J15" i="9"/>
  <c r="H16" i="9"/>
  <c r="I16" i="9"/>
  <c r="J16" i="9"/>
  <c r="H17" i="9"/>
  <c r="I17" i="9"/>
  <c r="J17" i="9"/>
  <c r="C35" i="9" l="1"/>
  <c r="H38" i="9"/>
  <c r="E35" i="9"/>
  <c r="J38" i="9"/>
  <c r="D35" i="9"/>
  <c r="I38" i="9"/>
  <c r="J37" i="9" l="1"/>
  <c r="I37" i="9"/>
  <c r="H37" i="9"/>
  <c r="D34" i="9" l="1"/>
  <c r="D34" i="3"/>
  <c r="C34" i="9"/>
  <c r="E34" i="9"/>
  <c r="C34" i="3"/>
  <c r="E34" i="3"/>
  <c r="F34" i="3"/>
  <c r="E33" i="9" l="1"/>
  <c r="C33" i="9"/>
  <c r="F33" i="3"/>
  <c r="D33" i="3"/>
  <c r="D33" i="9"/>
  <c r="E33" i="3"/>
  <c r="C33" i="3"/>
  <c r="D32" i="9" l="1"/>
  <c r="E32" i="3"/>
  <c r="C32" i="3"/>
  <c r="E32" i="9"/>
  <c r="C32" i="9"/>
  <c r="F32" i="3"/>
  <c r="D32" i="3"/>
  <c r="H34" i="9" l="1"/>
  <c r="J34" i="9"/>
  <c r="I34" i="3"/>
  <c r="D31" i="3"/>
  <c r="K34" i="3"/>
  <c r="F31" i="3"/>
  <c r="I34" i="9"/>
  <c r="H34" i="3"/>
  <c r="C31" i="3"/>
  <c r="J34" i="3"/>
  <c r="E31" i="3"/>
  <c r="D31" i="9"/>
  <c r="C31" i="9"/>
  <c r="E31" i="9"/>
  <c r="J33" i="9" l="1"/>
  <c r="H33" i="9"/>
  <c r="K33" i="3"/>
  <c r="F30" i="3"/>
  <c r="I33" i="3"/>
  <c r="D30" i="3"/>
  <c r="I33" i="9"/>
  <c r="J33" i="3"/>
  <c r="E30" i="3"/>
  <c r="H33" i="3"/>
  <c r="C30" i="3"/>
  <c r="E30" i="9"/>
  <c r="C30" i="9"/>
  <c r="D30" i="9"/>
  <c r="H32" i="3"/>
  <c r="I32" i="3"/>
  <c r="J32" i="3"/>
  <c r="K32" i="3"/>
  <c r="J32" i="9" l="1"/>
  <c r="I32" i="9"/>
  <c r="H32" i="9"/>
  <c r="C29" i="3"/>
  <c r="F29" i="3"/>
  <c r="D29" i="3"/>
  <c r="E29" i="9"/>
  <c r="C29" i="9"/>
  <c r="E29" i="3"/>
  <c r="D29" i="9"/>
  <c r="K8" i="3"/>
  <c r="J6" i="3"/>
  <c r="J8" i="3"/>
  <c r="D6" i="3"/>
  <c r="D9" i="3"/>
  <c r="E9" i="9"/>
  <c r="H31" i="3"/>
  <c r="I31" i="3"/>
  <c r="J31" i="3"/>
  <c r="K31" i="3"/>
  <c r="K30" i="3"/>
  <c r="J30" i="3"/>
  <c r="I30" i="3"/>
  <c r="H30" i="3"/>
  <c r="K29" i="3"/>
  <c r="J29" i="3"/>
  <c r="I29" i="3"/>
  <c r="H29" i="3"/>
  <c r="K28" i="3"/>
  <c r="J28" i="3"/>
  <c r="I28" i="3"/>
  <c r="H28" i="3"/>
  <c r="C24" i="3"/>
  <c r="J21" i="3"/>
  <c r="J20" i="3"/>
  <c r="I24" i="3"/>
  <c r="C21" i="3"/>
  <c r="H22" i="3"/>
  <c r="F17" i="3"/>
  <c r="I15" i="3"/>
  <c r="K13" i="3"/>
  <c r="J17" i="3"/>
  <c r="D13" i="3"/>
  <c r="H13" i="3"/>
  <c r="K12" i="3"/>
  <c r="I12" i="3"/>
  <c r="H12" i="3"/>
  <c r="K11" i="3"/>
  <c r="I11" i="3"/>
  <c r="C12" i="3"/>
  <c r="E10" i="3"/>
  <c r="C10" i="3"/>
  <c r="J21" i="9"/>
  <c r="I21" i="9"/>
  <c r="H21" i="9"/>
  <c r="J20" i="9"/>
  <c r="I20" i="9"/>
  <c r="H20" i="9"/>
  <c r="J19" i="9"/>
  <c r="I19" i="9"/>
  <c r="H19" i="9"/>
  <c r="J18" i="9"/>
  <c r="I18" i="9"/>
  <c r="H18" i="9"/>
  <c r="E10" i="9"/>
  <c r="D10" i="9"/>
  <c r="C10" i="9"/>
  <c r="H7" i="3"/>
  <c r="E8" i="3"/>
  <c r="H9" i="3"/>
  <c r="E9" i="3"/>
  <c r="C8" i="9"/>
  <c r="J9" i="3"/>
  <c r="C8" i="3"/>
  <c r="J7" i="3"/>
  <c r="K7" i="3"/>
  <c r="K9" i="3"/>
  <c r="F6" i="3"/>
  <c r="F8" i="3"/>
  <c r="C7" i="9"/>
  <c r="D8" i="9"/>
  <c r="C9" i="9"/>
  <c r="D6" i="9"/>
  <c r="D7" i="9"/>
  <c r="E7" i="9"/>
  <c r="C6" i="9"/>
  <c r="D9" i="9"/>
  <c r="I9" i="3"/>
  <c r="D8" i="3"/>
  <c r="I7" i="3"/>
  <c r="I6" i="3"/>
  <c r="D7" i="3"/>
  <c r="F13" i="3"/>
  <c r="J11" i="3"/>
  <c r="I13" i="3"/>
  <c r="E8" i="9"/>
  <c r="E6" i="9"/>
  <c r="C13" i="3"/>
  <c r="F10" i="3"/>
  <c r="I22" i="9" l="1"/>
  <c r="H23" i="9"/>
  <c r="J23" i="9"/>
  <c r="I24" i="9"/>
  <c r="H25" i="9"/>
  <c r="H29" i="9"/>
  <c r="J25" i="9"/>
  <c r="J29" i="9"/>
  <c r="I26" i="9"/>
  <c r="I30" i="9"/>
  <c r="I27" i="9"/>
  <c r="I31" i="9"/>
  <c r="H22" i="9"/>
  <c r="J22" i="9"/>
  <c r="I23" i="9"/>
  <c r="H24" i="9"/>
  <c r="J24" i="9"/>
  <c r="I25" i="9"/>
  <c r="I29" i="9"/>
  <c r="H26" i="9"/>
  <c r="H30" i="9"/>
  <c r="J26" i="9"/>
  <c r="J30" i="9"/>
  <c r="J27" i="9"/>
  <c r="J31" i="9"/>
  <c r="H27" i="9"/>
  <c r="H31" i="9"/>
  <c r="H28" i="9"/>
  <c r="I28" i="9"/>
  <c r="J28" i="9"/>
  <c r="D17" i="3"/>
  <c r="E21" i="3"/>
  <c r="C22" i="3"/>
  <c r="D15" i="3"/>
  <c r="C16" i="3"/>
  <c r="E28" i="3"/>
  <c r="C28" i="3"/>
  <c r="F15" i="3"/>
  <c r="F28" i="3"/>
  <c r="D28" i="3"/>
  <c r="E22" i="3"/>
  <c r="E16" i="3"/>
  <c r="H23" i="3"/>
  <c r="H26" i="3"/>
  <c r="J24" i="3"/>
  <c r="E26" i="3"/>
  <c r="K20" i="3"/>
  <c r="D28" i="9"/>
  <c r="E28" i="9"/>
  <c r="C28" i="9"/>
  <c r="D16" i="3"/>
  <c r="K21" i="3"/>
  <c r="K14" i="3"/>
  <c r="I14" i="3"/>
  <c r="D18" i="3"/>
  <c r="F21" i="3"/>
  <c r="D23" i="3"/>
  <c r="I25" i="3"/>
  <c r="I20" i="3"/>
  <c r="I10" i="3"/>
  <c r="F16" i="3"/>
  <c r="K15" i="3"/>
  <c r="I16" i="3"/>
  <c r="K17" i="3"/>
  <c r="F18" i="3"/>
  <c r="I19" i="3"/>
  <c r="F19" i="3"/>
  <c r="I21" i="3"/>
  <c r="I22" i="3"/>
  <c r="F23" i="3"/>
  <c r="C25" i="9"/>
  <c r="E12" i="9"/>
  <c r="D14" i="9"/>
  <c r="E18" i="9"/>
  <c r="F11" i="3"/>
  <c r="D25" i="3"/>
  <c r="K26" i="3"/>
  <c r="D19" i="3"/>
  <c r="I26" i="3"/>
  <c r="D14" i="3"/>
  <c r="F14" i="3"/>
  <c r="H16" i="3"/>
  <c r="J25" i="3"/>
  <c r="E13" i="3"/>
  <c r="H20" i="3"/>
  <c r="F27" i="3"/>
  <c r="J16" i="3"/>
  <c r="C23" i="3"/>
  <c r="E24" i="9"/>
  <c r="J15" i="3"/>
  <c r="H17" i="3"/>
  <c r="E18" i="3"/>
  <c r="J22" i="3"/>
  <c r="E25" i="3"/>
  <c r="H24" i="3"/>
  <c r="H11" i="3"/>
  <c r="C20" i="3"/>
  <c r="E23" i="9"/>
  <c r="E25" i="9"/>
  <c r="C12" i="9"/>
  <c r="D20" i="9"/>
  <c r="C21" i="9"/>
  <c r="D22" i="9"/>
  <c r="C23" i="9"/>
  <c r="D23" i="9"/>
  <c r="C27" i="9"/>
  <c r="E16" i="9"/>
  <c r="E19" i="3"/>
  <c r="E23" i="3"/>
  <c r="C26" i="3"/>
  <c r="J26" i="3"/>
  <c r="C25" i="3"/>
  <c r="E24" i="3"/>
  <c r="I27" i="3"/>
  <c r="E27" i="3"/>
  <c r="H25" i="3"/>
  <c r="H18" i="3"/>
  <c r="H15" i="3"/>
  <c r="C11" i="3"/>
  <c r="D27" i="3"/>
  <c r="C11" i="9"/>
  <c r="D27" i="9"/>
  <c r="E14" i="9"/>
  <c r="C20" i="9"/>
  <c r="E19" i="9"/>
  <c r="D12" i="9"/>
  <c r="D13" i="9"/>
  <c r="D19" i="9"/>
  <c r="E11" i="9"/>
  <c r="D15" i="9"/>
  <c r="C16" i="9"/>
  <c r="D17" i="9"/>
  <c r="C18" i="9"/>
  <c r="E17" i="9"/>
  <c r="D18" i="9"/>
  <c r="C19" i="9"/>
  <c r="E20" i="9"/>
  <c r="D21" i="9"/>
  <c r="E21" i="9"/>
  <c r="E12" i="3"/>
  <c r="C14" i="3"/>
  <c r="E14" i="3"/>
  <c r="C17" i="3"/>
  <c r="J18" i="3"/>
  <c r="C19" i="3"/>
  <c r="J19" i="3"/>
  <c r="D21" i="3"/>
  <c r="D22" i="3"/>
  <c r="K22" i="3"/>
  <c r="K23" i="3"/>
  <c r="F25" i="3"/>
  <c r="F26" i="3"/>
  <c r="J27" i="3"/>
  <c r="F22" i="3"/>
  <c r="D20" i="3"/>
  <c r="D26" i="3"/>
  <c r="J14" i="3"/>
  <c r="E17" i="3"/>
  <c r="K27" i="3"/>
  <c r="J23" i="3"/>
  <c r="C15" i="3"/>
  <c r="C18" i="3"/>
  <c r="D24" i="3"/>
  <c r="K25" i="3"/>
  <c r="F24" i="3"/>
  <c r="J13" i="3"/>
  <c r="K24" i="3"/>
  <c r="D11" i="3"/>
  <c r="H19" i="3"/>
  <c r="D10" i="3"/>
  <c r="J10" i="3"/>
  <c r="E13" i="9"/>
  <c r="E27" i="9"/>
  <c r="C26" i="9"/>
  <c r="E22" i="9"/>
  <c r="C14" i="9"/>
  <c r="E15" i="9"/>
  <c r="C17" i="9"/>
  <c r="D25" i="9"/>
  <c r="D24" i="9"/>
  <c r="C22" i="9"/>
  <c r="E26" i="9"/>
  <c r="C24" i="9"/>
  <c r="E11" i="3"/>
  <c r="I17" i="3"/>
  <c r="I18" i="3"/>
  <c r="K19" i="3"/>
  <c r="C27" i="3"/>
  <c r="H10" i="3"/>
  <c r="K10" i="3"/>
  <c r="H27" i="3"/>
  <c r="D12" i="3"/>
  <c r="F12" i="3"/>
  <c r="K16" i="3"/>
  <c r="I8" i="3"/>
  <c r="F9" i="3"/>
  <c r="F7" i="3"/>
  <c r="K6" i="3"/>
  <c r="E6" i="3"/>
  <c r="E7" i="3"/>
  <c r="H6" i="3"/>
  <c r="J12" i="3"/>
  <c r="E15" i="3"/>
  <c r="H8" i="3"/>
  <c r="C9" i="3"/>
  <c r="C7" i="3"/>
  <c r="C6" i="3"/>
  <c r="H14" i="3"/>
  <c r="H21" i="3"/>
  <c r="E20" i="3"/>
  <c r="F20" i="3"/>
  <c r="I23" i="3"/>
  <c r="K18" i="3"/>
  <c r="D11" i="9"/>
  <c r="C15" i="9"/>
  <c r="D16" i="9"/>
  <c r="D26" i="9"/>
  <c r="C13" i="9"/>
</calcChain>
</file>

<file path=xl/sharedStrings.xml><?xml version="1.0" encoding="utf-8"?>
<sst xmlns="http://schemas.openxmlformats.org/spreadsheetml/2006/main" count="802" uniqueCount="118">
  <si>
    <t>INDICE  TAVOLE COMUNICATO</t>
  </si>
  <si>
    <t>Tavola 1.1</t>
  </si>
  <si>
    <t>Tavola 1.2</t>
  </si>
  <si>
    <t>Tavola 1.3</t>
  </si>
  <si>
    <t xml:space="preserve">Valori destagionalizzati - Milioni di euro  </t>
  </si>
  <si>
    <t>Valori percentuali</t>
  </si>
  <si>
    <t>Q1</t>
  </si>
  <si>
    <t>Q2</t>
  </si>
  <si>
    <t>Q3</t>
  </si>
  <si>
    <t>Q4</t>
  </si>
  <si>
    <t>Tavola 2.1</t>
  </si>
  <si>
    <t>Propensione al risparmio e tasso di investimento delle Famiglie Consumatrici e relative componenti - Dati destagionalizzati</t>
  </si>
  <si>
    <t>Tavola 2.2</t>
  </si>
  <si>
    <t>Tassi di variazione congiunturali e tendenziali delle serie relative al settore delle Famiglie Consumatrici - Variazioni percentuali su dati destagionalizzati</t>
  </si>
  <si>
    <t>Tavola 2.3</t>
  </si>
  <si>
    <t>Propensione al risparmio e tasso di investimento delle Famiglie Consumatrici e relative componenti - Dati  grezzi</t>
  </si>
  <si>
    <t>FAMIGLIE CONSUMATRICI</t>
  </si>
  <si>
    <r>
      <t xml:space="preserve">Propensione al risparmio </t>
    </r>
    <r>
      <rPr>
        <sz val="9"/>
        <rFont val="Arial Narrow"/>
        <family val="2"/>
      </rPr>
      <t>(c)</t>
    </r>
  </si>
  <si>
    <r>
      <t xml:space="preserve">Tasso di investimento </t>
    </r>
    <r>
      <rPr>
        <sz val="9"/>
        <rFont val="Arial Narrow"/>
        <family val="2"/>
      </rPr>
      <t>(d)</t>
    </r>
  </si>
  <si>
    <t>Tavola 3.1</t>
  </si>
  <si>
    <t>Quota di profitto e tasso di investimento delle Società non finanziarie e relative componenti - Dati destagionalizzati</t>
  </si>
  <si>
    <t>Tavola 3.2</t>
  </si>
  <si>
    <t>Tassi di variazione congiunturali e tendenziali delle serie relative al settore delle Società non finanziarie - Variazioni percentuali su dati destagionalizzati</t>
  </si>
  <si>
    <t>Tavola 3.3</t>
  </si>
  <si>
    <t>Quota di profitto e tasso di investimento delle Società non finanziarie e relative componenti - Dati grezzi</t>
  </si>
  <si>
    <t>SOCIETA' NON FINANZIARIE</t>
  </si>
  <si>
    <t>Valore  aggiunto 
ai prezzi base</t>
  </si>
  <si>
    <t>Risultato lordo 
 di gestione</t>
  </si>
  <si>
    <t>Investimenti
 fissi lordi</t>
  </si>
  <si>
    <t>(a) Quota del  Risultato lordo di gestione sul Valore aggiunto ai prezzi base delle società non finanziarie.</t>
  </si>
  <si>
    <t>(b) Incidenza degli Investimenti fissi lordi sul Valore aggiunto ai prezzi base delle società non finanziarie.</t>
  </si>
  <si>
    <t>Valori destagionalizzati - variazioni percentuali sul trimestre precedente</t>
  </si>
  <si>
    <t xml:space="preserve">Valori grezzi - Milioni di euro  </t>
  </si>
  <si>
    <r>
      <t xml:space="preserve">Quota
di profitto
</t>
    </r>
    <r>
      <rPr>
        <sz val="9"/>
        <rFont val="Arial Narrow"/>
        <family val="2"/>
      </rPr>
      <t xml:space="preserve"> (a)</t>
    </r>
  </si>
  <si>
    <r>
      <t xml:space="preserve">Tasso di investimento 
</t>
    </r>
    <r>
      <rPr>
        <sz val="9"/>
        <rFont val="Arial Narrow"/>
        <family val="2"/>
      </rPr>
      <t>(b)</t>
    </r>
  </si>
  <si>
    <r>
      <t xml:space="preserve">Reddito lordo  disponibile
</t>
    </r>
    <r>
      <rPr>
        <sz val="9"/>
        <rFont val="Arial Narrow"/>
        <family val="2"/>
      </rPr>
      <t xml:space="preserve"> </t>
    </r>
  </si>
  <si>
    <r>
      <t xml:space="preserve">Potere d'acquisto delle famiglie consumatrici
</t>
    </r>
    <r>
      <rPr>
        <sz val="9"/>
        <rFont val="Arial Narrow"/>
        <family val="2"/>
      </rPr>
      <t>(a)</t>
    </r>
  </si>
  <si>
    <r>
      <t xml:space="preserve">Propensione al risparmio </t>
    </r>
    <r>
      <rPr>
        <sz val="9"/>
        <rFont val="Arial Narrow"/>
        <family val="2"/>
      </rPr>
      <t>(b)</t>
    </r>
  </si>
  <si>
    <r>
      <t xml:space="preserve">Tasso di investimento </t>
    </r>
    <r>
      <rPr>
        <sz val="9"/>
        <rFont val="Arial Narrow"/>
        <family val="2"/>
      </rPr>
      <t>(c)</t>
    </r>
  </si>
  <si>
    <r>
      <t xml:space="preserve">Potere d'acquisto delle famiglie 
</t>
    </r>
    <r>
      <rPr>
        <sz val="9"/>
        <rFont val="Arial Narrow"/>
        <family val="2"/>
      </rPr>
      <t>(a)</t>
    </r>
  </si>
  <si>
    <t>(b) Include la spesa per consumi delle istituzioni senza scopo di lucro al servizio delle famiglie.</t>
  </si>
  <si>
    <r>
      <t xml:space="preserve">Spesa delle famiglie per consumi finali 
</t>
    </r>
    <r>
      <rPr>
        <sz val="9"/>
        <rFont val="Arial Narrow"/>
        <family val="2"/>
      </rPr>
      <t>(b)</t>
    </r>
  </si>
  <si>
    <t xml:space="preserve">Spesa delle famiglie per consumi finali 
</t>
  </si>
  <si>
    <t xml:space="preserve">Investimenti fissi lordi
</t>
  </si>
  <si>
    <t>Valori destagionalizzati - variazioni percentuali sul corrispondente trimestre dell'anno precedente</t>
  </si>
  <si>
    <t>FAMIGLIE E ISTITUZIONI SOCIALI SENZA SCOPO DI LUCRO AL SERVIZIO DELLE FAMIGLIE</t>
  </si>
  <si>
    <t>USCITE</t>
  </si>
  <si>
    <t xml:space="preserve">Redditi da lavoro dipendente </t>
  </si>
  <si>
    <t xml:space="preserve">Consumi intermedi </t>
  </si>
  <si>
    <t>Prestazioni sociali in denaro</t>
  </si>
  <si>
    <t xml:space="preserve">Altre uscite correnti    </t>
  </si>
  <si>
    <t xml:space="preserve">Uscite correnti al netto interessi </t>
  </si>
  <si>
    <t>Interessi passivi</t>
  </si>
  <si>
    <t>Totale uscite correnti</t>
  </si>
  <si>
    <t>Investimenti fissi lordi</t>
  </si>
  <si>
    <t>Altre uscite in c/capitale</t>
  </si>
  <si>
    <t>Totale uscite in c/capitale</t>
  </si>
  <si>
    <t xml:space="preserve">Totale uscite </t>
  </si>
  <si>
    <t>Totale entrate correnti</t>
  </si>
  <si>
    <t>Altre entrate in c/capitale</t>
  </si>
  <si>
    <t>Totale entrate in c/capitale</t>
  </si>
  <si>
    <t xml:space="preserve">Totale entrate </t>
  </si>
  <si>
    <t>Entrate totali/PIL</t>
  </si>
  <si>
    <t>Uscite totali/PIL</t>
  </si>
  <si>
    <t>Uscite totali al netto interessi/PIL</t>
  </si>
  <si>
    <t>Indebitamento (accreditamento)/PIL</t>
  </si>
  <si>
    <t>Saldo corrente/PIL</t>
  </si>
  <si>
    <t>Saldo primario/PIL</t>
  </si>
  <si>
    <t>Pressione fiscale/PIL</t>
  </si>
  <si>
    <t>Propensione al risparmio e tasso di investimento delle Famiglie e delle Istituzioni sociali senza scopo di lucro al servizio delle famiglie e relative componenti - Dati destagionalizzati</t>
  </si>
  <si>
    <t>Tassi di variazione congiunturali e tendenziali delle serie relative al settore delle Famiglie e delle Istituzioni sociali senza scopo di lucro al servizio delle famiglie  - Variazioni percentuali su dati destagionalizzati</t>
  </si>
  <si>
    <t>Propensione al risparmio e tasso di investimento delle Famiglie e delle Istituzioni sociali senza scopo di lucro al servizio delle famiglie  e relative componenti - Dati  grezzi</t>
  </si>
  <si>
    <t>Tavola 4.2</t>
  </si>
  <si>
    <t>Indicatori trimestrali di finanza pubblica - Dati grezzi</t>
  </si>
  <si>
    <t>Tavola 4.3</t>
  </si>
  <si>
    <t>Indicatori cumulati di finanza pubblica - Dati grezzi</t>
  </si>
  <si>
    <t>(b) Quota del risparmio lordo sul reddito disponibile lordo delle famiglie consumatrici corretto per tener conto della variazione dei diritti netti delle famiglie sulle riserve tecniche dei fondi pensione.</t>
  </si>
  <si>
    <t>(c) Incidenza degli investimenti fissi lordi sul reddito disponibile lordo delle famiglie consumatrici corretto per tener conto della variazione dei diritti netti delle famiglie sulle riserve tecniche dei fondi pensione.</t>
  </si>
  <si>
    <r>
      <t xml:space="preserve">Reddito disponibile lordo
</t>
    </r>
    <r>
      <rPr>
        <sz val="9"/>
        <rFont val="Arial Narrow"/>
        <family val="2"/>
      </rPr>
      <t xml:space="preserve"> </t>
    </r>
  </si>
  <si>
    <t>(c) Quota del  risparmio lordo sul reddito disponibile lordo delle famiglie corretto per tener conto della variazione dei diritti netti delle famiglie sulle riserve tecniche dei fondi pensione.</t>
  </si>
  <si>
    <t>(d) Incidenza degli Investimenti fissi lordi sul reddito disponibile lordo delle famiglie corretto per tener conto della variazione dei diritti netti delle famiglie sulle riserve tecniche dei fondi pensione.</t>
  </si>
  <si>
    <t>Principali indicatori annuali per le Famiglie consumatrici e le Società non finanziarie</t>
  </si>
  <si>
    <t>Tavola 5</t>
  </si>
  <si>
    <t>Tavola 4.3 - Indicatori cumulati di finanza pubblica - Dati grezzi</t>
  </si>
  <si>
    <t>Tavola 4.2 - Indicatori trimestrali di finanza pubblica - Dati grezzi</t>
  </si>
  <si>
    <t>Tavola 3.3 - Propensione al risparmio e tasso di investimento delle Famiglie e delle Istituzioni sociali senza scopo di lucro al servizio delle famiglie  e relative componenti - Dati  grezzi</t>
  </si>
  <si>
    <t>Tavola 1.1 - Propensione al risparmio e tasso di investimento delle Famiglie Consumatrici e relative componenti</t>
  </si>
  <si>
    <t>Tavola 1.2 - Tassi di variazione congiunturali e tendenziali delle serie relative al settore delle Famiglie Consumatrici</t>
  </si>
  <si>
    <t>Tavola 1.3 - Propensione al risparmio e tasso di investimento delle Famiglie Consumatrici e relative componenti</t>
  </si>
  <si>
    <t>Tavola 2.1 - Quota di profitto e tasso di investimento delle Società non finanziarie e relative componenti</t>
  </si>
  <si>
    <t>Tavola 2.2 - Tassi di variazione congiunturali e tendenziali delle serie relative al settore delle Società non finanziarie</t>
  </si>
  <si>
    <t>Tavola 2.3 - Quota di profitto e tasso di investimento delle Società non finanziarie e relative componenti</t>
  </si>
  <si>
    <t>Tavola 3.1 - Propensione al risparmio e tasso di investimento delle Famiglie e delle Istituzioni sociali senza scopo di lucro al servizio delle famiglie e relative componenti</t>
  </si>
  <si>
    <t>Tavola 3.2 - Tassi di variazione congiunturali e tendenziali delle serie relative al settore delle Famiglie e delle Istituzioni sociali senza scopo di lucro al servizio delle famiglie</t>
  </si>
  <si>
    <t>Dati destagionalizzati - variazione percentuali sul trimestre precedente</t>
  </si>
  <si>
    <t>Dati destagionalizzati - variazioni percentuali sul corrispondente trimestre dell'anno precedente</t>
  </si>
  <si>
    <t xml:space="preserve">Dati destagionalizzati - Milioni di euro  </t>
  </si>
  <si>
    <t xml:space="preserve">dati grezzi  - Milioni di euro  </t>
  </si>
  <si>
    <t xml:space="preserve">Dati grezzi  - Milioni di euro  </t>
  </si>
  <si>
    <t>(a) Reddito disponibile lordo delle famiglie consumatrici in termini reali, ottenuto utilizzando il deflatore della spesa per consumi finali delle famiglie (valori concatenati con anno di riferimento 2015).</t>
  </si>
  <si>
    <t>(a) Reddito lordo disponibile delle famiglie in termini reali, ottenuto utilizzando il deflatore della spesa per consumi finali delle famiglie e delle istituzioni senza scopo di lucro al servizio delle famiglie (valori concatenati con anno di riferimento 2015).</t>
  </si>
  <si>
    <t>Le serie storiche dal 1999 Q1 sono disponibili per il download alla pagina http://dati.istat.it/.</t>
  </si>
  <si>
    <t>(a) Reddito disponibile lordo delle famiglie in termini reali, ottenuto utilizzando il deflatore della spesa per consumi finali delle famiglie e delle istituzioni senza scopo di lucro al servizio delle famiglie (valori concatenati con anno di riferimento 2015).</t>
  </si>
  <si>
    <t>(a) Quota del Risultato lordo di gestione sul Valore aggiunto ai prezzi base delle società non finanziarie.</t>
  </si>
  <si>
    <t>Tavola 4.1a - Conto trimestrale delle Amministrazioni pubbliche - Uscite. Milioni di euro a prezzi correnti, dati grezzi</t>
  </si>
  <si>
    <t>Tavola 4.1b - Conto trimestrale delle Amministrazioni pubbliche - Entrate e saldi. Milioni di euro a prezzi correnti,  dati grezzi</t>
  </si>
  <si>
    <t>Tavola 4.1a</t>
  </si>
  <si>
    <t>Tavola 4.1b</t>
  </si>
  <si>
    <t>Conto trimestrale delle Amministrazioni pubbliche - Entrate e saldi. Dati grezzi</t>
  </si>
  <si>
    <t>Conto trimestrale delle Amministrazioni pubbliche - Uscite. Dati grezzi</t>
  </si>
  <si>
    <t>Imposte dirette</t>
  </si>
  <si>
    <t>Imposte indirette</t>
  </si>
  <si>
    <t xml:space="preserve">Contributi sociali </t>
  </si>
  <si>
    <t>Altre entrate correnti</t>
  </si>
  <si>
    <t xml:space="preserve">Imposte in c/capitale </t>
  </si>
  <si>
    <t>Indebitamento (-) o Accreditamento (+)</t>
  </si>
  <si>
    <t>Saldo primario</t>
  </si>
  <si>
    <t>ENTRATE e SALDI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</si>
</sst>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4" formatCode="[$-410]mmm\-yy;@"/>
    <numFmt numFmtId="165" formatCode="0.0"/>
    <numFmt numFmtId="166" formatCode="0_ ;\-0\ "/>
    <numFmt numFmtId="167" formatCode="#,##0.0"/>
    <numFmt numFmtId="168" formatCode="#,##0;\-\ #,##0;_-\ &quot;- &quot;"/>
    <numFmt numFmtId="169" formatCode="_-&quot;$&quot;* #,##0.00_-;\-&quot;$&quot;* #,##0.00_-;_-&quot;$&quot;* &quot;-&quot;??_-;_-@_-"/>
    <numFmt numFmtId="170" formatCode="_-&quot;L.&quot;\ * #,##0_-;\-&quot;L.&quot;\ * #,##0_-;_-&quot;L.&quot;\ * &quot;-&quot;_-;_-@_-"/>
    <numFmt numFmtId="171" formatCode="#,##0.0000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MS Sans Serif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8"/>
      <name val="MS Sans Serif"/>
      <family val="2"/>
    </font>
    <font>
      <sz val="9"/>
      <color indexed="1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i/>
      <sz val="9"/>
      <color indexed="20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i/>
      <sz val="8"/>
      <color indexed="20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15" fillId="0" borderId="2" applyNumberFormat="0" applyFill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2" applyNumberFormat="0" applyFill="0" applyAlignment="0" applyProtection="0"/>
    <xf numFmtId="43" fontId="3" fillId="0" borderId="0" applyFon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168" fontId="3" fillId="0" borderId="0" applyFont="0" applyFill="0" applyBorder="0" applyAlignment="0" applyProtection="0"/>
    <xf numFmtId="0" fontId="18" fillId="20" borderId="8" applyNumberFormat="0" applyAlignment="0" applyProtection="0"/>
    <xf numFmtId="0" fontId="2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6" fillId="3" borderId="0" applyNumberFormat="0" applyBorder="0" applyAlignment="0" applyProtection="0"/>
    <xf numFmtId="0" fontId="10" fillId="4" borderId="0" applyNumberFormat="0" applyBorder="0" applyAlignment="0" applyProtection="0"/>
    <xf numFmtId="0" fontId="21" fillId="0" borderId="0" applyNumberFormat="0" applyFill="0" applyBorder="0" applyAlignment="0" applyProtection="0"/>
    <xf numFmtId="16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7" fillId="0" borderId="0"/>
    <xf numFmtId="170" fontId="3" fillId="0" borderId="0" applyFont="0" applyFill="0" applyBorder="0" applyAlignment="0" applyProtection="0"/>
    <xf numFmtId="0" fontId="2" fillId="0" borderId="0"/>
    <xf numFmtId="0" fontId="39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0" applyNumberFormat="0" applyFill="0" applyBorder="0" applyAlignment="0" applyProtection="0"/>
    <xf numFmtId="0" fontId="43" fillId="25" borderId="0" applyNumberFormat="0" applyBorder="0" applyAlignment="0" applyProtection="0"/>
    <xf numFmtId="0" fontId="44" fillId="26" borderId="0" applyNumberFormat="0" applyBorder="0" applyAlignment="0" applyProtection="0"/>
    <xf numFmtId="0" fontId="45" fillId="27" borderId="0" applyNumberFormat="0" applyBorder="0" applyAlignment="0" applyProtection="0"/>
    <xf numFmtId="0" fontId="46" fillId="28" borderId="18" applyNumberFormat="0" applyAlignment="0" applyProtection="0"/>
    <xf numFmtId="0" fontId="47" fillId="29" borderId="19" applyNumberFormat="0" applyAlignment="0" applyProtection="0"/>
    <xf numFmtId="0" fontId="48" fillId="29" borderId="18" applyNumberFormat="0" applyAlignment="0" applyProtection="0"/>
    <xf numFmtId="0" fontId="49" fillId="0" borderId="20" applyNumberFormat="0" applyFill="0" applyAlignment="0" applyProtection="0"/>
    <xf numFmtId="0" fontId="50" fillId="30" borderId="21" applyNumberFormat="0" applyAlignment="0" applyProtection="0"/>
    <xf numFmtId="0" fontId="51" fillId="0" borderId="0" applyNumberFormat="0" applyFill="0" applyBorder="0" applyAlignment="0" applyProtection="0"/>
    <xf numFmtId="0" fontId="2" fillId="31" borderId="22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23" applyNumberFormat="0" applyFill="0" applyAlignment="0" applyProtection="0"/>
    <xf numFmtId="0" fontId="54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54" fillId="55" borderId="0" applyNumberFormat="0" applyBorder="0" applyAlignment="0" applyProtection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7" fillId="20" borderId="1" applyNumberFormat="0" applyAlignment="0" applyProtection="0"/>
    <xf numFmtId="0" fontId="15" fillId="0" borderId="2" applyNumberFormat="0" applyFill="0" applyAlignment="0" applyProtection="0"/>
    <xf numFmtId="0" fontId="8" fillId="21" borderId="3" applyNumberForma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7" borderId="1" applyNumberFormat="0" applyAlignment="0" applyProtection="0"/>
    <xf numFmtId="43" fontId="3" fillId="0" borderId="0" applyFont="0" applyFill="0" applyBorder="0" applyAlignment="0" applyProtection="0"/>
    <xf numFmtId="0" fontId="16" fillId="22" borderId="0" applyNumberFormat="0" applyBorder="0" applyAlignment="0" applyProtection="0"/>
    <xf numFmtId="0" fontId="3" fillId="23" borderId="7" applyNumberFormat="0" applyFont="0" applyAlignment="0" applyProtection="0"/>
    <xf numFmtId="0" fontId="18" fillId="20" borderId="8" applyNumberFormat="0" applyAlignment="0" applyProtection="0"/>
    <xf numFmtId="0" fontId="2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6" fillId="3" borderId="0" applyNumberFormat="0" applyBorder="0" applyAlignment="0" applyProtection="0"/>
    <xf numFmtId="0" fontId="10" fillId="4" borderId="0" applyNumberFormat="0" applyBorder="0" applyAlignment="0" applyProtection="0"/>
    <xf numFmtId="0" fontId="1" fillId="0" borderId="0"/>
  </cellStyleXfs>
  <cellXfs count="173">
    <xf numFmtId="0" fontId="0" fillId="0" borderId="0" xfId="0"/>
    <xf numFmtId="0" fontId="23" fillId="0" borderId="0" xfId="0" applyFont="1" applyAlignment="1">
      <alignment vertical="top"/>
    </xf>
    <xf numFmtId="168" fontId="23" fillId="0" borderId="0" xfId="69" applyFont="1" applyAlignment="1">
      <alignment vertical="center" wrapText="1"/>
    </xf>
    <xf numFmtId="168" fontId="23" fillId="0" borderId="0" xfId="69" quotePrefix="1" applyFont="1" applyAlignment="1">
      <alignment horizontal="left" vertical="top"/>
    </xf>
    <xf numFmtId="0" fontId="24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7" fillId="0" borderId="0" xfId="66" applyFont="1"/>
    <xf numFmtId="0" fontId="17" fillId="0" borderId="0" xfId="66"/>
    <xf numFmtId="0" fontId="27" fillId="0" borderId="0" xfId="0" applyFont="1" applyBorder="1" applyAlignment="1">
      <alignment vertical="center"/>
    </xf>
    <xf numFmtId="0" fontId="28" fillId="0" borderId="0" xfId="0" applyFont="1" applyFill="1" applyBorder="1" applyAlignment="1">
      <alignment horizontal="center"/>
    </xf>
    <xf numFmtId="0" fontId="17" fillId="0" borderId="0" xfId="66" applyAlignment="1">
      <alignment vertical="center"/>
    </xf>
    <xf numFmtId="164" fontId="29" fillId="0" borderId="11" xfId="0" applyNumberFormat="1" applyFont="1" applyBorder="1"/>
    <xf numFmtId="3" fontId="29" fillId="0" borderId="12" xfId="66" applyNumberFormat="1" applyFont="1" applyBorder="1" applyAlignment="1">
      <alignment horizontal="right" vertical="top" wrapText="1"/>
    </xf>
    <xf numFmtId="1" fontId="29" fillId="0" borderId="12" xfId="66" applyNumberFormat="1" applyFont="1" applyBorder="1" applyAlignment="1">
      <alignment horizontal="right" vertical="top" wrapText="1"/>
    </xf>
    <xf numFmtId="165" fontId="29" fillId="0" borderId="12" xfId="66" applyNumberFormat="1" applyFont="1" applyBorder="1" applyAlignment="1">
      <alignment horizontal="right" vertical="top" wrapText="1"/>
    </xf>
    <xf numFmtId="3" fontId="17" fillId="0" borderId="0" xfId="66" applyNumberFormat="1"/>
    <xf numFmtId="0" fontId="29" fillId="0" borderId="0" xfId="0" applyFont="1" applyBorder="1" applyAlignment="1">
      <alignment horizontal="center" vertical="top"/>
    </xf>
    <xf numFmtId="167" fontId="17" fillId="0" borderId="0" xfId="66" applyNumberFormat="1"/>
    <xf numFmtId="0" fontId="29" fillId="0" borderId="0" xfId="0" applyFont="1" applyBorder="1" applyAlignment="1"/>
    <xf numFmtId="164" fontId="29" fillId="0" borderId="0" xfId="0" applyNumberFormat="1" applyFont="1" applyBorder="1"/>
    <xf numFmtId="0" fontId="17" fillId="0" borderId="0" xfId="66" applyBorder="1"/>
    <xf numFmtId="166" fontId="31" fillId="0" borderId="0" xfId="63" applyNumberFormat="1" applyFont="1"/>
    <xf numFmtId="166" fontId="32" fillId="0" borderId="0" xfId="63" quotePrefix="1" applyNumberFormat="1" applyFont="1"/>
    <xf numFmtId="0" fontId="31" fillId="0" borderId="0" xfId="66" applyFont="1"/>
    <xf numFmtId="0" fontId="33" fillId="0" borderId="0" xfId="66" applyFont="1"/>
    <xf numFmtId="166" fontId="31" fillId="0" borderId="0" xfId="66" applyNumberFormat="1" applyFont="1"/>
    <xf numFmtId="166" fontId="29" fillId="0" borderId="0" xfId="63" applyNumberFormat="1" applyFont="1"/>
    <xf numFmtId="166" fontId="27" fillId="0" borderId="0" xfId="63" quotePrefix="1" applyNumberFormat="1" applyFont="1"/>
    <xf numFmtId="0" fontId="29" fillId="0" borderId="0" xfId="66" applyFont="1"/>
    <xf numFmtId="0" fontId="30" fillId="0" borderId="0" xfId="66" applyFont="1"/>
    <xf numFmtId="166" fontId="29" fillId="0" borderId="0" xfId="66" applyNumberFormat="1" applyFont="1"/>
    <xf numFmtId="165" fontId="29" fillId="0" borderId="0" xfId="66" applyNumberFormat="1" applyFont="1"/>
    <xf numFmtId="166" fontId="27" fillId="0" borderId="0" xfId="66" applyNumberFormat="1" applyFont="1"/>
    <xf numFmtId="165" fontId="27" fillId="0" borderId="0" xfId="66" applyNumberFormat="1" applyFont="1"/>
    <xf numFmtId="0" fontId="28" fillId="24" borderId="0" xfId="0" applyFont="1" applyFill="1" applyBorder="1" applyAlignment="1">
      <alignment horizontal="center" vertical="center"/>
    </xf>
    <xf numFmtId="0" fontId="28" fillId="24" borderId="0" xfId="66" applyFont="1" applyFill="1" applyBorder="1" applyAlignment="1">
      <alignment horizontal="center" vertical="center" wrapText="1"/>
    </xf>
    <xf numFmtId="167" fontId="29" fillId="0" borderId="12" xfId="66" applyNumberFormat="1" applyFont="1" applyBorder="1" applyAlignment="1">
      <alignment horizontal="right" vertical="top" wrapText="1"/>
    </xf>
    <xf numFmtId="167" fontId="29" fillId="24" borderId="0" xfId="66" applyNumberFormat="1" applyFont="1" applyFill="1" applyBorder="1" applyAlignment="1">
      <alignment horizontal="right" vertical="top" wrapText="1"/>
    </xf>
    <xf numFmtId="167" fontId="29" fillId="0" borderId="0" xfId="66" applyNumberFormat="1" applyFont="1" applyBorder="1" applyAlignment="1">
      <alignment horizontal="right" vertical="top" wrapText="1"/>
    </xf>
    <xf numFmtId="0" fontId="33" fillId="24" borderId="0" xfId="66" applyFont="1" applyFill="1" applyBorder="1"/>
    <xf numFmtId="0" fontId="30" fillId="24" borderId="0" xfId="66" applyFont="1" applyFill="1" applyBorder="1"/>
    <xf numFmtId="2" fontId="17" fillId="0" borderId="0" xfId="66" applyNumberFormat="1"/>
    <xf numFmtId="3" fontId="29" fillId="0" borderId="0" xfId="66" applyNumberFormat="1" applyFont="1" applyBorder="1" applyAlignment="1">
      <alignment horizontal="right" vertical="top" wrapText="1"/>
    </xf>
    <xf numFmtId="0" fontId="28" fillId="0" borderId="0" xfId="0" applyFont="1" applyBorder="1" applyAlignment="1"/>
    <xf numFmtId="0" fontId="17" fillId="0" borderId="0" xfId="66" applyFill="1" applyBorder="1"/>
    <xf numFmtId="0" fontId="31" fillId="0" borderId="0" xfId="66" applyFont="1" applyFill="1"/>
    <xf numFmtId="0" fontId="17" fillId="0" borderId="0" xfId="66" applyFill="1"/>
    <xf numFmtId="165" fontId="33" fillId="0" borderId="0" xfId="66" applyNumberFormat="1" applyFont="1"/>
    <xf numFmtId="0" fontId="26" fillId="0" borderId="0" xfId="66" applyFont="1"/>
    <xf numFmtId="0" fontId="29" fillId="0" borderId="0" xfId="66" applyFont="1" applyFill="1"/>
    <xf numFmtId="165" fontId="30" fillId="0" borderId="0" xfId="66" applyNumberFormat="1" applyFont="1"/>
    <xf numFmtId="0" fontId="27" fillId="0" borderId="0" xfId="66" applyFont="1" applyBorder="1" applyAlignment="1">
      <alignment horizontal="center" vertical="center"/>
    </xf>
    <xf numFmtId="0" fontId="26" fillId="0" borderId="0" xfId="66" applyFont="1" applyFill="1" applyBorder="1"/>
    <xf numFmtId="0" fontId="26" fillId="0" borderId="0" xfId="66" applyFont="1" applyFill="1"/>
    <xf numFmtId="0" fontId="29" fillId="0" borderId="10" xfId="0" applyFont="1" applyBorder="1" applyAlignment="1">
      <alignment horizontal="center" vertical="top"/>
    </xf>
    <xf numFmtId="0" fontId="29" fillId="0" borderId="13" xfId="0" applyFont="1" applyBorder="1" applyAlignment="1">
      <alignment horizontal="center" vertical="top"/>
    </xf>
    <xf numFmtId="164" fontId="29" fillId="0" borderId="0" xfId="0" applyNumberFormat="1" applyFont="1" applyFill="1" applyBorder="1"/>
    <xf numFmtId="0" fontId="29" fillId="0" borderId="0" xfId="0" applyFont="1" applyFill="1" applyBorder="1" applyAlignment="1"/>
    <xf numFmtId="3" fontId="29" fillId="0" borderId="10" xfId="66" applyNumberFormat="1" applyFont="1" applyBorder="1" applyAlignment="1">
      <alignment horizontal="right" vertical="top" wrapText="1"/>
    </xf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166" fontId="31" fillId="0" borderId="13" xfId="63" applyNumberFormat="1" applyFont="1" applyBorder="1"/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28" fillId="0" borderId="10" xfId="66" applyFont="1" applyBorder="1" applyAlignment="1">
      <alignment horizontal="center" vertical="center" wrapText="1"/>
    </xf>
    <xf numFmtId="0" fontId="28" fillId="0" borderId="0" xfId="66" applyFont="1" applyBorder="1" applyAlignment="1">
      <alignment horizontal="center" vertical="center" wrapText="1"/>
    </xf>
    <xf numFmtId="0" fontId="34" fillId="0" borderId="0" xfId="0" quotePrefix="1" applyFont="1" applyBorder="1" applyAlignment="1">
      <alignment horizontal="left"/>
    </xf>
    <xf numFmtId="0" fontId="35" fillId="0" borderId="0" xfId="0" applyFont="1" applyBorder="1" applyAlignment="1"/>
    <xf numFmtId="0" fontId="35" fillId="0" borderId="0" xfId="0" applyFont="1" applyBorder="1" applyAlignment="1">
      <alignment horizontal="right"/>
    </xf>
    <xf numFmtId="0" fontId="37" fillId="0" borderId="0" xfId="0" applyFont="1" applyBorder="1" applyAlignment="1"/>
    <xf numFmtId="165" fontId="0" fillId="0" borderId="0" xfId="0" applyNumberFormat="1"/>
    <xf numFmtId="0" fontId="0" fillId="0" borderId="0" xfId="0" applyBorder="1"/>
    <xf numFmtId="165" fontId="0" fillId="0" borderId="0" xfId="0" applyNumberFormat="1" applyAlignment="1">
      <alignment horizont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9" fillId="0" borderId="0" xfId="0" applyFont="1" applyBorder="1" applyAlignment="1">
      <alignment horizontal="center" vertical="top"/>
    </xf>
    <xf numFmtId="2" fontId="0" fillId="0" borderId="0" xfId="0" applyNumberFormat="1"/>
    <xf numFmtId="0" fontId="0" fillId="0" borderId="0" xfId="0" applyAlignment="1">
      <alignment horizontal="center"/>
    </xf>
    <xf numFmtId="165" fontId="29" fillId="0" borderId="0" xfId="66" applyNumberFormat="1" applyFont="1" applyBorder="1" applyAlignment="1">
      <alignment horizontal="right" vertical="top" wrapText="1"/>
    </xf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4" fillId="0" borderId="0" xfId="0" quotePrefix="1" applyFont="1" applyBorder="1" applyAlignment="1">
      <alignment horizontal="center"/>
    </xf>
    <xf numFmtId="1" fontId="38" fillId="0" borderId="12" xfId="0" applyNumberFormat="1" applyFont="1" applyBorder="1" applyAlignment="1">
      <alignment horizontal="center" vertical="center" wrapText="1"/>
    </xf>
    <xf numFmtId="165" fontId="25" fillId="0" borderId="12" xfId="0" applyNumberFormat="1" applyFont="1" applyBorder="1" applyAlignment="1">
      <alignment horizontal="center" vertical="center" wrapText="1"/>
    </xf>
    <xf numFmtId="0" fontId="27" fillId="0" borderId="10" xfId="66" applyFont="1" applyBorder="1" applyAlignment="1">
      <alignment horizontal="center"/>
    </xf>
    <xf numFmtId="0" fontId="17" fillId="0" borderId="0" xfId="66" applyAlignment="1">
      <alignment horizontal="left"/>
    </xf>
    <xf numFmtId="0" fontId="27" fillId="0" borderId="10" xfId="66" applyFont="1" applyBorder="1" applyAlignment="1">
      <alignment horizontal="left"/>
    </xf>
    <xf numFmtId="0" fontId="37" fillId="0" borderId="10" xfId="66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0" fontId="34" fillId="0" borderId="0" xfId="0" applyFont="1" applyBorder="1" applyAlignment="1">
      <alignment horizontal="center"/>
    </xf>
    <xf numFmtId="0" fontId="34" fillId="0" borderId="10" xfId="0" applyFont="1" applyBorder="1" applyAlignment="1">
      <alignment horizontal="left"/>
    </xf>
    <xf numFmtId="0" fontId="29" fillId="0" borderId="0" xfId="0" applyFont="1" applyBorder="1" applyAlignment="1">
      <alignment horizontal="center" vertical="top"/>
    </xf>
    <xf numFmtId="167" fontId="0" fillId="0" borderId="0" xfId="0" applyNumberFormat="1"/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1" fontId="29" fillId="0" borderId="0" xfId="66" applyNumberFormat="1" applyFont="1" applyBorder="1" applyAlignment="1">
      <alignment horizontal="right" vertical="top" wrapText="1"/>
    </xf>
    <xf numFmtId="166" fontId="27" fillId="0" borderId="13" xfId="63" quotePrefix="1" applyNumberFormat="1" applyFont="1" applyBorder="1"/>
    <xf numFmtId="0" fontId="31" fillId="0" borderId="0" xfId="0" applyFont="1" applyBorder="1" applyAlignment="1"/>
    <xf numFmtId="0" fontId="29" fillId="0" borderId="0" xfId="0" applyFont="1" applyBorder="1" applyAlignment="1">
      <alignment horizontal="center" vertical="top"/>
    </xf>
    <xf numFmtId="0" fontId="0" fillId="0" borderId="0" xfId="0" applyNumberFormat="1"/>
    <xf numFmtId="1" fontId="55" fillId="0" borderId="12" xfId="0" applyNumberFormat="1" applyFont="1" applyBorder="1" applyAlignment="1">
      <alignment horizontal="center" vertical="center" wrapText="1"/>
    </xf>
    <xf numFmtId="165" fontId="22" fillId="0" borderId="0" xfId="0" applyNumberFormat="1" applyFont="1"/>
    <xf numFmtId="0" fontId="22" fillId="0" borderId="0" xfId="0" applyFont="1"/>
    <xf numFmtId="165" fontId="55" fillId="0" borderId="12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top"/>
    </xf>
    <xf numFmtId="3" fontId="37" fillId="0" borderId="0" xfId="0" applyNumberFormat="1" applyFont="1" applyBorder="1" applyAlignment="1"/>
    <xf numFmtId="0" fontId="29" fillId="0" borderId="0" xfId="0" applyFont="1" applyBorder="1" applyAlignment="1">
      <alignment horizontal="center" vertical="top"/>
    </xf>
    <xf numFmtId="167" fontId="0" fillId="0" borderId="0" xfId="0" applyNumberFormat="1" applyAlignment="1">
      <alignment horizontal="center"/>
    </xf>
    <xf numFmtId="0" fontId="34" fillId="0" borderId="0" xfId="0" quotePrefix="1" applyNumberFormat="1" applyFont="1" applyBorder="1" applyAlignment="1">
      <alignment horizontal="left"/>
    </xf>
    <xf numFmtId="0" fontId="35" fillId="0" borderId="0" xfId="0" applyNumberFormat="1" applyFont="1" applyBorder="1" applyAlignment="1"/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167" fontId="17" fillId="0" borderId="0" xfId="66" applyNumberFormat="1" applyBorder="1"/>
    <xf numFmtId="167" fontId="29" fillId="0" borderId="11" xfId="130" applyNumberFormat="1" applyFont="1" applyBorder="1"/>
    <xf numFmtId="167" fontId="29" fillId="0" borderId="12" xfId="66" applyNumberFormat="1" applyFont="1" applyBorder="1" applyAlignment="1">
      <alignment horizontal="right" vertical="top" wrapText="1"/>
    </xf>
    <xf numFmtId="3" fontId="29" fillId="0" borderId="12" xfId="66" applyNumberFormat="1" applyFont="1" applyBorder="1" applyAlignment="1">
      <alignment horizontal="right" vertical="top" wrapText="1"/>
    </xf>
    <xf numFmtId="164" fontId="29" fillId="0" borderId="11" xfId="130" applyNumberFormat="1" applyFont="1" applyBorder="1"/>
    <xf numFmtId="164" fontId="29" fillId="0" borderId="11" xfId="130" applyNumberFormat="1" applyFont="1" applyBorder="1"/>
    <xf numFmtId="0" fontId="29" fillId="0" borderId="0" xfId="0" applyFont="1" applyBorder="1" applyAlignment="1">
      <alignment horizontal="center" vertical="top"/>
    </xf>
    <xf numFmtId="166" fontId="31" fillId="0" borderId="0" xfId="63" applyNumberFormat="1" applyFont="1" applyAlignment="1">
      <alignment horizontal="left"/>
    </xf>
    <xf numFmtId="166" fontId="32" fillId="0" borderId="0" xfId="63" quotePrefix="1" applyNumberFormat="1" applyFont="1" applyAlignment="1">
      <alignment horizontal="left"/>
    </xf>
    <xf numFmtId="0" fontId="31" fillId="0" borderId="0" xfId="66" applyFont="1" applyAlignment="1">
      <alignment horizontal="left"/>
    </xf>
    <xf numFmtId="0" fontId="33" fillId="0" borderId="0" xfId="66" applyFont="1" applyAlignment="1">
      <alignment horizontal="left"/>
    </xf>
    <xf numFmtId="167" fontId="35" fillId="0" borderId="0" xfId="0" applyNumberFormat="1" applyFont="1" applyBorder="1" applyAlignment="1">
      <alignment vertical="center"/>
    </xf>
    <xf numFmtId="167" fontId="29" fillId="0" borderId="24" xfId="130" applyNumberFormat="1" applyFont="1" applyBorder="1"/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171" fontId="35" fillId="0" borderId="0" xfId="0" applyNumberFormat="1" applyFont="1" applyBorder="1" applyAlignment="1">
      <alignment vertical="center"/>
    </xf>
    <xf numFmtId="0" fontId="35" fillId="0" borderId="12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top"/>
    </xf>
    <xf numFmtId="0" fontId="29" fillId="0" borderId="0" xfId="0" applyNumberFormat="1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29" fillId="0" borderId="0" xfId="0" applyNumberFormat="1" applyFont="1" applyBorder="1" applyAlignment="1">
      <alignment horizontal="center" vertical="top"/>
    </xf>
    <xf numFmtId="0" fontId="29" fillId="0" borderId="0" xfId="0" applyNumberFormat="1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29" fillId="0" borderId="0" xfId="0" applyNumberFormat="1" applyFont="1" applyBorder="1" applyAlignment="1">
      <alignment horizontal="center" vertical="top"/>
    </xf>
    <xf numFmtId="3" fontId="0" fillId="0" borderId="0" xfId="0" applyNumberFormat="1"/>
    <xf numFmtId="1" fontId="0" fillId="0" borderId="0" xfId="0" applyNumberFormat="1"/>
    <xf numFmtId="1" fontId="17" fillId="0" borderId="0" xfId="66" applyNumberFormat="1"/>
    <xf numFmtId="167" fontId="29" fillId="0" borderId="12" xfId="0" applyNumberFormat="1" applyFont="1" applyBorder="1" applyAlignment="1">
      <alignment horizontal="center" vertical="center" wrapText="1"/>
    </xf>
    <xf numFmtId="167" fontId="28" fillId="0" borderId="12" xfId="0" applyNumberFormat="1" applyFont="1" applyBorder="1" applyAlignment="1">
      <alignment horizontal="center" vertical="center" wrapText="1"/>
    </xf>
    <xf numFmtId="167" fontId="29" fillId="0" borderId="10" xfId="66" applyNumberFormat="1" applyFont="1" applyBorder="1" applyAlignment="1">
      <alignment vertical="top" wrapText="1"/>
    </xf>
    <xf numFmtId="0" fontId="29" fillId="0" borderId="14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29" fillId="0" borderId="10" xfId="0" applyFont="1" applyBorder="1" applyAlignment="1">
      <alignment horizontal="center" vertical="top"/>
    </xf>
    <xf numFmtId="0" fontId="28" fillId="0" borderId="10" xfId="0" applyFont="1" applyBorder="1" applyAlignment="1">
      <alignment horizontal="center" vertical="center"/>
    </xf>
    <xf numFmtId="0" fontId="28" fillId="0" borderId="14" xfId="66" applyFont="1" applyBorder="1" applyAlignment="1">
      <alignment horizontal="center" vertical="center" wrapText="1"/>
    </xf>
    <xf numFmtId="0" fontId="28" fillId="0" borderId="10" xfId="66" applyFont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17" fillId="0" borderId="0" xfId="66" applyAlignment="1">
      <alignment horizontal="center"/>
    </xf>
    <xf numFmtId="0" fontId="17" fillId="0" borderId="10" xfId="66" applyBorder="1" applyAlignment="1">
      <alignment horizontal="center"/>
    </xf>
    <xf numFmtId="166" fontId="31" fillId="0" borderId="0" xfId="63" applyNumberFormat="1" applyFont="1" applyAlignment="1">
      <alignment horizontal="left" wrapText="1"/>
    </xf>
    <xf numFmtId="0" fontId="37" fillId="0" borderId="10" xfId="66" applyFont="1" applyBorder="1" applyAlignment="1">
      <alignment horizontal="left"/>
    </xf>
    <xf numFmtId="166" fontId="31" fillId="0" borderId="0" xfId="63" applyNumberFormat="1" applyFont="1" applyAlignment="1">
      <alignment wrapText="1"/>
    </xf>
    <xf numFmtId="166" fontId="31" fillId="0" borderId="0" xfId="63" applyNumberFormat="1" applyFont="1" applyFill="1" applyAlignment="1">
      <alignment horizontal="left"/>
    </xf>
    <xf numFmtId="0" fontId="28" fillId="0" borderId="14" xfId="66" applyFont="1" applyFill="1" applyBorder="1" applyAlignment="1">
      <alignment horizontal="center" vertical="center" wrapText="1"/>
    </xf>
    <xf numFmtId="0" fontId="28" fillId="0" borderId="10" xfId="66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165" fontId="28" fillId="0" borderId="14" xfId="66" applyNumberFormat="1" applyFont="1" applyFill="1" applyBorder="1" applyAlignment="1">
      <alignment horizontal="center" vertical="center" wrapText="1"/>
    </xf>
    <xf numFmtId="165" fontId="28" fillId="0" borderId="10" xfId="66" applyNumberFormat="1" applyFont="1" applyFill="1" applyBorder="1" applyAlignment="1">
      <alignment horizontal="center" vertical="center" wrapText="1"/>
    </xf>
    <xf numFmtId="166" fontId="31" fillId="0" borderId="0" xfId="63" applyNumberFormat="1" applyFont="1" applyAlignment="1">
      <alignment horizontal="left" vertical="center" wrapText="1"/>
    </xf>
    <xf numFmtId="49" fontId="37" fillId="0" borderId="10" xfId="66" applyNumberFormat="1" applyFont="1" applyBorder="1" applyAlignment="1">
      <alignment horizontal="left" wrapText="1"/>
    </xf>
    <xf numFmtId="166" fontId="31" fillId="0" borderId="0" xfId="63" applyNumberFormat="1" applyFont="1" applyAlignment="1">
      <alignment vertical="center" wrapText="1"/>
    </xf>
    <xf numFmtId="0" fontId="37" fillId="0" borderId="10" xfId="66" applyFont="1" applyBorder="1" applyAlignment="1">
      <alignment horizontal="left" wrapText="1"/>
    </xf>
    <xf numFmtId="0" fontId="29" fillId="0" borderId="14" xfId="0" applyNumberFormat="1" applyFont="1" applyBorder="1" applyAlignment="1">
      <alignment horizontal="center" vertical="top"/>
    </xf>
    <xf numFmtId="0" fontId="29" fillId="0" borderId="0" xfId="0" applyNumberFormat="1" applyFont="1" applyBorder="1" applyAlignment="1">
      <alignment horizontal="center" vertical="top"/>
    </xf>
    <xf numFmtId="0" fontId="29" fillId="0" borderId="10" xfId="0" applyNumberFormat="1" applyFont="1" applyBorder="1" applyAlignment="1">
      <alignment horizontal="center" vertical="top"/>
    </xf>
    <xf numFmtId="0" fontId="36" fillId="0" borderId="14" xfId="0" applyFont="1" applyBorder="1" applyAlignment="1">
      <alignment horizontal="center" vertical="center"/>
    </xf>
  </cellXfs>
  <cellStyles count="17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Colore 1" xfId="7" builtinId="30" customBuiltin="1"/>
    <cellStyle name="20% - Colore 1 2" xfId="107"/>
    <cellStyle name="20% - Colore 1 3" xfId="131"/>
    <cellStyle name="20% - Colore 2" xfId="8" builtinId="34" customBuiltin="1"/>
    <cellStyle name="20% - Colore 2 2" xfId="111"/>
    <cellStyle name="20% - Colore 2 3" xfId="132"/>
    <cellStyle name="20% - Colore 3" xfId="9" builtinId="38" customBuiltin="1"/>
    <cellStyle name="20% - Colore 3 2" xfId="115"/>
    <cellStyle name="20% - Colore 3 3" xfId="133"/>
    <cellStyle name="20% - Colore 4" xfId="10" builtinId="42" customBuiltin="1"/>
    <cellStyle name="20% - Colore 4 2" xfId="119"/>
    <cellStyle name="20% - Colore 4 3" xfId="134"/>
    <cellStyle name="20% - Colore 5" xfId="11" builtinId="46" customBuiltin="1"/>
    <cellStyle name="20% - Colore 5 2" xfId="123"/>
    <cellStyle name="20% - Colore 5 3" xfId="135"/>
    <cellStyle name="20% - Colore 6" xfId="12" builtinId="50" customBuiltin="1"/>
    <cellStyle name="20% - Colore 6 2" xfId="127"/>
    <cellStyle name="20% - Colore 6 3" xfId="136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Colore 1" xfId="19" builtinId="31" customBuiltin="1"/>
    <cellStyle name="40% - Colore 1 2" xfId="108"/>
    <cellStyle name="40% - Colore 1 3" xfId="137"/>
    <cellStyle name="40% - Colore 2" xfId="20" builtinId="35" customBuiltin="1"/>
    <cellStyle name="40% - Colore 2 2" xfId="112"/>
    <cellStyle name="40% - Colore 2 3" xfId="138"/>
    <cellStyle name="40% - Colore 3" xfId="21" builtinId="39" customBuiltin="1"/>
    <cellStyle name="40% - Colore 3 2" xfId="116"/>
    <cellStyle name="40% - Colore 3 3" xfId="139"/>
    <cellStyle name="40% - Colore 4" xfId="22" builtinId="43" customBuiltin="1"/>
    <cellStyle name="40% - Colore 4 2" xfId="120"/>
    <cellStyle name="40% - Colore 4 3" xfId="140"/>
    <cellStyle name="40% - Colore 5" xfId="23" builtinId="47" customBuiltin="1"/>
    <cellStyle name="40% - Colore 5 2" xfId="124"/>
    <cellStyle name="40% - Colore 5 3" xfId="141"/>
    <cellStyle name="40% - Colore 6" xfId="24" builtinId="51" customBuiltin="1"/>
    <cellStyle name="40% - Colore 6 2" xfId="128"/>
    <cellStyle name="40% - Colore 6 3" xfId="142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Colore 1" xfId="31" builtinId="32" customBuiltin="1"/>
    <cellStyle name="60% - Colore 1 2" xfId="109"/>
    <cellStyle name="60% - Colore 1 3" xfId="143"/>
    <cellStyle name="60% - Colore 2" xfId="32" builtinId="36" customBuiltin="1"/>
    <cellStyle name="60% - Colore 2 2" xfId="113"/>
    <cellStyle name="60% - Colore 2 3" xfId="144"/>
    <cellStyle name="60% - Colore 3" xfId="33" builtinId="40" customBuiltin="1"/>
    <cellStyle name="60% - Colore 3 2" xfId="117"/>
    <cellStyle name="60% - Colore 3 3" xfId="145"/>
    <cellStyle name="60% - Colore 4" xfId="34" builtinId="44" customBuiltin="1"/>
    <cellStyle name="60% - Colore 4 2" xfId="121"/>
    <cellStyle name="60% - Colore 4 3" xfId="146"/>
    <cellStyle name="60% - Colore 5" xfId="35" builtinId="48" customBuiltin="1"/>
    <cellStyle name="60% - Colore 5 2" xfId="125"/>
    <cellStyle name="60% - Colore 5 3" xfId="147"/>
    <cellStyle name="60% - Colore 6" xfId="36" builtinId="52" customBuiltin="1"/>
    <cellStyle name="60% - Colore 6 2" xfId="129"/>
    <cellStyle name="60% - Colore 6 3" xfId="148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olo" xfId="44" builtinId="22" customBuiltin="1"/>
    <cellStyle name="Calcolo 2" xfId="99"/>
    <cellStyle name="Calcolo 3" xfId="149"/>
    <cellStyle name="Calculation" xfId="45"/>
    <cellStyle name="Cella collegata" xfId="46" builtinId="24" customBuiltin="1"/>
    <cellStyle name="Cella collegata 2" xfId="100"/>
    <cellStyle name="Cella collegata 3" xfId="150"/>
    <cellStyle name="Cella da controllare" xfId="47" builtinId="23" customBuiltin="1"/>
    <cellStyle name="Cella da controllare 2" xfId="101"/>
    <cellStyle name="Cella da controllare 3" xfId="151"/>
    <cellStyle name="Check Cell" xfId="48"/>
    <cellStyle name="Colore 1" xfId="49" builtinId="29" customBuiltin="1"/>
    <cellStyle name="Colore 1 2" xfId="106"/>
    <cellStyle name="Colore 1 3" xfId="152"/>
    <cellStyle name="Colore 2" xfId="50" builtinId="33" customBuiltin="1"/>
    <cellStyle name="Colore 2 2" xfId="110"/>
    <cellStyle name="Colore 2 3" xfId="153"/>
    <cellStyle name="Colore 3" xfId="51" builtinId="37" customBuiltin="1"/>
    <cellStyle name="Colore 3 2" xfId="114"/>
    <cellStyle name="Colore 3 3" xfId="154"/>
    <cellStyle name="Colore 4" xfId="52" builtinId="41" customBuiltin="1"/>
    <cellStyle name="Colore 4 2" xfId="118"/>
    <cellStyle name="Colore 4 3" xfId="155"/>
    <cellStyle name="Colore 5" xfId="53" builtinId="45" customBuiltin="1"/>
    <cellStyle name="Colore 5 2" xfId="122"/>
    <cellStyle name="Colore 5 3" xfId="156"/>
    <cellStyle name="Colore 6" xfId="54" builtinId="49" customBuiltin="1"/>
    <cellStyle name="Colore 6 2" xfId="126"/>
    <cellStyle name="Colore 6 3" xfId="157"/>
    <cellStyle name="Euro" xfId="84"/>
    <cellStyle name="Explanatory Text" xfId="55"/>
    <cellStyle name="Good" xfId="56"/>
    <cellStyle name="Heading 1" xfId="57"/>
    <cellStyle name="Heading 2" xfId="58"/>
    <cellStyle name="Heading 3" xfId="59"/>
    <cellStyle name="Heading 4" xfId="60"/>
    <cellStyle name="Input" xfId="61" builtinId="20" customBuiltin="1"/>
    <cellStyle name="Input 2" xfId="97"/>
    <cellStyle name="Input 3" xfId="158"/>
    <cellStyle name="Linked Cell" xfId="62"/>
    <cellStyle name="Migliaia" xfId="63" builtinId="3"/>
    <cellStyle name="Migliaia (0)_Foglio1" xfId="85"/>
    <cellStyle name="Migliaia 2" xfId="159"/>
    <cellStyle name="Neutral" xfId="64"/>
    <cellStyle name="Neutrale" xfId="65" builtinId="28" customBuiltin="1"/>
    <cellStyle name="Neutrale 2" xfId="96"/>
    <cellStyle name="Neutrale 3" xfId="160"/>
    <cellStyle name="Normal_1.1" xfId="86"/>
    <cellStyle name="Normale" xfId="0" builtinId="0"/>
    <cellStyle name="Normale 2" xfId="88"/>
    <cellStyle name="Normale 2 2" xfId="173"/>
    <cellStyle name="Normale 3" xfId="130"/>
    <cellStyle name="Normale_dati S1Mcorr" xfId="66"/>
    <cellStyle name="Nota" xfId="67" builtinId="10" customBuiltin="1"/>
    <cellStyle name="Nota 2" xfId="103"/>
    <cellStyle name="Nota 3" xfId="161"/>
    <cellStyle name="Note" xfId="68"/>
    <cellStyle name="Nuovo" xfId="69"/>
    <cellStyle name="Output" xfId="70" builtinId="21" customBuiltin="1"/>
    <cellStyle name="Output 2" xfId="98"/>
    <cellStyle name="Output 3" xfId="162"/>
    <cellStyle name="Testo avviso" xfId="71" builtinId="11" customBuiltin="1"/>
    <cellStyle name="Testo avviso 2" xfId="102"/>
    <cellStyle name="Testo avviso 3" xfId="163"/>
    <cellStyle name="Testo descrittivo" xfId="72" builtinId="53" customBuiltin="1"/>
    <cellStyle name="Testo descrittivo 2" xfId="104"/>
    <cellStyle name="Testo descrittivo 3" xfId="164"/>
    <cellStyle name="Title" xfId="73"/>
    <cellStyle name="Titolo" xfId="74" builtinId="15" customBuiltin="1"/>
    <cellStyle name="Titolo 1" xfId="75" builtinId="16" customBuiltin="1"/>
    <cellStyle name="Titolo 1 2" xfId="90"/>
    <cellStyle name="Titolo 1 3" xfId="166"/>
    <cellStyle name="Titolo 2" xfId="76" builtinId="17" customBuiltin="1"/>
    <cellStyle name="Titolo 2 2" xfId="91"/>
    <cellStyle name="Titolo 2 3" xfId="167"/>
    <cellStyle name="Titolo 3" xfId="77" builtinId="18" customBuiltin="1"/>
    <cellStyle name="Titolo 3 2" xfId="92"/>
    <cellStyle name="Titolo 3 3" xfId="168"/>
    <cellStyle name="Titolo 4" xfId="78" builtinId="19" customBuiltin="1"/>
    <cellStyle name="Titolo 4 2" xfId="93"/>
    <cellStyle name="Titolo 4 3" xfId="169"/>
    <cellStyle name="Titolo 5" xfId="89"/>
    <cellStyle name="Titolo 6" xfId="165"/>
    <cellStyle name="Total" xfId="79"/>
    <cellStyle name="Totale" xfId="80" builtinId="25" customBuiltin="1"/>
    <cellStyle name="Totale 2" xfId="105"/>
    <cellStyle name="Totale 3" xfId="170"/>
    <cellStyle name="Valore non valido" xfId="81" builtinId="27" customBuiltin="1"/>
    <cellStyle name="Valore non valido 2" xfId="95"/>
    <cellStyle name="Valore non valido 3" xfId="171"/>
    <cellStyle name="Valore valido" xfId="82" builtinId="26" customBuiltin="1"/>
    <cellStyle name="Valore valido 2" xfId="94"/>
    <cellStyle name="Valore valido 3" xfId="172"/>
    <cellStyle name="Valuta (0)_Foglio1" xfId="87"/>
    <cellStyle name="Warning Text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B3:L17"/>
  <sheetViews>
    <sheetView view="pageBreakPreview" topLeftCell="B10" zoomScaleNormal="100" workbookViewId="0">
      <selection activeCell="D14" sqref="D14"/>
    </sheetView>
  </sheetViews>
  <sheetFormatPr defaultColWidth="26.5703125" defaultRowHeight="12" x14ac:dyDescent="0.2"/>
  <cols>
    <col min="1" max="1" width="2.140625" style="5" customWidth="1"/>
    <col min="2" max="2" width="26" style="5" bestFit="1" customWidth="1"/>
    <col min="3" max="3" width="1.28515625" style="5" customWidth="1"/>
    <col min="4" max="4" width="71.140625" style="5" customWidth="1"/>
    <col min="5" max="16384" width="26.5703125" style="5"/>
  </cols>
  <sheetData>
    <row r="3" spans="2:12" s="1" customFormat="1" ht="30" customHeight="1" x14ac:dyDescent="0.2">
      <c r="D3" s="73" t="s">
        <v>0</v>
      </c>
    </row>
    <row r="4" spans="2:12" ht="48" customHeight="1" x14ac:dyDescent="0.2">
      <c r="B4" s="2" t="s">
        <v>1</v>
      </c>
      <c r="C4" s="3"/>
      <c r="D4" s="74" t="s">
        <v>11</v>
      </c>
    </row>
    <row r="5" spans="2:12" ht="48" customHeight="1" x14ac:dyDescent="0.2">
      <c r="B5" s="2" t="s">
        <v>2</v>
      </c>
      <c r="C5" s="3"/>
      <c r="D5" s="74" t="s">
        <v>13</v>
      </c>
    </row>
    <row r="6" spans="2:12" ht="48" customHeight="1" x14ac:dyDescent="0.2">
      <c r="B6" s="2" t="s">
        <v>3</v>
      </c>
      <c r="C6" s="3"/>
      <c r="D6" s="74" t="s">
        <v>15</v>
      </c>
    </row>
    <row r="7" spans="2:12" ht="47.25" customHeight="1" x14ac:dyDescent="0.2">
      <c r="B7" s="2" t="s">
        <v>10</v>
      </c>
      <c r="C7" s="3"/>
      <c r="D7" s="74" t="s">
        <v>20</v>
      </c>
    </row>
    <row r="8" spans="2:12" ht="47.25" customHeight="1" x14ac:dyDescent="0.2">
      <c r="B8" s="2" t="s">
        <v>12</v>
      </c>
      <c r="C8" s="3"/>
      <c r="D8" s="74" t="s">
        <v>22</v>
      </c>
    </row>
    <row r="9" spans="2:12" ht="47.25" customHeight="1" x14ac:dyDescent="0.2">
      <c r="B9" s="2" t="s">
        <v>14</v>
      </c>
      <c r="C9" s="3"/>
      <c r="D9" s="74" t="s">
        <v>24</v>
      </c>
    </row>
    <row r="10" spans="2:12" s="1" customFormat="1" ht="47.25" customHeight="1" x14ac:dyDescent="0.2">
      <c r="B10" s="2" t="s">
        <v>19</v>
      </c>
      <c r="C10" s="3"/>
      <c r="D10" s="74" t="s">
        <v>69</v>
      </c>
      <c r="L10" s="4"/>
    </row>
    <row r="11" spans="2:12" s="1" customFormat="1" ht="47.25" customHeight="1" x14ac:dyDescent="0.2">
      <c r="B11" s="2" t="s">
        <v>21</v>
      </c>
      <c r="C11" s="3"/>
      <c r="D11" s="74" t="s">
        <v>70</v>
      </c>
      <c r="L11" s="4"/>
    </row>
    <row r="12" spans="2:12" s="1" customFormat="1" ht="47.25" customHeight="1" x14ac:dyDescent="0.2">
      <c r="B12" s="2" t="s">
        <v>23</v>
      </c>
      <c r="C12" s="3"/>
      <c r="D12" s="74" t="s">
        <v>71</v>
      </c>
    </row>
    <row r="13" spans="2:12" ht="47.25" customHeight="1" x14ac:dyDescent="0.2">
      <c r="B13" s="2" t="s">
        <v>106</v>
      </c>
      <c r="C13" s="3"/>
      <c r="D13" s="74" t="s">
        <v>109</v>
      </c>
    </row>
    <row r="14" spans="2:12" ht="47.25" customHeight="1" x14ac:dyDescent="0.2">
      <c r="B14" s="2" t="s">
        <v>107</v>
      </c>
      <c r="C14" s="3"/>
      <c r="D14" s="74" t="s">
        <v>108</v>
      </c>
    </row>
    <row r="15" spans="2:12" ht="47.25" customHeight="1" x14ac:dyDescent="0.2">
      <c r="B15" s="2" t="s">
        <v>72</v>
      </c>
      <c r="C15" s="3"/>
      <c r="D15" s="74" t="s">
        <v>73</v>
      </c>
    </row>
    <row r="16" spans="2:12" ht="47.25" customHeight="1" x14ac:dyDescent="0.2">
      <c r="B16" s="2" t="s">
        <v>74</v>
      </c>
      <c r="C16" s="3"/>
      <c r="D16" s="74" t="s">
        <v>75</v>
      </c>
    </row>
    <row r="17" spans="2:4" ht="47.25" customHeight="1" x14ac:dyDescent="0.2">
      <c r="B17" s="2" t="s">
        <v>82</v>
      </c>
      <c r="C17" s="3"/>
      <c r="D17" s="74" t="s">
        <v>81</v>
      </c>
    </row>
  </sheetData>
  <phoneticPr fontId="22" type="noConversion"/>
  <pageMargins left="0.55118110236220474" right="0.47244094488188981" top="0.47244094488188981" bottom="0.55118110236220474" header="0.27559055118110237" footer="0.19685039370078741"/>
  <pageSetup paperSize="9" scale="93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1"/>
  <sheetViews>
    <sheetView showGridLines="0" view="pageBreakPreview" topLeftCell="A16" zoomScale="110" zoomScaleNormal="100" zoomScaleSheetLayoutView="110" workbookViewId="0">
      <selection activeCell="C8" sqref="C8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8" customWidth="1"/>
    <col min="4" max="4" width="16.85546875" style="28" customWidth="1"/>
    <col min="5" max="5" width="15" style="29" customWidth="1"/>
    <col min="6" max="6" width="12.42578125" style="29" customWidth="1"/>
    <col min="7" max="7" width="3.7109375" style="29" customWidth="1"/>
    <col min="8" max="8" width="10.28515625" style="28" customWidth="1"/>
    <col min="9" max="9" width="10.42578125" style="28" customWidth="1"/>
    <col min="10" max="10" width="10" style="7" bestFit="1" customWidth="1"/>
    <col min="11" max="16384" width="9.140625" style="7"/>
  </cols>
  <sheetData>
    <row r="1" spans="1:22" ht="29.45" customHeight="1" x14ac:dyDescent="0.2">
      <c r="A1" s="166" t="s">
        <v>85</v>
      </c>
      <c r="B1" s="166"/>
      <c r="C1" s="166"/>
      <c r="D1" s="166"/>
      <c r="E1" s="166"/>
      <c r="F1" s="166"/>
      <c r="G1" s="166"/>
      <c r="H1" s="166"/>
      <c r="I1" s="166"/>
    </row>
    <row r="2" spans="1:22" ht="25.15" customHeight="1" x14ac:dyDescent="0.2">
      <c r="A2" s="154"/>
      <c r="B2" s="154"/>
      <c r="C2" s="149" t="s">
        <v>45</v>
      </c>
      <c r="D2" s="149"/>
      <c r="E2" s="149"/>
      <c r="F2" s="149"/>
      <c r="G2" s="149"/>
      <c r="H2" s="149"/>
      <c r="I2" s="149"/>
    </row>
    <row r="3" spans="1:22" s="10" customFormat="1" ht="25.15" customHeight="1" x14ac:dyDescent="0.25">
      <c r="A3" s="154"/>
      <c r="B3" s="154"/>
      <c r="C3" s="152" t="s">
        <v>97</v>
      </c>
      <c r="D3" s="152"/>
      <c r="E3" s="152"/>
      <c r="F3" s="152"/>
      <c r="G3" s="9"/>
      <c r="H3" s="153" t="s">
        <v>5</v>
      </c>
      <c r="I3" s="153"/>
    </row>
    <row r="4" spans="1:22" ht="25.9" customHeight="1" x14ac:dyDescent="0.2">
      <c r="A4" s="154"/>
      <c r="B4" s="154"/>
      <c r="C4" s="150" t="s">
        <v>78</v>
      </c>
      <c r="D4" s="150" t="s">
        <v>39</v>
      </c>
      <c r="E4" s="150" t="s">
        <v>41</v>
      </c>
      <c r="F4" s="150" t="s">
        <v>43</v>
      </c>
      <c r="G4" s="65"/>
      <c r="H4" s="150" t="s">
        <v>17</v>
      </c>
      <c r="I4" s="150" t="s">
        <v>18</v>
      </c>
    </row>
    <row r="5" spans="1:22" s="10" customFormat="1" ht="25.9" customHeight="1" x14ac:dyDescent="0.2">
      <c r="A5" s="155"/>
      <c r="B5" s="155"/>
      <c r="C5" s="151"/>
      <c r="D5" s="151"/>
      <c r="E5" s="151"/>
      <c r="F5" s="151"/>
      <c r="G5" s="64"/>
      <c r="H5" s="151"/>
      <c r="I5" s="151"/>
    </row>
    <row r="6" spans="1:22" s="20" customFormat="1" x14ac:dyDescent="0.25">
      <c r="A6" s="146">
        <v>2010</v>
      </c>
      <c r="B6" s="11" t="s">
        <v>6</v>
      </c>
      <c r="C6" s="12">
        <v>262917</v>
      </c>
      <c r="D6" s="12">
        <v>285832</v>
      </c>
      <c r="E6" s="12">
        <v>236919</v>
      </c>
      <c r="F6" s="12">
        <v>26269</v>
      </c>
      <c r="G6" s="13"/>
      <c r="H6" s="36">
        <v>10.199999999999999</v>
      </c>
      <c r="I6" s="36">
        <v>10</v>
      </c>
      <c r="K6" s="99"/>
      <c r="L6" s="99"/>
      <c r="M6" s="99"/>
      <c r="N6" s="99"/>
      <c r="O6" s="99"/>
      <c r="P6" s="99"/>
      <c r="Q6" s="17"/>
      <c r="R6" s="17"/>
      <c r="S6" s="17"/>
      <c r="T6" s="17"/>
      <c r="U6" s="17"/>
      <c r="V6" s="17"/>
    </row>
    <row r="7" spans="1:22" s="20" customFormat="1" x14ac:dyDescent="0.25">
      <c r="A7" s="147"/>
      <c r="B7" s="11" t="s">
        <v>7</v>
      </c>
      <c r="C7" s="12">
        <v>281370</v>
      </c>
      <c r="D7" s="12">
        <v>301056</v>
      </c>
      <c r="E7" s="12">
        <v>243721</v>
      </c>
      <c r="F7" s="12">
        <v>30421</v>
      </c>
      <c r="G7" s="13"/>
      <c r="H7" s="36">
        <v>13.7</v>
      </c>
      <c r="I7" s="36">
        <v>10.8</v>
      </c>
      <c r="K7" s="99"/>
      <c r="L7" s="99"/>
      <c r="M7" s="99"/>
      <c r="N7" s="99"/>
      <c r="O7" s="99"/>
      <c r="P7" s="99"/>
      <c r="Q7" s="17"/>
      <c r="R7" s="17"/>
      <c r="S7" s="17"/>
      <c r="T7" s="17"/>
      <c r="U7" s="17"/>
      <c r="V7" s="17"/>
    </row>
    <row r="8" spans="1:22" s="20" customFormat="1" x14ac:dyDescent="0.25">
      <c r="A8" s="147"/>
      <c r="B8" s="11" t="s">
        <v>8</v>
      </c>
      <c r="C8" s="12">
        <v>262445</v>
      </c>
      <c r="D8" s="12">
        <v>281011</v>
      </c>
      <c r="E8" s="12">
        <v>250998</v>
      </c>
      <c r="F8" s="12">
        <v>27315</v>
      </c>
      <c r="G8" s="13"/>
      <c r="H8" s="36">
        <v>4.7</v>
      </c>
      <c r="I8" s="36">
        <v>10.4</v>
      </c>
      <c r="K8" s="99"/>
      <c r="L8" s="99"/>
      <c r="M8" s="99"/>
      <c r="N8" s="99"/>
      <c r="O8" s="99"/>
      <c r="P8" s="99"/>
      <c r="Q8" s="17"/>
      <c r="R8" s="17"/>
      <c r="S8" s="17"/>
      <c r="T8" s="17"/>
      <c r="U8" s="17"/>
      <c r="V8" s="17"/>
    </row>
    <row r="9" spans="1:22" x14ac:dyDescent="0.25">
      <c r="A9" s="148"/>
      <c r="B9" s="11" t="s">
        <v>9</v>
      </c>
      <c r="C9" s="12">
        <v>290265</v>
      </c>
      <c r="D9" s="12">
        <v>308173</v>
      </c>
      <c r="E9" s="12">
        <v>246817</v>
      </c>
      <c r="F9" s="12">
        <v>29663</v>
      </c>
      <c r="G9" s="13"/>
      <c r="H9" s="36">
        <v>15.2</v>
      </c>
      <c r="I9" s="36">
        <v>10.199999999999999</v>
      </c>
      <c r="J9" s="41"/>
      <c r="K9" s="99"/>
      <c r="L9" s="99"/>
      <c r="M9" s="99"/>
      <c r="N9" s="99"/>
      <c r="O9" s="99"/>
      <c r="P9" s="99"/>
      <c r="Q9" s="17"/>
      <c r="R9" s="17"/>
      <c r="S9" s="17"/>
      <c r="T9" s="17"/>
      <c r="U9" s="17"/>
      <c r="V9" s="17"/>
    </row>
    <row r="10" spans="1:22" s="20" customFormat="1" x14ac:dyDescent="0.25">
      <c r="A10" s="146">
        <v>2011</v>
      </c>
      <c r="B10" s="11" t="s">
        <v>6</v>
      </c>
      <c r="C10" s="12">
        <v>269796</v>
      </c>
      <c r="D10" s="12">
        <v>286068</v>
      </c>
      <c r="E10" s="12">
        <v>245506</v>
      </c>
      <c r="F10" s="12">
        <v>26881</v>
      </c>
      <c r="G10" s="13"/>
      <c r="H10" s="36">
        <v>9.3000000000000007</v>
      </c>
      <c r="I10" s="36">
        <v>9.9</v>
      </c>
      <c r="K10" s="99"/>
      <c r="L10" s="99"/>
      <c r="M10" s="99"/>
      <c r="N10" s="99"/>
      <c r="O10" s="99"/>
      <c r="P10" s="99"/>
      <c r="Q10" s="17"/>
      <c r="R10" s="17"/>
      <c r="S10" s="17"/>
      <c r="T10" s="17"/>
      <c r="U10" s="17"/>
      <c r="V10" s="17"/>
    </row>
    <row r="11" spans="1:22" s="20" customFormat="1" x14ac:dyDescent="0.25">
      <c r="A11" s="147"/>
      <c r="B11" s="11" t="s">
        <v>7</v>
      </c>
      <c r="C11" s="12">
        <v>289369</v>
      </c>
      <c r="D11" s="12">
        <v>300387</v>
      </c>
      <c r="E11" s="12">
        <v>253767</v>
      </c>
      <c r="F11" s="12">
        <v>29496</v>
      </c>
      <c r="G11" s="13"/>
      <c r="H11" s="36">
        <v>12.5</v>
      </c>
      <c r="I11" s="36">
        <v>10.199999999999999</v>
      </c>
      <c r="K11" s="99"/>
      <c r="L11" s="99"/>
      <c r="M11" s="99"/>
      <c r="N11" s="99"/>
      <c r="O11" s="99"/>
      <c r="P11" s="99"/>
      <c r="Q11" s="17"/>
      <c r="R11" s="17"/>
      <c r="S11" s="17"/>
      <c r="T11" s="17"/>
      <c r="U11" s="17"/>
      <c r="V11" s="17"/>
    </row>
    <row r="12" spans="1:22" s="20" customFormat="1" x14ac:dyDescent="0.25">
      <c r="A12" s="147"/>
      <c r="B12" s="11" t="s">
        <v>8</v>
      </c>
      <c r="C12" s="12">
        <v>270760</v>
      </c>
      <c r="D12" s="12">
        <v>282502</v>
      </c>
      <c r="E12" s="12">
        <v>258199</v>
      </c>
      <c r="F12" s="12">
        <v>26425</v>
      </c>
      <c r="G12" s="13"/>
      <c r="H12" s="36">
        <v>4.9000000000000004</v>
      </c>
      <c r="I12" s="36">
        <v>9.6999999999999993</v>
      </c>
      <c r="K12" s="99"/>
      <c r="L12" s="99"/>
      <c r="M12" s="99"/>
      <c r="N12" s="99"/>
      <c r="O12" s="99"/>
      <c r="P12" s="99"/>
      <c r="Q12" s="17"/>
      <c r="R12" s="17"/>
      <c r="S12" s="17"/>
      <c r="T12" s="17"/>
      <c r="U12" s="17"/>
      <c r="V12" s="17"/>
    </row>
    <row r="13" spans="1:22" x14ac:dyDescent="0.25">
      <c r="A13" s="148"/>
      <c r="B13" s="11" t="s">
        <v>9</v>
      </c>
      <c r="C13" s="12">
        <v>295686</v>
      </c>
      <c r="D13" s="12">
        <v>303361</v>
      </c>
      <c r="E13" s="12">
        <v>250190</v>
      </c>
      <c r="F13" s="12">
        <v>28059</v>
      </c>
      <c r="G13" s="13"/>
      <c r="H13" s="36">
        <v>15.6</v>
      </c>
      <c r="I13" s="36">
        <v>9.5</v>
      </c>
      <c r="J13" s="41"/>
      <c r="K13" s="99"/>
      <c r="L13" s="99"/>
      <c r="M13" s="99"/>
      <c r="N13" s="99"/>
      <c r="O13" s="99"/>
      <c r="P13" s="99"/>
      <c r="Q13" s="17"/>
      <c r="R13" s="17"/>
      <c r="S13" s="17"/>
      <c r="T13" s="17"/>
      <c r="U13" s="17"/>
      <c r="V13" s="17"/>
    </row>
    <row r="14" spans="1:22" s="20" customFormat="1" x14ac:dyDescent="0.25">
      <c r="A14" s="146">
        <v>2012</v>
      </c>
      <c r="B14" s="11" t="s">
        <v>6</v>
      </c>
      <c r="C14" s="12">
        <v>267408</v>
      </c>
      <c r="D14" s="12">
        <v>275244</v>
      </c>
      <c r="E14" s="12">
        <v>244277</v>
      </c>
      <c r="F14" s="12">
        <v>24634</v>
      </c>
      <c r="G14" s="13"/>
      <c r="H14" s="36">
        <v>8.9</v>
      </c>
      <c r="I14" s="36">
        <v>9.1999999999999993</v>
      </c>
      <c r="K14" s="99"/>
      <c r="L14" s="99"/>
      <c r="M14" s="99"/>
      <c r="N14" s="99"/>
      <c r="O14" s="99"/>
      <c r="P14" s="99"/>
      <c r="Q14" s="17"/>
      <c r="R14" s="17"/>
      <c r="S14" s="17"/>
      <c r="T14" s="17"/>
      <c r="U14" s="17"/>
      <c r="V14" s="17"/>
    </row>
    <row r="15" spans="1:22" s="20" customFormat="1" x14ac:dyDescent="0.25">
      <c r="A15" s="147"/>
      <c r="B15" s="11" t="s">
        <v>7</v>
      </c>
      <c r="C15" s="12">
        <v>283621</v>
      </c>
      <c r="D15" s="12">
        <v>286414</v>
      </c>
      <c r="E15" s="12">
        <v>249955</v>
      </c>
      <c r="F15" s="12">
        <v>26869</v>
      </c>
      <c r="G15" s="13"/>
      <c r="H15" s="36">
        <v>12.1</v>
      </c>
      <c r="I15" s="36">
        <v>9.4</v>
      </c>
      <c r="K15" s="99"/>
      <c r="L15" s="99"/>
      <c r="M15" s="99"/>
      <c r="N15" s="99"/>
      <c r="O15" s="99"/>
      <c r="P15" s="99"/>
      <c r="Q15" s="17"/>
      <c r="R15" s="17"/>
      <c r="S15" s="17"/>
      <c r="T15" s="17"/>
      <c r="U15" s="17"/>
      <c r="V15" s="17"/>
    </row>
    <row r="16" spans="1:22" s="20" customFormat="1" x14ac:dyDescent="0.25">
      <c r="A16" s="147"/>
      <c r="B16" s="11" t="s">
        <v>8</v>
      </c>
      <c r="C16" s="12">
        <v>262375</v>
      </c>
      <c r="D16" s="12">
        <v>266576</v>
      </c>
      <c r="E16" s="12">
        <v>254033</v>
      </c>
      <c r="F16" s="12">
        <v>24114</v>
      </c>
      <c r="G16" s="13"/>
      <c r="H16" s="36">
        <v>3.5</v>
      </c>
      <c r="I16" s="36">
        <v>9.1999999999999993</v>
      </c>
      <c r="K16" s="99"/>
      <c r="L16" s="99"/>
      <c r="M16" s="99"/>
      <c r="N16" s="99"/>
      <c r="O16" s="99"/>
      <c r="P16" s="99"/>
      <c r="Q16" s="17"/>
      <c r="R16" s="17"/>
      <c r="S16" s="17"/>
      <c r="T16" s="17"/>
      <c r="U16" s="17"/>
      <c r="V16" s="17"/>
    </row>
    <row r="17" spans="1:22" s="20" customFormat="1" x14ac:dyDescent="0.25">
      <c r="A17" s="148"/>
      <c r="B17" s="11" t="s">
        <v>9</v>
      </c>
      <c r="C17" s="12">
        <v>281366</v>
      </c>
      <c r="D17" s="12">
        <v>282986</v>
      </c>
      <c r="E17" s="12">
        <v>247446</v>
      </c>
      <c r="F17" s="12">
        <v>25415</v>
      </c>
      <c r="G17" s="13"/>
      <c r="H17" s="36">
        <v>12.3</v>
      </c>
      <c r="I17" s="36">
        <v>9</v>
      </c>
      <c r="K17" s="99"/>
      <c r="L17" s="99"/>
      <c r="M17" s="99"/>
      <c r="N17" s="99"/>
      <c r="O17" s="99"/>
      <c r="P17" s="99"/>
      <c r="Q17" s="17"/>
      <c r="R17" s="17"/>
      <c r="S17" s="17"/>
      <c r="T17" s="17"/>
      <c r="U17" s="17"/>
      <c r="V17" s="17"/>
    </row>
    <row r="18" spans="1:22" s="20" customFormat="1" x14ac:dyDescent="0.25">
      <c r="A18" s="16">
        <v>2013</v>
      </c>
      <c r="B18" s="11" t="s">
        <v>6</v>
      </c>
      <c r="C18" s="12">
        <v>264908</v>
      </c>
      <c r="D18" s="12">
        <v>268403</v>
      </c>
      <c r="E18" s="12">
        <v>241411</v>
      </c>
      <c r="F18" s="12">
        <v>22496</v>
      </c>
      <c r="G18" s="13"/>
      <c r="H18" s="36">
        <v>9.1</v>
      </c>
      <c r="I18" s="36">
        <v>8.5</v>
      </c>
      <c r="K18" s="99"/>
      <c r="L18" s="99"/>
      <c r="M18" s="99"/>
      <c r="N18" s="99"/>
      <c r="O18" s="99"/>
      <c r="P18" s="99"/>
      <c r="Q18" s="17"/>
      <c r="R18" s="17"/>
      <c r="S18" s="17"/>
      <c r="T18" s="17"/>
      <c r="U18" s="17"/>
      <c r="V18" s="17"/>
    </row>
    <row r="19" spans="1:22" s="20" customFormat="1" x14ac:dyDescent="0.25">
      <c r="A19" s="16"/>
      <c r="B19" s="11" t="s">
        <v>7</v>
      </c>
      <c r="C19" s="12">
        <v>277910</v>
      </c>
      <c r="D19" s="12">
        <v>277594</v>
      </c>
      <c r="E19" s="12">
        <v>244824</v>
      </c>
      <c r="F19" s="12">
        <v>24515</v>
      </c>
      <c r="G19" s="13"/>
      <c r="H19" s="36">
        <v>12.1</v>
      </c>
      <c r="I19" s="36">
        <v>8.8000000000000007</v>
      </c>
      <c r="K19" s="99"/>
      <c r="L19" s="99"/>
      <c r="M19" s="99"/>
      <c r="N19" s="99"/>
      <c r="O19" s="99"/>
      <c r="P19" s="99"/>
      <c r="Q19" s="17"/>
      <c r="R19" s="17"/>
      <c r="S19" s="17"/>
      <c r="T19" s="17"/>
      <c r="U19" s="17"/>
      <c r="V19" s="17"/>
    </row>
    <row r="20" spans="1:22" s="20" customFormat="1" x14ac:dyDescent="0.25">
      <c r="A20" s="16"/>
      <c r="B20" s="11" t="s">
        <v>8</v>
      </c>
      <c r="C20" s="12">
        <v>269870</v>
      </c>
      <c r="D20" s="12">
        <v>271098</v>
      </c>
      <c r="E20" s="12">
        <v>250946</v>
      </c>
      <c r="F20" s="12">
        <v>22404</v>
      </c>
      <c r="G20" s="13"/>
      <c r="H20" s="36">
        <v>7.3</v>
      </c>
      <c r="I20" s="36">
        <v>8.3000000000000007</v>
      </c>
      <c r="K20" s="99"/>
      <c r="L20" s="99"/>
      <c r="M20" s="99"/>
      <c r="N20" s="99"/>
      <c r="O20" s="99"/>
      <c r="P20" s="99"/>
      <c r="Q20" s="17"/>
      <c r="R20" s="17"/>
      <c r="S20" s="17"/>
      <c r="T20" s="17"/>
      <c r="U20" s="17"/>
      <c r="V20" s="17"/>
    </row>
    <row r="21" spans="1:22" s="20" customFormat="1" x14ac:dyDescent="0.25">
      <c r="A21" s="55"/>
      <c r="B21" s="11" t="s">
        <v>9</v>
      </c>
      <c r="C21" s="12">
        <v>287307</v>
      </c>
      <c r="D21" s="12">
        <v>287163</v>
      </c>
      <c r="E21" s="12">
        <v>245008</v>
      </c>
      <c r="F21" s="12">
        <v>23442</v>
      </c>
      <c r="G21" s="13"/>
      <c r="H21" s="36">
        <v>15</v>
      </c>
      <c r="I21" s="36">
        <v>8.1</v>
      </c>
      <c r="K21" s="99"/>
      <c r="L21" s="99"/>
      <c r="M21" s="99"/>
      <c r="N21" s="99"/>
      <c r="O21" s="99"/>
      <c r="P21" s="99"/>
      <c r="Q21" s="17"/>
      <c r="R21" s="17"/>
      <c r="S21" s="17"/>
      <c r="T21" s="17"/>
      <c r="U21" s="17"/>
      <c r="V21" s="17"/>
    </row>
    <row r="22" spans="1:22" s="20" customFormat="1" x14ac:dyDescent="0.25">
      <c r="A22" s="16">
        <v>2014</v>
      </c>
      <c r="B22" s="11" t="s">
        <v>6</v>
      </c>
      <c r="C22" s="12">
        <v>267012</v>
      </c>
      <c r="D22" s="12">
        <v>269437</v>
      </c>
      <c r="E22" s="12">
        <v>241874</v>
      </c>
      <c r="F22" s="12">
        <v>20998</v>
      </c>
      <c r="G22" s="13"/>
      <c r="H22" s="36">
        <v>9.9</v>
      </c>
      <c r="I22" s="36">
        <v>7.8</v>
      </c>
      <c r="K22" s="99"/>
      <c r="L22" s="99"/>
      <c r="M22" s="99"/>
      <c r="N22" s="99"/>
      <c r="O22" s="99"/>
      <c r="P22" s="99"/>
      <c r="Q22" s="17"/>
      <c r="R22" s="17"/>
      <c r="S22" s="17"/>
      <c r="T22" s="17"/>
      <c r="U22" s="17"/>
      <c r="V22" s="17"/>
    </row>
    <row r="23" spans="1:22" s="20" customFormat="1" x14ac:dyDescent="0.25">
      <c r="A23" s="16"/>
      <c r="B23" s="11" t="s">
        <v>7</v>
      </c>
      <c r="C23" s="12">
        <v>280210</v>
      </c>
      <c r="D23" s="12">
        <v>278941</v>
      </c>
      <c r="E23" s="12">
        <v>245671</v>
      </c>
      <c r="F23" s="12">
        <v>22466</v>
      </c>
      <c r="G23" s="13"/>
      <c r="H23" s="36">
        <v>12.7</v>
      </c>
      <c r="I23" s="36">
        <v>8</v>
      </c>
      <c r="K23" s="99"/>
      <c r="L23" s="99"/>
      <c r="M23" s="99"/>
      <c r="N23" s="99"/>
      <c r="O23" s="99"/>
      <c r="P23" s="99"/>
      <c r="Q23" s="17"/>
      <c r="R23" s="17"/>
      <c r="S23" s="17"/>
      <c r="T23" s="17"/>
      <c r="U23" s="17"/>
      <c r="V23" s="17"/>
    </row>
    <row r="24" spans="1:22" s="20" customFormat="1" x14ac:dyDescent="0.25">
      <c r="A24" s="16"/>
      <c r="B24" s="11" t="s">
        <v>8</v>
      </c>
      <c r="C24" s="12">
        <v>270837</v>
      </c>
      <c r="D24" s="12">
        <v>272011</v>
      </c>
      <c r="E24" s="12">
        <v>251401</v>
      </c>
      <c r="F24" s="12">
        <v>20823</v>
      </c>
      <c r="G24" s="13"/>
      <c r="H24" s="36">
        <v>7.5</v>
      </c>
      <c r="I24" s="36">
        <v>7.7</v>
      </c>
      <c r="K24" s="99"/>
      <c r="L24" s="99"/>
      <c r="M24" s="99"/>
      <c r="N24" s="99"/>
      <c r="O24" s="99"/>
      <c r="P24" s="99"/>
      <c r="Q24" s="17"/>
      <c r="R24" s="17"/>
      <c r="S24" s="17"/>
      <c r="T24" s="17"/>
      <c r="U24" s="17"/>
      <c r="V24" s="17"/>
    </row>
    <row r="25" spans="1:22" s="20" customFormat="1" x14ac:dyDescent="0.25">
      <c r="A25" s="55"/>
      <c r="B25" s="11" t="s">
        <v>9</v>
      </c>
      <c r="C25" s="12">
        <v>288868</v>
      </c>
      <c r="D25" s="12">
        <v>288113</v>
      </c>
      <c r="E25" s="12">
        <v>247364</v>
      </c>
      <c r="F25" s="12">
        <v>22186</v>
      </c>
      <c r="G25" s="13"/>
      <c r="H25" s="36">
        <v>14.7</v>
      </c>
      <c r="I25" s="36">
        <v>7.7</v>
      </c>
      <c r="K25" s="99"/>
      <c r="L25" s="99"/>
      <c r="M25" s="99"/>
      <c r="N25" s="99"/>
      <c r="O25" s="99"/>
      <c r="P25" s="99"/>
      <c r="Q25" s="17"/>
      <c r="R25" s="17"/>
      <c r="S25" s="17"/>
      <c r="T25" s="17"/>
      <c r="U25" s="17"/>
      <c r="V25" s="17"/>
    </row>
    <row r="26" spans="1:22" s="20" customFormat="1" x14ac:dyDescent="0.25">
      <c r="A26" s="16">
        <v>2015</v>
      </c>
      <c r="B26" s="11" t="s">
        <v>6</v>
      </c>
      <c r="C26" s="12">
        <v>266923</v>
      </c>
      <c r="D26" s="12">
        <v>269764</v>
      </c>
      <c r="E26" s="12">
        <v>244689</v>
      </c>
      <c r="F26" s="12">
        <v>20109</v>
      </c>
      <c r="G26" s="13"/>
      <c r="H26" s="36">
        <v>8.6999999999999993</v>
      </c>
      <c r="I26" s="36">
        <v>7.5</v>
      </c>
      <c r="K26" s="99"/>
      <c r="L26" s="99"/>
      <c r="M26" s="99"/>
      <c r="N26" s="99"/>
      <c r="O26" s="99"/>
      <c r="P26" s="99"/>
      <c r="Q26" s="17"/>
      <c r="R26" s="17"/>
      <c r="S26" s="17"/>
      <c r="T26" s="17"/>
      <c r="U26" s="17"/>
      <c r="V26" s="17"/>
    </row>
    <row r="27" spans="1:22" s="20" customFormat="1" x14ac:dyDescent="0.25">
      <c r="A27" s="16"/>
      <c r="B27" s="11" t="s">
        <v>7</v>
      </c>
      <c r="C27" s="12">
        <v>283903</v>
      </c>
      <c r="D27" s="12">
        <v>281890</v>
      </c>
      <c r="E27" s="12">
        <v>251191</v>
      </c>
      <c r="F27" s="12">
        <v>22055</v>
      </c>
      <c r="G27" s="13"/>
      <c r="H27" s="36">
        <v>11.8</v>
      </c>
      <c r="I27" s="36">
        <v>7.7</v>
      </c>
      <c r="K27" s="99"/>
      <c r="L27" s="99"/>
      <c r="M27" s="99"/>
      <c r="N27" s="99"/>
      <c r="O27" s="99"/>
      <c r="P27" s="99"/>
      <c r="Q27" s="17"/>
      <c r="R27" s="17"/>
      <c r="S27" s="17"/>
      <c r="T27" s="17"/>
      <c r="U27" s="17"/>
      <c r="V27" s="17"/>
    </row>
    <row r="28" spans="1:22" s="20" customFormat="1" x14ac:dyDescent="0.25">
      <c r="A28" s="59"/>
      <c r="B28" s="11" t="s">
        <v>8</v>
      </c>
      <c r="C28" s="12">
        <v>273655</v>
      </c>
      <c r="D28" s="12">
        <v>274363</v>
      </c>
      <c r="E28" s="12">
        <v>256991</v>
      </c>
      <c r="F28" s="12">
        <v>20701</v>
      </c>
      <c r="G28" s="13"/>
      <c r="H28" s="36">
        <v>6.4</v>
      </c>
      <c r="I28" s="36">
        <v>7.5</v>
      </c>
      <c r="K28" s="99"/>
      <c r="L28" s="99"/>
      <c r="M28" s="99"/>
      <c r="N28" s="99"/>
      <c r="O28" s="99"/>
      <c r="P28" s="99"/>
      <c r="Q28" s="17"/>
      <c r="R28" s="17"/>
      <c r="S28" s="17"/>
      <c r="T28" s="17"/>
      <c r="U28" s="17"/>
      <c r="V28" s="17"/>
    </row>
    <row r="29" spans="1:22" s="20" customFormat="1" x14ac:dyDescent="0.25">
      <c r="A29" s="55"/>
      <c r="B29" s="11" t="s">
        <v>9</v>
      </c>
      <c r="C29" s="12">
        <v>295895</v>
      </c>
      <c r="D29" s="12">
        <v>294157</v>
      </c>
      <c r="E29" s="12">
        <v>253065</v>
      </c>
      <c r="F29" s="12">
        <v>22397</v>
      </c>
      <c r="G29" s="13"/>
      <c r="H29" s="36">
        <v>14.8</v>
      </c>
      <c r="I29" s="36">
        <v>7.5</v>
      </c>
      <c r="K29" s="99"/>
      <c r="L29" s="99"/>
      <c r="M29" s="99"/>
      <c r="N29" s="99"/>
      <c r="O29" s="99"/>
      <c r="P29" s="99"/>
      <c r="Q29" s="17"/>
      <c r="R29" s="17"/>
      <c r="S29" s="17"/>
      <c r="T29" s="17"/>
      <c r="U29" s="17"/>
      <c r="V29" s="17"/>
    </row>
    <row r="30" spans="1:22" s="20" customFormat="1" x14ac:dyDescent="0.25">
      <c r="A30" s="60">
        <v>2016</v>
      </c>
      <c r="B30" s="11" t="s">
        <v>6</v>
      </c>
      <c r="C30" s="12">
        <v>272069</v>
      </c>
      <c r="D30" s="12">
        <v>274497</v>
      </c>
      <c r="E30" s="12">
        <v>250018</v>
      </c>
      <c r="F30" s="12">
        <v>20691</v>
      </c>
      <c r="G30" s="13"/>
      <c r="H30" s="36">
        <v>8.5</v>
      </c>
      <c r="I30" s="36">
        <v>7.6</v>
      </c>
      <c r="K30" s="99"/>
      <c r="L30" s="99"/>
      <c r="M30" s="99"/>
      <c r="N30" s="99"/>
      <c r="O30" s="99"/>
      <c r="P30" s="99"/>
      <c r="Q30" s="17"/>
      <c r="R30" s="17"/>
      <c r="S30" s="17"/>
      <c r="T30" s="17"/>
      <c r="U30" s="17"/>
      <c r="V30" s="17"/>
    </row>
    <row r="31" spans="1:22" s="20" customFormat="1" x14ac:dyDescent="0.25">
      <c r="A31" s="63"/>
      <c r="B31" s="11" t="s">
        <v>7</v>
      </c>
      <c r="C31" s="12">
        <v>287263</v>
      </c>
      <c r="D31" s="12">
        <v>285555</v>
      </c>
      <c r="E31" s="12">
        <v>252776</v>
      </c>
      <c r="F31" s="12">
        <v>22937</v>
      </c>
      <c r="G31" s="13"/>
      <c r="H31" s="36">
        <v>12.4</v>
      </c>
      <c r="I31" s="36">
        <v>7.9</v>
      </c>
      <c r="K31" s="99"/>
      <c r="L31" s="99"/>
      <c r="M31" s="99"/>
      <c r="N31" s="99"/>
      <c r="O31" s="99"/>
      <c r="P31" s="99"/>
      <c r="Q31" s="17"/>
      <c r="R31" s="17"/>
      <c r="S31" s="17"/>
      <c r="T31" s="17"/>
      <c r="U31" s="17"/>
      <c r="V31" s="17"/>
    </row>
    <row r="32" spans="1:22" s="20" customFormat="1" x14ac:dyDescent="0.25">
      <c r="A32" s="75"/>
      <c r="B32" s="11" t="s">
        <v>8</v>
      </c>
      <c r="C32" s="12">
        <v>277976</v>
      </c>
      <c r="D32" s="12">
        <v>278399</v>
      </c>
      <c r="E32" s="12">
        <v>260266</v>
      </c>
      <c r="F32" s="12">
        <v>20995</v>
      </c>
      <c r="G32" s="13"/>
      <c r="H32" s="36">
        <v>6.8</v>
      </c>
      <c r="I32" s="36">
        <v>7.5</v>
      </c>
      <c r="K32" s="99"/>
      <c r="L32" s="99"/>
      <c r="M32" s="99"/>
      <c r="N32" s="99"/>
      <c r="O32" s="99"/>
      <c r="P32" s="99"/>
      <c r="Q32" s="17"/>
      <c r="R32" s="17"/>
      <c r="S32" s="17"/>
      <c r="T32" s="17"/>
      <c r="U32" s="17"/>
      <c r="V32" s="17"/>
    </row>
    <row r="33" spans="1:22" s="20" customFormat="1" x14ac:dyDescent="0.25">
      <c r="A33" s="55"/>
      <c r="B33" s="11" t="s">
        <v>9</v>
      </c>
      <c r="C33" s="12">
        <v>297525</v>
      </c>
      <c r="D33" s="12">
        <v>294943</v>
      </c>
      <c r="E33" s="12">
        <v>256518</v>
      </c>
      <c r="F33" s="12">
        <v>22978</v>
      </c>
      <c r="G33" s="13"/>
      <c r="H33" s="36">
        <v>14.2</v>
      </c>
      <c r="I33" s="36">
        <v>7.7</v>
      </c>
      <c r="K33" s="99"/>
      <c r="L33" s="99"/>
      <c r="M33" s="99"/>
      <c r="N33" s="99"/>
      <c r="O33" s="99"/>
      <c r="P33" s="99"/>
      <c r="Q33" s="17"/>
      <c r="R33" s="17"/>
      <c r="S33" s="17"/>
      <c r="T33" s="17"/>
      <c r="U33" s="17"/>
      <c r="V33" s="17"/>
    </row>
    <row r="34" spans="1:22" s="20" customFormat="1" x14ac:dyDescent="0.25">
      <c r="A34" s="79">
        <v>2017</v>
      </c>
      <c r="B34" s="11" t="s">
        <v>6</v>
      </c>
      <c r="C34" s="12">
        <v>275606</v>
      </c>
      <c r="D34" s="12">
        <v>274746</v>
      </c>
      <c r="E34" s="12">
        <v>255953</v>
      </c>
      <c r="F34" s="12">
        <v>21612</v>
      </c>
      <c r="G34" s="13"/>
      <c r="H34" s="36">
        <v>7.6</v>
      </c>
      <c r="I34" s="36">
        <v>7.8</v>
      </c>
      <c r="K34" s="99"/>
      <c r="L34" s="99"/>
      <c r="M34" s="99"/>
      <c r="N34" s="99"/>
      <c r="O34" s="99"/>
      <c r="P34" s="99"/>
      <c r="Q34" s="17"/>
      <c r="R34" s="17"/>
      <c r="S34" s="17"/>
      <c r="T34" s="17"/>
      <c r="U34" s="17"/>
      <c r="V34" s="17"/>
    </row>
    <row r="35" spans="1:22" s="20" customFormat="1" x14ac:dyDescent="0.25">
      <c r="A35" s="80"/>
      <c r="B35" s="11" t="s">
        <v>7</v>
      </c>
      <c r="C35" s="12">
        <v>292383</v>
      </c>
      <c r="D35" s="12">
        <v>287059</v>
      </c>
      <c r="E35" s="12">
        <v>260940</v>
      </c>
      <c r="F35" s="12">
        <v>23251</v>
      </c>
      <c r="G35" s="13"/>
      <c r="H35" s="36">
        <v>11.2</v>
      </c>
      <c r="I35" s="36">
        <v>7.9</v>
      </c>
      <c r="K35" s="99"/>
      <c r="L35" s="99"/>
      <c r="M35" s="99"/>
      <c r="N35" s="99"/>
      <c r="O35" s="99"/>
      <c r="P35" s="99"/>
      <c r="Q35" s="17"/>
      <c r="R35" s="17"/>
      <c r="S35" s="17"/>
      <c r="T35" s="17"/>
      <c r="U35" s="17"/>
      <c r="V35" s="17"/>
    </row>
    <row r="36" spans="1:22" s="20" customFormat="1" x14ac:dyDescent="0.25">
      <c r="A36" s="91"/>
      <c r="B36" s="11" t="s">
        <v>8</v>
      </c>
      <c r="C36" s="12">
        <v>284040</v>
      </c>
      <c r="D36" s="12">
        <v>281643</v>
      </c>
      <c r="E36" s="12">
        <v>266677</v>
      </c>
      <c r="F36" s="12">
        <v>21367</v>
      </c>
      <c r="G36" s="13"/>
      <c r="H36" s="36">
        <v>6.6</v>
      </c>
      <c r="I36" s="36">
        <v>7.5</v>
      </c>
      <c r="K36" s="99"/>
      <c r="L36" s="99"/>
      <c r="M36" s="99"/>
      <c r="N36" s="99"/>
      <c r="O36" s="99"/>
      <c r="P36" s="99"/>
      <c r="Q36" s="17"/>
      <c r="R36" s="17"/>
      <c r="S36" s="17"/>
      <c r="T36" s="17"/>
      <c r="U36" s="17"/>
      <c r="V36" s="17"/>
    </row>
    <row r="37" spans="1:22" s="20" customFormat="1" x14ac:dyDescent="0.25">
      <c r="A37" s="55"/>
      <c r="B37" s="11" t="s">
        <v>9</v>
      </c>
      <c r="C37" s="12">
        <v>306031</v>
      </c>
      <c r="D37" s="12">
        <v>300915</v>
      </c>
      <c r="E37" s="12">
        <v>262772</v>
      </c>
      <c r="F37" s="12">
        <v>23854</v>
      </c>
      <c r="G37" s="13"/>
      <c r="H37" s="36">
        <v>14.6</v>
      </c>
      <c r="I37" s="36">
        <v>7.8</v>
      </c>
      <c r="K37" s="99"/>
      <c r="L37" s="99"/>
      <c r="M37" s="99"/>
      <c r="N37" s="99"/>
      <c r="O37" s="99"/>
      <c r="P37" s="99"/>
      <c r="Q37" s="17"/>
      <c r="R37" s="17"/>
      <c r="S37" s="17"/>
      <c r="T37" s="17"/>
      <c r="U37" s="17"/>
      <c r="V37" s="17"/>
    </row>
    <row r="38" spans="1:22" s="20" customFormat="1" x14ac:dyDescent="0.25">
      <c r="A38" s="93">
        <v>2018</v>
      </c>
      <c r="B38" s="11" t="s">
        <v>6</v>
      </c>
      <c r="C38" s="12">
        <v>279527</v>
      </c>
      <c r="D38" s="12">
        <v>276927</v>
      </c>
      <c r="E38" s="12">
        <v>260122</v>
      </c>
      <c r="F38" s="12">
        <v>22214</v>
      </c>
      <c r="G38" s="13"/>
      <c r="H38" s="36">
        <v>7.5</v>
      </c>
      <c r="I38" s="36">
        <v>7.9</v>
      </c>
      <c r="K38" s="99"/>
      <c r="L38" s="99"/>
      <c r="M38" s="99"/>
      <c r="N38" s="99"/>
      <c r="O38" s="99"/>
      <c r="P38" s="99"/>
      <c r="Q38" s="17"/>
      <c r="R38" s="17"/>
      <c r="S38" s="17"/>
      <c r="T38" s="17"/>
      <c r="U38" s="17"/>
      <c r="V38" s="17"/>
    </row>
    <row r="39" spans="1:22" s="20" customFormat="1" x14ac:dyDescent="0.25">
      <c r="A39" s="94"/>
      <c r="B39" s="11" t="s">
        <v>7</v>
      </c>
      <c r="C39" s="12">
        <v>299409</v>
      </c>
      <c r="D39" s="12">
        <v>291629</v>
      </c>
      <c r="E39" s="12">
        <v>264726</v>
      </c>
      <c r="F39" s="12">
        <v>24018</v>
      </c>
      <c r="G39" s="13"/>
      <c r="H39" s="36">
        <v>12.1</v>
      </c>
      <c r="I39" s="36">
        <v>8</v>
      </c>
      <c r="K39" s="99"/>
      <c r="L39" s="99"/>
      <c r="M39" s="99"/>
      <c r="N39" s="99"/>
      <c r="O39" s="99"/>
      <c r="P39" s="99"/>
      <c r="Q39" s="17"/>
      <c r="R39" s="17"/>
      <c r="S39" s="17"/>
      <c r="T39" s="17"/>
      <c r="U39" s="17"/>
      <c r="V39" s="17"/>
    </row>
    <row r="40" spans="1:22" s="20" customFormat="1" x14ac:dyDescent="0.25">
      <c r="A40" s="98"/>
      <c r="B40" s="11" t="s">
        <v>8</v>
      </c>
      <c r="C40" s="12">
        <v>288583</v>
      </c>
      <c r="D40" s="12">
        <v>282495</v>
      </c>
      <c r="E40" s="12">
        <v>272574</v>
      </c>
      <c r="F40" s="12">
        <v>21782</v>
      </c>
      <c r="G40" s="13"/>
      <c r="H40" s="36">
        <v>6.1</v>
      </c>
      <c r="I40" s="36">
        <v>7.5</v>
      </c>
      <c r="K40" s="99"/>
      <c r="L40" s="99"/>
      <c r="M40" s="99"/>
      <c r="N40" s="99"/>
      <c r="O40" s="99"/>
      <c r="P40" s="99"/>
      <c r="Q40" s="17"/>
      <c r="R40" s="17"/>
      <c r="S40" s="17"/>
      <c r="T40" s="17"/>
      <c r="U40" s="17"/>
      <c r="V40" s="17"/>
    </row>
    <row r="41" spans="1:22" s="20" customFormat="1" x14ac:dyDescent="0.25">
      <c r="A41" s="55"/>
      <c r="B41" s="11" t="s">
        <v>9</v>
      </c>
      <c r="C41" s="12">
        <v>311371</v>
      </c>
      <c r="D41" s="12">
        <v>302896</v>
      </c>
      <c r="E41" s="12">
        <v>268745</v>
      </c>
      <c r="F41" s="12">
        <v>24138</v>
      </c>
      <c r="G41" s="13"/>
      <c r="H41" s="36">
        <v>14.2</v>
      </c>
      <c r="I41" s="36">
        <v>7.7</v>
      </c>
      <c r="K41" s="99"/>
      <c r="L41" s="99"/>
      <c r="M41" s="99"/>
      <c r="N41" s="99"/>
      <c r="O41" s="99"/>
      <c r="P41" s="99"/>
      <c r="Q41" s="17"/>
      <c r="R41" s="17"/>
      <c r="S41" s="17"/>
      <c r="T41" s="17"/>
      <c r="U41" s="17"/>
      <c r="V41" s="17"/>
    </row>
    <row r="42" spans="1:22" s="20" customFormat="1" x14ac:dyDescent="0.25">
      <c r="A42" s="104">
        <v>2019</v>
      </c>
      <c r="B42" s="11" t="s">
        <v>6</v>
      </c>
      <c r="C42" s="12">
        <v>281586</v>
      </c>
      <c r="D42" s="12">
        <v>276651</v>
      </c>
      <c r="E42" s="12">
        <v>263741</v>
      </c>
      <c r="F42" s="12">
        <v>22375</v>
      </c>
      <c r="G42" s="13"/>
      <c r="H42" s="36">
        <v>6.9</v>
      </c>
      <c r="I42" s="36">
        <v>7.9</v>
      </c>
      <c r="K42" s="99"/>
      <c r="L42" s="99"/>
      <c r="M42" s="99"/>
      <c r="N42" s="99"/>
      <c r="O42" s="99"/>
      <c r="P42" s="99"/>
      <c r="Q42" s="17"/>
      <c r="R42" s="17"/>
      <c r="S42" s="17"/>
      <c r="T42" s="17"/>
      <c r="U42" s="17"/>
      <c r="V42" s="17"/>
    </row>
    <row r="43" spans="1:22" s="20" customFormat="1" x14ac:dyDescent="0.25">
      <c r="A43" s="110"/>
      <c r="B43" s="11" t="s">
        <v>7</v>
      </c>
      <c r="C43" s="12">
        <v>303254</v>
      </c>
      <c r="D43" s="12">
        <v>293103</v>
      </c>
      <c r="E43" s="12">
        <v>267490</v>
      </c>
      <c r="F43" s="12">
        <v>23718</v>
      </c>
      <c r="G43" s="13"/>
      <c r="H43" s="36">
        <v>12.3</v>
      </c>
      <c r="I43" s="36">
        <v>7.8</v>
      </c>
      <c r="K43" s="99"/>
      <c r="L43" s="99"/>
      <c r="M43" s="99"/>
      <c r="N43" s="99"/>
      <c r="O43" s="99"/>
      <c r="P43" s="99"/>
      <c r="Q43" s="17"/>
      <c r="R43" s="17"/>
      <c r="S43" s="17"/>
      <c r="T43" s="17"/>
      <c r="U43" s="17"/>
      <c r="V43" s="17"/>
    </row>
    <row r="44" spans="1:22" s="20" customFormat="1" x14ac:dyDescent="0.25">
      <c r="A44" s="111"/>
      <c r="B44" s="11" t="s">
        <v>8</v>
      </c>
      <c r="C44" s="12">
        <v>291210</v>
      </c>
      <c r="D44" s="12">
        <v>283806</v>
      </c>
      <c r="E44" s="12">
        <v>274322</v>
      </c>
      <c r="F44" s="12">
        <v>21602</v>
      </c>
      <c r="G44" s="13"/>
      <c r="H44" s="36">
        <v>6.3</v>
      </c>
      <c r="I44" s="36">
        <v>7.4</v>
      </c>
      <c r="K44" s="99"/>
      <c r="L44" s="99"/>
      <c r="M44" s="99"/>
      <c r="N44" s="99"/>
      <c r="O44" s="99"/>
      <c r="P44" s="99"/>
      <c r="Q44" s="17"/>
      <c r="R44" s="17"/>
      <c r="S44" s="17"/>
      <c r="T44" s="17"/>
      <c r="U44" s="17"/>
      <c r="V44" s="17"/>
    </row>
    <row r="45" spans="1:22" s="20" customFormat="1" x14ac:dyDescent="0.25">
      <c r="A45" s="55"/>
      <c r="B45" s="11" t="s">
        <v>9</v>
      </c>
      <c r="C45" s="115">
        <v>311232</v>
      </c>
      <c r="D45" s="115">
        <v>301836</v>
      </c>
      <c r="E45" s="115">
        <v>269256</v>
      </c>
      <c r="F45" s="115">
        <v>23613</v>
      </c>
      <c r="G45" s="13"/>
      <c r="H45" s="114">
        <v>13.9</v>
      </c>
      <c r="I45" s="114">
        <v>7.5</v>
      </c>
      <c r="K45" s="99"/>
      <c r="L45" s="99"/>
      <c r="M45" s="99"/>
      <c r="N45" s="99"/>
      <c r="O45" s="99"/>
      <c r="P45" s="99"/>
      <c r="Q45" s="17"/>
      <c r="R45" s="17"/>
      <c r="S45" s="17"/>
      <c r="T45" s="17"/>
      <c r="U45" s="17"/>
      <c r="V45" s="17"/>
    </row>
    <row r="46" spans="1:22" s="20" customFormat="1" x14ac:dyDescent="0.25">
      <c r="A46" s="125">
        <v>2020</v>
      </c>
      <c r="B46" s="11" t="s">
        <v>6</v>
      </c>
      <c r="C46" s="115">
        <v>278593</v>
      </c>
      <c r="D46" s="115">
        <v>272962</v>
      </c>
      <c r="E46" s="115">
        <v>245355</v>
      </c>
      <c r="F46" s="115">
        <v>20158</v>
      </c>
      <c r="G46" s="13"/>
      <c r="H46" s="114">
        <v>12.4</v>
      </c>
      <c r="I46" s="114">
        <v>7.2</v>
      </c>
      <c r="K46" s="99"/>
      <c r="L46" s="99"/>
      <c r="M46" s="99"/>
      <c r="N46" s="99"/>
      <c r="O46" s="99"/>
      <c r="P46" s="99"/>
      <c r="Q46" s="17"/>
      <c r="R46" s="17"/>
      <c r="S46" s="17"/>
      <c r="T46" s="17"/>
      <c r="U46" s="17"/>
      <c r="V46" s="17"/>
    </row>
    <row r="47" spans="1:22" s="20" customFormat="1" x14ac:dyDescent="0.25">
      <c r="A47" s="126"/>
      <c r="B47" s="11" t="s">
        <v>7</v>
      </c>
      <c r="C47" s="115">
        <v>282221</v>
      </c>
      <c r="D47" s="115">
        <v>273818</v>
      </c>
      <c r="E47" s="115">
        <v>218216</v>
      </c>
      <c r="F47" s="115">
        <v>17054</v>
      </c>
      <c r="G47" s="13"/>
      <c r="H47" s="114">
        <v>23.1</v>
      </c>
      <c r="I47" s="114">
        <v>6</v>
      </c>
      <c r="K47" s="99"/>
      <c r="L47" s="99"/>
      <c r="M47" s="99"/>
      <c r="N47" s="99"/>
      <c r="O47" s="99"/>
      <c r="P47" s="99"/>
      <c r="Q47" s="17"/>
      <c r="R47" s="17"/>
      <c r="S47" s="17"/>
      <c r="T47" s="17"/>
      <c r="U47" s="17"/>
      <c r="V47" s="17"/>
    </row>
    <row r="48" spans="1:22" s="20" customFormat="1" x14ac:dyDescent="0.25">
      <c r="A48" s="127"/>
      <c r="B48" s="11" t="s">
        <v>8</v>
      </c>
      <c r="C48" s="115">
        <v>288830</v>
      </c>
      <c r="D48" s="115">
        <v>283058</v>
      </c>
      <c r="E48" s="115">
        <v>251619</v>
      </c>
      <c r="F48" s="115">
        <v>22289</v>
      </c>
      <c r="G48" s="13"/>
      <c r="H48" s="114">
        <v>13.3</v>
      </c>
      <c r="I48" s="114">
        <v>7.7</v>
      </c>
      <c r="K48" s="99"/>
      <c r="L48" s="99"/>
      <c r="M48" s="99"/>
      <c r="N48" s="99"/>
      <c r="O48" s="99"/>
      <c r="P48" s="99"/>
      <c r="Q48" s="17"/>
      <c r="R48" s="17"/>
      <c r="S48" s="17"/>
      <c r="T48" s="17"/>
      <c r="U48" s="17"/>
      <c r="V48" s="17"/>
    </row>
    <row r="49" spans="1:22" s="20" customFormat="1" x14ac:dyDescent="0.25">
      <c r="A49" s="55"/>
      <c r="B49" s="11" t="s">
        <v>9</v>
      </c>
      <c r="C49" s="115">
        <v>302399</v>
      </c>
      <c r="D49" s="115">
        <v>294561</v>
      </c>
      <c r="E49" s="115">
        <v>241235</v>
      </c>
      <c r="F49" s="115">
        <v>24417</v>
      </c>
      <c r="G49" s="13"/>
      <c r="H49" s="114">
        <v>20.6</v>
      </c>
      <c r="I49" s="114">
        <v>8</v>
      </c>
      <c r="K49" s="99"/>
      <c r="L49" s="99"/>
      <c r="M49" s="99"/>
      <c r="N49" s="99"/>
      <c r="O49" s="99"/>
      <c r="P49" s="99"/>
      <c r="Q49" s="17"/>
      <c r="R49" s="17"/>
      <c r="S49" s="17"/>
      <c r="T49" s="17"/>
      <c r="U49" s="17"/>
      <c r="V49" s="17"/>
    </row>
    <row r="50" spans="1:22" s="20" customFormat="1" x14ac:dyDescent="0.25">
      <c r="A50" s="133">
        <v>2021</v>
      </c>
      <c r="B50" s="11" t="s">
        <v>6</v>
      </c>
      <c r="C50" s="115">
        <v>279404</v>
      </c>
      <c r="D50" s="115">
        <v>272737</v>
      </c>
      <c r="E50" s="115">
        <v>235470</v>
      </c>
      <c r="F50" s="115">
        <v>24069</v>
      </c>
      <c r="G50" s="13"/>
      <c r="H50" s="114">
        <v>16.100000000000001</v>
      </c>
      <c r="I50" s="114">
        <v>8.6</v>
      </c>
      <c r="K50" s="99"/>
      <c r="L50" s="99"/>
      <c r="M50" s="99"/>
      <c r="N50" s="99"/>
      <c r="O50" s="99"/>
      <c r="P50" s="99"/>
      <c r="Q50" s="17"/>
      <c r="R50" s="17"/>
      <c r="S50" s="17"/>
      <c r="T50" s="17"/>
      <c r="U50" s="17"/>
      <c r="V50" s="17"/>
    </row>
    <row r="51" spans="1:22" s="20" customFormat="1" x14ac:dyDescent="0.25">
      <c r="A51" s="135"/>
      <c r="B51" s="11" t="s">
        <v>7</v>
      </c>
      <c r="C51" s="115">
        <v>296872</v>
      </c>
      <c r="D51" s="115">
        <v>285479</v>
      </c>
      <c r="E51" s="115">
        <v>251709</v>
      </c>
      <c r="F51" s="115">
        <v>27162</v>
      </c>
      <c r="G51" s="13"/>
      <c r="H51" s="114">
        <v>15.6</v>
      </c>
      <c r="I51" s="114">
        <v>9.1</v>
      </c>
      <c r="K51" s="99"/>
      <c r="L51" s="99"/>
      <c r="M51" s="99"/>
      <c r="N51" s="99"/>
      <c r="O51" s="99"/>
      <c r="P51" s="99"/>
      <c r="Q51" s="17"/>
      <c r="R51" s="17"/>
      <c r="S51" s="17"/>
      <c r="T51" s="17"/>
      <c r="U51" s="17"/>
      <c r="V51" s="17"/>
    </row>
    <row r="52" spans="1:22" s="20" customFormat="1" x14ac:dyDescent="0.25">
      <c r="A52" s="138"/>
      <c r="B52" s="11" t="s">
        <v>8</v>
      </c>
      <c r="C52" s="115">
        <v>293413</v>
      </c>
      <c r="D52" s="115">
        <v>282253</v>
      </c>
      <c r="E52" s="115">
        <v>267551</v>
      </c>
      <c r="F52" s="115">
        <v>24734</v>
      </c>
      <c r="G52" s="13"/>
      <c r="H52" s="114">
        <v>9.1999999999999993</v>
      </c>
      <c r="I52" s="114">
        <v>8.4</v>
      </c>
      <c r="K52" s="99"/>
      <c r="L52" s="99"/>
      <c r="M52" s="99"/>
      <c r="N52" s="99"/>
      <c r="O52" s="99"/>
      <c r="P52" s="99"/>
      <c r="Q52" s="17"/>
      <c r="R52" s="17"/>
      <c r="S52" s="17"/>
      <c r="T52" s="17"/>
      <c r="U52" s="17"/>
      <c r="V52" s="17"/>
    </row>
    <row r="53" spans="1:22" s="20" customFormat="1" ht="13.5" customHeight="1" x14ac:dyDescent="0.25">
      <c r="A53" s="156"/>
      <c r="B53" s="156"/>
      <c r="C53" s="156"/>
      <c r="D53" s="156"/>
      <c r="E53" s="156"/>
      <c r="F53" s="156"/>
      <c r="G53" s="156"/>
      <c r="H53" s="156"/>
      <c r="I53" s="156"/>
      <c r="K53" s="7"/>
      <c r="L53" s="7"/>
      <c r="M53" s="7"/>
      <c r="N53" s="7"/>
      <c r="O53" s="7"/>
    </row>
    <row r="54" spans="1:22" ht="13.5" customHeight="1" x14ac:dyDescent="0.25">
      <c r="A54" s="156" t="s">
        <v>101</v>
      </c>
      <c r="B54" s="156"/>
      <c r="C54" s="156"/>
      <c r="D54" s="156"/>
      <c r="E54" s="156"/>
      <c r="F54" s="156"/>
      <c r="G54" s="156"/>
      <c r="H54" s="156"/>
      <c r="I54" s="156"/>
    </row>
    <row r="55" spans="1:22" ht="12.75" x14ac:dyDescent="0.2">
      <c r="A55" s="165" t="s">
        <v>102</v>
      </c>
      <c r="B55" s="165"/>
      <c r="C55" s="165"/>
      <c r="D55" s="165"/>
      <c r="E55" s="165"/>
      <c r="F55" s="165"/>
      <c r="G55" s="165"/>
      <c r="H55" s="165"/>
      <c r="I55" s="165"/>
    </row>
    <row r="56" spans="1:22" x14ac:dyDescent="0.25">
      <c r="A56" s="119" t="s">
        <v>40</v>
      </c>
      <c r="B56" s="120"/>
      <c r="C56" s="121"/>
      <c r="D56" s="121"/>
      <c r="E56" s="122"/>
      <c r="F56" s="122"/>
      <c r="G56" s="122"/>
      <c r="H56" s="121"/>
      <c r="I56" s="121"/>
    </row>
    <row r="57" spans="1:22" ht="21" customHeight="1" x14ac:dyDescent="0.2">
      <c r="A57" s="167" t="s">
        <v>79</v>
      </c>
      <c r="B57" s="167"/>
      <c r="C57" s="167"/>
      <c r="D57" s="167"/>
      <c r="E57" s="167"/>
      <c r="F57" s="167"/>
      <c r="G57" s="167"/>
      <c r="H57" s="167"/>
      <c r="I57" s="167"/>
    </row>
    <row r="58" spans="1:22" ht="24" customHeight="1" x14ac:dyDescent="0.25">
      <c r="A58" s="156" t="s">
        <v>80</v>
      </c>
      <c r="B58" s="156"/>
      <c r="C58" s="156"/>
      <c r="D58" s="156"/>
      <c r="E58" s="156"/>
      <c r="F58" s="156"/>
      <c r="G58" s="156"/>
      <c r="H58" s="156"/>
      <c r="I58" s="156"/>
    </row>
    <row r="59" spans="1:22" x14ac:dyDescent="0.25">
      <c r="A59" s="26"/>
      <c r="B59" s="27"/>
      <c r="H59" s="30"/>
      <c r="I59" s="30"/>
    </row>
    <row r="60" spans="1:22" x14ac:dyDescent="0.25">
      <c r="A60" s="27"/>
      <c r="B60" s="27"/>
      <c r="H60" s="30"/>
      <c r="I60" s="30"/>
    </row>
    <row r="61" spans="1:22" x14ac:dyDescent="0.25">
      <c r="A61" s="27"/>
      <c r="B61" s="27"/>
    </row>
    <row r="62" spans="1:22" x14ac:dyDescent="0.25">
      <c r="A62" s="27"/>
      <c r="B62" s="27"/>
    </row>
    <row r="63" spans="1:22" x14ac:dyDescent="0.25">
      <c r="A63" s="27"/>
      <c r="B63" s="27"/>
      <c r="H63" s="31"/>
      <c r="I63" s="31"/>
    </row>
    <row r="64" spans="1:22" x14ac:dyDescent="0.25">
      <c r="A64" s="27"/>
      <c r="B64" s="27"/>
    </row>
    <row r="65" spans="1:2" x14ac:dyDescent="0.25">
      <c r="A65" s="32"/>
      <c r="B65" s="32"/>
    </row>
    <row r="66" spans="1:2" x14ac:dyDescent="0.25">
      <c r="A66" s="32"/>
      <c r="B66" s="32"/>
    </row>
    <row r="67" spans="1:2" x14ac:dyDescent="0.25">
      <c r="A67" s="32"/>
      <c r="B67" s="32"/>
    </row>
    <row r="68" spans="1:2" x14ac:dyDescent="0.25">
      <c r="A68" s="32"/>
      <c r="B68" s="32"/>
    </row>
    <row r="69" spans="1:2" x14ac:dyDescent="0.25">
      <c r="A69" s="32"/>
      <c r="B69" s="32"/>
    </row>
    <row r="70" spans="1:2" x14ac:dyDescent="0.25">
      <c r="A70" s="32"/>
      <c r="B70" s="32"/>
    </row>
    <row r="71" spans="1:2" x14ac:dyDescent="0.25">
      <c r="A71" s="33"/>
      <c r="B71" s="33"/>
    </row>
  </sheetData>
  <mergeCells count="19">
    <mergeCell ref="A54:I54"/>
    <mergeCell ref="A55:I55"/>
    <mergeCell ref="A1:I1"/>
    <mergeCell ref="A57:I57"/>
    <mergeCell ref="A58:I58"/>
    <mergeCell ref="A10:A13"/>
    <mergeCell ref="A14:A17"/>
    <mergeCell ref="A53:I53"/>
    <mergeCell ref="A6:A9"/>
    <mergeCell ref="C2:I2"/>
    <mergeCell ref="H4:H5"/>
    <mergeCell ref="I4:I5"/>
    <mergeCell ref="C4:C5"/>
    <mergeCell ref="E4:E5"/>
    <mergeCell ref="D4:D5"/>
    <mergeCell ref="C3:F3"/>
    <mergeCell ref="H3:I3"/>
    <mergeCell ref="F4:F5"/>
    <mergeCell ref="A2:B5"/>
  </mergeCells>
  <phoneticPr fontId="26" type="noConversion"/>
  <pageMargins left="0.55118110236220474" right="0.47244094488188981" top="0.47244094488188981" bottom="0.55118110236220474" header="0.27559055118110237" footer="0.19685039370078741"/>
  <pageSetup paperSize="9" scale="9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zoomScaleNormal="100" zoomScaleSheetLayoutView="100" workbookViewId="0">
      <selection activeCell="N15" sqref="N15"/>
    </sheetView>
  </sheetViews>
  <sheetFormatPr defaultColWidth="14.5703125" defaultRowHeight="12.75" x14ac:dyDescent="0.2"/>
  <cols>
    <col min="1" max="1" width="5.7109375" style="109" customWidth="1"/>
    <col min="2" max="2" width="5.42578125" style="67" customWidth="1"/>
    <col min="3" max="13" width="9.42578125" style="67" customWidth="1"/>
    <col min="14" max="18" width="14.5703125" style="67"/>
    <col min="19" max="19" width="21.7109375" style="67" bestFit="1" customWidth="1"/>
    <col min="20" max="16384" width="14.5703125" style="67"/>
  </cols>
  <sheetData>
    <row r="1" spans="1:19" ht="17.45" customHeight="1" x14ac:dyDescent="0.3">
      <c r="A1" s="108" t="s">
        <v>104</v>
      </c>
      <c r="B1" s="66"/>
      <c r="C1" s="66"/>
      <c r="D1" s="66"/>
      <c r="E1" s="66"/>
      <c r="F1" s="66"/>
      <c r="G1" s="66"/>
      <c r="H1" s="66"/>
      <c r="I1" s="66"/>
      <c r="J1" s="81"/>
      <c r="K1" s="81"/>
      <c r="L1" s="81"/>
      <c r="M1" s="81"/>
    </row>
    <row r="2" spans="1:19" ht="16.899999999999999" customHeight="1" x14ac:dyDescent="0.2">
      <c r="A2" s="172" t="s">
        <v>46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9" s="68" customFormat="1" ht="53.45" customHeight="1" x14ac:dyDescent="0.2">
      <c r="A3" s="129"/>
      <c r="B3" s="130"/>
      <c r="C3" s="131" t="s">
        <v>47</v>
      </c>
      <c r="D3" s="131" t="s">
        <v>48</v>
      </c>
      <c r="E3" s="131" t="s">
        <v>49</v>
      </c>
      <c r="F3" s="131" t="s">
        <v>50</v>
      </c>
      <c r="G3" s="132" t="s">
        <v>51</v>
      </c>
      <c r="H3" s="131" t="s">
        <v>52</v>
      </c>
      <c r="I3" s="132" t="s">
        <v>53</v>
      </c>
      <c r="J3" s="131" t="s">
        <v>54</v>
      </c>
      <c r="K3" s="131" t="s">
        <v>55</v>
      </c>
      <c r="L3" s="132" t="s">
        <v>56</v>
      </c>
      <c r="M3" s="132" t="s">
        <v>57</v>
      </c>
    </row>
    <row r="4" spans="1:19" s="69" customFormat="1" ht="13.5" x14ac:dyDescent="0.25">
      <c r="A4" s="169">
        <v>2010</v>
      </c>
      <c r="B4" s="113" t="s">
        <v>6</v>
      </c>
      <c r="C4" s="115">
        <v>40038.9</v>
      </c>
      <c r="D4" s="115">
        <v>21382</v>
      </c>
      <c r="E4" s="115">
        <v>69280.800000000003</v>
      </c>
      <c r="F4" s="115">
        <v>25987.7</v>
      </c>
      <c r="G4" s="115">
        <v>156689.4</v>
      </c>
      <c r="H4" s="115">
        <v>15085.8</v>
      </c>
      <c r="I4" s="115">
        <v>171775.2</v>
      </c>
      <c r="J4" s="115">
        <v>12699.2</v>
      </c>
      <c r="K4" s="115">
        <v>4025.1</v>
      </c>
      <c r="L4" s="115">
        <v>16724.2</v>
      </c>
      <c r="M4" s="115">
        <v>188499.4</v>
      </c>
      <c r="O4" s="128"/>
      <c r="P4" s="123"/>
      <c r="Q4" s="123"/>
      <c r="R4" s="123"/>
      <c r="S4" s="123"/>
    </row>
    <row r="5" spans="1:19" s="69" customFormat="1" ht="13.5" x14ac:dyDescent="0.25">
      <c r="A5" s="170"/>
      <c r="B5" s="113" t="s">
        <v>7</v>
      </c>
      <c r="C5" s="115">
        <v>42430.3</v>
      </c>
      <c r="D5" s="115">
        <v>22112</v>
      </c>
      <c r="E5" s="115">
        <v>69889.5</v>
      </c>
      <c r="F5" s="115">
        <v>23725.7</v>
      </c>
      <c r="G5" s="115">
        <v>158157.5</v>
      </c>
      <c r="H5" s="115">
        <v>18881.2</v>
      </c>
      <c r="I5" s="115">
        <v>177038.8</v>
      </c>
      <c r="J5" s="115">
        <v>12977.2</v>
      </c>
      <c r="K5" s="115">
        <v>4469.2</v>
      </c>
      <c r="L5" s="115">
        <v>17446.400000000001</v>
      </c>
      <c r="M5" s="115">
        <v>194485.1</v>
      </c>
      <c r="O5" s="128"/>
      <c r="P5" s="123"/>
      <c r="Q5" s="123"/>
      <c r="R5" s="123"/>
      <c r="S5" s="123"/>
    </row>
    <row r="6" spans="1:19" s="69" customFormat="1" ht="13.5" x14ac:dyDescent="0.25">
      <c r="A6" s="170"/>
      <c r="B6" s="113" t="s">
        <v>8</v>
      </c>
      <c r="C6" s="115">
        <v>39501.9</v>
      </c>
      <c r="D6" s="115">
        <v>21697.1</v>
      </c>
      <c r="E6" s="115">
        <v>69801.2</v>
      </c>
      <c r="F6" s="115">
        <v>24883.7</v>
      </c>
      <c r="G6" s="115">
        <v>155883.9</v>
      </c>
      <c r="H6" s="115">
        <v>15890.3</v>
      </c>
      <c r="I6" s="115">
        <v>171774.2</v>
      </c>
      <c r="J6" s="115">
        <v>12340.4</v>
      </c>
      <c r="K6" s="115">
        <v>3861.1</v>
      </c>
      <c r="L6" s="115">
        <v>16201.5</v>
      </c>
      <c r="M6" s="115">
        <v>187975.6</v>
      </c>
      <c r="O6" s="128"/>
      <c r="P6" s="123"/>
      <c r="Q6" s="123"/>
      <c r="R6" s="123"/>
      <c r="S6" s="123"/>
    </row>
    <row r="7" spans="1:19" s="69" customFormat="1" ht="13.5" x14ac:dyDescent="0.25">
      <c r="A7" s="171"/>
      <c r="B7" s="113" t="s">
        <v>9</v>
      </c>
      <c r="C7" s="115">
        <v>52329.9</v>
      </c>
      <c r="D7" s="115">
        <v>25354.9</v>
      </c>
      <c r="E7" s="115">
        <v>89723.6</v>
      </c>
      <c r="F7" s="115">
        <v>29910.9</v>
      </c>
      <c r="G7" s="115">
        <v>197319.2</v>
      </c>
      <c r="H7" s="115">
        <v>19068.599999999999</v>
      </c>
      <c r="I7" s="115">
        <v>216387.9</v>
      </c>
      <c r="J7" s="115">
        <v>11925.3</v>
      </c>
      <c r="K7" s="115">
        <v>5202.3999999999996</v>
      </c>
      <c r="L7" s="115">
        <v>17127.7</v>
      </c>
      <c r="M7" s="115">
        <v>233515.6</v>
      </c>
      <c r="O7" s="128"/>
      <c r="P7" s="123"/>
      <c r="Q7" s="123"/>
      <c r="R7" s="123"/>
      <c r="S7" s="123"/>
    </row>
    <row r="8" spans="1:19" s="69" customFormat="1" ht="13.5" x14ac:dyDescent="0.25">
      <c r="A8" s="169">
        <v>2011</v>
      </c>
      <c r="B8" s="113" t="s">
        <v>6</v>
      </c>
      <c r="C8" s="115">
        <v>40305.199999999997</v>
      </c>
      <c r="D8" s="115">
        <v>21035.5</v>
      </c>
      <c r="E8" s="115">
        <v>71612.5</v>
      </c>
      <c r="F8" s="115">
        <v>25969.4</v>
      </c>
      <c r="G8" s="115">
        <v>158922.5</v>
      </c>
      <c r="H8" s="115">
        <v>16400.599999999999</v>
      </c>
      <c r="I8" s="115">
        <v>175323.1</v>
      </c>
      <c r="J8" s="115">
        <v>11846.2</v>
      </c>
      <c r="K8" s="115">
        <v>3272.8</v>
      </c>
      <c r="L8" s="115">
        <v>15118.9</v>
      </c>
      <c r="M8" s="115">
        <v>190442</v>
      </c>
      <c r="O8" s="128"/>
      <c r="P8" s="123"/>
      <c r="Q8" s="123"/>
      <c r="R8" s="123"/>
      <c r="S8" s="123"/>
    </row>
    <row r="9" spans="1:19" s="69" customFormat="1" ht="13.5" x14ac:dyDescent="0.25">
      <c r="A9" s="170"/>
      <c r="B9" s="113" t="s">
        <v>7</v>
      </c>
      <c r="C9" s="115">
        <v>41216</v>
      </c>
      <c r="D9" s="115">
        <v>21724.1</v>
      </c>
      <c r="E9" s="115">
        <v>71037.8</v>
      </c>
      <c r="F9" s="115">
        <v>23231.3</v>
      </c>
      <c r="G9" s="115">
        <v>157209.29999999999</v>
      </c>
      <c r="H9" s="115">
        <v>21052.7</v>
      </c>
      <c r="I9" s="115">
        <v>178262</v>
      </c>
      <c r="J9" s="115">
        <v>12938.9</v>
      </c>
      <c r="K9" s="115">
        <v>4358.2</v>
      </c>
      <c r="L9" s="115">
        <v>17297.099999999999</v>
      </c>
      <c r="M9" s="115">
        <v>195559.1</v>
      </c>
      <c r="O9" s="128"/>
      <c r="P9" s="123"/>
      <c r="Q9" s="123"/>
      <c r="R9" s="123"/>
      <c r="S9" s="123"/>
    </row>
    <row r="10" spans="1:19" s="69" customFormat="1" ht="13.5" x14ac:dyDescent="0.25">
      <c r="A10" s="170"/>
      <c r="B10" s="113" t="s">
        <v>8</v>
      </c>
      <c r="C10" s="115">
        <v>39233</v>
      </c>
      <c r="D10" s="115">
        <v>20964.2</v>
      </c>
      <c r="E10" s="115">
        <v>70681.399999999994</v>
      </c>
      <c r="F10" s="115">
        <v>24228.2</v>
      </c>
      <c r="G10" s="115">
        <v>155106.9</v>
      </c>
      <c r="H10" s="115">
        <v>17072.8</v>
      </c>
      <c r="I10" s="115">
        <v>172179.6</v>
      </c>
      <c r="J10" s="115">
        <v>10682.6</v>
      </c>
      <c r="K10" s="115">
        <v>3185.7</v>
      </c>
      <c r="L10" s="115">
        <v>13868.4</v>
      </c>
      <c r="M10" s="115">
        <v>186048</v>
      </c>
      <c r="O10" s="128"/>
      <c r="P10" s="123"/>
      <c r="Q10" s="123"/>
      <c r="R10" s="123"/>
      <c r="S10" s="123"/>
    </row>
    <row r="11" spans="1:19" s="69" customFormat="1" ht="13.5" x14ac:dyDescent="0.25">
      <c r="A11" s="171"/>
      <c r="B11" s="113" t="s">
        <v>9</v>
      </c>
      <c r="C11" s="115">
        <v>50592.800000000003</v>
      </c>
      <c r="D11" s="115">
        <v>26969.7</v>
      </c>
      <c r="E11" s="115">
        <v>91146.3</v>
      </c>
      <c r="F11" s="115">
        <v>29936.1</v>
      </c>
      <c r="G11" s="115">
        <v>198644.9</v>
      </c>
      <c r="H11" s="115">
        <v>22131</v>
      </c>
      <c r="I11" s="115">
        <v>220775.9</v>
      </c>
      <c r="J11" s="115">
        <v>12596.3</v>
      </c>
      <c r="K11" s="115">
        <v>5344.3</v>
      </c>
      <c r="L11" s="115">
        <v>17940.599999999999</v>
      </c>
      <c r="M11" s="115">
        <v>238716.4</v>
      </c>
      <c r="N11" s="105"/>
      <c r="O11" s="128"/>
      <c r="P11" s="123"/>
      <c r="Q11" s="123"/>
      <c r="R11" s="123"/>
      <c r="S11" s="123"/>
    </row>
    <row r="12" spans="1:19" s="69" customFormat="1" ht="13.5" x14ac:dyDescent="0.25">
      <c r="A12" s="169">
        <v>2012</v>
      </c>
      <c r="B12" s="113" t="s">
        <v>6</v>
      </c>
      <c r="C12" s="115">
        <v>39630.300000000003</v>
      </c>
      <c r="D12" s="115">
        <v>21536.400000000001</v>
      </c>
      <c r="E12" s="115">
        <v>73348.5</v>
      </c>
      <c r="F12" s="115">
        <v>26335.4</v>
      </c>
      <c r="G12" s="115">
        <v>160850.5</v>
      </c>
      <c r="H12" s="115">
        <v>18987.2</v>
      </c>
      <c r="I12" s="115">
        <v>179837.7</v>
      </c>
      <c r="J12" s="115">
        <v>10652</v>
      </c>
      <c r="K12" s="115">
        <v>3215.6</v>
      </c>
      <c r="L12" s="115">
        <v>13867.6</v>
      </c>
      <c r="M12" s="115">
        <v>193705.2</v>
      </c>
      <c r="N12" s="105"/>
      <c r="O12" s="128"/>
      <c r="P12" s="123"/>
      <c r="Q12" s="123"/>
      <c r="R12" s="123"/>
      <c r="S12" s="123"/>
    </row>
    <row r="13" spans="1:19" s="69" customFormat="1" ht="13.5" x14ac:dyDescent="0.25">
      <c r="A13" s="170"/>
      <c r="B13" s="113" t="s">
        <v>7</v>
      </c>
      <c r="C13" s="115">
        <v>40497.199999999997</v>
      </c>
      <c r="D13" s="115">
        <v>21922.400000000001</v>
      </c>
      <c r="E13" s="115">
        <v>72825.899999999994</v>
      </c>
      <c r="F13" s="115">
        <v>24192</v>
      </c>
      <c r="G13" s="115">
        <v>159437.5</v>
      </c>
      <c r="H13" s="115">
        <v>23495.599999999999</v>
      </c>
      <c r="I13" s="115">
        <v>182933.2</v>
      </c>
      <c r="J13" s="115">
        <v>10326.700000000001</v>
      </c>
      <c r="K13" s="115">
        <v>5478.5</v>
      </c>
      <c r="L13" s="115">
        <v>15805.2</v>
      </c>
      <c r="M13" s="115">
        <v>198738.4</v>
      </c>
      <c r="N13" s="105"/>
      <c r="O13" s="128"/>
      <c r="P13" s="123"/>
      <c r="Q13" s="123"/>
      <c r="R13" s="123"/>
      <c r="S13" s="123"/>
    </row>
    <row r="14" spans="1:19" s="69" customFormat="1" ht="13.5" x14ac:dyDescent="0.25">
      <c r="A14" s="170"/>
      <c r="B14" s="113" t="s">
        <v>8</v>
      </c>
      <c r="C14" s="115">
        <v>38333.699999999997</v>
      </c>
      <c r="D14" s="115">
        <v>21246.9</v>
      </c>
      <c r="E14" s="115">
        <v>72349.5</v>
      </c>
      <c r="F14" s="115">
        <v>24201</v>
      </c>
      <c r="G14" s="115">
        <v>156131.1</v>
      </c>
      <c r="H14" s="115">
        <v>18487.3</v>
      </c>
      <c r="I14" s="115">
        <v>174618.3</v>
      </c>
      <c r="J14" s="115">
        <v>9722.1</v>
      </c>
      <c r="K14" s="115">
        <v>5152.2</v>
      </c>
      <c r="L14" s="115">
        <v>14874.3</v>
      </c>
      <c r="M14" s="115">
        <v>189492.7</v>
      </c>
      <c r="N14" s="105"/>
      <c r="O14" s="128"/>
      <c r="P14" s="123"/>
      <c r="Q14" s="123"/>
      <c r="R14" s="123"/>
      <c r="S14" s="123"/>
    </row>
    <row r="15" spans="1:19" s="69" customFormat="1" ht="13.5" x14ac:dyDescent="0.25">
      <c r="A15" s="171"/>
      <c r="B15" s="113" t="s">
        <v>9</v>
      </c>
      <c r="C15" s="115">
        <v>49516.800000000003</v>
      </c>
      <c r="D15" s="115">
        <v>26210.3</v>
      </c>
      <c r="E15" s="115">
        <v>93220.1</v>
      </c>
      <c r="F15" s="115">
        <v>29824.6</v>
      </c>
      <c r="G15" s="115">
        <v>198771.9</v>
      </c>
      <c r="H15" s="115">
        <v>22863.9</v>
      </c>
      <c r="I15" s="115">
        <v>221635.8</v>
      </c>
      <c r="J15" s="115">
        <v>12161.2</v>
      </c>
      <c r="K15" s="115">
        <v>6030.7</v>
      </c>
      <c r="L15" s="115">
        <v>18191.900000000001</v>
      </c>
      <c r="M15" s="115">
        <v>239827.7</v>
      </c>
      <c r="N15" s="105"/>
      <c r="O15" s="128"/>
      <c r="P15" s="123"/>
      <c r="Q15" s="123"/>
      <c r="R15" s="123"/>
      <c r="S15" s="123"/>
    </row>
    <row r="16" spans="1:19" s="69" customFormat="1" ht="13.5" x14ac:dyDescent="0.25">
      <c r="A16" s="169">
        <v>2013</v>
      </c>
      <c r="B16" s="113" t="s">
        <v>6</v>
      </c>
      <c r="C16" s="115">
        <v>39148.9</v>
      </c>
      <c r="D16" s="115">
        <v>21583.3</v>
      </c>
      <c r="E16" s="115">
        <v>75049.7</v>
      </c>
      <c r="F16" s="115">
        <v>27360.799999999999</v>
      </c>
      <c r="G16" s="115">
        <v>163142.70000000001</v>
      </c>
      <c r="H16" s="115">
        <v>17434.099999999999</v>
      </c>
      <c r="I16" s="115">
        <v>180576.8</v>
      </c>
      <c r="J16" s="115">
        <v>9544.9</v>
      </c>
      <c r="K16" s="115">
        <v>3099.2</v>
      </c>
      <c r="L16" s="115">
        <v>12644.1</v>
      </c>
      <c r="M16" s="115">
        <v>193220.9</v>
      </c>
      <c r="N16" s="105"/>
      <c r="O16" s="128"/>
      <c r="P16" s="123"/>
      <c r="Q16" s="123"/>
      <c r="R16" s="123"/>
      <c r="S16" s="123"/>
    </row>
    <row r="17" spans="1:19" s="69" customFormat="1" ht="13.5" x14ac:dyDescent="0.25">
      <c r="A17" s="170"/>
      <c r="B17" s="113" t="s">
        <v>7</v>
      </c>
      <c r="C17" s="115">
        <v>39788.9</v>
      </c>
      <c r="D17" s="115">
        <v>22357.4</v>
      </c>
      <c r="E17" s="115">
        <v>74919.899999999994</v>
      </c>
      <c r="F17" s="115">
        <v>25312.400000000001</v>
      </c>
      <c r="G17" s="115">
        <v>162378.6</v>
      </c>
      <c r="H17" s="115">
        <v>21571.599999999999</v>
      </c>
      <c r="I17" s="115">
        <v>183950.1</v>
      </c>
      <c r="J17" s="115">
        <v>10618.9</v>
      </c>
      <c r="K17" s="115">
        <v>3998.4</v>
      </c>
      <c r="L17" s="115">
        <v>14617.3</v>
      </c>
      <c r="M17" s="115">
        <v>198567.5</v>
      </c>
      <c r="N17" s="105"/>
      <c r="O17" s="128"/>
      <c r="P17" s="123"/>
      <c r="Q17" s="123"/>
      <c r="R17" s="123"/>
      <c r="S17" s="123"/>
    </row>
    <row r="18" spans="1:19" s="69" customFormat="1" ht="13.5" x14ac:dyDescent="0.25">
      <c r="A18" s="170"/>
      <c r="B18" s="113" t="s">
        <v>8</v>
      </c>
      <c r="C18" s="115">
        <v>38119.4</v>
      </c>
      <c r="D18" s="115">
        <v>21506.2</v>
      </c>
      <c r="E18" s="115">
        <v>74417.5</v>
      </c>
      <c r="F18" s="115">
        <v>25965.9</v>
      </c>
      <c r="G18" s="115">
        <v>160009</v>
      </c>
      <c r="H18" s="115">
        <v>18233.8</v>
      </c>
      <c r="I18" s="115">
        <v>178242.8</v>
      </c>
      <c r="J18" s="115">
        <v>10210.4</v>
      </c>
      <c r="K18" s="115">
        <v>4381.1000000000004</v>
      </c>
      <c r="L18" s="115">
        <v>14591.4</v>
      </c>
      <c r="M18" s="115">
        <v>192834.2</v>
      </c>
      <c r="N18" s="105"/>
      <c r="O18" s="128"/>
      <c r="P18" s="123"/>
      <c r="Q18" s="123"/>
      <c r="R18" s="123"/>
      <c r="S18" s="123"/>
    </row>
    <row r="19" spans="1:19" s="69" customFormat="1" ht="13.5" x14ac:dyDescent="0.25">
      <c r="A19" s="171"/>
      <c r="B19" s="113" t="s">
        <v>9</v>
      </c>
      <c r="C19" s="115">
        <v>49722.8</v>
      </c>
      <c r="D19" s="115">
        <v>26453.200000000001</v>
      </c>
      <c r="E19" s="115">
        <v>95582.9</v>
      </c>
      <c r="F19" s="115">
        <v>29684</v>
      </c>
      <c r="G19" s="115">
        <v>201442.8</v>
      </c>
      <c r="H19" s="115">
        <v>20647.400000000001</v>
      </c>
      <c r="I19" s="115">
        <v>222090.2</v>
      </c>
      <c r="J19" s="115">
        <v>10150.799999999999</v>
      </c>
      <c r="K19" s="115">
        <v>4857.3999999999996</v>
      </c>
      <c r="L19" s="115">
        <v>15008.2</v>
      </c>
      <c r="M19" s="115">
        <v>237098.4</v>
      </c>
      <c r="N19" s="105"/>
      <c r="O19" s="128"/>
      <c r="P19" s="123"/>
      <c r="Q19" s="123"/>
      <c r="R19" s="123"/>
      <c r="S19" s="123"/>
    </row>
    <row r="20" spans="1:19" s="69" customFormat="1" ht="13.5" x14ac:dyDescent="0.25">
      <c r="A20" s="169">
        <v>2014</v>
      </c>
      <c r="B20" s="113" t="s">
        <v>6</v>
      </c>
      <c r="C20" s="115">
        <v>38813.1</v>
      </c>
      <c r="D20" s="115">
        <v>21546.9</v>
      </c>
      <c r="E20" s="115">
        <v>75181.5</v>
      </c>
      <c r="F20" s="115">
        <v>27677.200000000001</v>
      </c>
      <c r="G20" s="115">
        <v>163218.6</v>
      </c>
      <c r="H20" s="115">
        <v>16901.2</v>
      </c>
      <c r="I20" s="115">
        <v>180119.8</v>
      </c>
      <c r="J20" s="115">
        <v>9135.2000000000007</v>
      </c>
      <c r="K20" s="115">
        <v>2800.3</v>
      </c>
      <c r="L20" s="115">
        <v>11935.5</v>
      </c>
      <c r="M20" s="115">
        <v>192055.3</v>
      </c>
      <c r="N20" s="105"/>
      <c r="O20" s="128"/>
      <c r="P20" s="123"/>
      <c r="Q20" s="123"/>
      <c r="R20" s="123"/>
      <c r="S20" s="123"/>
    </row>
    <row r="21" spans="1:19" s="69" customFormat="1" ht="13.5" x14ac:dyDescent="0.25">
      <c r="A21" s="170"/>
      <c r="B21" s="113" t="s">
        <v>7</v>
      </c>
      <c r="C21" s="115">
        <v>39754.1</v>
      </c>
      <c r="D21" s="115">
        <v>21933.200000000001</v>
      </c>
      <c r="E21" s="115">
        <v>76201.100000000006</v>
      </c>
      <c r="F21" s="115">
        <v>26178.2</v>
      </c>
      <c r="G21" s="115">
        <v>164066.70000000001</v>
      </c>
      <c r="H21" s="115">
        <v>21219.599999999999</v>
      </c>
      <c r="I21" s="115">
        <v>185286.3</v>
      </c>
      <c r="J21" s="115">
        <v>9303.6</v>
      </c>
      <c r="K21" s="115">
        <v>6201.3</v>
      </c>
      <c r="L21" s="115">
        <v>15504.9</v>
      </c>
      <c r="M21" s="115">
        <v>200791.2</v>
      </c>
      <c r="N21" s="105"/>
      <c r="O21" s="128"/>
      <c r="P21" s="123"/>
      <c r="Q21" s="123"/>
      <c r="R21" s="123"/>
      <c r="S21" s="123"/>
    </row>
    <row r="22" spans="1:19" s="69" customFormat="1" ht="13.5" x14ac:dyDescent="0.25">
      <c r="A22" s="170"/>
      <c r="B22" s="113" t="s">
        <v>8</v>
      </c>
      <c r="C22" s="115">
        <v>37533.300000000003</v>
      </c>
      <c r="D22" s="115">
        <v>21691.5</v>
      </c>
      <c r="E22" s="115">
        <v>77126</v>
      </c>
      <c r="F22" s="115">
        <v>24691.7</v>
      </c>
      <c r="G22" s="115">
        <v>161042.6</v>
      </c>
      <c r="H22" s="115">
        <v>16680.5</v>
      </c>
      <c r="I22" s="115">
        <v>177723.1</v>
      </c>
      <c r="J22" s="115">
        <v>8935.7000000000007</v>
      </c>
      <c r="K22" s="115">
        <v>5309.2</v>
      </c>
      <c r="L22" s="115">
        <v>14244.9</v>
      </c>
      <c r="M22" s="115">
        <v>191968</v>
      </c>
      <c r="N22" s="105"/>
      <c r="O22" s="128"/>
      <c r="P22" s="123"/>
      <c r="Q22" s="123"/>
      <c r="R22" s="123"/>
      <c r="S22" s="123"/>
    </row>
    <row r="23" spans="1:19" s="69" customFormat="1" ht="13.5" x14ac:dyDescent="0.25">
      <c r="A23" s="171"/>
      <c r="B23" s="113" t="s">
        <v>9</v>
      </c>
      <c r="C23" s="115">
        <v>49127.5</v>
      </c>
      <c r="D23" s="115">
        <v>26624.400000000001</v>
      </c>
      <c r="E23" s="115">
        <v>98492.3</v>
      </c>
      <c r="F23" s="115">
        <v>32024.9</v>
      </c>
      <c r="G23" s="115">
        <v>206269.1</v>
      </c>
      <c r="H23" s="115">
        <v>19738.8</v>
      </c>
      <c r="I23" s="115">
        <v>226007.9</v>
      </c>
      <c r="J23" s="115">
        <v>10425.6</v>
      </c>
      <c r="K23" s="115">
        <v>6377.1</v>
      </c>
      <c r="L23" s="115">
        <v>16802.7</v>
      </c>
      <c r="M23" s="115">
        <v>242810.6</v>
      </c>
      <c r="N23" s="105"/>
      <c r="O23" s="128"/>
      <c r="P23" s="123"/>
      <c r="Q23" s="123"/>
      <c r="R23" s="123"/>
      <c r="S23" s="123"/>
    </row>
    <row r="24" spans="1:19" s="69" customFormat="1" ht="13.5" x14ac:dyDescent="0.25">
      <c r="A24" s="169">
        <v>2015</v>
      </c>
      <c r="B24" s="113" t="s">
        <v>6</v>
      </c>
      <c r="C24" s="115">
        <v>38223</v>
      </c>
      <c r="D24" s="115">
        <v>21432.5</v>
      </c>
      <c r="E24" s="115">
        <v>77129.399999999994</v>
      </c>
      <c r="F24" s="115">
        <v>28382.5</v>
      </c>
      <c r="G24" s="115">
        <v>165167.4</v>
      </c>
      <c r="H24" s="115">
        <v>14356.3</v>
      </c>
      <c r="I24" s="115">
        <v>179523.7</v>
      </c>
      <c r="J24" s="115">
        <v>9318.1</v>
      </c>
      <c r="K24" s="115">
        <v>3278.9</v>
      </c>
      <c r="L24" s="115">
        <v>12597</v>
      </c>
      <c r="M24" s="115">
        <v>192120.7</v>
      </c>
      <c r="N24" s="105"/>
      <c r="O24" s="128"/>
      <c r="P24" s="123"/>
      <c r="Q24" s="123"/>
      <c r="R24" s="123"/>
      <c r="S24" s="123"/>
    </row>
    <row r="25" spans="1:19" s="69" customFormat="1" ht="13.5" x14ac:dyDescent="0.25">
      <c r="A25" s="170"/>
      <c r="B25" s="113" t="s">
        <v>7</v>
      </c>
      <c r="C25" s="115">
        <v>39235.5</v>
      </c>
      <c r="D25" s="115">
        <v>22502.5</v>
      </c>
      <c r="E25" s="115">
        <v>77380.100000000006</v>
      </c>
      <c r="F25" s="115">
        <v>26052.9</v>
      </c>
      <c r="G25" s="115">
        <v>165171</v>
      </c>
      <c r="H25" s="115">
        <v>20486.900000000001</v>
      </c>
      <c r="I25" s="115">
        <v>185657.9</v>
      </c>
      <c r="J25" s="115">
        <v>10112.200000000001</v>
      </c>
      <c r="K25" s="115">
        <v>8131.7</v>
      </c>
      <c r="L25" s="115">
        <v>18243.900000000001</v>
      </c>
      <c r="M25" s="115">
        <v>203901.7</v>
      </c>
      <c r="N25" s="105"/>
      <c r="O25" s="128"/>
      <c r="P25" s="123"/>
      <c r="Q25" s="123"/>
      <c r="R25" s="123"/>
      <c r="S25" s="123"/>
    </row>
    <row r="26" spans="1:19" s="69" customFormat="1" ht="13.5" x14ac:dyDescent="0.25">
      <c r="A26" s="170"/>
      <c r="B26" s="113" t="s">
        <v>8</v>
      </c>
      <c r="C26" s="115">
        <v>37354.9</v>
      </c>
      <c r="D26" s="115">
        <v>22397.5</v>
      </c>
      <c r="E26" s="115">
        <v>78441.5</v>
      </c>
      <c r="F26" s="115">
        <v>23913.1</v>
      </c>
      <c r="G26" s="115">
        <v>162107</v>
      </c>
      <c r="H26" s="115">
        <v>15782.1</v>
      </c>
      <c r="I26" s="115">
        <v>177889.1</v>
      </c>
      <c r="J26" s="115">
        <v>9233.6</v>
      </c>
      <c r="K26" s="115">
        <v>5504</v>
      </c>
      <c r="L26" s="115">
        <v>14737.6</v>
      </c>
      <c r="M26" s="115">
        <v>192626.7</v>
      </c>
      <c r="N26" s="105"/>
      <c r="O26" s="128"/>
      <c r="P26" s="123"/>
      <c r="Q26" s="123"/>
      <c r="R26" s="123"/>
      <c r="S26" s="123"/>
    </row>
    <row r="27" spans="1:19" s="69" customFormat="1" ht="13.5" x14ac:dyDescent="0.25">
      <c r="A27" s="171"/>
      <c r="B27" s="113" t="s">
        <v>9</v>
      </c>
      <c r="C27" s="115">
        <v>49105.599999999999</v>
      </c>
      <c r="D27" s="115">
        <v>26461.599999999999</v>
      </c>
      <c r="E27" s="115">
        <v>99962.9</v>
      </c>
      <c r="F27" s="115">
        <v>29517.5</v>
      </c>
      <c r="G27" s="115">
        <v>205047.6</v>
      </c>
      <c r="H27" s="115">
        <v>17467.7</v>
      </c>
      <c r="I27" s="115">
        <v>222515.3</v>
      </c>
      <c r="J27" s="115">
        <v>11100.1</v>
      </c>
      <c r="K27" s="115">
        <v>10662.4</v>
      </c>
      <c r="L27" s="115">
        <v>21762.5</v>
      </c>
      <c r="M27" s="115">
        <v>244277.8</v>
      </c>
      <c r="N27" s="105"/>
      <c r="O27" s="128"/>
      <c r="P27" s="123"/>
      <c r="Q27" s="123"/>
      <c r="R27" s="123"/>
      <c r="S27" s="123"/>
    </row>
    <row r="28" spans="1:19" s="69" customFormat="1" ht="13.5" x14ac:dyDescent="0.25">
      <c r="A28" s="169">
        <v>2016</v>
      </c>
      <c r="B28" s="113" t="s">
        <v>6</v>
      </c>
      <c r="C28" s="115">
        <v>38688.800000000003</v>
      </c>
      <c r="D28" s="115">
        <v>22908.6</v>
      </c>
      <c r="E28" s="115">
        <v>78571.100000000006</v>
      </c>
      <c r="F28" s="115">
        <v>27011.4</v>
      </c>
      <c r="G28" s="115">
        <v>167179.79999999999</v>
      </c>
      <c r="H28" s="115">
        <v>14081.3</v>
      </c>
      <c r="I28" s="115">
        <v>181261.1</v>
      </c>
      <c r="J28" s="115">
        <v>9211.5</v>
      </c>
      <c r="K28" s="115">
        <v>3124</v>
      </c>
      <c r="L28" s="115">
        <v>12335.5</v>
      </c>
      <c r="M28" s="115">
        <v>193596.6</v>
      </c>
      <c r="N28" s="105"/>
      <c r="O28" s="128"/>
      <c r="P28" s="123"/>
      <c r="Q28" s="123"/>
      <c r="R28" s="123"/>
      <c r="S28" s="123"/>
    </row>
    <row r="29" spans="1:19" s="69" customFormat="1" ht="13.5" x14ac:dyDescent="0.25">
      <c r="A29" s="170"/>
      <c r="B29" s="113" t="s">
        <v>7</v>
      </c>
      <c r="C29" s="115">
        <v>40157.199999999997</v>
      </c>
      <c r="D29" s="115">
        <v>23834.400000000001</v>
      </c>
      <c r="E29" s="115">
        <v>78454.3</v>
      </c>
      <c r="F29" s="115">
        <v>25515.5</v>
      </c>
      <c r="G29" s="115">
        <v>167961.4</v>
      </c>
      <c r="H29" s="115">
        <v>19167.5</v>
      </c>
      <c r="I29" s="115">
        <v>187128.9</v>
      </c>
      <c r="J29" s="115">
        <v>9611.4</v>
      </c>
      <c r="K29" s="115">
        <v>4758.8999999999996</v>
      </c>
      <c r="L29" s="115">
        <v>14370.3</v>
      </c>
      <c r="M29" s="115">
        <v>201499.2</v>
      </c>
      <c r="N29" s="105"/>
      <c r="O29" s="128"/>
      <c r="P29" s="123"/>
      <c r="Q29" s="123"/>
      <c r="R29" s="123"/>
      <c r="S29" s="123"/>
    </row>
    <row r="30" spans="1:19" s="69" customFormat="1" ht="13.5" x14ac:dyDescent="0.25">
      <c r="A30" s="170"/>
      <c r="B30" s="113" t="s">
        <v>8</v>
      </c>
      <c r="C30" s="115">
        <v>38029.800000000003</v>
      </c>
      <c r="D30" s="115">
        <v>22614.2</v>
      </c>
      <c r="E30" s="115">
        <v>79111.5</v>
      </c>
      <c r="F30" s="115">
        <v>25633.599999999999</v>
      </c>
      <c r="G30" s="115">
        <v>165389.20000000001</v>
      </c>
      <c r="H30" s="115">
        <v>15594.6</v>
      </c>
      <c r="I30" s="115">
        <v>180983.8</v>
      </c>
      <c r="J30" s="115">
        <v>9602.9</v>
      </c>
      <c r="K30" s="115">
        <v>4036.3</v>
      </c>
      <c r="L30" s="115">
        <v>13639.2</v>
      </c>
      <c r="M30" s="115">
        <v>194623</v>
      </c>
      <c r="N30" s="105"/>
      <c r="O30" s="128"/>
      <c r="P30" s="123"/>
      <c r="Q30" s="123"/>
      <c r="R30" s="123"/>
      <c r="S30" s="123"/>
    </row>
    <row r="31" spans="1:19" s="69" customFormat="1" ht="13.5" x14ac:dyDescent="0.25">
      <c r="A31" s="171"/>
      <c r="B31" s="113" t="s">
        <v>9</v>
      </c>
      <c r="C31" s="115">
        <v>49511.199999999997</v>
      </c>
      <c r="D31" s="115">
        <v>27077.3</v>
      </c>
      <c r="E31" s="115">
        <v>100233.2</v>
      </c>
      <c r="F31" s="115">
        <v>32905.4</v>
      </c>
      <c r="G31" s="115">
        <v>209727.1</v>
      </c>
      <c r="H31" s="115">
        <v>17544.599999999999</v>
      </c>
      <c r="I31" s="115">
        <v>227271.7</v>
      </c>
      <c r="J31" s="115">
        <v>10596.2</v>
      </c>
      <c r="K31" s="115">
        <v>4677.8</v>
      </c>
      <c r="L31" s="115">
        <v>15274</v>
      </c>
      <c r="M31" s="115">
        <v>242545.7</v>
      </c>
      <c r="N31" s="105"/>
      <c r="O31" s="128"/>
      <c r="P31" s="123"/>
      <c r="Q31" s="123"/>
      <c r="R31" s="123"/>
      <c r="S31" s="123"/>
    </row>
    <row r="32" spans="1:19" s="69" customFormat="1" ht="13.5" x14ac:dyDescent="0.25">
      <c r="A32" s="169">
        <v>2017</v>
      </c>
      <c r="B32" s="113" t="s">
        <v>6</v>
      </c>
      <c r="C32" s="115">
        <v>39200.199999999997</v>
      </c>
      <c r="D32" s="115">
        <v>23545.9</v>
      </c>
      <c r="E32" s="115">
        <v>79488.600000000006</v>
      </c>
      <c r="F32" s="115">
        <v>24813</v>
      </c>
      <c r="G32" s="115">
        <v>167047.79999999999</v>
      </c>
      <c r="H32" s="115">
        <v>15318.3</v>
      </c>
      <c r="I32" s="115">
        <v>182366.1</v>
      </c>
      <c r="J32" s="115">
        <v>8888.5</v>
      </c>
      <c r="K32" s="115">
        <v>2797.5</v>
      </c>
      <c r="L32" s="115">
        <v>11686</v>
      </c>
      <c r="M32" s="115">
        <v>194052.1</v>
      </c>
      <c r="N32" s="105"/>
      <c r="O32" s="128"/>
      <c r="P32" s="123"/>
      <c r="Q32" s="123"/>
      <c r="R32" s="123"/>
      <c r="S32" s="123"/>
    </row>
    <row r="33" spans="1:19" s="69" customFormat="1" ht="13.5" x14ac:dyDescent="0.25">
      <c r="A33" s="170"/>
      <c r="B33" s="113" t="s">
        <v>7</v>
      </c>
      <c r="C33" s="115">
        <v>39997.199999999997</v>
      </c>
      <c r="D33" s="115">
        <v>24147.599999999999</v>
      </c>
      <c r="E33" s="115">
        <v>79321.7</v>
      </c>
      <c r="F33" s="115">
        <v>25969.4</v>
      </c>
      <c r="G33" s="115">
        <v>169435.9</v>
      </c>
      <c r="H33" s="115">
        <v>18748.099999999999</v>
      </c>
      <c r="I33" s="115">
        <v>188184</v>
      </c>
      <c r="J33" s="115">
        <v>9233.1</v>
      </c>
      <c r="K33" s="115">
        <v>12327.8</v>
      </c>
      <c r="L33" s="115">
        <v>21560.9</v>
      </c>
      <c r="M33" s="115">
        <v>209744.9</v>
      </c>
      <c r="N33" s="105"/>
      <c r="O33" s="128"/>
      <c r="P33" s="123"/>
      <c r="Q33" s="123"/>
      <c r="R33" s="123"/>
      <c r="S33" s="123"/>
    </row>
    <row r="34" spans="1:19" s="69" customFormat="1" ht="13.5" x14ac:dyDescent="0.25">
      <c r="A34" s="170"/>
      <c r="B34" s="113" t="s">
        <v>8</v>
      </c>
      <c r="C34" s="115">
        <v>38314.5</v>
      </c>
      <c r="D34" s="115">
        <v>23088.799999999999</v>
      </c>
      <c r="E34" s="115">
        <v>80862.399999999994</v>
      </c>
      <c r="F34" s="115">
        <v>25416.9</v>
      </c>
      <c r="G34" s="115">
        <v>167682.6</v>
      </c>
      <c r="H34" s="115">
        <v>14335.7</v>
      </c>
      <c r="I34" s="115">
        <v>182018.3</v>
      </c>
      <c r="J34" s="115">
        <v>10192.9</v>
      </c>
      <c r="K34" s="115">
        <v>5908.6</v>
      </c>
      <c r="L34" s="115">
        <v>16101.5</v>
      </c>
      <c r="M34" s="115">
        <v>198119.8</v>
      </c>
      <c r="N34" s="105"/>
      <c r="O34" s="128"/>
      <c r="P34" s="123"/>
      <c r="Q34" s="123"/>
      <c r="R34" s="123"/>
      <c r="S34" s="123"/>
    </row>
    <row r="35" spans="1:19" s="69" customFormat="1" ht="13.5" x14ac:dyDescent="0.25">
      <c r="A35" s="171"/>
      <c r="B35" s="113" t="s">
        <v>9</v>
      </c>
      <c r="C35" s="115">
        <v>49709.1</v>
      </c>
      <c r="D35" s="115">
        <v>28019.7</v>
      </c>
      <c r="E35" s="115">
        <v>101731.2</v>
      </c>
      <c r="F35" s="115">
        <v>30936.7</v>
      </c>
      <c r="G35" s="115">
        <v>210396.7</v>
      </c>
      <c r="H35" s="115">
        <v>17055.900000000001</v>
      </c>
      <c r="I35" s="115">
        <v>227452.6</v>
      </c>
      <c r="J35" s="115">
        <v>9961.5</v>
      </c>
      <c r="K35" s="115">
        <v>7490.2</v>
      </c>
      <c r="L35" s="115">
        <v>17451.7</v>
      </c>
      <c r="M35" s="115">
        <v>244904.3</v>
      </c>
      <c r="N35" s="105"/>
      <c r="O35" s="128"/>
      <c r="P35" s="123"/>
      <c r="Q35" s="123"/>
      <c r="R35" s="123"/>
      <c r="S35" s="123"/>
    </row>
    <row r="36" spans="1:19" s="69" customFormat="1" ht="13.5" x14ac:dyDescent="0.25">
      <c r="A36" s="169">
        <v>2018</v>
      </c>
      <c r="B36" s="113" t="s">
        <v>6</v>
      </c>
      <c r="C36" s="115">
        <v>39566.6</v>
      </c>
      <c r="D36" s="115">
        <v>24323.599999999999</v>
      </c>
      <c r="E36" s="115">
        <v>80998.7</v>
      </c>
      <c r="F36" s="115">
        <v>26258.3</v>
      </c>
      <c r="G36" s="115">
        <v>171147.2</v>
      </c>
      <c r="H36" s="115">
        <v>13812.3</v>
      </c>
      <c r="I36" s="115">
        <v>184959.5</v>
      </c>
      <c r="J36" s="115">
        <v>8792.5</v>
      </c>
      <c r="K36" s="115">
        <v>3595.6</v>
      </c>
      <c r="L36" s="115">
        <v>12388</v>
      </c>
      <c r="M36" s="115">
        <v>197347.5</v>
      </c>
      <c r="N36" s="105"/>
      <c r="O36" s="128"/>
      <c r="P36" s="123"/>
      <c r="Q36" s="123"/>
      <c r="R36" s="123"/>
      <c r="S36" s="123"/>
    </row>
    <row r="37" spans="1:19" s="69" customFormat="1" ht="13.5" x14ac:dyDescent="0.25">
      <c r="A37" s="170"/>
      <c r="B37" s="113" t="s">
        <v>7</v>
      </c>
      <c r="C37" s="115">
        <v>42258.9</v>
      </c>
      <c r="D37" s="115">
        <v>24791.5</v>
      </c>
      <c r="E37" s="115">
        <v>81031.399999999994</v>
      </c>
      <c r="F37" s="115">
        <v>26617.9</v>
      </c>
      <c r="G37" s="115">
        <v>174699.7</v>
      </c>
      <c r="H37" s="115">
        <v>17604.2</v>
      </c>
      <c r="I37" s="115">
        <v>192303.9</v>
      </c>
      <c r="J37" s="115">
        <v>10340.9</v>
      </c>
      <c r="K37" s="115">
        <v>5001.8999999999996</v>
      </c>
      <c r="L37" s="115">
        <v>15342.8</v>
      </c>
      <c r="M37" s="115">
        <v>207646.7</v>
      </c>
      <c r="N37" s="105"/>
      <c r="O37" s="128"/>
      <c r="P37" s="123"/>
      <c r="Q37" s="123"/>
      <c r="R37" s="123"/>
      <c r="S37" s="123"/>
    </row>
    <row r="38" spans="1:19" s="69" customFormat="1" ht="13.5" x14ac:dyDescent="0.25">
      <c r="A38" s="170"/>
      <c r="B38" s="113" t="s">
        <v>8</v>
      </c>
      <c r="C38" s="115">
        <v>39578.1</v>
      </c>
      <c r="D38" s="115">
        <v>23164.9</v>
      </c>
      <c r="E38" s="115">
        <v>82741</v>
      </c>
      <c r="F38" s="115">
        <v>26663.1</v>
      </c>
      <c r="G38" s="115">
        <v>172147.1</v>
      </c>
      <c r="H38" s="115">
        <v>15965.1</v>
      </c>
      <c r="I38" s="115">
        <v>188112.1</v>
      </c>
      <c r="J38" s="115">
        <v>9201.6</v>
      </c>
      <c r="K38" s="115">
        <v>4692</v>
      </c>
      <c r="L38" s="115">
        <v>13893.6</v>
      </c>
      <c r="M38" s="115">
        <v>202005.7</v>
      </c>
      <c r="N38" s="105"/>
      <c r="O38" s="128"/>
      <c r="P38" s="123"/>
      <c r="Q38" s="123"/>
      <c r="R38" s="123"/>
      <c r="S38" s="123"/>
    </row>
    <row r="39" spans="1:19" s="97" customFormat="1" ht="13.5" x14ac:dyDescent="0.25">
      <c r="A39" s="171"/>
      <c r="B39" s="113" t="s">
        <v>9</v>
      </c>
      <c r="C39" s="115">
        <v>51238.5</v>
      </c>
      <c r="D39" s="115">
        <v>28263.9</v>
      </c>
      <c r="E39" s="115">
        <v>103703</v>
      </c>
      <c r="F39" s="115">
        <v>33067.699999999997</v>
      </c>
      <c r="G39" s="115">
        <v>216273.1</v>
      </c>
      <c r="H39" s="115">
        <v>17214.5</v>
      </c>
      <c r="I39" s="115">
        <v>233487.5</v>
      </c>
      <c r="J39" s="115">
        <v>9431.1</v>
      </c>
      <c r="K39" s="115">
        <v>7383.6</v>
      </c>
      <c r="L39" s="115">
        <v>16814.599999999999</v>
      </c>
      <c r="M39" s="115">
        <v>250302.1</v>
      </c>
      <c r="N39" s="105"/>
      <c r="O39" s="128"/>
      <c r="P39" s="123"/>
      <c r="Q39" s="123"/>
      <c r="R39" s="123"/>
      <c r="S39" s="123"/>
    </row>
    <row r="40" spans="1:19" s="69" customFormat="1" ht="13.5" x14ac:dyDescent="0.25">
      <c r="A40" s="169">
        <v>2019</v>
      </c>
      <c r="B40" s="113" t="s">
        <v>6</v>
      </c>
      <c r="C40" s="115">
        <v>40505.699999999997</v>
      </c>
      <c r="D40" s="115">
        <v>24487.4</v>
      </c>
      <c r="E40" s="115">
        <v>83537.100000000006</v>
      </c>
      <c r="F40" s="115">
        <v>27898.7</v>
      </c>
      <c r="G40" s="115">
        <v>176429</v>
      </c>
      <c r="H40" s="115">
        <v>12162</v>
      </c>
      <c r="I40" s="115">
        <v>188591</v>
      </c>
      <c r="J40" s="115">
        <v>9430.2999999999993</v>
      </c>
      <c r="K40" s="115">
        <v>3780.1</v>
      </c>
      <c r="L40" s="115">
        <v>13210.4</v>
      </c>
      <c r="M40" s="115">
        <v>201801.4</v>
      </c>
      <c r="N40" s="105"/>
      <c r="O40" s="128"/>
      <c r="P40" s="123"/>
      <c r="Q40" s="123"/>
      <c r="R40" s="123"/>
      <c r="S40" s="123"/>
    </row>
    <row r="41" spans="1:19" s="69" customFormat="1" ht="13.5" x14ac:dyDescent="0.25">
      <c r="A41" s="170"/>
      <c r="B41" s="113" t="s">
        <v>7</v>
      </c>
      <c r="C41" s="115">
        <v>41567.5</v>
      </c>
      <c r="D41" s="115">
        <v>25096.2</v>
      </c>
      <c r="E41" s="115">
        <v>84150</v>
      </c>
      <c r="F41" s="115">
        <v>26538.1</v>
      </c>
      <c r="G41" s="115">
        <v>177351.8</v>
      </c>
      <c r="H41" s="115">
        <v>18285.900000000001</v>
      </c>
      <c r="I41" s="115">
        <v>195637.7</v>
      </c>
      <c r="J41" s="115">
        <v>11428.8</v>
      </c>
      <c r="K41" s="115">
        <v>4323.3999999999996</v>
      </c>
      <c r="L41" s="115">
        <v>15752.2</v>
      </c>
      <c r="M41" s="115">
        <v>211389.9</v>
      </c>
      <c r="N41" s="105"/>
      <c r="O41" s="128"/>
      <c r="P41" s="123"/>
      <c r="Q41" s="123"/>
      <c r="R41" s="123"/>
      <c r="S41" s="123"/>
    </row>
    <row r="42" spans="1:19" s="69" customFormat="1" ht="13.5" x14ac:dyDescent="0.25">
      <c r="A42" s="170"/>
      <c r="B42" s="113" t="s">
        <v>8</v>
      </c>
      <c r="C42" s="115">
        <v>39385.599999999999</v>
      </c>
      <c r="D42" s="115">
        <v>23421.5</v>
      </c>
      <c r="E42" s="115">
        <v>85876.9</v>
      </c>
      <c r="F42" s="115">
        <v>27272.3</v>
      </c>
      <c r="G42" s="115">
        <v>175956.3</v>
      </c>
      <c r="H42" s="115">
        <v>14082.8</v>
      </c>
      <c r="I42" s="115">
        <v>190039.1</v>
      </c>
      <c r="J42" s="115">
        <v>10126.299999999999</v>
      </c>
      <c r="K42" s="115">
        <v>4121.3999999999996</v>
      </c>
      <c r="L42" s="115">
        <v>14247.7</v>
      </c>
      <c r="M42" s="115">
        <v>204286.8</v>
      </c>
      <c r="N42" s="105"/>
      <c r="O42" s="128"/>
      <c r="P42" s="123"/>
      <c r="Q42" s="123"/>
      <c r="R42" s="123"/>
      <c r="S42" s="123"/>
    </row>
    <row r="43" spans="1:19" s="97" customFormat="1" ht="13.5" x14ac:dyDescent="0.25">
      <c r="A43" s="171"/>
      <c r="B43" s="124" t="s">
        <v>9</v>
      </c>
      <c r="C43" s="115">
        <v>51490.2</v>
      </c>
      <c r="D43" s="115">
        <v>28299.9</v>
      </c>
      <c r="E43" s="115">
        <v>107638.9</v>
      </c>
      <c r="F43" s="115">
        <v>31382.9</v>
      </c>
      <c r="G43" s="115">
        <v>218811.9</v>
      </c>
      <c r="H43" s="115">
        <v>15835.4</v>
      </c>
      <c r="I43" s="115">
        <v>234647.2</v>
      </c>
      <c r="J43" s="115">
        <v>10516.6</v>
      </c>
      <c r="K43" s="115">
        <v>8361.1</v>
      </c>
      <c r="L43" s="115">
        <v>18877.7</v>
      </c>
      <c r="M43" s="115">
        <v>253524.9</v>
      </c>
      <c r="N43" s="105"/>
      <c r="O43" s="128"/>
      <c r="P43" s="123"/>
      <c r="Q43" s="123"/>
      <c r="R43" s="123"/>
      <c r="S43" s="123"/>
    </row>
    <row r="44" spans="1:19" s="69" customFormat="1" ht="13.5" x14ac:dyDescent="0.25">
      <c r="A44" s="169">
        <v>2020</v>
      </c>
      <c r="B44" s="113" t="s">
        <v>6</v>
      </c>
      <c r="C44" s="115">
        <v>40770.5</v>
      </c>
      <c r="D44" s="115">
        <v>24691.8</v>
      </c>
      <c r="E44" s="115">
        <v>89981.6</v>
      </c>
      <c r="F44" s="115">
        <v>28018.5</v>
      </c>
      <c r="G44" s="115">
        <v>183462.39999999999</v>
      </c>
      <c r="H44" s="115">
        <v>12335.8</v>
      </c>
      <c r="I44" s="115">
        <v>195798.2</v>
      </c>
      <c r="J44" s="115">
        <v>9645</v>
      </c>
      <c r="K44" s="115">
        <v>4724.3999999999996</v>
      </c>
      <c r="L44" s="115">
        <v>14369.4</v>
      </c>
      <c r="M44" s="115">
        <v>210167.6</v>
      </c>
      <c r="N44" s="105"/>
      <c r="O44" s="128"/>
      <c r="P44" s="123"/>
      <c r="Q44" s="123"/>
      <c r="R44" s="123"/>
      <c r="S44" s="123"/>
    </row>
    <row r="45" spans="1:19" s="69" customFormat="1" ht="13.5" x14ac:dyDescent="0.25">
      <c r="A45" s="170"/>
      <c r="B45" s="113" t="s">
        <v>7</v>
      </c>
      <c r="C45" s="115">
        <v>42183.3</v>
      </c>
      <c r="D45" s="115">
        <v>25843.1</v>
      </c>
      <c r="E45" s="115">
        <v>100144.6</v>
      </c>
      <c r="F45" s="115">
        <v>29667.9</v>
      </c>
      <c r="G45" s="115">
        <v>197839</v>
      </c>
      <c r="H45" s="115">
        <v>15681.4</v>
      </c>
      <c r="I45" s="115">
        <v>213520.4</v>
      </c>
      <c r="J45" s="115">
        <v>10480.700000000001</v>
      </c>
      <c r="K45" s="115">
        <v>8639.5</v>
      </c>
      <c r="L45" s="115">
        <v>19120.2</v>
      </c>
      <c r="M45" s="115">
        <v>232640.7</v>
      </c>
      <c r="N45" s="105"/>
      <c r="O45" s="128"/>
      <c r="P45" s="123"/>
      <c r="Q45" s="123"/>
      <c r="R45" s="123"/>
      <c r="S45" s="123"/>
    </row>
    <row r="46" spans="1:19" s="69" customFormat="1" ht="13.5" x14ac:dyDescent="0.25">
      <c r="A46" s="170"/>
      <c r="B46" s="113" t="s">
        <v>8</v>
      </c>
      <c r="C46" s="115">
        <v>39560.1</v>
      </c>
      <c r="D46" s="115">
        <v>24071.1</v>
      </c>
      <c r="E46" s="115">
        <v>93931.8</v>
      </c>
      <c r="F46" s="115">
        <v>27175.4</v>
      </c>
      <c r="G46" s="115">
        <v>184738.3</v>
      </c>
      <c r="H46" s="115">
        <v>14432.1</v>
      </c>
      <c r="I46" s="115">
        <v>199170.3</v>
      </c>
      <c r="J46" s="115">
        <v>10953.1</v>
      </c>
      <c r="K46" s="115">
        <v>13887.3</v>
      </c>
      <c r="L46" s="115">
        <v>24840.3</v>
      </c>
      <c r="M46" s="115">
        <v>224010.7</v>
      </c>
      <c r="N46" s="105"/>
      <c r="O46" s="128"/>
      <c r="P46" s="123"/>
      <c r="Q46" s="123"/>
      <c r="R46" s="123"/>
      <c r="S46" s="123"/>
    </row>
    <row r="47" spans="1:19" s="97" customFormat="1" ht="13.5" x14ac:dyDescent="0.25">
      <c r="A47" s="171"/>
      <c r="B47" s="124" t="s">
        <v>9</v>
      </c>
      <c r="C47" s="115">
        <v>51253.1</v>
      </c>
      <c r="D47" s="115">
        <v>29615.3</v>
      </c>
      <c r="E47" s="115">
        <v>115113.1</v>
      </c>
      <c r="F47" s="115">
        <v>36455.199999999997</v>
      </c>
      <c r="G47" s="115">
        <v>232436.7</v>
      </c>
      <c r="H47" s="115">
        <v>14802.7</v>
      </c>
      <c r="I47" s="115">
        <v>247239.3</v>
      </c>
      <c r="J47" s="115">
        <v>11516.2</v>
      </c>
      <c r="K47" s="115">
        <v>18911.8</v>
      </c>
      <c r="L47" s="115">
        <v>30428</v>
      </c>
      <c r="M47" s="115">
        <v>277667.40000000002</v>
      </c>
      <c r="N47" s="105"/>
      <c r="O47" s="128"/>
      <c r="P47" s="123"/>
      <c r="Q47" s="123"/>
      <c r="R47" s="123"/>
      <c r="S47" s="123"/>
    </row>
    <row r="48" spans="1:19" s="69" customFormat="1" ht="13.5" x14ac:dyDescent="0.25">
      <c r="A48" s="134">
        <v>2021</v>
      </c>
      <c r="B48" s="113" t="s">
        <v>6</v>
      </c>
      <c r="C48" s="115">
        <v>41743.5</v>
      </c>
      <c r="D48" s="115">
        <v>26223.5</v>
      </c>
      <c r="E48" s="115">
        <v>92428</v>
      </c>
      <c r="F48" s="115">
        <v>29891.9</v>
      </c>
      <c r="G48" s="115">
        <v>190286.9</v>
      </c>
      <c r="H48" s="115">
        <v>13788.4</v>
      </c>
      <c r="I48" s="115">
        <v>204075.3</v>
      </c>
      <c r="J48" s="115">
        <v>11059.2</v>
      </c>
      <c r="K48" s="115">
        <v>8670.6</v>
      </c>
      <c r="L48" s="115">
        <v>19729.8</v>
      </c>
      <c r="M48" s="115">
        <v>223805.1</v>
      </c>
      <c r="N48" s="105"/>
      <c r="O48" s="128"/>
      <c r="P48" s="123"/>
      <c r="Q48" s="123"/>
      <c r="R48" s="123"/>
      <c r="S48" s="123"/>
    </row>
    <row r="49" spans="1:19" s="69" customFormat="1" ht="13.5" x14ac:dyDescent="0.25">
      <c r="A49" s="136"/>
      <c r="B49" s="113" t="s">
        <v>7</v>
      </c>
      <c r="C49" s="115">
        <v>43319.7</v>
      </c>
      <c r="D49" s="115">
        <v>26307.200000000001</v>
      </c>
      <c r="E49" s="115">
        <v>95067.199999999997</v>
      </c>
      <c r="F49" s="115">
        <v>29082.2</v>
      </c>
      <c r="G49" s="115">
        <v>193776.4</v>
      </c>
      <c r="H49" s="115">
        <v>17247.099999999999</v>
      </c>
      <c r="I49" s="115">
        <v>211023.4</v>
      </c>
      <c r="J49" s="115">
        <v>11975.1</v>
      </c>
      <c r="K49" s="115">
        <v>18212.099999999999</v>
      </c>
      <c r="L49" s="115">
        <v>30187.200000000001</v>
      </c>
      <c r="M49" s="115">
        <v>241210.6</v>
      </c>
      <c r="N49" s="105"/>
      <c r="O49" s="128"/>
      <c r="P49" s="123"/>
      <c r="Q49" s="123"/>
      <c r="R49" s="123"/>
      <c r="S49" s="123"/>
    </row>
    <row r="50" spans="1:19" s="69" customFormat="1" ht="13.5" x14ac:dyDescent="0.25">
      <c r="A50" s="137"/>
      <c r="B50" s="113" t="s">
        <v>8</v>
      </c>
      <c r="C50" s="115">
        <v>40661.199999999997</v>
      </c>
      <c r="D50" s="115">
        <v>25114</v>
      </c>
      <c r="E50" s="115">
        <v>95334.7</v>
      </c>
      <c r="F50" s="115">
        <v>30494.5</v>
      </c>
      <c r="G50" s="115">
        <v>191604.3</v>
      </c>
      <c r="H50" s="115">
        <v>14859.1</v>
      </c>
      <c r="I50" s="115">
        <v>206463.4</v>
      </c>
      <c r="J50" s="115">
        <v>13115.4</v>
      </c>
      <c r="K50" s="115">
        <v>7782</v>
      </c>
      <c r="L50" s="115">
        <v>20897.400000000001</v>
      </c>
      <c r="M50" s="115">
        <v>227360.8</v>
      </c>
      <c r="N50" s="105"/>
      <c r="O50" s="128"/>
      <c r="P50" s="123"/>
      <c r="Q50" s="123"/>
      <c r="R50" s="123"/>
      <c r="S50" s="123"/>
    </row>
  </sheetData>
  <mergeCells count="12">
    <mergeCell ref="A40:A43"/>
    <mergeCell ref="A44:A47"/>
    <mergeCell ref="A2:M2"/>
    <mergeCell ref="A20:A23"/>
    <mergeCell ref="A24:A27"/>
    <mergeCell ref="A28:A31"/>
    <mergeCell ref="A32:A35"/>
    <mergeCell ref="A36:A39"/>
    <mergeCell ref="A4:A7"/>
    <mergeCell ref="A8:A11"/>
    <mergeCell ref="A12:A15"/>
    <mergeCell ref="A16:A19"/>
  </mergeCells>
  <pageMargins left="0.6692913385826772" right="0.6692913385826772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zoomScaleNormal="100" zoomScaleSheetLayoutView="100" workbookViewId="0">
      <selection activeCell="C10" sqref="C10"/>
    </sheetView>
  </sheetViews>
  <sheetFormatPr defaultColWidth="14.5703125" defaultRowHeight="12.75" x14ac:dyDescent="0.2"/>
  <cols>
    <col min="1" max="1" width="5.7109375" style="109" customWidth="1"/>
    <col min="2" max="2" width="5.42578125" style="67" customWidth="1"/>
    <col min="3" max="13" width="9.42578125" style="67" customWidth="1"/>
    <col min="14" max="18" width="14.5703125" style="67"/>
    <col min="19" max="19" width="21.7109375" style="67" bestFit="1" customWidth="1"/>
    <col min="20" max="16384" width="14.5703125" style="67"/>
  </cols>
  <sheetData>
    <row r="1" spans="1:19" ht="17.45" customHeight="1" x14ac:dyDescent="0.3">
      <c r="A1" s="108" t="s">
        <v>105</v>
      </c>
      <c r="B1" s="66"/>
      <c r="C1" s="66"/>
      <c r="D1" s="66"/>
      <c r="E1" s="66"/>
      <c r="F1" s="66"/>
      <c r="G1" s="66"/>
      <c r="H1" s="66"/>
      <c r="I1" s="66"/>
      <c r="J1" s="81"/>
      <c r="K1" s="81"/>
      <c r="L1" s="81"/>
      <c r="M1" s="81"/>
    </row>
    <row r="2" spans="1:19" ht="16.899999999999999" customHeight="1" x14ac:dyDescent="0.2">
      <c r="A2" s="172" t="s">
        <v>117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9" s="68" customFormat="1" ht="53.45" customHeight="1" x14ac:dyDescent="0.2">
      <c r="A3" s="129"/>
      <c r="B3" s="130"/>
      <c r="C3" s="143" t="s">
        <v>110</v>
      </c>
      <c r="D3" s="143" t="s">
        <v>111</v>
      </c>
      <c r="E3" s="143" t="s">
        <v>112</v>
      </c>
      <c r="F3" s="143" t="s">
        <v>113</v>
      </c>
      <c r="G3" s="144" t="s">
        <v>58</v>
      </c>
      <c r="H3" s="143" t="s">
        <v>114</v>
      </c>
      <c r="I3" s="143" t="s">
        <v>59</v>
      </c>
      <c r="J3" s="144" t="s">
        <v>60</v>
      </c>
      <c r="K3" s="144" t="s">
        <v>61</v>
      </c>
      <c r="L3" s="144" t="s">
        <v>115</v>
      </c>
      <c r="M3" s="144" t="s">
        <v>116</v>
      </c>
    </row>
    <row r="4" spans="1:19" s="69" customFormat="1" ht="13.5" x14ac:dyDescent="0.25">
      <c r="A4" s="169">
        <v>2010</v>
      </c>
      <c r="B4" s="113" t="s">
        <v>6</v>
      </c>
      <c r="C4" s="58">
        <v>36946.9</v>
      </c>
      <c r="D4" s="58">
        <v>44160.800000000003</v>
      </c>
      <c r="E4" s="58">
        <v>49079.1</v>
      </c>
      <c r="F4" s="58">
        <v>14382.3</v>
      </c>
      <c r="G4" s="58">
        <v>144569</v>
      </c>
      <c r="H4" s="58">
        <v>830.3</v>
      </c>
      <c r="I4" s="58">
        <v>434.8</v>
      </c>
      <c r="J4" s="58">
        <v>1265.0999999999999</v>
      </c>
      <c r="K4" s="58">
        <v>145834</v>
      </c>
      <c r="L4" s="58">
        <v>-42665.4</v>
      </c>
      <c r="M4" s="58">
        <v>-27579.599999999999</v>
      </c>
      <c r="O4" s="128"/>
      <c r="P4" s="123"/>
      <c r="Q4" s="123"/>
      <c r="R4" s="123"/>
      <c r="S4" s="123"/>
    </row>
    <row r="5" spans="1:19" s="69" customFormat="1" ht="13.5" x14ac:dyDescent="0.25">
      <c r="A5" s="170"/>
      <c r="B5" s="113" t="s">
        <v>7</v>
      </c>
      <c r="C5" s="58">
        <v>56245.7</v>
      </c>
      <c r="D5" s="58">
        <v>53311.7</v>
      </c>
      <c r="E5" s="58">
        <v>52388.2</v>
      </c>
      <c r="F5" s="58">
        <v>17200.599999999999</v>
      </c>
      <c r="G5" s="58">
        <v>179146.1</v>
      </c>
      <c r="H5" s="58">
        <v>1607.4</v>
      </c>
      <c r="I5" s="58">
        <v>808.6</v>
      </c>
      <c r="J5" s="58">
        <v>2416</v>
      </c>
      <c r="K5" s="58">
        <v>181562.2</v>
      </c>
      <c r="L5" s="58">
        <v>-12922.9</v>
      </c>
      <c r="M5" s="58">
        <v>5958.3</v>
      </c>
      <c r="O5" s="128"/>
      <c r="P5" s="123"/>
      <c r="Q5" s="123"/>
      <c r="R5" s="123"/>
      <c r="S5" s="123"/>
    </row>
    <row r="6" spans="1:19" s="69" customFormat="1" ht="13.5" x14ac:dyDescent="0.25">
      <c r="A6" s="170"/>
      <c r="B6" s="113" t="s">
        <v>8</v>
      </c>
      <c r="C6" s="58">
        <v>52174.1</v>
      </c>
      <c r="D6" s="58">
        <v>54711.6</v>
      </c>
      <c r="E6" s="58">
        <v>50981.599999999999</v>
      </c>
      <c r="F6" s="58">
        <v>17234.599999999999</v>
      </c>
      <c r="G6" s="58">
        <v>175102</v>
      </c>
      <c r="H6" s="58">
        <v>775.3</v>
      </c>
      <c r="I6" s="58">
        <v>984.4</v>
      </c>
      <c r="J6" s="58">
        <v>1759.6999999999998</v>
      </c>
      <c r="K6" s="58">
        <v>176861.7</v>
      </c>
      <c r="L6" s="58">
        <v>-11113.8</v>
      </c>
      <c r="M6" s="58">
        <v>4776.5</v>
      </c>
      <c r="O6" s="128"/>
      <c r="P6" s="123"/>
      <c r="Q6" s="123"/>
      <c r="R6" s="123"/>
      <c r="S6" s="123"/>
    </row>
    <row r="7" spans="1:19" s="69" customFormat="1" ht="13.5" x14ac:dyDescent="0.25">
      <c r="A7" s="171"/>
      <c r="B7" s="113" t="s">
        <v>9</v>
      </c>
      <c r="C7" s="58">
        <v>81308.2</v>
      </c>
      <c r="D7" s="58">
        <v>70826</v>
      </c>
      <c r="E7" s="58">
        <v>61230.2</v>
      </c>
      <c r="F7" s="58">
        <v>17784.5</v>
      </c>
      <c r="G7" s="58">
        <v>231148.9</v>
      </c>
      <c r="H7" s="58">
        <v>304</v>
      </c>
      <c r="I7" s="58">
        <v>451.2</v>
      </c>
      <c r="J7" s="58">
        <v>755.2</v>
      </c>
      <c r="K7" s="58">
        <v>231904.1</v>
      </c>
      <c r="L7" s="58">
        <v>-1611.6</v>
      </c>
      <c r="M7" s="58">
        <v>17457</v>
      </c>
      <c r="O7" s="128"/>
      <c r="P7" s="123"/>
      <c r="Q7" s="123"/>
      <c r="R7" s="123"/>
      <c r="S7" s="123"/>
    </row>
    <row r="8" spans="1:19" s="69" customFormat="1" ht="13.5" x14ac:dyDescent="0.25">
      <c r="A8" s="169">
        <v>2011</v>
      </c>
      <c r="B8" s="113" t="s">
        <v>6</v>
      </c>
      <c r="C8" s="58">
        <v>39465.5</v>
      </c>
      <c r="D8" s="58">
        <v>47070.7</v>
      </c>
      <c r="E8" s="58">
        <v>50327.6</v>
      </c>
      <c r="F8" s="58">
        <v>14163.8</v>
      </c>
      <c r="G8" s="58">
        <v>151027.5</v>
      </c>
      <c r="H8" s="58">
        <v>1417.2</v>
      </c>
      <c r="I8" s="58">
        <v>334.8</v>
      </c>
      <c r="J8" s="58">
        <v>1752</v>
      </c>
      <c r="K8" s="58">
        <v>152779.6</v>
      </c>
      <c r="L8" s="58">
        <v>-37662.5</v>
      </c>
      <c r="M8" s="58">
        <v>-21261.9</v>
      </c>
      <c r="O8" s="128"/>
      <c r="P8" s="123"/>
      <c r="Q8" s="123"/>
      <c r="R8" s="123"/>
      <c r="S8" s="123"/>
    </row>
    <row r="9" spans="1:19" s="69" customFormat="1" ht="13.5" x14ac:dyDescent="0.25">
      <c r="A9" s="170"/>
      <c r="B9" s="113" t="s">
        <v>7</v>
      </c>
      <c r="C9" s="58">
        <v>55743</v>
      </c>
      <c r="D9" s="58">
        <v>53598.1</v>
      </c>
      <c r="E9" s="58">
        <v>53782.7</v>
      </c>
      <c r="F9" s="58">
        <v>18314.8</v>
      </c>
      <c r="G9" s="58">
        <v>181438.6</v>
      </c>
      <c r="H9" s="58">
        <v>660.7</v>
      </c>
      <c r="I9" s="58">
        <v>437.5</v>
      </c>
      <c r="J9" s="58">
        <v>1098.2</v>
      </c>
      <c r="K9" s="58">
        <v>182536.8</v>
      </c>
      <c r="L9" s="58">
        <v>-13022.3</v>
      </c>
      <c r="M9" s="58">
        <v>8030.4</v>
      </c>
      <c r="O9" s="128"/>
      <c r="P9" s="123"/>
      <c r="Q9" s="123"/>
      <c r="R9" s="123"/>
      <c r="S9" s="123"/>
    </row>
    <row r="10" spans="1:19" s="69" customFormat="1" ht="13.5" x14ac:dyDescent="0.25">
      <c r="A10" s="170"/>
      <c r="B10" s="113" t="s">
        <v>8</v>
      </c>
      <c r="C10" s="58">
        <v>52118.1</v>
      </c>
      <c r="D10" s="58">
        <v>57291</v>
      </c>
      <c r="E10" s="58">
        <v>51284.800000000003</v>
      </c>
      <c r="F10" s="58">
        <v>14815</v>
      </c>
      <c r="G10" s="58">
        <v>175508.9</v>
      </c>
      <c r="H10" s="58">
        <v>779.4</v>
      </c>
      <c r="I10" s="58">
        <v>421.4</v>
      </c>
      <c r="J10" s="58">
        <v>1200.8</v>
      </c>
      <c r="K10" s="58">
        <v>176709.6</v>
      </c>
      <c r="L10" s="58">
        <v>-9338.4</v>
      </c>
      <c r="M10" s="58">
        <v>7734.4</v>
      </c>
      <c r="O10" s="128"/>
      <c r="P10" s="123"/>
      <c r="Q10" s="123"/>
      <c r="R10" s="123"/>
      <c r="S10" s="123"/>
    </row>
    <row r="11" spans="1:19" s="69" customFormat="1" ht="13.5" x14ac:dyDescent="0.25">
      <c r="A11" s="171"/>
      <c r="B11" s="113" t="s">
        <v>9</v>
      </c>
      <c r="C11" s="58">
        <v>79612.5</v>
      </c>
      <c r="D11" s="58">
        <v>72427.199999999997</v>
      </c>
      <c r="E11" s="58">
        <v>60966.9</v>
      </c>
      <c r="F11" s="58">
        <v>19865.400000000001</v>
      </c>
      <c r="G11" s="58">
        <v>232872</v>
      </c>
      <c r="H11" s="58">
        <v>4128.7</v>
      </c>
      <c r="I11" s="58">
        <v>2499.3000000000002</v>
      </c>
      <c r="J11" s="58">
        <v>6628</v>
      </c>
      <c r="K11" s="58">
        <v>239500</v>
      </c>
      <c r="L11" s="58">
        <v>783.6</v>
      </c>
      <c r="M11" s="58">
        <v>22914.6</v>
      </c>
      <c r="N11" s="105"/>
      <c r="O11" s="128"/>
      <c r="P11" s="123"/>
      <c r="Q11" s="123"/>
      <c r="R11" s="123"/>
      <c r="S11" s="123"/>
    </row>
    <row r="12" spans="1:19" s="69" customFormat="1" ht="13.5" x14ac:dyDescent="0.25">
      <c r="A12" s="169">
        <v>2012</v>
      </c>
      <c r="B12" s="113" t="s">
        <v>6</v>
      </c>
      <c r="C12" s="58">
        <v>40178.5</v>
      </c>
      <c r="D12" s="58">
        <v>49207.9</v>
      </c>
      <c r="E12" s="58">
        <v>51076.7</v>
      </c>
      <c r="F12" s="58">
        <v>14194.9</v>
      </c>
      <c r="G12" s="58">
        <v>154658</v>
      </c>
      <c r="H12" s="58">
        <v>198.2</v>
      </c>
      <c r="I12" s="58">
        <v>486.4</v>
      </c>
      <c r="J12" s="58">
        <v>684.59999999999991</v>
      </c>
      <c r="K12" s="58">
        <v>155342.6</v>
      </c>
      <c r="L12" s="58">
        <v>-38362.699999999997</v>
      </c>
      <c r="M12" s="58">
        <v>-19375.5</v>
      </c>
      <c r="N12" s="105"/>
      <c r="O12" s="128"/>
      <c r="P12" s="123"/>
      <c r="Q12" s="123"/>
      <c r="R12" s="123"/>
      <c r="S12" s="123"/>
    </row>
    <row r="13" spans="1:19" s="69" customFormat="1" ht="13.5" x14ac:dyDescent="0.25">
      <c r="A13" s="170"/>
      <c r="B13" s="113" t="s">
        <v>7</v>
      </c>
      <c r="C13" s="58">
        <v>58452.7</v>
      </c>
      <c r="D13" s="58">
        <v>57050.9</v>
      </c>
      <c r="E13" s="58">
        <v>51890.3</v>
      </c>
      <c r="F13" s="58">
        <v>17040.5</v>
      </c>
      <c r="G13" s="58">
        <v>184434.3</v>
      </c>
      <c r="H13" s="58">
        <v>431.6</v>
      </c>
      <c r="I13" s="58">
        <v>637.6</v>
      </c>
      <c r="J13" s="58">
        <v>1069.2</v>
      </c>
      <c r="K13" s="58">
        <v>185503.5</v>
      </c>
      <c r="L13" s="58">
        <v>-13234.9</v>
      </c>
      <c r="M13" s="58">
        <v>10260.700000000001</v>
      </c>
      <c r="N13" s="105"/>
      <c r="O13" s="128"/>
      <c r="P13" s="123"/>
      <c r="Q13" s="123"/>
      <c r="R13" s="123"/>
      <c r="S13" s="123"/>
    </row>
    <row r="14" spans="1:19" s="69" customFormat="1" ht="13.5" x14ac:dyDescent="0.25">
      <c r="A14" s="170"/>
      <c r="B14" s="113" t="s">
        <v>8</v>
      </c>
      <c r="C14" s="58">
        <v>54444.3</v>
      </c>
      <c r="D14" s="58">
        <v>61842.7</v>
      </c>
      <c r="E14" s="58">
        <v>51075.6</v>
      </c>
      <c r="F14" s="58">
        <v>15337</v>
      </c>
      <c r="G14" s="58">
        <v>182699.6</v>
      </c>
      <c r="H14" s="58">
        <v>595.9</v>
      </c>
      <c r="I14" s="58">
        <v>615.1</v>
      </c>
      <c r="J14" s="58">
        <v>1211</v>
      </c>
      <c r="K14" s="58">
        <v>183910.6</v>
      </c>
      <c r="L14" s="58">
        <v>-5582</v>
      </c>
      <c r="M14" s="58">
        <v>12905.3</v>
      </c>
      <c r="N14" s="105"/>
      <c r="O14" s="128"/>
      <c r="P14" s="123"/>
      <c r="Q14" s="123"/>
      <c r="R14" s="123"/>
      <c r="S14" s="123"/>
    </row>
    <row r="15" spans="1:19" s="69" customFormat="1" ht="13.5" x14ac:dyDescent="0.25">
      <c r="A15" s="171"/>
      <c r="B15" s="113" t="s">
        <v>9</v>
      </c>
      <c r="C15" s="58">
        <v>86718.5</v>
      </c>
      <c r="D15" s="58">
        <v>77950.5</v>
      </c>
      <c r="E15" s="58">
        <v>61824.4</v>
      </c>
      <c r="F15" s="58">
        <v>20805.599999999999</v>
      </c>
      <c r="G15" s="58">
        <v>247299</v>
      </c>
      <c r="H15" s="58">
        <v>302.3</v>
      </c>
      <c r="I15" s="58">
        <v>1561.9</v>
      </c>
      <c r="J15" s="58">
        <v>1864.2</v>
      </c>
      <c r="K15" s="58">
        <v>249163.2</v>
      </c>
      <c r="L15" s="58">
        <v>9335.4</v>
      </c>
      <c r="M15" s="58">
        <v>32199.3</v>
      </c>
      <c r="N15" s="105"/>
      <c r="O15" s="128"/>
      <c r="P15" s="123"/>
      <c r="Q15" s="123"/>
      <c r="R15" s="123"/>
      <c r="S15" s="123"/>
    </row>
    <row r="16" spans="1:19" s="69" customFormat="1" ht="13.5" x14ac:dyDescent="0.25">
      <c r="A16" s="169">
        <v>2013</v>
      </c>
      <c r="B16" s="113" t="s">
        <v>6</v>
      </c>
      <c r="C16" s="58">
        <v>41209.1</v>
      </c>
      <c r="D16" s="58">
        <v>47404.5</v>
      </c>
      <c r="E16" s="58">
        <v>50423.4</v>
      </c>
      <c r="F16" s="58">
        <v>14948.2</v>
      </c>
      <c r="G16" s="58">
        <v>153985.20000000001</v>
      </c>
      <c r="H16" s="58">
        <v>100.1</v>
      </c>
      <c r="I16" s="58">
        <v>535.79999999999995</v>
      </c>
      <c r="J16" s="58">
        <v>635.9</v>
      </c>
      <c r="K16" s="58">
        <v>154621.1</v>
      </c>
      <c r="L16" s="58">
        <v>-38599.9</v>
      </c>
      <c r="M16" s="58">
        <v>-21165.8</v>
      </c>
      <c r="N16" s="105"/>
      <c r="O16" s="128"/>
      <c r="P16" s="123"/>
      <c r="Q16" s="123"/>
      <c r="R16" s="123"/>
      <c r="S16" s="123"/>
    </row>
    <row r="17" spans="1:19" s="69" customFormat="1" ht="13.5" x14ac:dyDescent="0.25">
      <c r="A17" s="170"/>
      <c r="B17" s="113" t="s">
        <v>7</v>
      </c>
      <c r="C17" s="58">
        <v>63585.5</v>
      </c>
      <c r="D17" s="58">
        <v>57588.3</v>
      </c>
      <c r="E17" s="58">
        <v>52352.7</v>
      </c>
      <c r="F17" s="58">
        <v>19211.5</v>
      </c>
      <c r="G17" s="58">
        <v>192737.9</v>
      </c>
      <c r="H17" s="58">
        <v>2472.5</v>
      </c>
      <c r="I17" s="58">
        <v>887.4</v>
      </c>
      <c r="J17" s="58">
        <v>3359.9</v>
      </c>
      <c r="K17" s="58">
        <v>196097.8</v>
      </c>
      <c r="L17" s="58">
        <v>-2469.6</v>
      </c>
      <c r="M17" s="58">
        <v>19102</v>
      </c>
      <c r="N17" s="105"/>
      <c r="O17" s="128"/>
      <c r="P17" s="123"/>
      <c r="Q17" s="123"/>
      <c r="R17" s="123"/>
      <c r="S17" s="123"/>
    </row>
    <row r="18" spans="1:19" s="69" customFormat="1" ht="13.5" x14ac:dyDescent="0.25">
      <c r="A18" s="170"/>
      <c r="B18" s="113" t="s">
        <v>8</v>
      </c>
      <c r="C18" s="58">
        <v>50118.6</v>
      </c>
      <c r="D18" s="58">
        <v>59336</v>
      </c>
      <c r="E18" s="58">
        <v>51588.2</v>
      </c>
      <c r="F18" s="58">
        <v>16845.8</v>
      </c>
      <c r="G18" s="58">
        <v>177888.5</v>
      </c>
      <c r="H18" s="58">
        <v>150.69999999999999</v>
      </c>
      <c r="I18" s="58">
        <v>737.8</v>
      </c>
      <c r="J18" s="58">
        <v>888.5</v>
      </c>
      <c r="K18" s="58">
        <v>178777.1</v>
      </c>
      <c r="L18" s="58">
        <v>-14057.2</v>
      </c>
      <c r="M18" s="58">
        <v>4176.6000000000004</v>
      </c>
      <c r="N18" s="105"/>
      <c r="O18" s="128"/>
      <c r="P18" s="123"/>
      <c r="Q18" s="123"/>
      <c r="R18" s="123"/>
      <c r="S18" s="123"/>
    </row>
    <row r="19" spans="1:19" s="69" customFormat="1" ht="13.5" x14ac:dyDescent="0.25">
      <c r="A19" s="171"/>
      <c r="B19" s="113" t="s">
        <v>9</v>
      </c>
      <c r="C19" s="58">
        <v>86152.8</v>
      </c>
      <c r="D19" s="58">
        <v>74824.2</v>
      </c>
      <c r="E19" s="58">
        <v>61004.800000000003</v>
      </c>
      <c r="F19" s="58">
        <v>19991.5</v>
      </c>
      <c r="G19" s="58">
        <v>241973.3</v>
      </c>
      <c r="H19" s="58">
        <v>1430.8</v>
      </c>
      <c r="I19" s="58">
        <v>2789</v>
      </c>
      <c r="J19" s="58">
        <v>4219.8</v>
      </c>
      <c r="K19" s="58">
        <v>246193</v>
      </c>
      <c r="L19" s="58">
        <v>9094.6</v>
      </c>
      <c r="M19" s="58">
        <v>29742</v>
      </c>
      <c r="N19" s="105"/>
      <c r="O19" s="128"/>
      <c r="P19" s="123"/>
      <c r="Q19" s="123"/>
      <c r="R19" s="123"/>
      <c r="S19" s="123"/>
    </row>
    <row r="20" spans="1:19" s="69" customFormat="1" ht="13.5" x14ac:dyDescent="0.25">
      <c r="A20" s="169">
        <v>2014</v>
      </c>
      <c r="B20" s="113" t="s">
        <v>6</v>
      </c>
      <c r="C20" s="58">
        <v>39930.800000000003</v>
      </c>
      <c r="D20" s="58">
        <v>50295.8</v>
      </c>
      <c r="E20" s="58">
        <v>50218.2</v>
      </c>
      <c r="F20" s="58">
        <v>16096.9</v>
      </c>
      <c r="G20" s="58">
        <v>156541.6</v>
      </c>
      <c r="H20" s="58">
        <v>127</v>
      </c>
      <c r="I20" s="58">
        <v>368.8</v>
      </c>
      <c r="J20" s="58">
        <v>495.8</v>
      </c>
      <c r="K20" s="58">
        <v>157037.29999999999</v>
      </c>
      <c r="L20" s="58">
        <v>-35017.9</v>
      </c>
      <c r="M20" s="58">
        <v>-18116.8</v>
      </c>
      <c r="N20" s="105"/>
      <c r="O20" s="128"/>
      <c r="P20" s="123"/>
      <c r="Q20" s="123"/>
      <c r="R20" s="123"/>
      <c r="S20" s="123"/>
    </row>
    <row r="21" spans="1:19" s="69" customFormat="1" ht="13.5" x14ac:dyDescent="0.25">
      <c r="A21" s="170"/>
      <c r="B21" s="113" t="s">
        <v>7</v>
      </c>
      <c r="C21" s="58">
        <v>61719.7</v>
      </c>
      <c r="D21" s="58">
        <v>58005.8</v>
      </c>
      <c r="E21" s="58">
        <v>52008.1</v>
      </c>
      <c r="F21" s="58">
        <v>20298.5</v>
      </c>
      <c r="G21" s="58">
        <v>192032.2</v>
      </c>
      <c r="H21" s="58">
        <v>513.79999999999995</v>
      </c>
      <c r="I21" s="58">
        <v>876.2</v>
      </c>
      <c r="J21" s="58">
        <v>1390</v>
      </c>
      <c r="K21" s="58">
        <v>193422.2</v>
      </c>
      <c r="L21" s="58">
        <v>-7369.1</v>
      </c>
      <c r="M21" s="58">
        <v>13850.5</v>
      </c>
      <c r="N21" s="105"/>
      <c r="O21" s="128"/>
      <c r="P21" s="123"/>
      <c r="Q21" s="123"/>
      <c r="R21" s="123"/>
      <c r="S21" s="123"/>
    </row>
    <row r="22" spans="1:19" s="69" customFormat="1" ht="13.5" x14ac:dyDescent="0.25">
      <c r="A22" s="170"/>
      <c r="B22" s="113" t="s">
        <v>8</v>
      </c>
      <c r="C22" s="58">
        <v>51068.3</v>
      </c>
      <c r="D22" s="58">
        <v>60903.4</v>
      </c>
      <c r="E22" s="58">
        <v>51740.4</v>
      </c>
      <c r="F22" s="58">
        <v>16912.599999999999</v>
      </c>
      <c r="G22" s="58">
        <v>180624.8</v>
      </c>
      <c r="H22" s="58">
        <v>267.7</v>
      </c>
      <c r="I22" s="58">
        <v>650.20000000000005</v>
      </c>
      <c r="J22" s="58">
        <v>917.90000000000009</v>
      </c>
      <c r="K22" s="58">
        <v>181542.7</v>
      </c>
      <c r="L22" s="58">
        <v>-10425.299999999999</v>
      </c>
      <c r="M22" s="58">
        <v>6255.2</v>
      </c>
      <c r="N22" s="105"/>
      <c r="O22" s="128"/>
      <c r="P22" s="123"/>
      <c r="Q22" s="123"/>
      <c r="R22" s="123"/>
      <c r="S22" s="123"/>
    </row>
    <row r="23" spans="1:19" s="69" customFormat="1" ht="13.5" x14ac:dyDescent="0.25">
      <c r="A23" s="171"/>
      <c r="B23" s="113" t="s">
        <v>9</v>
      </c>
      <c r="C23" s="58">
        <v>84456.2</v>
      </c>
      <c r="D23" s="58">
        <v>78638.899999999994</v>
      </c>
      <c r="E23" s="58">
        <v>60443.3</v>
      </c>
      <c r="F23" s="58">
        <v>19964</v>
      </c>
      <c r="G23" s="58">
        <v>243502.5</v>
      </c>
      <c r="H23" s="58">
        <v>674.6</v>
      </c>
      <c r="I23" s="58">
        <v>3365.8</v>
      </c>
      <c r="J23" s="58">
        <v>4040.4</v>
      </c>
      <c r="K23" s="58">
        <v>247542.8</v>
      </c>
      <c r="L23" s="58">
        <v>4732.2</v>
      </c>
      <c r="M23" s="58">
        <v>24471</v>
      </c>
      <c r="N23" s="105"/>
      <c r="O23" s="128"/>
      <c r="P23" s="123"/>
      <c r="Q23" s="123"/>
      <c r="R23" s="123"/>
      <c r="S23" s="123"/>
    </row>
    <row r="24" spans="1:19" s="69" customFormat="1" ht="13.5" x14ac:dyDescent="0.25">
      <c r="A24" s="169">
        <v>2015</v>
      </c>
      <c r="B24" s="113" t="s">
        <v>6</v>
      </c>
      <c r="C24" s="58">
        <v>41701.300000000003</v>
      </c>
      <c r="D24" s="58">
        <v>49962.9</v>
      </c>
      <c r="E24" s="58">
        <v>51048.4</v>
      </c>
      <c r="F24" s="58">
        <v>15185.2</v>
      </c>
      <c r="G24" s="58">
        <v>157897.79999999999</v>
      </c>
      <c r="H24" s="58">
        <v>159.19999999999999</v>
      </c>
      <c r="I24" s="58">
        <v>421.9</v>
      </c>
      <c r="J24" s="58">
        <v>581.09999999999991</v>
      </c>
      <c r="K24" s="58">
        <v>158478.9</v>
      </c>
      <c r="L24" s="58">
        <v>-33641.800000000003</v>
      </c>
      <c r="M24" s="58">
        <v>-19285.5</v>
      </c>
      <c r="N24" s="105"/>
      <c r="O24" s="128"/>
      <c r="P24" s="123"/>
      <c r="Q24" s="123"/>
      <c r="R24" s="123"/>
      <c r="S24" s="123"/>
    </row>
    <row r="25" spans="1:19" s="69" customFormat="1" ht="13.5" x14ac:dyDescent="0.25">
      <c r="A25" s="170"/>
      <c r="B25" s="113" t="s">
        <v>7</v>
      </c>
      <c r="C25" s="58">
        <v>59985.4</v>
      </c>
      <c r="D25" s="58">
        <v>61068.6</v>
      </c>
      <c r="E25" s="58">
        <v>54006.9</v>
      </c>
      <c r="F25" s="58">
        <v>21171.1</v>
      </c>
      <c r="G25" s="58">
        <v>196232.1</v>
      </c>
      <c r="H25" s="58">
        <v>308.89999999999998</v>
      </c>
      <c r="I25" s="58">
        <v>834.1</v>
      </c>
      <c r="J25" s="58">
        <v>1143</v>
      </c>
      <c r="K25" s="58">
        <v>197375.1</v>
      </c>
      <c r="L25" s="58">
        <v>-6526.6</v>
      </c>
      <c r="M25" s="58">
        <v>13960.3</v>
      </c>
      <c r="N25" s="105"/>
      <c r="O25" s="128"/>
      <c r="P25" s="123"/>
      <c r="Q25" s="123"/>
      <c r="R25" s="123"/>
      <c r="S25" s="123"/>
    </row>
    <row r="26" spans="1:19" s="69" customFormat="1" ht="13.5" x14ac:dyDescent="0.25">
      <c r="A26" s="170"/>
      <c r="B26" s="113" t="s">
        <v>8</v>
      </c>
      <c r="C26" s="58">
        <v>53123.6</v>
      </c>
      <c r="D26" s="58">
        <v>61630.7</v>
      </c>
      <c r="E26" s="58">
        <v>52754</v>
      </c>
      <c r="F26" s="58">
        <v>16444.400000000001</v>
      </c>
      <c r="G26" s="58">
        <v>183952.8</v>
      </c>
      <c r="H26" s="58">
        <v>213.6</v>
      </c>
      <c r="I26" s="58">
        <v>462.4</v>
      </c>
      <c r="J26" s="58">
        <v>676</v>
      </c>
      <c r="K26" s="58">
        <v>184628.7</v>
      </c>
      <c r="L26" s="58">
        <v>-7998.2</v>
      </c>
      <c r="M26" s="58">
        <v>7783.9</v>
      </c>
      <c r="N26" s="105"/>
      <c r="O26" s="128"/>
      <c r="P26" s="123"/>
      <c r="Q26" s="123"/>
      <c r="R26" s="123"/>
      <c r="S26" s="123"/>
    </row>
    <row r="27" spans="1:19" s="69" customFormat="1" ht="13.5" x14ac:dyDescent="0.25">
      <c r="A27" s="171"/>
      <c r="B27" s="113" t="s">
        <v>9</v>
      </c>
      <c r="C27" s="58">
        <v>87768.7</v>
      </c>
      <c r="D27" s="58">
        <v>73890.8</v>
      </c>
      <c r="E27" s="58">
        <v>61320.6</v>
      </c>
      <c r="F27" s="58">
        <v>20287.3</v>
      </c>
      <c r="G27" s="58">
        <v>243267.3</v>
      </c>
      <c r="H27" s="58">
        <v>532.29999999999995</v>
      </c>
      <c r="I27" s="58">
        <v>6396.7</v>
      </c>
      <c r="J27" s="58">
        <v>6929</v>
      </c>
      <c r="K27" s="58">
        <v>250196.3</v>
      </c>
      <c r="L27" s="58">
        <v>5918.5</v>
      </c>
      <c r="M27" s="58">
        <v>23386.2</v>
      </c>
      <c r="N27" s="105"/>
      <c r="O27" s="128"/>
      <c r="P27" s="123"/>
      <c r="Q27" s="123"/>
      <c r="R27" s="123"/>
      <c r="S27" s="123"/>
    </row>
    <row r="28" spans="1:19" s="69" customFormat="1" ht="13.5" x14ac:dyDescent="0.25">
      <c r="A28" s="169">
        <v>2016</v>
      </c>
      <c r="B28" s="113" t="s">
        <v>6</v>
      </c>
      <c r="C28" s="58">
        <v>42291.7</v>
      </c>
      <c r="D28" s="58">
        <v>51935</v>
      </c>
      <c r="E28" s="58">
        <v>51670.400000000001</v>
      </c>
      <c r="F28" s="58">
        <v>14876.7</v>
      </c>
      <c r="G28" s="58">
        <v>160773.70000000001</v>
      </c>
      <c r="H28" s="58">
        <v>504.4</v>
      </c>
      <c r="I28" s="58">
        <v>331.1</v>
      </c>
      <c r="J28" s="58">
        <v>835.5</v>
      </c>
      <c r="K28" s="58">
        <v>161609.20000000001</v>
      </c>
      <c r="L28" s="58">
        <v>-31987.7</v>
      </c>
      <c r="M28" s="58">
        <v>-17906.400000000001</v>
      </c>
      <c r="N28" s="105"/>
      <c r="O28" s="128"/>
      <c r="P28" s="123"/>
      <c r="Q28" s="123"/>
      <c r="R28" s="123"/>
      <c r="S28" s="123"/>
    </row>
    <row r="29" spans="1:19" s="69" customFormat="1" ht="13.5" x14ac:dyDescent="0.25">
      <c r="A29" s="170"/>
      <c r="B29" s="113" t="s">
        <v>7</v>
      </c>
      <c r="C29" s="58">
        <v>62958.3</v>
      </c>
      <c r="D29" s="58">
        <v>58946.2</v>
      </c>
      <c r="E29" s="58">
        <v>54194</v>
      </c>
      <c r="F29" s="58">
        <v>21339.7</v>
      </c>
      <c r="G29" s="58">
        <v>197438.2</v>
      </c>
      <c r="H29" s="58">
        <v>1063.5999999999999</v>
      </c>
      <c r="I29" s="58">
        <v>360.5</v>
      </c>
      <c r="J29" s="58">
        <v>1424.1</v>
      </c>
      <c r="K29" s="58">
        <v>198862.3</v>
      </c>
      <c r="L29" s="58">
        <v>-2637.2</v>
      </c>
      <c r="M29" s="58">
        <v>16530.3</v>
      </c>
      <c r="N29" s="105"/>
      <c r="O29" s="128"/>
      <c r="P29" s="123"/>
      <c r="Q29" s="123"/>
      <c r="R29" s="123"/>
      <c r="S29" s="123"/>
    </row>
    <row r="30" spans="1:19" s="69" customFormat="1" ht="13.5" x14ac:dyDescent="0.25">
      <c r="A30" s="170"/>
      <c r="B30" s="113" t="s">
        <v>8</v>
      </c>
      <c r="C30" s="58">
        <v>53622.3</v>
      </c>
      <c r="D30" s="58">
        <v>59974.1</v>
      </c>
      <c r="E30" s="58">
        <v>52709.5</v>
      </c>
      <c r="F30" s="58">
        <v>17296.900000000001</v>
      </c>
      <c r="G30" s="58">
        <v>183602.8</v>
      </c>
      <c r="H30" s="58">
        <v>1370.3</v>
      </c>
      <c r="I30" s="58">
        <v>442</v>
      </c>
      <c r="J30" s="58">
        <v>1812.3</v>
      </c>
      <c r="K30" s="58">
        <v>185415.1</v>
      </c>
      <c r="L30" s="58">
        <v>-9208.2000000000007</v>
      </c>
      <c r="M30" s="58">
        <v>6386.4</v>
      </c>
      <c r="N30" s="105"/>
      <c r="O30" s="128"/>
      <c r="P30" s="123"/>
      <c r="Q30" s="123"/>
      <c r="R30" s="123"/>
      <c r="S30" s="123"/>
    </row>
    <row r="31" spans="1:19" s="69" customFormat="1" ht="13.5" x14ac:dyDescent="0.25">
      <c r="A31" s="171"/>
      <c r="B31" s="113" t="s">
        <v>9</v>
      </c>
      <c r="C31" s="58">
        <v>88735.8</v>
      </c>
      <c r="D31" s="58">
        <v>71678.8</v>
      </c>
      <c r="E31" s="58">
        <v>62053.1</v>
      </c>
      <c r="F31" s="58">
        <v>20163.7</v>
      </c>
      <c r="G31" s="58">
        <v>242631.3</v>
      </c>
      <c r="H31" s="58">
        <v>2421.8000000000002</v>
      </c>
      <c r="I31" s="58">
        <v>560.5</v>
      </c>
      <c r="J31" s="58">
        <v>2982.3</v>
      </c>
      <c r="K31" s="58">
        <v>245613.5</v>
      </c>
      <c r="L31" s="58">
        <v>3067.4</v>
      </c>
      <c r="M31" s="58">
        <v>20612</v>
      </c>
      <c r="N31" s="105"/>
      <c r="O31" s="128"/>
      <c r="P31" s="123"/>
      <c r="Q31" s="123"/>
      <c r="R31" s="123"/>
      <c r="S31" s="123"/>
    </row>
    <row r="32" spans="1:19" s="69" customFormat="1" ht="13.5" x14ac:dyDescent="0.25">
      <c r="A32" s="169">
        <v>2017</v>
      </c>
      <c r="B32" s="113" t="s">
        <v>6</v>
      </c>
      <c r="C32" s="58">
        <v>43640.2</v>
      </c>
      <c r="D32" s="58">
        <v>52208.7</v>
      </c>
      <c r="E32" s="58">
        <v>53042.5</v>
      </c>
      <c r="F32" s="58">
        <v>14495.8</v>
      </c>
      <c r="G32" s="58">
        <v>163387.20000000001</v>
      </c>
      <c r="H32" s="58">
        <v>553.9</v>
      </c>
      <c r="I32" s="58">
        <v>1933</v>
      </c>
      <c r="J32" s="58">
        <v>2486.9</v>
      </c>
      <c r="K32" s="58">
        <v>165874.1</v>
      </c>
      <c r="L32" s="58">
        <v>-28178</v>
      </c>
      <c r="M32" s="58">
        <v>-12859.7</v>
      </c>
      <c r="N32" s="105"/>
      <c r="O32" s="128"/>
      <c r="P32" s="123"/>
      <c r="Q32" s="123"/>
      <c r="R32" s="123"/>
      <c r="S32" s="123"/>
    </row>
    <row r="33" spans="1:19" s="69" customFormat="1" ht="13.5" x14ac:dyDescent="0.25">
      <c r="A33" s="170"/>
      <c r="B33" s="113" t="s">
        <v>7</v>
      </c>
      <c r="C33" s="58">
        <v>64419.1</v>
      </c>
      <c r="D33" s="58">
        <v>60177.4</v>
      </c>
      <c r="E33" s="58">
        <v>54264.4</v>
      </c>
      <c r="F33" s="58">
        <v>20791.3</v>
      </c>
      <c r="G33" s="58">
        <v>199652.2</v>
      </c>
      <c r="H33" s="58">
        <v>411.8</v>
      </c>
      <c r="I33" s="58">
        <v>400.4</v>
      </c>
      <c r="J33" s="58">
        <v>812.2</v>
      </c>
      <c r="K33" s="58">
        <v>200464.4</v>
      </c>
      <c r="L33" s="58">
        <v>-9280.5</v>
      </c>
      <c r="M33" s="58">
        <v>9467.6</v>
      </c>
      <c r="N33" s="105"/>
      <c r="O33" s="128"/>
      <c r="P33" s="123"/>
      <c r="Q33" s="123"/>
      <c r="R33" s="123"/>
      <c r="S33" s="123"/>
    </row>
    <row r="34" spans="1:19" s="69" customFormat="1" ht="13.5" x14ac:dyDescent="0.25">
      <c r="A34" s="170"/>
      <c r="B34" s="113" t="s">
        <v>8</v>
      </c>
      <c r="C34" s="58">
        <v>53480.2</v>
      </c>
      <c r="D34" s="58">
        <v>60105.3</v>
      </c>
      <c r="E34" s="58">
        <v>55005</v>
      </c>
      <c r="F34" s="58">
        <v>17833.7</v>
      </c>
      <c r="G34" s="58">
        <v>186424.2</v>
      </c>
      <c r="H34" s="58">
        <v>517.70000000000005</v>
      </c>
      <c r="I34" s="58">
        <v>423.7</v>
      </c>
      <c r="J34" s="58">
        <v>941.40000000000009</v>
      </c>
      <c r="K34" s="58">
        <v>187365.5</v>
      </c>
      <c r="L34" s="58">
        <v>-10754.3</v>
      </c>
      <c r="M34" s="58">
        <v>3581.4</v>
      </c>
      <c r="N34" s="105"/>
      <c r="O34" s="128"/>
      <c r="P34" s="123"/>
      <c r="Q34" s="123"/>
      <c r="R34" s="123"/>
      <c r="S34" s="123"/>
    </row>
    <row r="35" spans="1:19" s="69" customFormat="1" ht="13.5" x14ac:dyDescent="0.25">
      <c r="A35" s="171"/>
      <c r="B35" s="113" t="s">
        <v>9</v>
      </c>
      <c r="C35" s="58">
        <v>88769.5</v>
      </c>
      <c r="D35" s="58">
        <v>76016.600000000006</v>
      </c>
      <c r="E35" s="58">
        <v>63253.1</v>
      </c>
      <c r="F35" s="58">
        <v>20412.2</v>
      </c>
      <c r="G35" s="58">
        <v>248451.4</v>
      </c>
      <c r="H35" s="58">
        <v>841.7</v>
      </c>
      <c r="I35" s="58">
        <v>1813.9</v>
      </c>
      <c r="J35" s="58">
        <v>2655.6000000000004</v>
      </c>
      <c r="K35" s="58">
        <v>251107</v>
      </c>
      <c r="L35" s="58">
        <v>6202.7</v>
      </c>
      <c r="M35" s="58">
        <v>23258.6</v>
      </c>
      <c r="N35" s="105"/>
      <c r="O35" s="128"/>
      <c r="P35" s="123"/>
      <c r="Q35" s="123"/>
      <c r="R35" s="123"/>
      <c r="S35" s="123"/>
    </row>
    <row r="36" spans="1:19" s="69" customFormat="1" ht="13.5" x14ac:dyDescent="0.25">
      <c r="A36" s="169">
        <v>2018</v>
      </c>
      <c r="B36" s="113" t="s">
        <v>6</v>
      </c>
      <c r="C36" s="58">
        <v>44481.2</v>
      </c>
      <c r="D36" s="58">
        <v>54453</v>
      </c>
      <c r="E36" s="58">
        <v>54493.599999999999</v>
      </c>
      <c r="F36" s="58">
        <v>14847.4</v>
      </c>
      <c r="G36" s="58">
        <v>168275.20000000001</v>
      </c>
      <c r="H36" s="58">
        <v>287.5</v>
      </c>
      <c r="I36" s="58">
        <v>441</v>
      </c>
      <c r="J36" s="58">
        <v>728.5</v>
      </c>
      <c r="K36" s="58">
        <v>169003.8</v>
      </c>
      <c r="L36" s="58">
        <v>-28343.7</v>
      </c>
      <c r="M36" s="58">
        <v>-14531.4</v>
      </c>
      <c r="N36" s="105"/>
      <c r="O36" s="128"/>
      <c r="P36" s="123"/>
      <c r="Q36" s="123"/>
      <c r="R36" s="123"/>
      <c r="S36" s="123"/>
    </row>
    <row r="37" spans="1:19" s="69" customFormat="1" ht="13.5" x14ac:dyDescent="0.25">
      <c r="A37" s="170"/>
      <c r="B37" s="113" t="s">
        <v>7</v>
      </c>
      <c r="C37" s="58">
        <v>63768.4</v>
      </c>
      <c r="D37" s="58">
        <v>61181.9</v>
      </c>
      <c r="E37" s="58">
        <v>56955.7</v>
      </c>
      <c r="F37" s="58">
        <v>23356.400000000001</v>
      </c>
      <c r="G37" s="58">
        <v>205262.4</v>
      </c>
      <c r="H37" s="58">
        <v>323.2</v>
      </c>
      <c r="I37" s="58">
        <v>810.8</v>
      </c>
      <c r="J37" s="58">
        <v>1134</v>
      </c>
      <c r="K37" s="58">
        <v>206396.4</v>
      </c>
      <c r="L37" s="58">
        <v>-1250.2</v>
      </c>
      <c r="M37" s="58">
        <v>16354</v>
      </c>
      <c r="N37" s="105"/>
      <c r="O37" s="128"/>
      <c r="P37" s="123"/>
      <c r="Q37" s="123"/>
      <c r="R37" s="123"/>
      <c r="S37" s="123"/>
    </row>
    <row r="38" spans="1:19" s="69" customFormat="1" ht="13.5" x14ac:dyDescent="0.25">
      <c r="A38" s="170"/>
      <c r="B38" s="113" t="s">
        <v>8</v>
      </c>
      <c r="C38" s="58">
        <v>52867.9</v>
      </c>
      <c r="D38" s="58">
        <v>61852.7</v>
      </c>
      <c r="E38" s="58">
        <v>56371.1</v>
      </c>
      <c r="F38" s="58">
        <v>18098.7</v>
      </c>
      <c r="G38" s="58">
        <v>189190.39999999999</v>
      </c>
      <c r="H38" s="58">
        <v>509.2</v>
      </c>
      <c r="I38" s="58">
        <v>548.1</v>
      </c>
      <c r="J38" s="58">
        <v>1057.3</v>
      </c>
      <c r="K38" s="58">
        <v>190247.7</v>
      </c>
      <c r="L38" s="58">
        <v>-11758</v>
      </c>
      <c r="M38" s="58">
        <v>4207.1000000000004</v>
      </c>
      <c r="N38" s="105"/>
      <c r="O38" s="128"/>
      <c r="P38" s="123"/>
      <c r="Q38" s="123"/>
      <c r="R38" s="123"/>
      <c r="S38" s="123"/>
    </row>
    <row r="39" spans="1:19" s="97" customFormat="1" ht="13.5" x14ac:dyDescent="0.25">
      <c r="A39" s="171"/>
      <c r="B39" s="113" t="s">
        <v>9</v>
      </c>
      <c r="C39" s="58">
        <v>87521.5</v>
      </c>
      <c r="D39" s="58">
        <v>76942.399999999994</v>
      </c>
      <c r="E39" s="58">
        <v>66631.600000000006</v>
      </c>
      <c r="F39" s="58">
        <v>20393.5</v>
      </c>
      <c r="G39" s="58">
        <v>251489</v>
      </c>
      <c r="H39" s="58">
        <v>453.1</v>
      </c>
      <c r="I39" s="58">
        <v>931.1</v>
      </c>
      <c r="J39" s="58">
        <v>1384.2</v>
      </c>
      <c r="K39" s="58">
        <v>252873.1</v>
      </c>
      <c r="L39" s="58">
        <v>2571</v>
      </c>
      <c r="M39" s="58">
        <v>19785.5</v>
      </c>
      <c r="N39" s="105"/>
      <c r="O39" s="128"/>
      <c r="P39" s="123"/>
      <c r="Q39" s="123"/>
      <c r="R39" s="123"/>
      <c r="S39" s="123"/>
    </row>
    <row r="40" spans="1:19" s="69" customFormat="1" ht="13.5" x14ac:dyDescent="0.25">
      <c r="A40" s="169">
        <v>2019</v>
      </c>
      <c r="B40" s="113" t="s">
        <v>6</v>
      </c>
      <c r="C40" s="58">
        <v>45371.6</v>
      </c>
      <c r="D40" s="58">
        <v>55411.199999999997</v>
      </c>
      <c r="E40" s="58">
        <v>56847.199999999997</v>
      </c>
      <c r="F40" s="58">
        <v>15398.6</v>
      </c>
      <c r="G40" s="58">
        <v>173028.6</v>
      </c>
      <c r="H40" s="58">
        <v>269</v>
      </c>
      <c r="I40" s="58">
        <v>574.6</v>
      </c>
      <c r="J40" s="58">
        <v>843.6</v>
      </c>
      <c r="K40" s="58">
        <v>173872.2</v>
      </c>
      <c r="L40" s="58">
        <v>-27929.200000000001</v>
      </c>
      <c r="M40" s="58">
        <v>-15767.2</v>
      </c>
      <c r="N40" s="105"/>
      <c r="O40" s="128"/>
      <c r="P40" s="123"/>
      <c r="Q40" s="123"/>
      <c r="R40" s="123"/>
      <c r="S40" s="123"/>
    </row>
    <row r="41" spans="1:19" s="69" customFormat="1" ht="13.5" x14ac:dyDescent="0.25">
      <c r="A41" s="170"/>
      <c r="B41" s="113" t="s">
        <v>7</v>
      </c>
      <c r="C41" s="58">
        <v>64623</v>
      </c>
      <c r="D41" s="58">
        <v>61268.2</v>
      </c>
      <c r="E41" s="58">
        <v>57943.6</v>
      </c>
      <c r="F41" s="58">
        <v>27073.3</v>
      </c>
      <c r="G41" s="58">
        <v>210908.1</v>
      </c>
      <c r="H41" s="58">
        <v>295.60000000000002</v>
      </c>
      <c r="I41" s="58">
        <v>646.79999999999995</v>
      </c>
      <c r="J41" s="58">
        <v>942.4</v>
      </c>
      <c r="K41" s="58">
        <v>211850.5</v>
      </c>
      <c r="L41" s="58">
        <v>460.7</v>
      </c>
      <c r="M41" s="58">
        <v>18746.599999999999</v>
      </c>
      <c r="N41" s="105"/>
      <c r="O41" s="128"/>
      <c r="P41" s="123"/>
      <c r="Q41" s="123"/>
      <c r="R41" s="123"/>
      <c r="S41" s="123"/>
    </row>
    <row r="42" spans="1:19" s="69" customFormat="1" ht="13.5" x14ac:dyDescent="0.25">
      <c r="A42" s="170"/>
      <c r="B42" s="113" t="s">
        <v>8</v>
      </c>
      <c r="C42" s="58">
        <v>54917.3</v>
      </c>
      <c r="D42" s="58">
        <v>62628.5</v>
      </c>
      <c r="E42" s="58">
        <v>58423.7</v>
      </c>
      <c r="F42" s="58">
        <v>17811.099999999999</v>
      </c>
      <c r="G42" s="58">
        <v>193780.7</v>
      </c>
      <c r="H42" s="58">
        <v>413.9</v>
      </c>
      <c r="I42" s="58">
        <v>607.6</v>
      </c>
      <c r="J42" s="58">
        <v>1021.5</v>
      </c>
      <c r="K42" s="58">
        <v>194802.2</v>
      </c>
      <c r="L42" s="58">
        <v>-9484.5</v>
      </c>
      <c r="M42" s="58">
        <v>4598.3</v>
      </c>
      <c r="N42" s="105"/>
      <c r="O42" s="128"/>
      <c r="P42" s="123"/>
      <c r="Q42" s="123"/>
      <c r="R42" s="123"/>
      <c r="S42" s="123"/>
    </row>
    <row r="43" spans="1:19" s="97" customFormat="1" ht="13.5" x14ac:dyDescent="0.25">
      <c r="A43" s="171"/>
      <c r="B43" s="124" t="s">
        <v>9</v>
      </c>
      <c r="C43" s="58">
        <v>93221.2</v>
      </c>
      <c r="D43" s="58">
        <v>78309.100000000006</v>
      </c>
      <c r="E43" s="58">
        <v>69010.5</v>
      </c>
      <c r="F43" s="58">
        <v>20651.900000000001</v>
      </c>
      <c r="G43" s="58">
        <v>261192.7</v>
      </c>
      <c r="H43" s="58">
        <v>273.5</v>
      </c>
      <c r="I43" s="58">
        <v>1233</v>
      </c>
      <c r="J43" s="58">
        <v>1506.5</v>
      </c>
      <c r="K43" s="58">
        <v>262699.09999999998</v>
      </c>
      <c r="L43" s="58">
        <v>9174.2999999999993</v>
      </c>
      <c r="M43" s="58">
        <v>25009.7</v>
      </c>
      <c r="N43" s="105"/>
      <c r="O43" s="128"/>
      <c r="P43" s="123"/>
      <c r="Q43" s="123"/>
      <c r="R43" s="123"/>
      <c r="S43" s="123"/>
    </row>
    <row r="44" spans="1:19" s="69" customFormat="1" ht="13.5" x14ac:dyDescent="0.25">
      <c r="A44" s="169">
        <v>2020</v>
      </c>
      <c r="B44" s="113" t="s">
        <v>6</v>
      </c>
      <c r="C44" s="58">
        <v>46330.5</v>
      </c>
      <c r="D44" s="58">
        <v>49671.6</v>
      </c>
      <c r="E44" s="58">
        <v>55370.9</v>
      </c>
      <c r="F44" s="58">
        <v>14735</v>
      </c>
      <c r="G44" s="58">
        <v>166108</v>
      </c>
      <c r="H44" s="58">
        <v>194.7</v>
      </c>
      <c r="I44" s="58">
        <v>655.9</v>
      </c>
      <c r="J44" s="58">
        <v>850.59999999999991</v>
      </c>
      <c r="K44" s="58">
        <v>166958.6</v>
      </c>
      <c r="L44" s="58">
        <v>-43209.1</v>
      </c>
      <c r="M44" s="58">
        <v>-30873.3</v>
      </c>
      <c r="N44" s="105"/>
      <c r="O44" s="128"/>
      <c r="P44" s="123"/>
      <c r="Q44" s="123"/>
      <c r="R44" s="123"/>
      <c r="S44" s="123"/>
    </row>
    <row r="45" spans="1:19" s="69" customFormat="1" ht="13.5" x14ac:dyDescent="0.25">
      <c r="A45" s="170"/>
      <c r="B45" s="113" t="s">
        <v>7</v>
      </c>
      <c r="C45" s="58">
        <v>60922.8</v>
      </c>
      <c r="D45" s="58">
        <v>48127.7</v>
      </c>
      <c r="E45" s="58">
        <v>48938.6</v>
      </c>
      <c r="F45" s="58">
        <v>25588.7</v>
      </c>
      <c r="G45" s="58">
        <v>183577.8</v>
      </c>
      <c r="H45" s="58">
        <v>128.9</v>
      </c>
      <c r="I45" s="58">
        <v>684.3</v>
      </c>
      <c r="J45" s="58">
        <v>813.19999999999993</v>
      </c>
      <c r="K45" s="58">
        <v>184390.9</v>
      </c>
      <c r="L45" s="58">
        <v>-48249.8</v>
      </c>
      <c r="M45" s="58">
        <v>-32568.400000000001</v>
      </c>
      <c r="N45" s="105"/>
      <c r="O45" s="128"/>
      <c r="P45" s="123"/>
      <c r="Q45" s="123"/>
      <c r="R45" s="123"/>
      <c r="S45" s="123"/>
    </row>
    <row r="46" spans="1:19" s="69" customFormat="1" ht="13.5" x14ac:dyDescent="0.25">
      <c r="A46" s="170"/>
      <c r="B46" s="113" t="s">
        <v>8</v>
      </c>
      <c r="C46" s="58">
        <v>52829.1</v>
      </c>
      <c r="D46" s="58">
        <v>55585.599999999999</v>
      </c>
      <c r="E46" s="58">
        <v>56756.2</v>
      </c>
      <c r="F46" s="58">
        <v>16239</v>
      </c>
      <c r="G46" s="58">
        <v>181409.8</v>
      </c>
      <c r="H46" s="58">
        <v>502.4</v>
      </c>
      <c r="I46" s="58">
        <v>504.9</v>
      </c>
      <c r="J46" s="58">
        <v>1007.3</v>
      </c>
      <c r="K46" s="58">
        <v>182417.1</v>
      </c>
      <c r="L46" s="58">
        <v>-41593.599999999999</v>
      </c>
      <c r="M46" s="58">
        <v>-27161.5</v>
      </c>
      <c r="N46" s="105"/>
      <c r="O46" s="128"/>
      <c r="P46" s="123"/>
      <c r="Q46" s="123"/>
      <c r="R46" s="123"/>
      <c r="S46" s="123"/>
    </row>
    <row r="47" spans="1:19" s="97" customFormat="1" ht="13.5" x14ac:dyDescent="0.25">
      <c r="A47" s="171"/>
      <c r="B47" s="124" t="s">
        <v>9</v>
      </c>
      <c r="C47" s="58">
        <v>90894.7</v>
      </c>
      <c r="D47" s="58">
        <v>74161.100000000006</v>
      </c>
      <c r="E47" s="58">
        <v>67575.3</v>
      </c>
      <c r="F47" s="58">
        <v>18184.3</v>
      </c>
      <c r="G47" s="58">
        <v>250815.4</v>
      </c>
      <c r="H47" s="58">
        <v>133.1</v>
      </c>
      <c r="I47" s="58">
        <v>1329.9</v>
      </c>
      <c r="J47" s="58">
        <v>1463</v>
      </c>
      <c r="K47" s="58">
        <v>252278.39999999999</v>
      </c>
      <c r="L47" s="58">
        <v>-25388.9</v>
      </c>
      <c r="M47" s="58">
        <v>-10586.2</v>
      </c>
      <c r="N47" s="105"/>
      <c r="O47" s="128"/>
      <c r="P47" s="123"/>
      <c r="Q47" s="123"/>
      <c r="R47" s="123"/>
      <c r="S47" s="123"/>
    </row>
    <row r="48" spans="1:19" s="69" customFormat="1" ht="13.5" x14ac:dyDescent="0.25">
      <c r="A48" s="139">
        <v>2021</v>
      </c>
      <c r="B48" s="113" t="s">
        <v>6</v>
      </c>
      <c r="C48" s="58">
        <v>46905.8</v>
      </c>
      <c r="D48" s="58">
        <v>52355.3</v>
      </c>
      <c r="E48" s="58">
        <v>55629.8</v>
      </c>
      <c r="F48" s="58">
        <v>14554.9</v>
      </c>
      <c r="G48" s="58">
        <v>169445.8</v>
      </c>
      <c r="H48" s="58">
        <v>173.1</v>
      </c>
      <c r="I48" s="58">
        <v>894.3</v>
      </c>
      <c r="J48" s="58">
        <v>1067.3999999999999</v>
      </c>
      <c r="K48" s="58">
        <v>170513.2</v>
      </c>
      <c r="L48" s="58">
        <v>-53291.9</v>
      </c>
      <c r="M48" s="58">
        <v>-39503.5</v>
      </c>
      <c r="N48" s="105"/>
      <c r="O48" s="128"/>
      <c r="P48" s="123"/>
      <c r="Q48" s="123"/>
      <c r="R48" s="123"/>
      <c r="S48" s="123"/>
    </row>
    <row r="49" spans="1:19" s="69" customFormat="1" ht="13.5" x14ac:dyDescent="0.25">
      <c r="A49" s="139"/>
      <c r="B49" s="113" t="s">
        <v>7</v>
      </c>
      <c r="C49" s="58">
        <v>65504.2</v>
      </c>
      <c r="D49" s="58">
        <v>60190.6</v>
      </c>
      <c r="E49" s="58">
        <v>57871.9</v>
      </c>
      <c r="F49" s="58">
        <v>23568.7</v>
      </c>
      <c r="G49" s="58">
        <v>207135.5</v>
      </c>
      <c r="H49" s="58">
        <v>351.3</v>
      </c>
      <c r="I49" s="58">
        <v>934.5</v>
      </c>
      <c r="J49" s="58">
        <v>1285.8</v>
      </c>
      <c r="K49" s="58">
        <v>208421.3</v>
      </c>
      <c r="L49" s="58">
        <v>-32789.300000000003</v>
      </c>
      <c r="M49" s="58">
        <v>-15542.2</v>
      </c>
      <c r="N49" s="105"/>
      <c r="O49" s="128"/>
      <c r="P49" s="123"/>
      <c r="Q49" s="123"/>
      <c r="R49" s="123"/>
      <c r="S49" s="123"/>
    </row>
    <row r="50" spans="1:19" s="69" customFormat="1" ht="13.5" x14ac:dyDescent="0.25">
      <c r="A50" s="139"/>
      <c r="B50" s="113" t="s">
        <v>8</v>
      </c>
      <c r="C50" s="58">
        <v>58973.7</v>
      </c>
      <c r="D50" s="58">
        <v>62823</v>
      </c>
      <c r="E50" s="58">
        <v>58976.9</v>
      </c>
      <c r="F50" s="58">
        <v>16818.7</v>
      </c>
      <c r="G50" s="58">
        <v>197592.4</v>
      </c>
      <c r="H50" s="58">
        <v>811.8</v>
      </c>
      <c r="I50" s="58">
        <v>1276.7</v>
      </c>
      <c r="J50" s="58">
        <v>2088.5</v>
      </c>
      <c r="K50" s="58">
        <v>199680.9</v>
      </c>
      <c r="L50" s="58">
        <v>-27679.9</v>
      </c>
      <c r="M50" s="58">
        <v>-12820.8</v>
      </c>
      <c r="N50" s="105"/>
      <c r="O50" s="128"/>
      <c r="P50" s="123"/>
      <c r="Q50" s="123"/>
      <c r="R50" s="123"/>
      <c r="S50" s="123"/>
    </row>
  </sheetData>
  <mergeCells count="12">
    <mergeCell ref="A2:M2"/>
    <mergeCell ref="A24:A27"/>
    <mergeCell ref="A4:A7"/>
    <mergeCell ref="A8:A11"/>
    <mergeCell ref="A12:A15"/>
    <mergeCell ref="A16:A19"/>
    <mergeCell ref="A20:A23"/>
    <mergeCell ref="A28:A31"/>
    <mergeCell ref="A32:A35"/>
    <mergeCell ref="A36:A39"/>
    <mergeCell ref="A40:A43"/>
    <mergeCell ref="A44:A47"/>
  </mergeCells>
  <pageMargins left="0.6692913385826772" right="0.6692913385826772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5"/>
  <sheetViews>
    <sheetView view="pageBreakPreview" zoomScale="110" zoomScaleNormal="100" zoomScaleSheetLayoutView="110" workbookViewId="0">
      <selection activeCell="B5" sqref="B5"/>
    </sheetView>
  </sheetViews>
  <sheetFormatPr defaultRowHeight="12.75" x14ac:dyDescent="0.2"/>
  <cols>
    <col min="1" max="1" width="8.7109375" customWidth="1"/>
    <col min="2" max="2" width="7.140625" customWidth="1"/>
    <col min="3" max="5" width="11.140625" style="77" customWidth="1"/>
    <col min="6" max="6" width="19.28515625" style="72" customWidth="1"/>
    <col min="7" max="7" width="12" style="72" customWidth="1"/>
    <col min="8" max="8" width="11.7109375" style="72" customWidth="1"/>
    <col min="9" max="9" width="11.140625" style="72" customWidth="1"/>
    <col min="10" max="10" width="9.7109375" style="70" customWidth="1"/>
    <col min="231" max="231" width="12.85546875" customWidth="1"/>
    <col min="232" max="232" width="12.5703125" customWidth="1"/>
    <col min="233" max="233" width="14.42578125" customWidth="1"/>
    <col min="234" max="234" width="12.7109375" customWidth="1"/>
    <col min="235" max="235" width="21.42578125" customWidth="1"/>
    <col min="236" max="236" width="12.7109375" customWidth="1"/>
    <col min="237" max="238" width="15.85546875" customWidth="1"/>
    <col min="239" max="239" width="9.7109375" customWidth="1"/>
    <col min="241" max="241" width="12.85546875" customWidth="1"/>
    <col min="487" max="487" width="12.85546875" customWidth="1"/>
    <col min="488" max="488" width="12.5703125" customWidth="1"/>
    <col min="489" max="489" width="14.42578125" customWidth="1"/>
    <col min="490" max="490" width="12.7109375" customWidth="1"/>
    <col min="491" max="491" width="21.42578125" customWidth="1"/>
    <col min="492" max="492" width="12.7109375" customWidth="1"/>
    <col min="493" max="494" width="15.85546875" customWidth="1"/>
    <col min="495" max="495" width="9.7109375" customWidth="1"/>
    <col min="497" max="497" width="12.85546875" customWidth="1"/>
    <col min="743" max="743" width="12.85546875" customWidth="1"/>
    <col min="744" max="744" width="12.5703125" customWidth="1"/>
    <col min="745" max="745" width="14.42578125" customWidth="1"/>
    <col min="746" max="746" width="12.7109375" customWidth="1"/>
    <col min="747" max="747" width="21.42578125" customWidth="1"/>
    <col min="748" max="748" width="12.7109375" customWidth="1"/>
    <col min="749" max="750" width="15.85546875" customWidth="1"/>
    <col min="751" max="751" width="9.7109375" customWidth="1"/>
    <col min="753" max="753" width="12.85546875" customWidth="1"/>
    <col min="999" max="999" width="12.85546875" customWidth="1"/>
    <col min="1000" max="1000" width="12.5703125" customWidth="1"/>
    <col min="1001" max="1001" width="14.42578125" customWidth="1"/>
    <col min="1002" max="1002" width="12.7109375" customWidth="1"/>
    <col min="1003" max="1003" width="21.42578125" customWidth="1"/>
    <col min="1004" max="1004" width="12.7109375" customWidth="1"/>
    <col min="1005" max="1006" width="15.85546875" customWidth="1"/>
    <col min="1007" max="1007" width="9.7109375" customWidth="1"/>
    <col min="1009" max="1009" width="12.85546875" customWidth="1"/>
    <col min="1255" max="1255" width="12.85546875" customWidth="1"/>
    <col min="1256" max="1256" width="12.5703125" customWidth="1"/>
    <col min="1257" max="1257" width="14.42578125" customWidth="1"/>
    <col min="1258" max="1258" width="12.7109375" customWidth="1"/>
    <col min="1259" max="1259" width="21.42578125" customWidth="1"/>
    <col min="1260" max="1260" width="12.7109375" customWidth="1"/>
    <col min="1261" max="1262" width="15.85546875" customWidth="1"/>
    <col min="1263" max="1263" width="9.7109375" customWidth="1"/>
    <col min="1265" max="1265" width="12.85546875" customWidth="1"/>
    <col min="1511" max="1511" width="12.85546875" customWidth="1"/>
    <col min="1512" max="1512" width="12.5703125" customWidth="1"/>
    <col min="1513" max="1513" width="14.42578125" customWidth="1"/>
    <col min="1514" max="1514" width="12.7109375" customWidth="1"/>
    <col min="1515" max="1515" width="21.42578125" customWidth="1"/>
    <col min="1516" max="1516" width="12.7109375" customWidth="1"/>
    <col min="1517" max="1518" width="15.85546875" customWidth="1"/>
    <col min="1519" max="1519" width="9.7109375" customWidth="1"/>
    <col min="1521" max="1521" width="12.85546875" customWidth="1"/>
    <col min="1767" max="1767" width="12.85546875" customWidth="1"/>
    <col min="1768" max="1768" width="12.5703125" customWidth="1"/>
    <col min="1769" max="1769" width="14.42578125" customWidth="1"/>
    <col min="1770" max="1770" width="12.7109375" customWidth="1"/>
    <col min="1771" max="1771" width="21.42578125" customWidth="1"/>
    <col min="1772" max="1772" width="12.7109375" customWidth="1"/>
    <col min="1773" max="1774" width="15.85546875" customWidth="1"/>
    <col min="1775" max="1775" width="9.7109375" customWidth="1"/>
    <col min="1777" max="1777" width="12.85546875" customWidth="1"/>
    <col min="2023" max="2023" width="12.85546875" customWidth="1"/>
    <col min="2024" max="2024" width="12.5703125" customWidth="1"/>
    <col min="2025" max="2025" width="14.42578125" customWidth="1"/>
    <col min="2026" max="2026" width="12.7109375" customWidth="1"/>
    <col min="2027" max="2027" width="21.42578125" customWidth="1"/>
    <col min="2028" max="2028" width="12.7109375" customWidth="1"/>
    <col min="2029" max="2030" width="15.85546875" customWidth="1"/>
    <col min="2031" max="2031" width="9.7109375" customWidth="1"/>
    <col min="2033" max="2033" width="12.85546875" customWidth="1"/>
    <col min="2279" max="2279" width="12.85546875" customWidth="1"/>
    <col min="2280" max="2280" width="12.5703125" customWidth="1"/>
    <col min="2281" max="2281" width="14.42578125" customWidth="1"/>
    <col min="2282" max="2282" width="12.7109375" customWidth="1"/>
    <col min="2283" max="2283" width="21.42578125" customWidth="1"/>
    <col min="2284" max="2284" width="12.7109375" customWidth="1"/>
    <col min="2285" max="2286" width="15.85546875" customWidth="1"/>
    <col min="2287" max="2287" width="9.7109375" customWidth="1"/>
    <col min="2289" max="2289" width="12.85546875" customWidth="1"/>
    <col min="2535" max="2535" width="12.85546875" customWidth="1"/>
    <col min="2536" max="2536" width="12.5703125" customWidth="1"/>
    <col min="2537" max="2537" width="14.42578125" customWidth="1"/>
    <col min="2538" max="2538" width="12.7109375" customWidth="1"/>
    <col min="2539" max="2539" width="21.42578125" customWidth="1"/>
    <col min="2540" max="2540" width="12.7109375" customWidth="1"/>
    <col min="2541" max="2542" width="15.85546875" customWidth="1"/>
    <col min="2543" max="2543" width="9.7109375" customWidth="1"/>
    <col min="2545" max="2545" width="12.85546875" customWidth="1"/>
    <col min="2791" max="2791" width="12.85546875" customWidth="1"/>
    <col min="2792" max="2792" width="12.5703125" customWidth="1"/>
    <col min="2793" max="2793" width="14.42578125" customWidth="1"/>
    <col min="2794" max="2794" width="12.7109375" customWidth="1"/>
    <col min="2795" max="2795" width="21.42578125" customWidth="1"/>
    <col min="2796" max="2796" width="12.7109375" customWidth="1"/>
    <col min="2797" max="2798" width="15.85546875" customWidth="1"/>
    <col min="2799" max="2799" width="9.7109375" customWidth="1"/>
    <col min="2801" max="2801" width="12.85546875" customWidth="1"/>
    <col min="3047" max="3047" width="12.85546875" customWidth="1"/>
    <col min="3048" max="3048" width="12.5703125" customWidth="1"/>
    <col min="3049" max="3049" width="14.42578125" customWidth="1"/>
    <col min="3050" max="3050" width="12.7109375" customWidth="1"/>
    <col min="3051" max="3051" width="21.42578125" customWidth="1"/>
    <col min="3052" max="3052" width="12.7109375" customWidth="1"/>
    <col min="3053" max="3054" width="15.85546875" customWidth="1"/>
    <col min="3055" max="3055" width="9.7109375" customWidth="1"/>
    <col min="3057" max="3057" width="12.85546875" customWidth="1"/>
    <col min="3303" max="3303" width="12.85546875" customWidth="1"/>
    <col min="3304" max="3304" width="12.5703125" customWidth="1"/>
    <col min="3305" max="3305" width="14.42578125" customWidth="1"/>
    <col min="3306" max="3306" width="12.7109375" customWidth="1"/>
    <col min="3307" max="3307" width="21.42578125" customWidth="1"/>
    <col min="3308" max="3308" width="12.7109375" customWidth="1"/>
    <col min="3309" max="3310" width="15.85546875" customWidth="1"/>
    <col min="3311" max="3311" width="9.7109375" customWidth="1"/>
    <col min="3313" max="3313" width="12.85546875" customWidth="1"/>
    <col min="3559" max="3559" width="12.85546875" customWidth="1"/>
    <col min="3560" max="3560" width="12.5703125" customWidth="1"/>
    <col min="3561" max="3561" width="14.42578125" customWidth="1"/>
    <col min="3562" max="3562" width="12.7109375" customWidth="1"/>
    <col min="3563" max="3563" width="21.42578125" customWidth="1"/>
    <col min="3564" max="3564" width="12.7109375" customWidth="1"/>
    <col min="3565" max="3566" width="15.85546875" customWidth="1"/>
    <col min="3567" max="3567" width="9.7109375" customWidth="1"/>
    <col min="3569" max="3569" width="12.85546875" customWidth="1"/>
    <col min="3815" max="3815" width="12.85546875" customWidth="1"/>
    <col min="3816" max="3816" width="12.5703125" customWidth="1"/>
    <col min="3817" max="3817" width="14.42578125" customWidth="1"/>
    <col min="3818" max="3818" width="12.7109375" customWidth="1"/>
    <col min="3819" max="3819" width="21.42578125" customWidth="1"/>
    <col min="3820" max="3820" width="12.7109375" customWidth="1"/>
    <col min="3821" max="3822" width="15.85546875" customWidth="1"/>
    <col min="3823" max="3823" width="9.7109375" customWidth="1"/>
    <col min="3825" max="3825" width="12.85546875" customWidth="1"/>
    <col min="4071" max="4071" width="12.85546875" customWidth="1"/>
    <col min="4072" max="4072" width="12.5703125" customWidth="1"/>
    <col min="4073" max="4073" width="14.42578125" customWidth="1"/>
    <col min="4074" max="4074" width="12.7109375" customWidth="1"/>
    <col min="4075" max="4075" width="21.42578125" customWidth="1"/>
    <col min="4076" max="4076" width="12.7109375" customWidth="1"/>
    <col min="4077" max="4078" width="15.85546875" customWidth="1"/>
    <col min="4079" max="4079" width="9.7109375" customWidth="1"/>
    <col min="4081" max="4081" width="12.85546875" customWidth="1"/>
    <col min="4327" max="4327" width="12.85546875" customWidth="1"/>
    <col min="4328" max="4328" width="12.5703125" customWidth="1"/>
    <col min="4329" max="4329" width="14.42578125" customWidth="1"/>
    <col min="4330" max="4330" width="12.7109375" customWidth="1"/>
    <col min="4331" max="4331" width="21.42578125" customWidth="1"/>
    <col min="4332" max="4332" width="12.7109375" customWidth="1"/>
    <col min="4333" max="4334" width="15.85546875" customWidth="1"/>
    <col min="4335" max="4335" width="9.7109375" customWidth="1"/>
    <col min="4337" max="4337" width="12.85546875" customWidth="1"/>
    <col min="4583" max="4583" width="12.85546875" customWidth="1"/>
    <col min="4584" max="4584" width="12.5703125" customWidth="1"/>
    <col min="4585" max="4585" width="14.42578125" customWidth="1"/>
    <col min="4586" max="4586" width="12.7109375" customWidth="1"/>
    <col min="4587" max="4587" width="21.42578125" customWidth="1"/>
    <col min="4588" max="4588" width="12.7109375" customWidth="1"/>
    <col min="4589" max="4590" width="15.85546875" customWidth="1"/>
    <col min="4591" max="4591" width="9.7109375" customWidth="1"/>
    <col min="4593" max="4593" width="12.85546875" customWidth="1"/>
    <col min="4839" max="4839" width="12.85546875" customWidth="1"/>
    <col min="4840" max="4840" width="12.5703125" customWidth="1"/>
    <col min="4841" max="4841" width="14.42578125" customWidth="1"/>
    <col min="4842" max="4842" width="12.7109375" customWidth="1"/>
    <col min="4843" max="4843" width="21.42578125" customWidth="1"/>
    <col min="4844" max="4844" width="12.7109375" customWidth="1"/>
    <col min="4845" max="4846" width="15.85546875" customWidth="1"/>
    <col min="4847" max="4847" width="9.7109375" customWidth="1"/>
    <col min="4849" max="4849" width="12.85546875" customWidth="1"/>
    <col min="5095" max="5095" width="12.85546875" customWidth="1"/>
    <col min="5096" max="5096" width="12.5703125" customWidth="1"/>
    <col min="5097" max="5097" width="14.42578125" customWidth="1"/>
    <col min="5098" max="5098" width="12.7109375" customWidth="1"/>
    <col min="5099" max="5099" width="21.42578125" customWidth="1"/>
    <col min="5100" max="5100" width="12.7109375" customWidth="1"/>
    <col min="5101" max="5102" width="15.85546875" customWidth="1"/>
    <col min="5103" max="5103" width="9.7109375" customWidth="1"/>
    <col min="5105" max="5105" width="12.85546875" customWidth="1"/>
    <col min="5351" max="5351" width="12.85546875" customWidth="1"/>
    <col min="5352" max="5352" width="12.5703125" customWidth="1"/>
    <col min="5353" max="5353" width="14.42578125" customWidth="1"/>
    <col min="5354" max="5354" width="12.7109375" customWidth="1"/>
    <col min="5355" max="5355" width="21.42578125" customWidth="1"/>
    <col min="5356" max="5356" width="12.7109375" customWidth="1"/>
    <col min="5357" max="5358" width="15.85546875" customWidth="1"/>
    <col min="5359" max="5359" width="9.7109375" customWidth="1"/>
    <col min="5361" max="5361" width="12.85546875" customWidth="1"/>
    <col min="5607" max="5607" width="12.85546875" customWidth="1"/>
    <col min="5608" max="5608" width="12.5703125" customWidth="1"/>
    <col min="5609" max="5609" width="14.42578125" customWidth="1"/>
    <col min="5610" max="5610" width="12.7109375" customWidth="1"/>
    <col min="5611" max="5611" width="21.42578125" customWidth="1"/>
    <col min="5612" max="5612" width="12.7109375" customWidth="1"/>
    <col min="5613" max="5614" width="15.85546875" customWidth="1"/>
    <col min="5615" max="5615" width="9.7109375" customWidth="1"/>
    <col min="5617" max="5617" width="12.85546875" customWidth="1"/>
    <col min="5863" max="5863" width="12.85546875" customWidth="1"/>
    <col min="5864" max="5864" width="12.5703125" customWidth="1"/>
    <col min="5865" max="5865" width="14.42578125" customWidth="1"/>
    <col min="5866" max="5866" width="12.7109375" customWidth="1"/>
    <col min="5867" max="5867" width="21.42578125" customWidth="1"/>
    <col min="5868" max="5868" width="12.7109375" customWidth="1"/>
    <col min="5869" max="5870" width="15.85546875" customWidth="1"/>
    <col min="5871" max="5871" width="9.7109375" customWidth="1"/>
    <col min="5873" max="5873" width="12.85546875" customWidth="1"/>
    <col min="6119" max="6119" width="12.85546875" customWidth="1"/>
    <col min="6120" max="6120" width="12.5703125" customWidth="1"/>
    <col min="6121" max="6121" width="14.42578125" customWidth="1"/>
    <col min="6122" max="6122" width="12.7109375" customWidth="1"/>
    <col min="6123" max="6123" width="21.42578125" customWidth="1"/>
    <col min="6124" max="6124" width="12.7109375" customWidth="1"/>
    <col min="6125" max="6126" width="15.85546875" customWidth="1"/>
    <col min="6127" max="6127" width="9.7109375" customWidth="1"/>
    <col min="6129" max="6129" width="12.85546875" customWidth="1"/>
    <col min="6375" max="6375" width="12.85546875" customWidth="1"/>
    <col min="6376" max="6376" width="12.5703125" customWidth="1"/>
    <col min="6377" max="6377" width="14.42578125" customWidth="1"/>
    <col min="6378" max="6378" width="12.7109375" customWidth="1"/>
    <col min="6379" max="6379" width="21.42578125" customWidth="1"/>
    <col min="6380" max="6380" width="12.7109375" customWidth="1"/>
    <col min="6381" max="6382" width="15.85546875" customWidth="1"/>
    <col min="6383" max="6383" width="9.7109375" customWidth="1"/>
    <col min="6385" max="6385" width="12.85546875" customWidth="1"/>
    <col min="6631" max="6631" width="12.85546875" customWidth="1"/>
    <col min="6632" max="6632" width="12.5703125" customWidth="1"/>
    <col min="6633" max="6633" width="14.42578125" customWidth="1"/>
    <col min="6634" max="6634" width="12.7109375" customWidth="1"/>
    <col min="6635" max="6635" width="21.42578125" customWidth="1"/>
    <col min="6636" max="6636" width="12.7109375" customWidth="1"/>
    <col min="6637" max="6638" width="15.85546875" customWidth="1"/>
    <col min="6639" max="6639" width="9.7109375" customWidth="1"/>
    <col min="6641" max="6641" width="12.85546875" customWidth="1"/>
    <col min="6887" max="6887" width="12.85546875" customWidth="1"/>
    <col min="6888" max="6888" width="12.5703125" customWidth="1"/>
    <col min="6889" max="6889" width="14.42578125" customWidth="1"/>
    <col min="6890" max="6890" width="12.7109375" customWidth="1"/>
    <col min="6891" max="6891" width="21.42578125" customWidth="1"/>
    <col min="6892" max="6892" width="12.7109375" customWidth="1"/>
    <col min="6893" max="6894" width="15.85546875" customWidth="1"/>
    <col min="6895" max="6895" width="9.7109375" customWidth="1"/>
    <col min="6897" max="6897" width="12.85546875" customWidth="1"/>
    <col min="7143" max="7143" width="12.85546875" customWidth="1"/>
    <col min="7144" max="7144" width="12.5703125" customWidth="1"/>
    <col min="7145" max="7145" width="14.42578125" customWidth="1"/>
    <col min="7146" max="7146" width="12.7109375" customWidth="1"/>
    <col min="7147" max="7147" width="21.42578125" customWidth="1"/>
    <col min="7148" max="7148" width="12.7109375" customWidth="1"/>
    <col min="7149" max="7150" width="15.85546875" customWidth="1"/>
    <col min="7151" max="7151" width="9.7109375" customWidth="1"/>
    <col min="7153" max="7153" width="12.85546875" customWidth="1"/>
    <col min="7399" max="7399" width="12.85546875" customWidth="1"/>
    <col min="7400" max="7400" width="12.5703125" customWidth="1"/>
    <col min="7401" max="7401" width="14.42578125" customWidth="1"/>
    <col min="7402" max="7402" width="12.7109375" customWidth="1"/>
    <col min="7403" max="7403" width="21.42578125" customWidth="1"/>
    <col min="7404" max="7404" width="12.7109375" customWidth="1"/>
    <col min="7405" max="7406" width="15.85546875" customWidth="1"/>
    <col min="7407" max="7407" width="9.7109375" customWidth="1"/>
    <col min="7409" max="7409" width="12.85546875" customWidth="1"/>
    <col min="7655" max="7655" width="12.85546875" customWidth="1"/>
    <col min="7656" max="7656" width="12.5703125" customWidth="1"/>
    <col min="7657" max="7657" width="14.42578125" customWidth="1"/>
    <col min="7658" max="7658" width="12.7109375" customWidth="1"/>
    <col min="7659" max="7659" width="21.42578125" customWidth="1"/>
    <col min="7660" max="7660" width="12.7109375" customWidth="1"/>
    <col min="7661" max="7662" width="15.85546875" customWidth="1"/>
    <col min="7663" max="7663" width="9.7109375" customWidth="1"/>
    <col min="7665" max="7665" width="12.85546875" customWidth="1"/>
    <col min="7911" max="7911" width="12.85546875" customWidth="1"/>
    <col min="7912" max="7912" width="12.5703125" customWidth="1"/>
    <col min="7913" max="7913" width="14.42578125" customWidth="1"/>
    <col min="7914" max="7914" width="12.7109375" customWidth="1"/>
    <col min="7915" max="7915" width="21.42578125" customWidth="1"/>
    <col min="7916" max="7916" width="12.7109375" customWidth="1"/>
    <col min="7917" max="7918" width="15.85546875" customWidth="1"/>
    <col min="7919" max="7919" width="9.7109375" customWidth="1"/>
    <col min="7921" max="7921" width="12.85546875" customWidth="1"/>
    <col min="8167" max="8167" width="12.85546875" customWidth="1"/>
    <col min="8168" max="8168" width="12.5703125" customWidth="1"/>
    <col min="8169" max="8169" width="14.42578125" customWidth="1"/>
    <col min="8170" max="8170" width="12.7109375" customWidth="1"/>
    <col min="8171" max="8171" width="21.42578125" customWidth="1"/>
    <col min="8172" max="8172" width="12.7109375" customWidth="1"/>
    <col min="8173" max="8174" width="15.85546875" customWidth="1"/>
    <col min="8175" max="8175" width="9.7109375" customWidth="1"/>
    <col min="8177" max="8177" width="12.85546875" customWidth="1"/>
    <col min="8423" max="8423" width="12.85546875" customWidth="1"/>
    <col min="8424" max="8424" width="12.5703125" customWidth="1"/>
    <col min="8425" max="8425" width="14.42578125" customWidth="1"/>
    <col min="8426" max="8426" width="12.7109375" customWidth="1"/>
    <col min="8427" max="8427" width="21.42578125" customWidth="1"/>
    <col min="8428" max="8428" width="12.7109375" customWidth="1"/>
    <col min="8429" max="8430" width="15.85546875" customWidth="1"/>
    <col min="8431" max="8431" width="9.7109375" customWidth="1"/>
    <col min="8433" max="8433" width="12.85546875" customWidth="1"/>
    <col min="8679" max="8679" width="12.85546875" customWidth="1"/>
    <col min="8680" max="8680" width="12.5703125" customWidth="1"/>
    <col min="8681" max="8681" width="14.42578125" customWidth="1"/>
    <col min="8682" max="8682" width="12.7109375" customWidth="1"/>
    <col min="8683" max="8683" width="21.42578125" customWidth="1"/>
    <col min="8684" max="8684" width="12.7109375" customWidth="1"/>
    <col min="8685" max="8686" width="15.85546875" customWidth="1"/>
    <col min="8687" max="8687" width="9.7109375" customWidth="1"/>
    <col min="8689" max="8689" width="12.85546875" customWidth="1"/>
    <col min="8935" max="8935" width="12.85546875" customWidth="1"/>
    <col min="8936" max="8936" width="12.5703125" customWidth="1"/>
    <col min="8937" max="8937" width="14.42578125" customWidth="1"/>
    <col min="8938" max="8938" width="12.7109375" customWidth="1"/>
    <col min="8939" max="8939" width="21.42578125" customWidth="1"/>
    <col min="8940" max="8940" width="12.7109375" customWidth="1"/>
    <col min="8941" max="8942" width="15.85546875" customWidth="1"/>
    <col min="8943" max="8943" width="9.7109375" customWidth="1"/>
    <col min="8945" max="8945" width="12.85546875" customWidth="1"/>
    <col min="9191" max="9191" width="12.85546875" customWidth="1"/>
    <col min="9192" max="9192" width="12.5703125" customWidth="1"/>
    <col min="9193" max="9193" width="14.42578125" customWidth="1"/>
    <col min="9194" max="9194" width="12.7109375" customWidth="1"/>
    <col min="9195" max="9195" width="21.42578125" customWidth="1"/>
    <col min="9196" max="9196" width="12.7109375" customWidth="1"/>
    <col min="9197" max="9198" width="15.85546875" customWidth="1"/>
    <col min="9199" max="9199" width="9.7109375" customWidth="1"/>
    <col min="9201" max="9201" width="12.85546875" customWidth="1"/>
    <col min="9447" max="9447" width="12.85546875" customWidth="1"/>
    <col min="9448" max="9448" width="12.5703125" customWidth="1"/>
    <col min="9449" max="9449" width="14.42578125" customWidth="1"/>
    <col min="9450" max="9450" width="12.7109375" customWidth="1"/>
    <col min="9451" max="9451" width="21.42578125" customWidth="1"/>
    <col min="9452" max="9452" width="12.7109375" customWidth="1"/>
    <col min="9453" max="9454" width="15.85546875" customWidth="1"/>
    <col min="9455" max="9455" width="9.7109375" customWidth="1"/>
    <col min="9457" max="9457" width="12.85546875" customWidth="1"/>
    <col min="9703" max="9703" width="12.85546875" customWidth="1"/>
    <col min="9704" max="9704" width="12.5703125" customWidth="1"/>
    <col min="9705" max="9705" width="14.42578125" customWidth="1"/>
    <col min="9706" max="9706" width="12.7109375" customWidth="1"/>
    <col min="9707" max="9707" width="21.42578125" customWidth="1"/>
    <col min="9708" max="9708" width="12.7109375" customWidth="1"/>
    <col min="9709" max="9710" width="15.85546875" customWidth="1"/>
    <col min="9711" max="9711" width="9.7109375" customWidth="1"/>
    <col min="9713" max="9713" width="12.85546875" customWidth="1"/>
    <col min="9959" max="9959" width="12.85546875" customWidth="1"/>
    <col min="9960" max="9960" width="12.5703125" customWidth="1"/>
    <col min="9961" max="9961" width="14.42578125" customWidth="1"/>
    <col min="9962" max="9962" width="12.7109375" customWidth="1"/>
    <col min="9963" max="9963" width="21.42578125" customWidth="1"/>
    <col min="9964" max="9964" width="12.7109375" customWidth="1"/>
    <col min="9965" max="9966" width="15.85546875" customWidth="1"/>
    <col min="9967" max="9967" width="9.7109375" customWidth="1"/>
    <col min="9969" max="9969" width="12.85546875" customWidth="1"/>
    <col min="10215" max="10215" width="12.85546875" customWidth="1"/>
    <col min="10216" max="10216" width="12.5703125" customWidth="1"/>
    <col min="10217" max="10217" width="14.42578125" customWidth="1"/>
    <col min="10218" max="10218" width="12.7109375" customWidth="1"/>
    <col min="10219" max="10219" width="21.42578125" customWidth="1"/>
    <col min="10220" max="10220" width="12.7109375" customWidth="1"/>
    <col min="10221" max="10222" width="15.85546875" customWidth="1"/>
    <col min="10223" max="10223" width="9.7109375" customWidth="1"/>
    <col min="10225" max="10225" width="12.85546875" customWidth="1"/>
    <col min="10471" max="10471" width="12.85546875" customWidth="1"/>
    <col min="10472" max="10472" width="12.5703125" customWidth="1"/>
    <col min="10473" max="10473" width="14.42578125" customWidth="1"/>
    <col min="10474" max="10474" width="12.7109375" customWidth="1"/>
    <col min="10475" max="10475" width="21.42578125" customWidth="1"/>
    <col min="10476" max="10476" width="12.7109375" customWidth="1"/>
    <col min="10477" max="10478" width="15.85546875" customWidth="1"/>
    <col min="10479" max="10479" width="9.7109375" customWidth="1"/>
    <col min="10481" max="10481" width="12.85546875" customWidth="1"/>
    <col min="10727" max="10727" width="12.85546875" customWidth="1"/>
    <col min="10728" max="10728" width="12.5703125" customWidth="1"/>
    <col min="10729" max="10729" width="14.42578125" customWidth="1"/>
    <col min="10730" max="10730" width="12.7109375" customWidth="1"/>
    <col min="10731" max="10731" width="21.42578125" customWidth="1"/>
    <col min="10732" max="10732" width="12.7109375" customWidth="1"/>
    <col min="10733" max="10734" width="15.85546875" customWidth="1"/>
    <col min="10735" max="10735" width="9.7109375" customWidth="1"/>
    <col min="10737" max="10737" width="12.85546875" customWidth="1"/>
    <col min="10983" max="10983" width="12.85546875" customWidth="1"/>
    <col min="10984" max="10984" width="12.5703125" customWidth="1"/>
    <col min="10985" max="10985" width="14.42578125" customWidth="1"/>
    <col min="10986" max="10986" width="12.7109375" customWidth="1"/>
    <col min="10987" max="10987" width="21.42578125" customWidth="1"/>
    <col min="10988" max="10988" width="12.7109375" customWidth="1"/>
    <col min="10989" max="10990" width="15.85546875" customWidth="1"/>
    <col min="10991" max="10991" width="9.7109375" customWidth="1"/>
    <col min="10993" max="10993" width="12.85546875" customWidth="1"/>
    <col min="11239" max="11239" width="12.85546875" customWidth="1"/>
    <col min="11240" max="11240" width="12.5703125" customWidth="1"/>
    <col min="11241" max="11241" width="14.42578125" customWidth="1"/>
    <col min="11242" max="11242" width="12.7109375" customWidth="1"/>
    <col min="11243" max="11243" width="21.42578125" customWidth="1"/>
    <col min="11244" max="11244" width="12.7109375" customWidth="1"/>
    <col min="11245" max="11246" width="15.85546875" customWidth="1"/>
    <col min="11247" max="11247" width="9.7109375" customWidth="1"/>
    <col min="11249" max="11249" width="12.85546875" customWidth="1"/>
    <col min="11495" max="11495" width="12.85546875" customWidth="1"/>
    <col min="11496" max="11496" width="12.5703125" customWidth="1"/>
    <col min="11497" max="11497" width="14.42578125" customWidth="1"/>
    <col min="11498" max="11498" width="12.7109375" customWidth="1"/>
    <col min="11499" max="11499" width="21.42578125" customWidth="1"/>
    <col min="11500" max="11500" width="12.7109375" customWidth="1"/>
    <col min="11501" max="11502" width="15.85546875" customWidth="1"/>
    <col min="11503" max="11503" width="9.7109375" customWidth="1"/>
    <col min="11505" max="11505" width="12.85546875" customWidth="1"/>
    <col min="11751" max="11751" width="12.85546875" customWidth="1"/>
    <col min="11752" max="11752" width="12.5703125" customWidth="1"/>
    <col min="11753" max="11753" width="14.42578125" customWidth="1"/>
    <col min="11754" max="11754" width="12.7109375" customWidth="1"/>
    <col min="11755" max="11755" width="21.42578125" customWidth="1"/>
    <col min="11756" max="11756" width="12.7109375" customWidth="1"/>
    <col min="11757" max="11758" width="15.85546875" customWidth="1"/>
    <col min="11759" max="11759" width="9.7109375" customWidth="1"/>
    <col min="11761" max="11761" width="12.85546875" customWidth="1"/>
    <col min="12007" max="12007" width="12.85546875" customWidth="1"/>
    <col min="12008" max="12008" width="12.5703125" customWidth="1"/>
    <col min="12009" max="12009" width="14.42578125" customWidth="1"/>
    <col min="12010" max="12010" width="12.7109375" customWidth="1"/>
    <col min="12011" max="12011" width="21.42578125" customWidth="1"/>
    <col min="12012" max="12012" width="12.7109375" customWidth="1"/>
    <col min="12013" max="12014" width="15.85546875" customWidth="1"/>
    <col min="12015" max="12015" width="9.7109375" customWidth="1"/>
    <col min="12017" max="12017" width="12.85546875" customWidth="1"/>
    <col min="12263" max="12263" width="12.85546875" customWidth="1"/>
    <col min="12264" max="12264" width="12.5703125" customWidth="1"/>
    <col min="12265" max="12265" width="14.42578125" customWidth="1"/>
    <col min="12266" max="12266" width="12.7109375" customWidth="1"/>
    <col min="12267" max="12267" width="21.42578125" customWidth="1"/>
    <col min="12268" max="12268" width="12.7109375" customWidth="1"/>
    <col min="12269" max="12270" width="15.85546875" customWidth="1"/>
    <col min="12271" max="12271" width="9.7109375" customWidth="1"/>
    <col min="12273" max="12273" width="12.85546875" customWidth="1"/>
    <col min="12519" max="12519" width="12.85546875" customWidth="1"/>
    <col min="12520" max="12520" width="12.5703125" customWidth="1"/>
    <col min="12521" max="12521" width="14.42578125" customWidth="1"/>
    <col min="12522" max="12522" width="12.7109375" customWidth="1"/>
    <col min="12523" max="12523" width="21.42578125" customWidth="1"/>
    <col min="12524" max="12524" width="12.7109375" customWidth="1"/>
    <col min="12525" max="12526" width="15.85546875" customWidth="1"/>
    <col min="12527" max="12527" width="9.7109375" customWidth="1"/>
    <col min="12529" max="12529" width="12.85546875" customWidth="1"/>
    <col min="12775" max="12775" width="12.85546875" customWidth="1"/>
    <col min="12776" max="12776" width="12.5703125" customWidth="1"/>
    <col min="12777" max="12777" width="14.42578125" customWidth="1"/>
    <col min="12778" max="12778" width="12.7109375" customWidth="1"/>
    <col min="12779" max="12779" width="21.42578125" customWidth="1"/>
    <col min="12780" max="12780" width="12.7109375" customWidth="1"/>
    <col min="12781" max="12782" width="15.85546875" customWidth="1"/>
    <col min="12783" max="12783" width="9.7109375" customWidth="1"/>
    <col min="12785" max="12785" width="12.85546875" customWidth="1"/>
    <col min="13031" max="13031" width="12.85546875" customWidth="1"/>
    <col min="13032" max="13032" width="12.5703125" customWidth="1"/>
    <col min="13033" max="13033" width="14.42578125" customWidth="1"/>
    <col min="13034" max="13034" width="12.7109375" customWidth="1"/>
    <col min="13035" max="13035" width="21.42578125" customWidth="1"/>
    <col min="13036" max="13036" width="12.7109375" customWidth="1"/>
    <col min="13037" max="13038" width="15.85546875" customWidth="1"/>
    <col min="13039" max="13039" width="9.7109375" customWidth="1"/>
    <col min="13041" max="13041" width="12.85546875" customWidth="1"/>
    <col min="13287" max="13287" width="12.85546875" customWidth="1"/>
    <col min="13288" max="13288" width="12.5703125" customWidth="1"/>
    <col min="13289" max="13289" width="14.42578125" customWidth="1"/>
    <col min="13290" max="13290" width="12.7109375" customWidth="1"/>
    <col min="13291" max="13291" width="21.42578125" customWidth="1"/>
    <col min="13292" max="13292" width="12.7109375" customWidth="1"/>
    <col min="13293" max="13294" width="15.85546875" customWidth="1"/>
    <col min="13295" max="13295" width="9.7109375" customWidth="1"/>
    <col min="13297" max="13297" width="12.85546875" customWidth="1"/>
    <col min="13543" max="13543" width="12.85546875" customWidth="1"/>
    <col min="13544" max="13544" width="12.5703125" customWidth="1"/>
    <col min="13545" max="13545" width="14.42578125" customWidth="1"/>
    <col min="13546" max="13546" width="12.7109375" customWidth="1"/>
    <col min="13547" max="13547" width="21.42578125" customWidth="1"/>
    <col min="13548" max="13548" width="12.7109375" customWidth="1"/>
    <col min="13549" max="13550" width="15.85546875" customWidth="1"/>
    <col min="13551" max="13551" width="9.7109375" customWidth="1"/>
    <col min="13553" max="13553" width="12.85546875" customWidth="1"/>
    <col min="13799" max="13799" width="12.85546875" customWidth="1"/>
    <col min="13800" max="13800" width="12.5703125" customWidth="1"/>
    <col min="13801" max="13801" width="14.42578125" customWidth="1"/>
    <col min="13802" max="13802" width="12.7109375" customWidth="1"/>
    <col min="13803" max="13803" width="21.42578125" customWidth="1"/>
    <col min="13804" max="13804" width="12.7109375" customWidth="1"/>
    <col min="13805" max="13806" width="15.85546875" customWidth="1"/>
    <col min="13807" max="13807" width="9.7109375" customWidth="1"/>
    <col min="13809" max="13809" width="12.85546875" customWidth="1"/>
    <col min="14055" max="14055" width="12.85546875" customWidth="1"/>
    <col min="14056" max="14056" width="12.5703125" customWidth="1"/>
    <col min="14057" max="14057" width="14.42578125" customWidth="1"/>
    <col min="14058" max="14058" width="12.7109375" customWidth="1"/>
    <col min="14059" max="14059" width="21.42578125" customWidth="1"/>
    <col min="14060" max="14060" width="12.7109375" customWidth="1"/>
    <col min="14061" max="14062" width="15.85546875" customWidth="1"/>
    <col min="14063" max="14063" width="9.7109375" customWidth="1"/>
    <col min="14065" max="14065" width="12.85546875" customWidth="1"/>
    <col min="14311" max="14311" width="12.85546875" customWidth="1"/>
    <col min="14312" max="14312" width="12.5703125" customWidth="1"/>
    <col min="14313" max="14313" width="14.42578125" customWidth="1"/>
    <col min="14314" max="14314" width="12.7109375" customWidth="1"/>
    <col min="14315" max="14315" width="21.42578125" customWidth="1"/>
    <col min="14316" max="14316" width="12.7109375" customWidth="1"/>
    <col min="14317" max="14318" width="15.85546875" customWidth="1"/>
    <col min="14319" max="14319" width="9.7109375" customWidth="1"/>
    <col min="14321" max="14321" width="12.85546875" customWidth="1"/>
    <col min="14567" max="14567" width="12.85546875" customWidth="1"/>
    <col min="14568" max="14568" width="12.5703125" customWidth="1"/>
    <col min="14569" max="14569" width="14.42578125" customWidth="1"/>
    <col min="14570" max="14570" width="12.7109375" customWidth="1"/>
    <col min="14571" max="14571" width="21.42578125" customWidth="1"/>
    <col min="14572" max="14572" width="12.7109375" customWidth="1"/>
    <col min="14573" max="14574" width="15.85546875" customWidth="1"/>
    <col min="14575" max="14575" width="9.7109375" customWidth="1"/>
    <col min="14577" max="14577" width="12.85546875" customWidth="1"/>
    <col min="14823" max="14823" width="12.85546875" customWidth="1"/>
    <col min="14824" max="14824" width="12.5703125" customWidth="1"/>
    <col min="14825" max="14825" width="14.42578125" customWidth="1"/>
    <col min="14826" max="14826" width="12.7109375" customWidth="1"/>
    <col min="14827" max="14827" width="21.42578125" customWidth="1"/>
    <col min="14828" max="14828" width="12.7109375" customWidth="1"/>
    <col min="14829" max="14830" width="15.85546875" customWidth="1"/>
    <col min="14831" max="14831" width="9.7109375" customWidth="1"/>
    <col min="14833" max="14833" width="12.85546875" customWidth="1"/>
    <col min="15079" max="15079" width="12.85546875" customWidth="1"/>
    <col min="15080" max="15080" width="12.5703125" customWidth="1"/>
    <col min="15081" max="15081" width="14.42578125" customWidth="1"/>
    <col min="15082" max="15082" width="12.7109375" customWidth="1"/>
    <col min="15083" max="15083" width="21.42578125" customWidth="1"/>
    <col min="15084" max="15084" width="12.7109375" customWidth="1"/>
    <col min="15085" max="15086" width="15.85546875" customWidth="1"/>
    <col min="15087" max="15087" width="9.7109375" customWidth="1"/>
    <col min="15089" max="15089" width="12.85546875" customWidth="1"/>
    <col min="15335" max="15335" width="12.85546875" customWidth="1"/>
    <col min="15336" max="15336" width="12.5703125" customWidth="1"/>
    <col min="15337" max="15337" width="14.42578125" customWidth="1"/>
    <col min="15338" max="15338" width="12.7109375" customWidth="1"/>
    <col min="15339" max="15339" width="21.42578125" customWidth="1"/>
    <col min="15340" max="15340" width="12.7109375" customWidth="1"/>
    <col min="15341" max="15342" width="15.85546875" customWidth="1"/>
    <col min="15343" max="15343" width="9.7109375" customWidth="1"/>
    <col min="15345" max="15345" width="12.85546875" customWidth="1"/>
    <col min="15591" max="15591" width="12.85546875" customWidth="1"/>
    <col min="15592" max="15592" width="12.5703125" customWidth="1"/>
    <col min="15593" max="15593" width="14.42578125" customWidth="1"/>
    <col min="15594" max="15594" width="12.7109375" customWidth="1"/>
    <col min="15595" max="15595" width="21.42578125" customWidth="1"/>
    <col min="15596" max="15596" width="12.7109375" customWidth="1"/>
    <col min="15597" max="15598" width="15.85546875" customWidth="1"/>
    <col min="15599" max="15599" width="9.7109375" customWidth="1"/>
    <col min="15601" max="15601" width="12.85546875" customWidth="1"/>
    <col min="15847" max="15847" width="12.85546875" customWidth="1"/>
    <col min="15848" max="15848" width="12.5703125" customWidth="1"/>
    <col min="15849" max="15849" width="14.42578125" customWidth="1"/>
    <col min="15850" max="15850" width="12.7109375" customWidth="1"/>
    <col min="15851" max="15851" width="21.42578125" customWidth="1"/>
    <col min="15852" max="15852" width="12.7109375" customWidth="1"/>
    <col min="15853" max="15854" width="15.85546875" customWidth="1"/>
    <col min="15855" max="15855" width="9.7109375" customWidth="1"/>
    <col min="15857" max="15857" width="12.85546875" customWidth="1"/>
    <col min="16103" max="16103" width="12.85546875" customWidth="1"/>
    <col min="16104" max="16104" width="12.5703125" customWidth="1"/>
    <col min="16105" max="16105" width="14.42578125" customWidth="1"/>
    <col min="16106" max="16106" width="12.7109375" customWidth="1"/>
    <col min="16107" max="16107" width="21.42578125" customWidth="1"/>
    <col min="16108" max="16108" width="12.7109375" customWidth="1"/>
    <col min="16109" max="16110" width="15.85546875" customWidth="1"/>
    <col min="16111" max="16111" width="9.7109375" customWidth="1"/>
    <col min="16113" max="16113" width="12.85546875" customWidth="1"/>
  </cols>
  <sheetData>
    <row r="1" spans="1:24" ht="19.899999999999999" customHeight="1" x14ac:dyDescent="0.3">
      <c r="A1" s="90" t="s">
        <v>84</v>
      </c>
      <c r="B1" s="90"/>
      <c r="C1" s="90"/>
      <c r="D1" s="90"/>
      <c r="E1" s="90"/>
      <c r="F1" s="90"/>
      <c r="G1" s="90"/>
      <c r="H1" s="90"/>
      <c r="I1" s="90"/>
    </row>
    <row r="2" spans="1:24" s="102" customFormat="1" ht="37.15" customHeight="1" x14ac:dyDescent="0.2">
      <c r="A2" s="100"/>
      <c r="B2" s="100"/>
      <c r="C2" s="103" t="s">
        <v>62</v>
      </c>
      <c r="D2" s="103" t="s">
        <v>63</v>
      </c>
      <c r="E2" s="103" t="s">
        <v>64</v>
      </c>
      <c r="F2" s="103" t="s">
        <v>65</v>
      </c>
      <c r="G2" s="103" t="s">
        <v>66</v>
      </c>
      <c r="H2" s="103" t="s">
        <v>67</v>
      </c>
      <c r="I2" s="103" t="s">
        <v>68</v>
      </c>
      <c r="J2" s="101"/>
    </row>
    <row r="3" spans="1:24" ht="13.5" x14ac:dyDescent="0.25">
      <c r="A3" s="146">
        <v>2010</v>
      </c>
      <c r="B3" s="116" t="s">
        <v>6</v>
      </c>
      <c r="C3" s="145">
        <v>38.610999999999997</v>
      </c>
      <c r="D3" s="145">
        <v>49.906999999999996</v>
      </c>
      <c r="E3" s="145">
        <v>45.912999999999997</v>
      </c>
      <c r="F3" s="145">
        <v>-11.295999999999999</v>
      </c>
      <c r="G3" s="145">
        <v>-7.2030000000000003</v>
      </c>
      <c r="H3" s="145">
        <v>-7.3019999999999996</v>
      </c>
      <c r="I3" s="145">
        <v>34.688000000000002</v>
      </c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</row>
    <row r="4" spans="1:24" ht="13.5" x14ac:dyDescent="0.25">
      <c r="A4" s="147"/>
      <c r="B4" s="116" t="s">
        <v>7</v>
      </c>
      <c r="C4" s="145">
        <v>44.988999999999997</v>
      </c>
      <c r="D4" s="145">
        <v>48.191000000000003</v>
      </c>
      <c r="E4" s="145">
        <v>43.512</v>
      </c>
      <c r="F4" s="145">
        <v>-3.202</v>
      </c>
      <c r="G4" s="145">
        <v>0.52200000000000002</v>
      </c>
      <c r="H4" s="145">
        <v>1.476</v>
      </c>
      <c r="I4" s="145">
        <v>40.526000000000003</v>
      </c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spans="1:24" ht="13.5" x14ac:dyDescent="0.25">
      <c r="A5" s="147"/>
      <c r="B5" s="116" t="s">
        <v>8</v>
      </c>
      <c r="C5" s="145">
        <v>44.448</v>
      </c>
      <c r="D5" s="145">
        <v>47.241</v>
      </c>
      <c r="E5" s="145">
        <v>43.247999999999998</v>
      </c>
      <c r="F5" s="145">
        <v>-2.7930000000000001</v>
      </c>
      <c r="G5" s="145">
        <v>0.83599999999999997</v>
      </c>
      <c r="H5" s="145">
        <v>1.2</v>
      </c>
      <c r="I5" s="145">
        <v>39.869999999999997</v>
      </c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</row>
    <row r="6" spans="1:24" ht="13.5" x14ac:dyDescent="0.25">
      <c r="A6" s="148"/>
      <c r="B6" s="116" t="s">
        <v>9</v>
      </c>
      <c r="C6" s="145">
        <v>53.668999999999997</v>
      </c>
      <c r="D6" s="145">
        <v>54.042000000000002</v>
      </c>
      <c r="E6" s="145">
        <v>49.628999999999998</v>
      </c>
      <c r="F6" s="145">
        <v>-0.373</v>
      </c>
      <c r="G6" s="145">
        <v>3.4159999999999999</v>
      </c>
      <c r="H6" s="145">
        <v>4.04</v>
      </c>
      <c r="I6" s="145">
        <v>49.448</v>
      </c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1:24" ht="13.5" x14ac:dyDescent="0.25">
      <c r="A7" s="146">
        <v>2011</v>
      </c>
      <c r="B7" s="116" t="s">
        <v>6</v>
      </c>
      <c r="C7" s="145">
        <v>39.005000000000003</v>
      </c>
      <c r="D7" s="145">
        <v>48.62</v>
      </c>
      <c r="E7" s="145">
        <v>44.433</v>
      </c>
      <c r="F7" s="145">
        <v>-9.6150000000000002</v>
      </c>
      <c r="G7" s="145">
        <v>-6.2030000000000003</v>
      </c>
      <c r="H7" s="145">
        <v>-5.4279999999999999</v>
      </c>
      <c r="I7" s="145">
        <v>35.302999999999997</v>
      </c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1:24" ht="13.5" x14ac:dyDescent="0.25">
      <c r="A8" s="147"/>
      <c r="B8" s="116" t="s">
        <v>7</v>
      </c>
      <c r="C8" s="145">
        <v>44.01</v>
      </c>
      <c r="D8" s="145">
        <v>47.149000000000001</v>
      </c>
      <c r="E8" s="145">
        <v>42.073</v>
      </c>
      <c r="F8" s="145">
        <v>-3.14</v>
      </c>
      <c r="G8" s="145">
        <v>0.76600000000000001</v>
      </c>
      <c r="H8" s="145">
        <v>1.9359999999999999</v>
      </c>
      <c r="I8" s="145">
        <v>39.488</v>
      </c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</row>
    <row r="9" spans="1:24" ht="13.5" x14ac:dyDescent="0.25">
      <c r="A9" s="147"/>
      <c r="B9" s="116" t="s">
        <v>8</v>
      </c>
      <c r="C9" s="145">
        <v>43.292999999999999</v>
      </c>
      <c r="D9" s="145">
        <v>45.581000000000003</v>
      </c>
      <c r="E9" s="145">
        <v>41.398000000000003</v>
      </c>
      <c r="F9" s="145">
        <v>-2.2879999999999998</v>
      </c>
      <c r="G9" s="145">
        <v>0.81599999999999995</v>
      </c>
      <c r="H9" s="145">
        <v>1.895</v>
      </c>
      <c r="I9" s="145">
        <v>39.56</v>
      </c>
      <c r="J9" s="76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</row>
    <row r="10" spans="1:24" ht="13.5" x14ac:dyDescent="0.25">
      <c r="A10" s="148"/>
      <c r="B10" s="116" t="s">
        <v>9</v>
      </c>
      <c r="C10" s="145">
        <v>55.168999999999997</v>
      </c>
      <c r="D10" s="145">
        <v>54.988999999999997</v>
      </c>
      <c r="E10" s="145">
        <v>49.890999999999998</v>
      </c>
      <c r="F10" s="145">
        <v>0.18099999999999999</v>
      </c>
      <c r="G10" s="145">
        <v>2.786</v>
      </c>
      <c r="H10" s="145">
        <v>5.2779999999999996</v>
      </c>
      <c r="I10" s="145">
        <v>50.017000000000003</v>
      </c>
      <c r="J10" s="76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</row>
    <row r="11" spans="1:24" ht="13.5" x14ac:dyDescent="0.25">
      <c r="A11" s="146">
        <v>2012</v>
      </c>
      <c r="B11" s="116" t="s">
        <v>6</v>
      </c>
      <c r="C11" s="145">
        <v>39.972000000000001</v>
      </c>
      <c r="D11" s="145">
        <v>49.844000000000001</v>
      </c>
      <c r="E11" s="145">
        <v>44.957999999999998</v>
      </c>
      <c r="F11" s="145">
        <v>-9.8710000000000004</v>
      </c>
      <c r="G11" s="145">
        <v>-6.4790000000000001</v>
      </c>
      <c r="H11" s="145">
        <v>-4.9859999999999998</v>
      </c>
      <c r="I11" s="145">
        <v>36.195</v>
      </c>
      <c r="J11" s="76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</row>
    <row r="12" spans="1:24" ht="13.5" x14ac:dyDescent="0.25">
      <c r="A12" s="147"/>
      <c r="B12" s="116" t="s">
        <v>7</v>
      </c>
      <c r="C12" s="145">
        <v>45.62</v>
      </c>
      <c r="D12" s="145">
        <v>48.875</v>
      </c>
      <c r="E12" s="145">
        <v>43.097000000000001</v>
      </c>
      <c r="F12" s="145">
        <v>-3.2549999999999999</v>
      </c>
      <c r="G12" s="145">
        <v>0.36899999999999999</v>
      </c>
      <c r="H12" s="145">
        <v>2.5230000000000001</v>
      </c>
      <c r="I12" s="145">
        <v>41.271999999999998</v>
      </c>
      <c r="J12" s="76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</row>
    <row r="13" spans="1:24" ht="13.5" x14ac:dyDescent="0.25">
      <c r="A13" s="147"/>
      <c r="B13" s="116" t="s">
        <v>8</v>
      </c>
      <c r="C13" s="145">
        <v>45.819000000000003</v>
      </c>
      <c r="D13" s="145">
        <v>47.21</v>
      </c>
      <c r="E13" s="145">
        <v>42.603999999999999</v>
      </c>
      <c r="F13" s="145">
        <v>-1.391</v>
      </c>
      <c r="G13" s="145">
        <v>2.0129999999999999</v>
      </c>
      <c r="H13" s="145">
        <v>3.2149999999999999</v>
      </c>
      <c r="I13" s="145">
        <v>41.844999999999999</v>
      </c>
      <c r="J13" s="76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</row>
    <row r="14" spans="1:24" ht="13.5" x14ac:dyDescent="0.25">
      <c r="A14" s="148"/>
      <c r="B14" s="116" t="s">
        <v>9</v>
      </c>
      <c r="C14" s="145">
        <v>58.253999999999998</v>
      </c>
      <c r="D14" s="145">
        <v>56.070999999999998</v>
      </c>
      <c r="E14" s="145">
        <v>50.725999999999999</v>
      </c>
      <c r="F14" s="145">
        <v>2.1829999999999998</v>
      </c>
      <c r="G14" s="145">
        <v>6</v>
      </c>
      <c r="H14" s="145">
        <v>7.5279999999999996</v>
      </c>
      <c r="I14" s="145">
        <v>53.024000000000001</v>
      </c>
      <c r="J14" s="76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</row>
    <row r="15" spans="1:24" ht="13.5" x14ac:dyDescent="0.25">
      <c r="A15" s="146">
        <v>2013</v>
      </c>
      <c r="B15" s="116" t="s">
        <v>6</v>
      </c>
      <c r="C15" s="145">
        <v>40.686</v>
      </c>
      <c r="D15" s="145">
        <v>50.843000000000004</v>
      </c>
      <c r="E15" s="145">
        <v>46.255000000000003</v>
      </c>
      <c r="F15" s="145">
        <v>-10.157</v>
      </c>
      <c r="G15" s="145">
        <v>-6.9969999999999999</v>
      </c>
      <c r="H15" s="145">
        <v>-5.569</v>
      </c>
      <c r="I15" s="145">
        <v>36.610999999999997</v>
      </c>
      <c r="J15" s="76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</row>
    <row r="16" spans="1:24" ht="13.5" x14ac:dyDescent="0.25">
      <c r="A16" s="147"/>
      <c r="B16" s="116" t="s">
        <v>7</v>
      </c>
      <c r="C16" s="145">
        <v>48.679000000000002</v>
      </c>
      <c r="D16" s="145">
        <v>49.292000000000002</v>
      </c>
      <c r="E16" s="145">
        <v>43.936999999999998</v>
      </c>
      <c r="F16" s="145">
        <v>-0.61299999999999999</v>
      </c>
      <c r="G16" s="145">
        <v>2.181</v>
      </c>
      <c r="H16" s="145">
        <v>4.742</v>
      </c>
      <c r="I16" s="145">
        <v>43.69</v>
      </c>
      <c r="J16" s="76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</row>
    <row r="17" spans="1:24" ht="13.5" x14ac:dyDescent="0.25">
      <c r="A17" s="147"/>
      <c r="B17" s="116" t="s">
        <v>8</v>
      </c>
      <c r="C17" s="145">
        <v>44.466999999999999</v>
      </c>
      <c r="D17" s="145">
        <v>47.963000000000001</v>
      </c>
      <c r="E17" s="145">
        <v>43.427999999999997</v>
      </c>
      <c r="F17" s="145">
        <v>-3.496</v>
      </c>
      <c r="G17" s="145">
        <v>-8.7999999999999995E-2</v>
      </c>
      <c r="H17" s="145">
        <v>1.0389999999999999</v>
      </c>
      <c r="I17" s="145">
        <v>40.093000000000004</v>
      </c>
      <c r="J17" s="76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</row>
    <row r="18" spans="1:24" ht="13.5" x14ac:dyDescent="0.25">
      <c r="A18" s="148"/>
      <c r="B18" s="116" t="s">
        <v>9</v>
      </c>
      <c r="C18" s="145">
        <v>57.543999999999997</v>
      </c>
      <c r="D18" s="145">
        <v>55.418999999999997</v>
      </c>
      <c r="E18" s="145">
        <v>50.593000000000004</v>
      </c>
      <c r="F18" s="145">
        <v>2.1259999999999999</v>
      </c>
      <c r="G18" s="145">
        <v>4.6470000000000002</v>
      </c>
      <c r="H18" s="145">
        <v>6.952</v>
      </c>
      <c r="I18" s="145">
        <v>52.22</v>
      </c>
      <c r="J18" s="76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</row>
    <row r="19" spans="1:24" ht="13.5" x14ac:dyDescent="0.25">
      <c r="A19" s="146">
        <v>2014</v>
      </c>
      <c r="B19" s="116" t="s">
        <v>6</v>
      </c>
      <c r="C19" s="145">
        <v>40.628</v>
      </c>
      <c r="D19" s="145">
        <v>49.688000000000002</v>
      </c>
      <c r="E19" s="145">
        <v>45.314999999999998</v>
      </c>
      <c r="F19" s="145">
        <v>-9.06</v>
      </c>
      <c r="G19" s="145">
        <v>-6.1</v>
      </c>
      <c r="H19" s="145">
        <v>-4.6870000000000003</v>
      </c>
      <c r="I19" s="145">
        <v>36.368000000000002</v>
      </c>
      <c r="J19" s="76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</row>
    <row r="20" spans="1:24" ht="13.5" x14ac:dyDescent="0.25">
      <c r="A20" s="147"/>
      <c r="B20" s="116" t="s">
        <v>7</v>
      </c>
      <c r="C20" s="145">
        <v>47.674999999999997</v>
      </c>
      <c r="D20" s="145">
        <v>49.491</v>
      </c>
      <c r="E20" s="145">
        <v>44.261000000000003</v>
      </c>
      <c r="F20" s="145">
        <v>-1.8160000000000001</v>
      </c>
      <c r="G20" s="145">
        <v>1.663</v>
      </c>
      <c r="H20" s="145">
        <v>3.4140000000000001</v>
      </c>
      <c r="I20" s="145">
        <v>42.454999999999998</v>
      </c>
      <c r="J20" s="76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</row>
    <row r="21" spans="1:24" ht="13.5" x14ac:dyDescent="0.25">
      <c r="A21" s="147"/>
      <c r="B21" s="116" t="s">
        <v>8</v>
      </c>
      <c r="C21" s="145">
        <v>44.878</v>
      </c>
      <c r="D21" s="145">
        <v>47.454999999999998</v>
      </c>
      <c r="E21" s="145">
        <v>43.331000000000003</v>
      </c>
      <c r="F21" s="145">
        <v>-2.577</v>
      </c>
      <c r="G21" s="145">
        <v>0.71699999999999997</v>
      </c>
      <c r="H21" s="145">
        <v>1.546</v>
      </c>
      <c r="I21" s="145">
        <v>40.536000000000001</v>
      </c>
      <c r="J21" s="76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</row>
    <row r="22" spans="1:24" ht="13.5" x14ac:dyDescent="0.25">
      <c r="A22" s="148"/>
      <c r="B22" s="116" t="s">
        <v>9</v>
      </c>
      <c r="C22" s="145">
        <v>57.481999999999999</v>
      </c>
      <c r="D22" s="145">
        <v>56.383000000000003</v>
      </c>
      <c r="E22" s="145">
        <v>51.8</v>
      </c>
      <c r="F22" s="145">
        <v>1.099</v>
      </c>
      <c r="G22" s="145">
        <v>4.0620000000000003</v>
      </c>
      <c r="H22" s="145">
        <v>5.6820000000000004</v>
      </c>
      <c r="I22" s="145">
        <v>52.064999999999998</v>
      </c>
      <c r="J22" s="76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</row>
    <row r="23" spans="1:24" ht="13.5" x14ac:dyDescent="0.25">
      <c r="A23" s="146">
        <v>2015</v>
      </c>
      <c r="B23" s="116" t="s">
        <v>6</v>
      </c>
      <c r="C23" s="145">
        <v>40.67</v>
      </c>
      <c r="D23" s="145">
        <v>49.302999999999997</v>
      </c>
      <c r="E23" s="145">
        <v>45.619</v>
      </c>
      <c r="F23" s="145">
        <v>-8.6329999999999991</v>
      </c>
      <c r="G23" s="145">
        <v>-5.55</v>
      </c>
      <c r="H23" s="145">
        <v>-4.9489999999999998</v>
      </c>
      <c r="I23" s="145">
        <v>36.664999999999999</v>
      </c>
      <c r="J23" s="76"/>
      <c r="K23" s="76"/>
      <c r="L23" s="76"/>
      <c r="M23" s="76"/>
      <c r="N23" s="76"/>
      <c r="O23" s="76"/>
      <c r="P23" s="76"/>
      <c r="Q23" s="76"/>
      <c r="R23" s="70"/>
      <c r="S23" s="70"/>
      <c r="T23" s="70"/>
      <c r="U23" s="70"/>
      <c r="V23" s="70"/>
      <c r="W23" s="70"/>
      <c r="X23" s="70"/>
    </row>
    <row r="24" spans="1:24" ht="13.5" x14ac:dyDescent="0.25">
      <c r="A24" s="147"/>
      <c r="B24" s="116" t="s">
        <v>7</v>
      </c>
      <c r="C24" s="145">
        <v>47.843000000000004</v>
      </c>
      <c r="D24" s="145">
        <v>49.424999999999997</v>
      </c>
      <c r="E24" s="145">
        <v>44.459000000000003</v>
      </c>
      <c r="F24" s="145">
        <v>-1.5820000000000001</v>
      </c>
      <c r="G24" s="145">
        <v>2.5630000000000002</v>
      </c>
      <c r="H24" s="145">
        <v>3.3839999999999999</v>
      </c>
      <c r="I24" s="145">
        <v>42.509</v>
      </c>
      <c r="J24" s="76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</row>
    <row r="25" spans="1:24" ht="13.5" x14ac:dyDescent="0.25">
      <c r="A25" s="147"/>
      <c r="B25" s="116" t="s">
        <v>8</v>
      </c>
      <c r="C25" s="145">
        <v>44.688000000000002</v>
      </c>
      <c r="D25" s="145">
        <v>46.624000000000002</v>
      </c>
      <c r="E25" s="145">
        <v>42.804000000000002</v>
      </c>
      <c r="F25" s="145">
        <v>-1.9359999999999999</v>
      </c>
      <c r="G25" s="145">
        <v>1.468</v>
      </c>
      <c r="H25" s="145">
        <v>1.8839999999999999</v>
      </c>
      <c r="I25" s="145">
        <v>40.595999999999997</v>
      </c>
      <c r="J25" s="76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</row>
    <row r="26" spans="1:24" ht="13.5" x14ac:dyDescent="0.25">
      <c r="A26" s="148"/>
      <c r="B26" s="116" t="s">
        <v>9</v>
      </c>
      <c r="C26" s="145">
        <v>56.865000000000002</v>
      </c>
      <c r="D26" s="145">
        <v>55.52</v>
      </c>
      <c r="E26" s="145">
        <v>51.55</v>
      </c>
      <c r="F26" s="145">
        <v>1.345</v>
      </c>
      <c r="G26" s="145">
        <v>4.7169999999999996</v>
      </c>
      <c r="H26" s="145">
        <v>5.3150000000000004</v>
      </c>
      <c r="I26" s="145">
        <v>50.8</v>
      </c>
      <c r="J26" s="76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</row>
    <row r="27" spans="1:24" ht="13.5" x14ac:dyDescent="0.25">
      <c r="A27" s="146">
        <v>2016</v>
      </c>
      <c r="B27" s="116" t="s">
        <v>6</v>
      </c>
      <c r="C27" s="145">
        <v>40.246000000000002</v>
      </c>
      <c r="D27" s="145">
        <v>48.212000000000003</v>
      </c>
      <c r="E27" s="145">
        <v>44.704999999999998</v>
      </c>
      <c r="F27" s="145">
        <v>-7.9660000000000002</v>
      </c>
      <c r="G27" s="145">
        <v>-5.1020000000000003</v>
      </c>
      <c r="H27" s="145">
        <v>-4.4589999999999996</v>
      </c>
      <c r="I27" s="145">
        <v>36.459000000000003</v>
      </c>
      <c r="J27" s="76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</row>
    <row r="28" spans="1:24" ht="13.5" x14ac:dyDescent="0.25">
      <c r="A28" s="147"/>
      <c r="B28" s="116" t="s">
        <v>7</v>
      </c>
      <c r="C28" s="145">
        <v>46.896000000000001</v>
      </c>
      <c r="D28" s="145">
        <v>47.518000000000001</v>
      </c>
      <c r="E28" s="145">
        <v>42.997</v>
      </c>
      <c r="F28" s="145">
        <v>-0.622</v>
      </c>
      <c r="G28" s="145">
        <v>2.431</v>
      </c>
      <c r="H28" s="145">
        <v>3.8980000000000001</v>
      </c>
      <c r="I28" s="145">
        <v>41.777999999999999</v>
      </c>
      <c r="J28" s="76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</row>
    <row r="29" spans="1:24" ht="13.5" x14ac:dyDescent="0.25">
      <c r="A29" s="147"/>
      <c r="B29" s="116" t="s">
        <v>8</v>
      </c>
      <c r="C29" s="145">
        <v>43.985999999999997</v>
      </c>
      <c r="D29" s="145">
        <v>46.17</v>
      </c>
      <c r="E29" s="145">
        <v>42.470999999999997</v>
      </c>
      <c r="F29" s="145">
        <v>-2.1840000000000002</v>
      </c>
      <c r="G29" s="145">
        <v>0.621</v>
      </c>
      <c r="H29" s="145">
        <v>1.5149999999999999</v>
      </c>
      <c r="I29" s="145">
        <v>39.777999999999999</v>
      </c>
      <c r="J29" s="76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</row>
    <row r="30" spans="1:24" ht="13.5" x14ac:dyDescent="0.25">
      <c r="A30" s="148"/>
      <c r="B30" s="116" t="s">
        <v>9</v>
      </c>
      <c r="C30" s="145">
        <v>54.744999999999997</v>
      </c>
      <c r="D30" s="145">
        <v>54.061</v>
      </c>
      <c r="E30" s="145">
        <v>50.151000000000003</v>
      </c>
      <c r="F30" s="145">
        <v>0.68400000000000005</v>
      </c>
      <c r="G30" s="145">
        <v>3.423</v>
      </c>
      <c r="H30" s="145">
        <v>4.5940000000000003</v>
      </c>
      <c r="I30" s="145">
        <v>50.125999999999998</v>
      </c>
      <c r="J30" s="76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</row>
    <row r="31" spans="1:24" ht="13.5" x14ac:dyDescent="0.25">
      <c r="A31" s="146">
        <v>2017</v>
      </c>
      <c r="B31" s="116" t="s">
        <v>6</v>
      </c>
      <c r="C31" s="145">
        <v>40.340000000000003</v>
      </c>
      <c r="D31" s="145">
        <v>47.192999999999998</v>
      </c>
      <c r="E31" s="145">
        <v>43.468000000000004</v>
      </c>
      <c r="F31" s="145">
        <v>-6.8529999999999998</v>
      </c>
      <c r="G31" s="145">
        <v>-4.6159999999999997</v>
      </c>
      <c r="H31" s="145">
        <v>-3.1269999999999998</v>
      </c>
      <c r="I31" s="145">
        <v>36.344999999999999</v>
      </c>
      <c r="J31" s="76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</row>
    <row r="32" spans="1:24" ht="13.5" x14ac:dyDescent="0.25">
      <c r="A32" s="147"/>
      <c r="B32" s="116" t="s">
        <v>7</v>
      </c>
      <c r="C32" s="145">
        <v>46.341999999999999</v>
      </c>
      <c r="D32" s="145">
        <v>48.487000000000002</v>
      </c>
      <c r="E32" s="145">
        <v>44.152999999999999</v>
      </c>
      <c r="F32" s="145">
        <v>-2.145</v>
      </c>
      <c r="G32" s="145">
        <v>2.6509999999999998</v>
      </c>
      <c r="H32" s="145">
        <v>2.1890000000000001</v>
      </c>
      <c r="I32" s="145">
        <v>41.442999999999998</v>
      </c>
      <c r="J32" s="76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</row>
    <row r="33" spans="1:24" ht="13.5" x14ac:dyDescent="0.25">
      <c r="A33" s="147"/>
      <c r="B33" s="116" t="s">
        <v>8</v>
      </c>
      <c r="C33" s="145">
        <v>43.527999999999999</v>
      </c>
      <c r="D33" s="145">
        <v>46.026000000000003</v>
      </c>
      <c r="E33" s="145">
        <v>42.695999999999998</v>
      </c>
      <c r="F33" s="145">
        <v>-2.4980000000000002</v>
      </c>
      <c r="G33" s="145">
        <v>1.024</v>
      </c>
      <c r="H33" s="145">
        <v>0.83199999999999996</v>
      </c>
      <c r="I33" s="145">
        <v>39.286000000000001</v>
      </c>
      <c r="J33" s="76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</row>
    <row r="34" spans="1:24" ht="13.5" x14ac:dyDescent="0.25">
      <c r="A34" s="148"/>
      <c r="B34" s="116" t="s">
        <v>9</v>
      </c>
      <c r="C34" s="145">
        <v>54.308</v>
      </c>
      <c r="D34" s="145">
        <v>52.966000000000001</v>
      </c>
      <c r="E34" s="145">
        <v>49.277999999999999</v>
      </c>
      <c r="F34" s="145">
        <v>1.341</v>
      </c>
      <c r="G34" s="145">
        <v>4.5410000000000004</v>
      </c>
      <c r="H34" s="145">
        <v>5.03</v>
      </c>
      <c r="I34" s="145">
        <v>49.500999999999998</v>
      </c>
      <c r="J34" s="76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</row>
    <row r="35" spans="1:24" ht="13.5" x14ac:dyDescent="0.25">
      <c r="A35" s="146">
        <v>2018</v>
      </c>
      <c r="B35" s="116" t="s">
        <v>6</v>
      </c>
      <c r="C35" s="145">
        <v>40.014000000000003</v>
      </c>
      <c r="D35" s="145">
        <v>46.725000000000001</v>
      </c>
      <c r="E35" s="145">
        <v>43.454999999999998</v>
      </c>
      <c r="F35" s="145">
        <v>-6.7110000000000003</v>
      </c>
      <c r="G35" s="145">
        <v>-3.95</v>
      </c>
      <c r="H35" s="145">
        <v>-3.4409999999999998</v>
      </c>
      <c r="I35" s="145">
        <v>36.393999999999998</v>
      </c>
      <c r="J35" s="76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</row>
    <row r="36" spans="1:24" ht="13.5" x14ac:dyDescent="0.25">
      <c r="A36" s="147"/>
      <c r="B36" s="116" t="s">
        <v>7</v>
      </c>
      <c r="C36" s="145">
        <v>46.65</v>
      </c>
      <c r="D36" s="145">
        <v>46.932000000000002</v>
      </c>
      <c r="E36" s="145">
        <v>42.953000000000003</v>
      </c>
      <c r="F36" s="145">
        <v>-0.28299999999999997</v>
      </c>
      <c r="G36" s="145">
        <v>2.9289999999999998</v>
      </c>
      <c r="H36" s="145">
        <v>3.6960000000000002</v>
      </c>
      <c r="I36" s="145">
        <v>41.188000000000002</v>
      </c>
      <c r="J36" s="76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</row>
    <row r="37" spans="1:24" ht="13.5" x14ac:dyDescent="0.25">
      <c r="A37" s="147"/>
      <c r="B37" s="116" t="s">
        <v>8</v>
      </c>
      <c r="C37" s="145">
        <v>43.546999999999997</v>
      </c>
      <c r="D37" s="145">
        <v>46.238999999999997</v>
      </c>
      <c r="E37" s="145">
        <v>42.584000000000003</v>
      </c>
      <c r="F37" s="145">
        <v>-2.6909999999999998</v>
      </c>
      <c r="G37" s="145">
        <v>0.247</v>
      </c>
      <c r="H37" s="145">
        <v>0.96299999999999997</v>
      </c>
      <c r="I37" s="145">
        <v>39.279000000000003</v>
      </c>
      <c r="J37" s="76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</row>
    <row r="38" spans="1:24" ht="13.5" x14ac:dyDescent="0.25">
      <c r="A38" s="148"/>
      <c r="B38" s="116" t="s">
        <v>9</v>
      </c>
      <c r="C38" s="145">
        <v>53.835000000000001</v>
      </c>
      <c r="D38" s="145">
        <v>53.287999999999997</v>
      </c>
      <c r="E38" s="145">
        <v>49.622999999999998</v>
      </c>
      <c r="F38" s="145">
        <v>0.54700000000000004</v>
      </c>
      <c r="G38" s="145">
        <v>3.8319999999999999</v>
      </c>
      <c r="H38" s="145">
        <v>4.2119999999999997</v>
      </c>
      <c r="I38" s="145">
        <v>49.295000000000002</v>
      </c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</row>
    <row r="39" spans="1:24" ht="13.5" x14ac:dyDescent="0.25">
      <c r="A39" s="146">
        <v>2019</v>
      </c>
      <c r="B39" s="116" t="s">
        <v>6</v>
      </c>
      <c r="C39" s="145">
        <v>40.634999999999998</v>
      </c>
      <c r="D39" s="145">
        <v>47.161999999999999</v>
      </c>
      <c r="E39" s="145">
        <v>44.32</v>
      </c>
      <c r="F39" s="145">
        <v>-6.5270000000000001</v>
      </c>
      <c r="G39" s="145">
        <v>-3.637</v>
      </c>
      <c r="H39" s="145">
        <v>-3.6850000000000001</v>
      </c>
      <c r="I39" s="145">
        <v>36.902000000000001</v>
      </c>
      <c r="J39" s="76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</row>
    <row r="40" spans="1:24" ht="13.5" x14ac:dyDescent="0.25">
      <c r="A40" s="147"/>
      <c r="B40" s="116" t="s">
        <v>7</v>
      </c>
      <c r="C40" s="145">
        <v>47.484000000000002</v>
      </c>
      <c r="D40" s="145">
        <v>47.381</v>
      </c>
      <c r="E40" s="145">
        <v>43.283000000000001</v>
      </c>
      <c r="F40" s="145">
        <v>0.10299999999999999</v>
      </c>
      <c r="G40" s="145">
        <v>3.423</v>
      </c>
      <c r="H40" s="145">
        <v>4.202</v>
      </c>
      <c r="I40" s="145">
        <v>41.271000000000001</v>
      </c>
      <c r="J40" s="76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</row>
    <row r="41" spans="1:24" ht="12.75" customHeight="1" x14ac:dyDescent="0.25">
      <c r="A41" s="147"/>
      <c r="B41" s="116" t="s">
        <v>8</v>
      </c>
      <c r="C41" s="145">
        <v>43.79</v>
      </c>
      <c r="D41" s="145">
        <v>45.921999999999997</v>
      </c>
      <c r="E41" s="145">
        <v>42.756</v>
      </c>
      <c r="F41" s="145">
        <v>-2.1320000000000001</v>
      </c>
      <c r="G41" s="145">
        <v>0.84099999999999997</v>
      </c>
      <c r="H41" s="145">
        <v>1.034</v>
      </c>
      <c r="I41" s="145">
        <v>39.65</v>
      </c>
    </row>
    <row r="42" spans="1:24" ht="13.5" x14ac:dyDescent="0.25">
      <c r="A42" s="148"/>
      <c r="B42" s="117" t="s">
        <v>9</v>
      </c>
      <c r="C42" s="145">
        <v>55.183999999999997</v>
      </c>
      <c r="D42" s="145">
        <v>53.256999999999998</v>
      </c>
      <c r="E42" s="145">
        <v>49.93</v>
      </c>
      <c r="F42" s="145">
        <v>1.927</v>
      </c>
      <c r="G42" s="145">
        <v>5.5759999999999996</v>
      </c>
      <c r="H42" s="145">
        <v>5.2539999999999996</v>
      </c>
      <c r="I42" s="145">
        <v>50.587000000000003</v>
      </c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</row>
    <row r="43" spans="1:24" ht="13.5" x14ac:dyDescent="0.25">
      <c r="A43" s="146">
        <v>2020</v>
      </c>
      <c r="B43" s="117" t="s">
        <v>6</v>
      </c>
      <c r="C43" s="145">
        <v>41.484999999999999</v>
      </c>
      <c r="D43" s="145">
        <v>52.220999999999997</v>
      </c>
      <c r="E43" s="145">
        <v>49.155999999999999</v>
      </c>
      <c r="F43" s="145">
        <v>-10.736000000000001</v>
      </c>
      <c r="G43" s="145">
        <v>-7.3769999999999998</v>
      </c>
      <c r="H43" s="145">
        <v>-7.6710000000000003</v>
      </c>
      <c r="I43" s="145">
        <v>37.659999999999997</v>
      </c>
      <c r="J43" s="76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</row>
    <row r="44" spans="1:24" ht="13.5" x14ac:dyDescent="0.25">
      <c r="A44" s="147"/>
      <c r="B44" s="117" t="s">
        <v>7</v>
      </c>
      <c r="C44" s="145">
        <v>49.356999999999999</v>
      </c>
      <c r="D44" s="145">
        <v>62.271999999999998</v>
      </c>
      <c r="E44" s="145">
        <v>58.075000000000003</v>
      </c>
      <c r="F44" s="145">
        <v>-12.914999999999999</v>
      </c>
      <c r="G44" s="145">
        <v>-8.0150000000000006</v>
      </c>
      <c r="H44" s="145">
        <v>-8.718</v>
      </c>
      <c r="I44" s="145">
        <v>42.323999999999998</v>
      </c>
      <c r="J44" s="76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</row>
    <row r="45" spans="1:24" ht="12.75" customHeight="1" x14ac:dyDescent="0.25">
      <c r="A45" s="147"/>
      <c r="B45" s="117" t="s">
        <v>8</v>
      </c>
      <c r="C45" s="145">
        <v>42.963999999999999</v>
      </c>
      <c r="D45" s="145">
        <v>52.76</v>
      </c>
      <c r="E45" s="145">
        <v>49.360999999999997</v>
      </c>
      <c r="F45" s="145">
        <v>-9.7959999999999994</v>
      </c>
      <c r="G45" s="145">
        <v>-4.1829999999999998</v>
      </c>
      <c r="H45" s="145">
        <v>-6.3970000000000002</v>
      </c>
      <c r="I45" s="145">
        <v>39.020000000000003</v>
      </c>
    </row>
    <row r="46" spans="1:24" ht="13.5" x14ac:dyDescent="0.25">
      <c r="A46" s="148"/>
      <c r="B46" s="117" t="s">
        <v>9</v>
      </c>
      <c r="C46" s="145">
        <v>55.697000000000003</v>
      </c>
      <c r="D46" s="145">
        <v>61.302999999999997</v>
      </c>
      <c r="E46" s="145">
        <v>58.033999999999999</v>
      </c>
      <c r="F46" s="145">
        <v>-5.6050000000000004</v>
      </c>
      <c r="G46" s="145">
        <v>0.79</v>
      </c>
      <c r="H46" s="145">
        <v>-2.3370000000000002</v>
      </c>
      <c r="I46" s="145">
        <v>51.389000000000003</v>
      </c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</row>
    <row r="47" spans="1:24" ht="13.5" x14ac:dyDescent="0.25">
      <c r="A47" s="133">
        <v>2021</v>
      </c>
      <c r="B47" s="117" t="s">
        <v>6</v>
      </c>
      <c r="C47" s="145">
        <v>41.61</v>
      </c>
      <c r="D47" s="145">
        <v>54.615000000000002</v>
      </c>
      <c r="E47" s="145">
        <v>51.25</v>
      </c>
      <c r="F47" s="145">
        <v>-13.005000000000001</v>
      </c>
      <c r="G47" s="145">
        <v>-8.4510000000000005</v>
      </c>
      <c r="H47" s="145">
        <v>-9.64</v>
      </c>
      <c r="I47" s="145">
        <v>37.840000000000003</v>
      </c>
      <c r="J47" s="76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</row>
    <row r="48" spans="1:24" ht="13.5" x14ac:dyDescent="0.25">
      <c r="A48" s="135"/>
      <c r="B48" s="117" t="s">
        <v>7</v>
      </c>
      <c r="C48" s="145">
        <v>47.74</v>
      </c>
      <c r="D48" s="145">
        <v>55.250999999999998</v>
      </c>
      <c r="E48" s="145">
        <v>51.3</v>
      </c>
      <c r="F48" s="145">
        <v>-7.5110000000000001</v>
      </c>
      <c r="G48" s="145">
        <v>-0.89100000000000001</v>
      </c>
      <c r="H48" s="145">
        <v>-3.56</v>
      </c>
      <c r="I48" s="145">
        <v>42.127000000000002</v>
      </c>
      <c r="J48" s="76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</row>
    <row r="49" spans="1:9" ht="12.75" customHeight="1" x14ac:dyDescent="0.25">
      <c r="A49" s="138"/>
      <c r="B49" s="117" t="s">
        <v>8</v>
      </c>
      <c r="C49" s="145">
        <v>45.040999999999997</v>
      </c>
      <c r="D49" s="145">
        <v>51.284999999999997</v>
      </c>
      <c r="E49" s="145">
        <v>47.933</v>
      </c>
      <c r="F49" s="145">
        <v>-6.2439999999999998</v>
      </c>
      <c r="G49" s="145">
        <v>-2.0009999999999999</v>
      </c>
      <c r="H49" s="145">
        <v>-2.8919999999999999</v>
      </c>
      <c r="I49" s="145">
        <v>40.959000000000003</v>
      </c>
    </row>
    <row r="50" spans="1:9" ht="12.75" customHeight="1" x14ac:dyDescent="0.2">
      <c r="A50" s="107"/>
      <c r="C50" s="107"/>
      <c r="D50" s="107"/>
      <c r="E50" s="107"/>
      <c r="F50" s="107"/>
      <c r="G50" s="107"/>
      <c r="H50" s="107"/>
      <c r="I50" s="107"/>
    </row>
    <row r="51" spans="1:9" ht="12.75" customHeight="1" x14ac:dyDescent="0.25">
      <c r="A51" s="156" t="s">
        <v>101</v>
      </c>
      <c r="B51" s="156"/>
      <c r="C51" s="156"/>
      <c r="D51" s="156"/>
      <c r="E51" s="156"/>
      <c r="F51" s="156"/>
      <c r="G51" s="156"/>
      <c r="H51" s="156"/>
      <c r="I51" s="156"/>
    </row>
    <row r="52" spans="1:9" ht="12.75" customHeight="1" x14ac:dyDescent="0.2">
      <c r="A52" s="107"/>
      <c r="C52" s="107"/>
      <c r="D52" s="107"/>
      <c r="E52" s="107"/>
      <c r="F52" s="107"/>
      <c r="G52" s="107"/>
      <c r="H52" s="107"/>
      <c r="I52" s="107"/>
    </row>
    <row r="53" spans="1:9" ht="12.75" customHeight="1" x14ac:dyDescent="0.2">
      <c r="A53" s="107"/>
      <c r="C53" s="107"/>
      <c r="D53" s="107"/>
      <c r="E53" s="107"/>
      <c r="F53" s="107"/>
      <c r="G53" s="107"/>
      <c r="H53" s="107"/>
      <c r="I53" s="107"/>
    </row>
    <row r="54" spans="1:9" ht="12.75" customHeight="1" x14ac:dyDescent="0.2">
      <c r="A54" s="107"/>
      <c r="C54" s="107"/>
      <c r="D54" s="107"/>
      <c r="E54" s="107"/>
      <c r="F54" s="107"/>
      <c r="G54" s="107"/>
      <c r="H54" s="107"/>
      <c r="I54" s="107"/>
    </row>
    <row r="55" spans="1:9" ht="12.75" customHeight="1" x14ac:dyDescent="0.2">
      <c r="A55" s="107"/>
      <c r="C55" s="107"/>
      <c r="D55" s="107"/>
      <c r="E55" s="107"/>
      <c r="F55" s="107"/>
      <c r="G55" s="107"/>
      <c r="H55" s="107"/>
      <c r="I55" s="107"/>
    </row>
    <row r="56" spans="1:9" ht="12.75" customHeight="1" x14ac:dyDescent="0.2">
      <c r="A56" s="107"/>
      <c r="C56" s="107"/>
      <c r="D56" s="107"/>
      <c r="E56" s="107"/>
      <c r="F56" s="107"/>
      <c r="G56" s="107"/>
      <c r="H56" s="107"/>
      <c r="I56" s="107"/>
    </row>
    <row r="57" spans="1:9" ht="12.75" customHeight="1" x14ac:dyDescent="0.2">
      <c r="A57" s="107"/>
      <c r="C57" s="107"/>
      <c r="D57" s="107"/>
      <c r="E57" s="107"/>
      <c r="F57" s="107"/>
      <c r="G57" s="107"/>
      <c r="H57" s="107"/>
      <c r="I57" s="107"/>
    </row>
    <row r="58" spans="1:9" ht="12.75" customHeight="1" x14ac:dyDescent="0.2">
      <c r="A58" s="107"/>
      <c r="C58" s="107"/>
      <c r="D58" s="107"/>
      <c r="E58" s="107"/>
      <c r="F58" s="107"/>
      <c r="G58" s="107"/>
      <c r="H58" s="107"/>
      <c r="I58" s="107"/>
    </row>
    <row r="59" spans="1:9" ht="12.75" customHeight="1" x14ac:dyDescent="0.2">
      <c r="A59" s="107"/>
      <c r="C59" s="107"/>
      <c r="D59" s="107"/>
      <c r="E59" s="107"/>
      <c r="F59" s="107"/>
      <c r="G59" s="107"/>
      <c r="H59" s="107"/>
      <c r="I59" s="107"/>
    </row>
    <row r="60" spans="1:9" ht="12.75" customHeight="1" x14ac:dyDescent="0.2">
      <c r="A60" s="107"/>
      <c r="C60" s="107"/>
      <c r="D60" s="107"/>
      <c r="E60" s="107"/>
      <c r="F60" s="107"/>
      <c r="G60" s="107"/>
      <c r="H60" s="107"/>
      <c r="I60" s="107"/>
    </row>
    <row r="61" spans="1:9" ht="12.75" customHeight="1" x14ac:dyDescent="0.2">
      <c r="A61" s="107"/>
      <c r="C61" s="107"/>
      <c r="D61" s="107"/>
      <c r="E61" s="107"/>
      <c r="F61" s="107"/>
      <c r="G61" s="107"/>
      <c r="H61" s="107"/>
      <c r="I61" s="107"/>
    </row>
    <row r="62" spans="1:9" ht="12.75" customHeight="1" x14ac:dyDescent="0.2">
      <c r="A62" s="107"/>
      <c r="C62" s="107"/>
      <c r="D62" s="107"/>
      <c r="E62" s="107"/>
      <c r="F62" s="107"/>
      <c r="G62" s="107"/>
      <c r="H62" s="107"/>
      <c r="I62" s="107"/>
    </row>
    <row r="63" spans="1:9" ht="12.75" customHeight="1" x14ac:dyDescent="0.2">
      <c r="A63" s="107"/>
      <c r="C63" s="107"/>
      <c r="D63" s="107"/>
      <c r="E63" s="107"/>
      <c r="F63" s="107"/>
      <c r="G63" s="107"/>
      <c r="H63" s="107"/>
      <c r="I63" s="107"/>
    </row>
    <row r="64" spans="1:9" ht="12.75" customHeight="1" x14ac:dyDescent="0.2">
      <c r="A64" s="107"/>
      <c r="C64" s="107"/>
      <c r="D64" s="107"/>
      <c r="E64" s="107"/>
      <c r="F64" s="107"/>
      <c r="G64" s="107"/>
      <c r="H64" s="107"/>
      <c r="I64" s="107"/>
    </row>
    <row r="65" spans="1:9" ht="12.75" customHeight="1" x14ac:dyDescent="0.2">
      <c r="A65" s="107"/>
      <c r="C65" s="107"/>
      <c r="D65" s="107"/>
      <c r="E65" s="107"/>
      <c r="F65" s="107"/>
      <c r="G65" s="107"/>
      <c r="H65" s="107"/>
      <c r="I65" s="107"/>
    </row>
    <row r="66" spans="1:9" ht="13.5" x14ac:dyDescent="0.2">
      <c r="A66" s="106"/>
      <c r="C66" s="107"/>
      <c r="D66" s="107"/>
      <c r="E66" s="107"/>
      <c r="F66" s="107"/>
      <c r="G66" s="107"/>
      <c r="H66" s="107"/>
      <c r="I66" s="107"/>
    </row>
    <row r="69" spans="1:9" x14ac:dyDescent="0.2">
      <c r="C69" s="107"/>
      <c r="D69" s="107"/>
      <c r="E69" s="107"/>
      <c r="F69" s="107"/>
      <c r="G69" s="107"/>
      <c r="H69" s="107"/>
      <c r="I69" s="107"/>
    </row>
    <row r="70" spans="1:9" x14ac:dyDescent="0.2">
      <c r="C70" s="107"/>
      <c r="D70" s="107"/>
      <c r="E70" s="107"/>
      <c r="F70" s="107"/>
      <c r="G70" s="107"/>
      <c r="H70" s="107"/>
      <c r="I70" s="107"/>
    </row>
    <row r="71" spans="1:9" x14ac:dyDescent="0.2">
      <c r="C71" s="107"/>
      <c r="D71" s="107"/>
      <c r="E71" s="107"/>
      <c r="F71" s="107"/>
      <c r="G71" s="107"/>
      <c r="H71" s="107"/>
      <c r="I71" s="107"/>
    </row>
    <row r="72" spans="1:9" x14ac:dyDescent="0.2">
      <c r="C72" s="107"/>
      <c r="D72" s="107"/>
      <c r="E72" s="107"/>
      <c r="F72" s="107"/>
      <c r="G72" s="107"/>
      <c r="H72" s="107"/>
      <c r="I72" s="107"/>
    </row>
    <row r="73" spans="1:9" x14ac:dyDescent="0.2">
      <c r="C73" s="107"/>
      <c r="D73" s="107"/>
      <c r="E73" s="107"/>
      <c r="F73" s="107"/>
      <c r="G73" s="107"/>
      <c r="H73" s="107"/>
      <c r="I73" s="107"/>
    </row>
    <row r="74" spans="1:9" x14ac:dyDescent="0.2">
      <c r="C74" s="107"/>
      <c r="D74" s="107"/>
      <c r="E74" s="107"/>
      <c r="F74" s="107"/>
      <c r="G74" s="107"/>
      <c r="H74" s="107"/>
      <c r="I74" s="107"/>
    </row>
    <row r="75" spans="1:9" x14ac:dyDescent="0.2">
      <c r="C75" s="107"/>
      <c r="D75" s="107"/>
      <c r="E75" s="107"/>
      <c r="F75" s="107"/>
      <c r="G75" s="107"/>
      <c r="H75" s="107"/>
      <c r="I75" s="107"/>
    </row>
    <row r="76" spans="1:9" x14ac:dyDescent="0.2">
      <c r="C76" s="107"/>
      <c r="D76" s="107"/>
      <c r="E76" s="107"/>
      <c r="F76" s="107"/>
      <c r="G76" s="107"/>
      <c r="H76" s="107"/>
      <c r="I76" s="107"/>
    </row>
    <row r="77" spans="1:9" x14ac:dyDescent="0.2">
      <c r="C77" s="107"/>
      <c r="D77" s="107"/>
      <c r="E77" s="107"/>
      <c r="F77" s="107"/>
      <c r="G77" s="107"/>
      <c r="H77" s="107"/>
      <c r="I77" s="107"/>
    </row>
    <row r="78" spans="1:9" x14ac:dyDescent="0.2">
      <c r="C78" s="107"/>
      <c r="D78" s="107"/>
      <c r="E78" s="107"/>
      <c r="F78" s="107"/>
      <c r="G78" s="107"/>
      <c r="H78" s="107"/>
      <c r="I78" s="107"/>
    </row>
    <row r="79" spans="1:9" x14ac:dyDescent="0.2">
      <c r="C79" s="107"/>
      <c r="D79" s="107"/>
      <c r="E79" s="107"/>
      <c r="F79" s="107"/>
      <c r="G79" s="107"/>
      <c r="H79" s="107"/>
      <c r="I79" s="107"/>
    </row>
    <row r="80" spans="1:9" x14ac:dyDescent="0.2">
      <c r="C80" s="107"/>
      <c r="D80" s="107"/>
      <c r="E80" s="107"/>
      <c r="F80" s="107"/>
      <c r="G80" s="107"/>
      <c r="H80" s="107"/>
      <c r="I80" s="107"/>
    </row>
    <row r="81" spans="3:9" x14ac:dyDescent="0.2">
      <c r="C81" s="107"/>
      <c r="D81" s="107"/>
      <c r="E81" s="107"/>
      <c r="F81" s="107"/>
      <c r="G81" s="107"/>
      <c r="H81" s="107"/>
      <c r="I81" s="107"/>
    </row>
    <row r="82" spans="3:9" x14ac:dyDescent="0.2">
      <c r="C82" s="107"/>
      <c r="D82" s="107"/>
      <c r="E82" s="107"/>
      <c r="F82" s="107"/>
      <c r="G82" s="107"/>
      <c r="H82" s="107"/>
      <c r="I82" s="107"/>
    </row>
    <row r="83" spans="3:9" x14ac:dyDescent="0.2">
      <c r="C83" s="107"/>
      <c r="D83" s="107"/>
      <c r="E83" s="107"/>
      <c r="F83" s="107"/>
      <c r="G83" s="107"/>
      <c r="H83" s="107"/>
      <c r="I83" s="107"/>
    </row>
    <row r="84" spans="3:9" x14ac:dyDescent="0.2">
      <c r="C84" s="107"/>
      <c r="D84" s="107"/>
      <c r="E84" s="107"/>
      <c r="F84" s="107"/>
      <c r="G84" s="107"/>
      <c r="H84" s="107"/>
      <c r="I84" s="107"/>
    </row>
    <row r="85" spans="3:9" x14ac:dyDescent="0.2">
      <c r="C85" s="107"/>
      <c r="D85" s="107"/>
      <c r="E85" s="107"/>
      <c r="F85" s="107"/>
      <c r="G85" s="107"/>
      <c r="H85" s="107"/>
      <c r="I85" s="107"/>
    </row>
  </sheetData>
  <mergeCells count="12">
    <mergeCell ref="A43:A46"/>
    <mergeCell ref="A51:I51"/>
    <mergeCell ref="A35:A38"/>
    <mergeCell ref="A27:A30"/>
    <mergeCell ref="A7:A10"/>
    <mergeCell ref="A11:A14"/>
    <mergeCell ref="A39:A42"/>
    <mergeCell ref="A31:A34"/>
    <mergeCell ref="A3:A6"/>
    <mergeCell ref="A15:A18"/>
    <mergeCell ref="A19:A22"/>
    <mergeCell ref="A23:A26"/>
  </mergeCells>
  <pageMargins left="0.74803149606299213" right="0.74803149606299213" top="0.39370078740157483" bottom="0.39370078740157483" header="0.51181102362204722" footer="0.51181102362204722"/>
  <pageSetup paperSize="9" scale="6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view="pageBreakPreview" zoomScale="90" zoomScaleNormal="100" zoomScaleSheetLayoutView="90" workbookViewId="0">
      <selection activeCell="E8" sqref="E8"/>
    </sheetView>
  </sheetViews>
  <sheetFormatPr defaultRowHeight="12.75" x14ac:dyDescent="0.2"/>
  <cols>
    <col min="1" max="2" width="9.7109375" customWidth="1"/>
    <col min="3" max="3" width="10.7109375" customWidth="1"/>
    <col min="4" max="4" width="10.85546875" customWidth="1"/>
    <col min="5" max="5" width="15.42578125" customWidth="1"/>
    <col min="6" max="6" width="18.85546875" customWidth="1"/>
    <col min="7" max="7" width="13.7109375" customWidth="1"/>
    <col min="8" max="8" width="12.42578125" customWidth="1"/>
    <col min="9" max="9" width="15.85546875" style="70" customWidth="1"/>
    <col min="11" max="11" width="13.85546875" customWidth="1"/>
    <col min="258" max="258" width="9.7109375" customWidth="1"/>
    <col min="259" max="259" width="10.7109375" customWidth="1"/>
    <col min="260" max="260" width="10.85546875" customWidth="1"/>
    <col min="261" max="261" width="15.42578125" customWidth="1"/>
    <col min="262" max="262" width="19.85546875" customWidth="1"/>
    <col min="263" max="263" width="13.7109375" customWidth="1"/>
    <col min="264" max="264" width="12.42578125" customWidth="1"/>
    <col min="265" max="265" width="15.85546875" customWidth="1"/>
    <col min="514" max="514" width="9.7109375" customWidth="1"/>
    <col min="515" max="515" width="10.7109375" customWidth="1"/>
    <col min="516" max="516" width="10.85546875" customWidth="1"/>
    <col min="517" max="517" width="15.42578125" customWidth="1"/>
    <col min="518" max="518" width="19.85546875" customWidth="1"/>
    <col min="519" max="519" width="13.7109375" customWidth="1"/>
    <col min="520" max="520" width="12.42578125" customWidth="1"/>
    <col min="521" max="521" width="15.85546875" customWidth="1"/>
    <col min="770" max="770" width="9.7109375" customWidth="1"/>
    <col min="771" max="771" width="10.7109375" customWidth="1"/>
    <col min="772" max="772" width="10.85546875" customWidth="1"/>
    <col min="773" max="773" width="15.42578125" customWidth="1"/>
    <col min="774" max="774" width="19.85546875" customWidth="1"/>
    <col min="775" max="775" width="13.7109375" customWidth="1"/>
    <col min="776" max="776" width="12.42578125" customWidth="1"/>
    <col min="777" max="777" width="15.85546875" customWidth="1"/>
    <col min="1026" max="1026" width="9.7109375" customWidth="1"/>
    <col min="1027" max="1027" width="10.7109375" customWidth="1"/>
    <col min="1028" max="1028" width="10.85546875" customWidth="1"/>
    <col min="1029" max="1029" width="15.42578125" customWidth="1"/>
    <col min="1030" max="1030" width="19.85546875" customWidth="1"/>
    <col min="1031" max="1031" width="13.7109375" customWidth="1"/>
    <col min="1032" max="1032" width="12.42578125" customWidth="1"/>
    <col min="1033" max="1033" width="15.85546875" customWidth="1"/>
    <col min="1282" max="1282" width="9.7109375" customWidth="1"/>
    <col min="1283" max="1283" width="10.7109375" customWidth="1"/>
    <col min="1284" max="1284" width="10.85546875" customWidth="1"/>
    <col min="1285" max="1285" width="15.42578125" customWidth="1"/>
    <col min="1286" max="1286" width="19.85546875" customWidth="1"/>
    <col min="1287" max="1287" width="13.7109375" customWidth="1"/>
    <col min="1288" max="1288" width="12.42578125" customWidth="1"/>
    <col min="1289" max="1289" width="15.85546875" customWidth="1"/>
    <col min="1538" max="1538" width="9.7109375" customWidth="1"/>
    <col min="1539" max="1539" width="10.7109375" customWidth="1"/>
    <col min="1540" max="1540" width="10.85546875" customWidth="1"/>
    <col min="1541" max="1541" width="15.42578125" customWidth="1"/>
    <col min="1542" max="1542" width="19.85546875" customWidth="1"/>
    <col min="1543" max="1543" width="13.7109375" customWidth="1"/>
    <col min="1544" max="1544" width="12.42578125" customWidth="1"/>
    <col min="1545" max="1545" width="15.85546875" customWidth="1"/>
    <col min="1794" max="1794" width="9.7109375" customWidth="1"/>
    <col min="1795" max="1795" width="10.7109375" customWidth="1"/>
    <col min="1796" max="1796" width="10.85546875" customWidth="1"/>
    <col min="1797" max="1797" width="15.42578125" customWidth="1"/>
    <col min="1798" max="1798" width="19.85546875" customWidth="1"/>
    <col min="1799" max="1799" width="13.7109375" customWidth="1"/>
    <col min="1800" max="1800" width="12.42578125" customWidth="1"/>
    <col min="1801" max="1801" width="15.85546875" customWidth="1"/>
    <col min="2050" max="2050" width="9.7109375" customWidth="1"/>
    <col min="2051" max="2051" width="10.7109375" customWidth="1"/>
    <col min="2052" max="2052" width="10.85546875" customWidth="1"/>
    <col min="2053" max="2053" width="15.42578125" customWidth="1"/>
    <col min="2054" max="2054" width="19.85546875" customWidth="1"/>
    <col min="2055" max="2055" width="13.7109375" customWidth="1"/>
    <col min="2056" max="2056" width="12.42578125" customWidth="1"/>
    <col min="2057" max="2057" width="15.85546875" customWidth="1"/>
    <col min="2306" max="2306" width="9.7109375" customWidth="1"/>
    <col min="2307" max="2307" width="10.7109375" customWidth="1"/>
    <col min="2308" max="2308" width="10.85546875" customWidth="1"/>
    <col min="2309" max="2309" width="15.42578125" customWidth="1"/>
    <col min="2310" max="2310" width="19.85546875" customWidth="1"/>
    <col min="2311" max="2311" width="13.7109375" customWidth="1"/>
    <col min="2312" max="2312" width="12.42578125" customWidth="1"/>
    <col min="2313" max="2313" width="15.85546875" customWidth="1"/>
    <col min="2562" max="2562" width="9.7109375" customWidth="1"/>
    <col min="2563" max="2563" width="10.7109375" customWidth="1"/>
    <col min="2564" max="2564" width="10.85546875" customWidth="1"/>
    <col min="2565" max="2565" width="15.42578125" customWidth="1"/>
    <col min="2566" max="2566" width="19.85546875" customWidth="1"/>
    <col min="2567" max="2567" width="13.7109375" customWidth="1"/>
    <col min="2568" max="2568" width="12.42578125" customWidth="1"/>
    <col min="2569" max="2569" width="15.85546875" customWidth="1"/>
    <col min="2818" max="2818" width="9.7109375" customWidth="1"/>
    <col min="2819" max="2819" width="10.7109375" customWidth="1"/>
    <col min="2820" max="2820" width="10.85546875" customWidth="1"/>
    <col min="2821" max="2821" width="15.42578125" customWidth="1"/>
    <col min="2822" max="2822" width="19.85546875" customWidth="1"/>
    <col min="2823" max="2823" width="13.7109375" customWidth="1"/>
    <col min="2824" max="2824" width="12.42578125" customWidth="1"/>
    <col min="2825" max="2825" width="15.85546875" customWidth="1"/>
    <col min="3074" max="3074" width="9.7109375" customWidth="1"/>
    <col min="3075" max="3075" width="10.7109375" customWidth="1"/>
    <col min="3076" max="3076" width="10.85546875" customWidth="1"/>
    <col min="3077" max="3077" width="15.42578125" customWidth="1"/>
    <col min="3078" max="3078" width="19.85546875" customWidth="1"/>
    <col min="3079" max="3079" width="13.7109375" customWidth="1"/>
    <col min="3080" max="3080" width="12.42578125" customWidth="1"/>
    <col min="3081" max="3081" width="15.85546875" customWidth="1"/>
    <col min="3330" max="3330" width="9.7109375" customWidth="1"/>
    <col min="3331" max="3331" width="10.7109375" customWidth="1"/>
    <col min="3332" max="3332" width="10.85546875" customWidth="1"/>
    <col min="3333" max="3333" width="15.42578125" customWidth="1"/>
    <col min="3334" max="3334" width="19.85546875" customWidth="1"/>
    <col min="3335" max="3335" width="13.7109375" customWidth="1"/>
    <col min="3336" max="3336" width="12.42578125" customWidth="1"/>
    <col min="3337" max="3337" width="15.85546875" customWidth="1"/>
    <col min="3586" max="3586" width="9.7109375" customWidth="1"/>
    <col min="3587" max="3587" width="10.7109375" customWidth="1"/>
    <col min="3588" max="3588" width="10.85546875" customWidth="1"/>
    <col min="3589" max="3589" width="15.42578125" customWidth="1"/>
    <col min="3590" max="3590" width="19.85546875" customWidth="1"/>
    <col min="3591" max="3591" width="13.7109375" customWidth="1"/>
    <col min="3592" max="3592" width="12.42578125" customWidth="1"/>
    <col min="3593" max="3593" width="15.85546875" customWidth="1"/>
    <col min="3842" max="3842" width="9.7109375" customWidth="1"/>
    <col min="3843" max="3843" width="10.7109375" customWidth="1"/>
    <col min="3844" max="3844" width="10.85546875" customWidth="1"/>
    <col min="3845" max="3845" width="15.42578125" customWidth="1"/>
    <col min="3846" max="3846" width="19.85546875" customWidth="1"/>
    <col min="3847" max="3847" width="13.7109375" customWidth="1"/>
    <col min="3848" max="3848" width="12.42578125" customWidth="1"/>
    <col min="3849" max="3849" width="15.85546875" customWidth="1"/>
    <col min="4098" max="4098" width="9.7109375" customWidth="1"/>
    <col min="4099" max="4099" width="10.7109375" customWidth="1"/>
    <col min="4100" max="4100" width="10.85546875" customWidth="1"/>
    <col min="4101" max="4101" width="15.42578125" customWidth="1"/>
    <col min="4102" max="4102" width="19.85546875" customWidth="1"/>
    <col min="4103" max="4103" width="13.7109375" customWidth="1"/>
    <col min="4104" max="4104" width="12.42578125" customWidth="1"/>
    <col min="4105" max="4105" width="15.85546875" customWidth="1"/>
    <col min="4354" max="4354" width="9.7109375" customWidth="1"/>
    <col min="4355" max="4355" width="10.7109375" customWidth="1"/>
    <col min="4356" max="4356" width="10.85546875" customWidth="1"/>
    <col min="4357" max="4357" width="15.42578125" customWidth="1"/>
    <col min="4358" max="4358" width="19.85546875" customWidth="1"/>
    <col min="4359" max="4359" width="13.7109375" customWidth="1"/>
    <col min="4360" max="4360" width="12.42578125" customWidth="1"/>
    <col min="4361" max="4361" width="15.85546875" customWidth="1"/>
    <col min="4610" max="4610" width="9.7109375" customWidth="1"/>
    <col min="4611" max="4611" width="10.7109375" customWidth="1"/>
    <col min="4612" max="4612" width="10.85546875" customWidth="1"/>
    <col min="4613" max="4613" width="15.42578125" customWidth="1"/>
    <col min="4614" max="4614" width="19.85546875" customWidth="1"/>
    <col min="4615" max="4615" width="13.7109375" customWidth="1"/>
    <col min="4616" max="4616" width="12.42578125" customWidth="1"/>
    <col min="4617" max="4617" width="15.85546875" customWidth="1"/>
    <col min="4866" max="4866" width="9.7109375" customWidth="1"/>
    <col min="4867" max="4867" width="10.7109375" customWidth="1"/>
    <col min="4868" max="4868" width="10.85546875" customWidth="1"/>
    <col min="4869" max="4869" width="15.42578125" customWidth="1"/>
    <col min="4870" max="4870" width="19.85546875" customWidth="1"/>
    <col min="4871" max="4871" width="13.7109375" customWidth="1"/>
    <col min="4872" max="4872" width="12.42578125" customWidth="1"/>
    <col min="4873" max="4873" width="15.85546875" customWidth="1"/>
    <col min="5122" max="5122" width="9.7109375" customWidth="1"/>
    <col min="5123" max="5123" width="10.7109375" customWidth="1"/>
    <col min="5124" max="5124" width="10.85546875" customWidth="1"/>
    <col min="5125" max="5125" width="15.42578125" customWidth="1"/>
    <col min="5126" max="5126" width="19.85546875" customWidth="1"/>
    <col min="5127" max="5127" width="13.7109375" customWidth="1"/>
    <col min="5128" max="5128" width="12.42578125" customWidth="1"/>
    <col min="5129" max="5129" width="15.85546875" customWidth="1"/>
    <col min="5378" max="5378" width="9.7109375" customWidth="1"/>
    <col min="5379" max="5379" width="10.7109375" customWidth="1"/>
    <col min="5380" max="5380" width="10.85546875" customWidth="1"/>
    <col min="5381" max="5381" width="15.42578125" customWidth="1"/>
    <col min="5382" max="5382" width="19.85546875" customWidth="1"/>
    <col min="5383" max="5383" width="13.7109375" customWidth="1"/>
    <col min="5384" max="5384" width="12.42578125" customWidth="1"/>
    <col min="5385" max="5385" width="15.85546875" customWidth="1"/>
    <col min="5634" max="5634" width="9.7109375" customWidth="1"/>
    <col min="5635" max="5635" width="10.7109375" customWidth="1"/>
    <col min="5636" max="5636" width="10.85546875" customWidth="1"/>
    <col min="5637" max="5637" width="15.42578125" customWidth="1"/>
    <col min="5638" max="5638" width="19.85546875" customWidth="1"/>
    <col min="5639" max="5639" width="13.7109375" customWidth="1"/>
    <col min="5640" max="5640" width="12.42578125" customWidth="1"/>
    <col min="5641" max="5641" width="15.85546875" customWidth="1"/>
    <col min="5890" max="5890" width="9.7109375" customWidth="1"/>
    <col min="5891" max="5891" width="10.7109375" customWidth="1"/>
    <col min="5892" max="5892" width="10.85546875" customWidth="1"/>
    <col min="5893" max="5893" width="15.42578125" customWidth="1"/>
    <col min="5894" max="5894" width="19.85546875" customWidth="1"/>
    <col min="5895" max="5895" width="13.7109375" customWidth="1"/>
    <col min="5896" max="5896" width="12.42578125" customWidth="1"/>
    <col min="5897" max="5897" width="15.85546875" customWidth="1"/>
    <col min="6146" max="6146" width="9.7109375" customWidth="1"/>
    <col min="6147" max="6147" width="10.7109375" customWidth="1"/>
    <col min="6148" max="6148" width="10.85546875" customWidth="1"/>
    <col min="6149" max="6149" width="15.42578125" customWidth="1"/>
    <col min="6150" max="6150" width="19.85546875" customWidth="1"/>
    <col min="6151" max="6151" width="13.7109375" customWidth="1"/>
    <col min="6152" max="6152" width="12.42578125" customWidth="1"/>
    <col min="6153" max="6153" width="15.85546875" customWidth="1"/>
    <col min="6402" max="6402" width="9.7109375" customWidth="1"/>
    <col min="6403" max="6403" width="10.7109375" customWidth="1"/>
    <col min="6404" max="6404" width="10.85546875" customWidth="1"/>
    <col min="6405" max="6405" width="15.42578125" customWidth="1"/>
    <col min="6406" max="6406" width="19.85546875" customWidth="1"/>
    <col min="6407" max="6407" width="13.7109375" customWidth="1"/>
    <col min="6408" max="6408" width="12.42578125" customWidth="1"/>
    <col min="6409" max="6409" width="15.85546875" customWidth="1"/>
    <col min="6658" max="6658" width="9.7109375" customWidth="1"/>
    <col min="6659" max="6659" width="10.7109375" customWidth="1"/>
    <col min="6660" max="6660" width="10.85546875" customWidth="1"/>
    <col min="6661" max="6661" width="15.42578125" customWidth="1"/>
    <col min="6662" max="6662" width="19.85546875" customWidth="1"/>
    <col min="6663" max="6663" width="13.7109375" customWidth="1"/>
    <col min="6664" max="6664" width="12.42578125" customWidth="1"/>
    <col min="6665" max="6665" width="15.85546875" customWidth="1"/>
    <col min="6914" max="6914" width="9.7109375" customWidth="1"/>
    <col min="6915" max="6915" width="10.7109375" customWidth="1"/>
    <col min="6916" max="6916" width="10.85546875" customWidth="1"/>
    <col min="6917" max="6917" width="15.42578125" customWidth="1"/>
    <col min="6918" max="6918" width="19.85546875" customWidth="1"/>
    <col min="6919" max="6919" width="13.7109375" customWidth="1"/>
    <col min="6920" max="6920" width="12.42578125" customWidth="1"/>
    <col min="6921" max="6921" width="15.85546875" customWidth="1"/>
    <col min="7170" max="7170" width="9.7109375" customWidth="1"/>
    <col min="7171" max="7171" width="10.7109375" customWidth="1"/>
    <col min="7172" max="7172" width="10.85546875" customWidth="1"/>
    <col min="7173" max="7173" width="15.42578125" customWidth="1"/>
    <col min="7174" max="7174" width="19.85546875" customWidth="1"/>
    <col min="7175" max="7175" width="13.7109375" customWidth="1"/>
    <col min="7176" max="7176" width="12.42578125" customWidth="1"/>
    <col min="7177" max="7177" width="15.85546875" customWidth="1"/>
    <col min="7426" max="7426" width="9.7109375" customWidth="1"/>
    <col min="7427" max="7427" width="10.7109375" customWidth="1"/>
    <col min="7428" max="7428" width="10.85546875" customWidth="1"/>
    <col min="7429" max="7429" width="15.42578125" customWidth="1"/>
    <col min="7430" max="7430" width="19.85546875" customWidth="1"/>
    <col min="7431" max="7431" width="13.7109375" customWidth="1"/>
    <col min="7432" max="7432" width="12.42578125" customWidth="1"/>
    <col min="7433" max="7433" width="15.85546875" customWidth="1"/>
    <col min="7682" max="7682" width="9.7109375" customWidth="1"/>
    <col min="7683" max="7683" width="10.7109375" customWidth="1"/>
    <col min="7684" max="7684" width="10.85546875" customWidth="1"/>
    <col min="7685" max="7685" width="15.42578125" customWidth="1"/>
    <col min="7686" max="7686" width="19.85546875" customWidth="1"/>
    <col min="7687" max="7687" width="13.7109375" customWidth="1"/>
    <col min="7688" max="7688" width="12.42578125" customWidth="1"/>
    <col min="7689" max="7689" width="15.85546875" customWidth="1"/>
    <col min="7938" max="7938" width="9.7109375" customWidth="1"/>
    <col min="7939" max="7939" width="10.7109375" customWidth="1"/>
    <col min="7940" max="7940" width="10.85546875" customWidth="1"/>
    <col min="7941" max="7941" width="15.42578125" customWidth="1"/>
    <col min="7942" max="7942" width="19.85546875" customWidth="1"/>
    <col min="7943" max="7943" width="13.7109375" customWidth="1"/>
    <col min="7944" max="7944" width="12.42578125" customWidth="1"/>
    <col min="7945" max="7945" width="15.85546875" customWidth="1"/>
    <col min="8194" max="8194" width="9.7109375" customWidth="1"/>
    <col min="8195" max="8195" width="10.7109375" customWidth="1"/>
    <col min="8196" max="8196" width="10.85546875" customWidth="1"/>
    <col min="8197" max="8197" width="15.42578125" customWidth="1"/>
    <col min="8198" max="8198" width="19.85546875" customWidth="1"/>
    <col min="8199" max="8199" width="13.7109375" customWidth="1"/>
    <col min="8200" max="8200" width="12.42578125" customWidth="1"/>
    <col min="8201" max="8201" width="15.85546875" customWidth="1"/>
    <col min="8450" max="8450" width="9.7109375" customWidth="1"/>
    <col min="8451" max="8451" width="10.7109375" customWidth="1"/>
    <col min="8452" max="8452" width="10.85546875" customWidth="1"/>
    <col min="8453" max="8453" width="15.42578125" customWidth="1"/>
    <col min="8454" max="8454" width="19.85546875" customWidth="1"/>
    <col min="8455" max="8455" width="13.7109375" customWidth="1"/>
    <col min="8456" max="8456" width="12.42578125" customWidth="1"/>
    <col min="8457" max="8457" width="15.85546875" customWidth="1"/>
    <col min="8706" max="8706" width="9.7109375" customWidth="1"/>
    <col min="8707" max="8707" width="10.7109375" customWidth="1"/>
    <col min="8708" max="8708" width="10.85546875" customWidth="1"/>
    <col min="8709" max="8709" width="15.42578125" customWidth="1"/>
    <col min="8710" max="8710" width="19.85546875" customWidth="1"/>
    <col min="8711" max="8711" width="13.7109375" customWidth="1"/>
    <col min="8712" max="8712" width="12.42578125" customWidth="1"/>
    <col min="8713" max="8713" width="15.85546875" customWidth="1"/>
    <col min="8962" max="8962" width="9.7109375" customWidth="1"/>
    <col min="8963" max="8963" width="10.7109375" customWidth="1"/>
    <col min="8964" max="8964" width="10.85546875" customWidth="1"/>
    <col min="8965" max="8965" width="15.42578125" customWidth="1"/>
    <col min="8966" max="8966" width="19.85546875" customWidth="1"/>
    <col min="8967" max="8967" width="13.7109375" customWidth="1"/>
    <col min="8968" max="8968" width="12.42578125" customWidth="1"/>
    <col min="8969" max="8969" width="15.85546875" customWidth="1"/>
    <col min="9218" max="9218" width="9.7109375" customWidth="1"/>
    <col min="9219" max="9219" width="10.7109375" customWidth="1"/>
    <col min="9220" max="9220" width="10.85546875" customWidth="1"/>
    <col min="9221" max="9221" width="15.42578125" customWidth="1"/>
    <col min="9222" max="9222" width="19.85546875" customWidth="1"/>
    <col min="9223" max="9223" width="13.7109375" customWidth="1"/>
    <col min="9224" max="9224" width="12.42578125" customWidth="1"/>
    <col min="9225" max="9225" width="15.85546875" customWidth="1"/>
    <col min="9474" max="9474" width="9.7109375" customWidth="1"/>
    <col min="9475" max="9475" width="10.7109375" customWidth="1"/>
    <col min="9476" max="9476" width="10.85546875" customWidth="1"/>
    <col min="9477" max="9477" width="15.42578125" customWidth="1"/>
    <col min="9478" max="9478" width="19.85546875" customWidth="1"/>
    <col min="9479" max="9479" width="13.7109375" customWidth="1"/>
    <col min="9480" max="9480" width="12.42578125" customWidth="1"/>
    <col min="9481" max="9481" width="15.85546875" customWidth="1"/>
    <col min="9730" max="9730" width="9.7109375" customWidth="1"/>
    <col min="9731" max="9731" width="10.7109375" customWidth="1"/>
    <col min="9732" max="9732" width="10.85546875" customWidth="1"/>
    <col min="9733" max="9733" width="15.42578125" customWidth="1"/>
    <col min="9734" max="9734" width="19.85546875" customWidth="1"/>
    <col min="9735" max="9735" width="13.7109375" customWidth="1"/>
    <col min="9736" max="9736" width="12.42578125" customWidth="1"/>
    <col min="9737" max="9737" width="15.85546875" customWidth="1"/>
    <col min="9986" max="9986" width="9.7109375" customWidth="1"/>
    <col min="9987" max="9987" width="10.7109375" customWidth="1"/>
    <col min="9988" max="9988" width="10.85546875" customWidth="1"/>
    <col min="9989" max="9989" width="15.42578125" customWidth="1"/>
    <col min="9990" max="9990" width="19.85546875" customWidth="1"/>
    <col min="9991" max="9991" width="13.7109375" customWidth="1"/>
    <col min="9992" max="9992" width="12.42578125" customWidth="1"/>
    <col min="9993" max="9993" width="15.85546875" customWidth="1"/>
    <col min="10242" max="10242" width="9.7109375" customWidth="1"/>
    <col min="10243" max="10243" width="10.7109375" customWidth="1"/>
    <col min="10244" max="10244" width="10.85546875" customWidth="1"/>
    <col min="10245" max="10245" width="15.42578125" customWidth="1"/>
    <col min="10246" max="10246" width="19.85546875" customWidth="1"/>
    <col min="10247" max="10247" width="13.7109375" customWidth="1"/>
    <col min="10248" max="10248" width="12.42578125" customWidth="1"/>
    <col min="10249" max="10249" width="15.85546875" customWidth="1"/>
    <col min="10498" max="10498" width="9.7109375" customWidth="1"/>
    <col min="10499" max="10499" width="10.7109375" customWidth="1"/>
    <col min="10500" max="10500" width="10.85546875" customWidth="1"/>
    <col min="10501" max="10501" width="15.42578125" customWidth="1"/>
    <col min="10502" max="10502" width="19.85546875" customWidth="1"/>
    <col min="10503" max="10503" width="13.7109375" customWidth="1"/>
    <col min="10504" max="10504" width="12.42578125" customWidth="1"/>
    <col min="10505" max="10505" width="15.85546875" customWidth="1"/>
    <col min="10754" max="10754" width="9.7109375" customWidth="1"/>
    <col min="10755" max="10755" width="10.7109375" customWidth="1"/>
    <col min="10756" max="10756" width="10.85546875" customWidth="1"/>
    <col min="10757" max="10757" width="15.42578125" customWidth="1"/>
    <col min="10758" max="10758" width="19.85546875" customWidth="1"/>
    <col min="10759" max="10759" width="13.7109375" customWidth="1"/>
    <col min="10760" max="10760" width="12.42578125" customWidth="1"/>
    <col min="10761" max="10761" width="15.85546875" customWidth="1"/>
    <col min="11010" max="11010" width="9.7109375" customWidth="1"/>
    <col min="11011" max="11011" width="10.7109375" customWidth="1"/>
    <col min="11012" max="11012" width="10.85546875" customWidth="1"/>
    <col min="11013" max="11013" width="15.42578125" customWidth="1"/>
    <col min="11014" max="11014" width="19.85546875" customWidth="1"/>
    <col min="11015" max="11015" width="13.7109375" customWidth="1"/>
    <col min="11016" max="11016" width="12.42578125" customWidth="1"/>
    <col min="11017" max="11017" width="15.85546875" customWidth="1"/>
    <col min="11266" max="11266" width="9.7109375" customWidth="1"/>
    <col min="11267" max="11267" width="10.7109375" customWidth="1"/>
    <col min="11268" max="11268" width="10.85546875" customWidth="1"/>
    <col min="11269" max="11269" width="15.42578125" customWidth="1"/>
    <col min="11270" max="11270" width="19.85546875" customWidth="1"/>
    <col min="11271" max="11271" width="13.7109375" customWidth="1"/>
    <col min="11272" max="11272" width="12.42578125" customWidth="1"/>
    <col min="11273" max="11273" width="15.85546875" customWidth="1"/>
    <col min="11522" max="11522" width="9.7109375" customWidth="1"/>
    <col min="11523" max="11523" width="10.7109375" customWidth="1"/>
    <col min="11524" max="11524" width="10.85546875" customWidth="1"/>
    <col min="11525" max="11525" width="15.42578125" customWidth="1"/>
    <col min="11526" max="11526" width="19.85546875" customWidth="1"/>
    <col min="11527" max="11527" width="13.7109375" customWidth="1"/>
    <col min="11528" max="11528" width="12.42578125" customWidth="1"/>
    <col min="11529" max="11529" width="15.85546875" customWidth="1"/>
    <col min="11778" max="11778" width="9.7109375" customWidth="1"/>
    <col min="11779" max="11779" width="10.7109375" customWidth="1"/>
    <col min="11780" max="11780" width="10.85546875" customWidth="1"/>
    <col min="11781" max="11781" width="15.42578125" customWidth="1"/>
    <col min="11782" max="11782" width="19.85546875" customWidth="1"/>
    <col min="11783" max="11783" width="13.7109375" customWidth="1"/>
    <col min="11784" max="11784" width="12.42578125" customWidth="1"/>
    <col min="11785" max="11785" width="15.85546875" customWidth="1"/>
    <col min="12034" max="12034" width="9.7109375" customWidth="1"/>
    <col min="12035" max="12035" width="10.7109375" customWidth="1"/>
    <col min="12036" max="12036" width="10.85546875" customWidth="1"/>
    <col min="12037" max="12037" width="15.42578125" customWidth="1"/>
    <col min="12038" max="12038" width="19.85546875" customWidth="1"/>
    <col min="12039" max="12039" width="13.7109375" customWidth="1"/>
    <col min="12040" max="12040" width="12.42578125" customWidth="1"/>
    <col min="12041" max="12041" width="15.85546875" customWidth="1"/>
    <col min="12290" max="12290" width="9.7109375" customWidth="1"/>
    <col min="12291" max="12291" width="10.7109375" customWidth="1"/>
    <col min="12292" max="12292" width="10.85546875" customWidth="1"/>
    <col min="12293" max="12293" width="15.42578125" customWidth="1"/>
    <col min="12294" max="12294" width="19.85546875" customWidth="1"/>
    <col min="12295" max="12295" width="13.7109375" customWidth="1"/>
    <col min="12296" max="12296" width="12.42578125" customWidth="1"/>
    <col min="12297" max="12297" width="15.85546875" customWidth="1"/>
    <col min="12546" max="12546" width="9.7109375" customWidth="1"/>
    <col min="12547" max="12547" width="10.7109375" customWidth="1"/>
    <col min="12548" max="12548" width="10.85546875" customWidth="1"/>
    <col min="12549" max="12549" width="15.42578125" customWidth="1"/>
    <col min="12550" max="12550" width="19.85546875" customWidth="1"/>
    <col min="12551" max="12551" width="13.7109375" customWidth="1"/>
    <col min="12552" max="12552" width="12.42578125" customWidth="1"/>
    <col min="12553" max="12553" width="15.85546875" customWidth="1"/>
    <col min="12802" max="12802" width="9.7109375" customWidth="1"/>
    <col min="12803" max="12803" width="10.7109375" customWidth="1"/>
    <col min="12804" max="12804" width="10.85546875" customWidth="1"/>
    <col min="12805" max="12805" width="15.42578125" customWidth="1"/>
    <col min="12806" max="12806" width="19.85546875" customWidth="1"/>
    <col min="12807" max="12807" width="13.7109375" customWidth="1"/>
    <col min="12808" max="12808" width="12.42578125" customWidth="1"/>
    <col min="12809" max="12809" width="15.85546875" customWidth="1"/>
    <col min="13058" max="13058" width="9.7109375" customWidth="1"/>
    <col min="13059" max="13059" width="10.7109375" customWidth="1"/>
    <col min="13060" max="13060" width="10.85546875" customWidth="1"/>
    <col min="13061" max="13061" width="15.42578125" customWidth="1"/>
    <col min="13062" max="13062" width="19.85546875" customWidth="1"/>
    <col min="13063" max="13063" width="13.7109375" customWidth="1"/>
    <col min="13064" max="13064" width="12.42578125" customWidth="1"/>
    <col min="13065" max="13065" width="15.85546875" customWidth="1"/>
    <col min="13314" max="13314" width="9.7109375" customWidth="1"/>
    <col min="13315" max="13315" width="10.7109375" customWidth="1"/>
    <col min="13316" max="13316" width="10.85546875" customWidth="1"/>
    <col min="13317" max="13317" width="15.42578125" customWidth="1"/>
    <col min="13318" max="13318" width="19.85546875" customWidth="1"/>
    <col min="13319" max="13319" width="13.7109375" customWidth="1"/>
    <col min="13320" max="13320" width="12.42578125" customWidth="1"/>
    <col min="13321" max="13321" width="15.85546875" customWidth="1"/>
    <col min="13570" max="13570" width="9.7109375" customWidth="1"/>
    <col min="13571" max="13571" width="10.7109375" customWidth="1"/>
    <col min="13572" max="13572" width="10.85546875" customWidth="1"/>
    <col min="13573" max="13573" width="15.42578125" customWidth="1"/>
    <col min="13574" max="13574" width="19.85546875" customWidth="1"/>
    <col min="13575" max="13575" width="13.7109375" customWidth="1"/>
    <col min="13576" max="13576" width="12.42578125" customWidth="1"/>
    <col min="13577" max="13577" width="15.85546875" customWidth="1"/>
    <col min="13826" max="13826" width="9.7109375" customWidth="1"/>
    <col min="13827" max="13827" width="10.7109375" customWidth="1"/>
    <col min="13828" max="13828" width="10.85546875" customWidth="1"/>
    <col min="13829" max="13829" width="15.42578125" customWidth="1"/>
    <col min="13830" max="13830" width="19.85546875" customWidth="1"/>
    <col min="13831" max="13831" width="13.7109375" customWidth="1"/>
    <col min="13832" max="13832" width="12.42578125" customWidth="1"/>
    <col min="13833" max="13833" width="15.85546875" customWidth="1"/>
    <col min="14082" max="14082" width="9.7109375" customWidth="1"/>
    <col min="14083" max="14083" width="10.7109375" customWidth="1"/>
    <col min="14084" max="14084" width="10.85546875" customWidth="1"/>
    <col min="14085" max="14085" width="15.42578125" customWidth="1"/>
    <col min="14086" max="14086" width="19.85546875" customWidth="1"/>
    <col min="14087" max="14087" width="13.7109375" customWidth="1"/>
    <col min="14088" max="14088" width="12.42578125" customWidth="1"/>
    <col min="14089" max="14089" width="15.85546875" customWidth="1"/>
    <col min="14338" max="14338" width="9.7109375" customWidth="1"/>
    <col min="14339" max="14339" width="10.7109375" customWidth="1"/>
    <col min="14340" max="14340" width="10.85546875" customWidth="1"/>
    <col min="14341" max="14341" width="15.42578125" customWidth="1"/>
    <col min="14342" max="14342" width="19.85546875" customWidth="1"/>
    <col min="14343" max="14343" width="13.7109375" customWidth="1"/>
    <col min="14344" max="14344" width="12.42578125" customWidth="1"/>
    <col min="14345" max="14345" width="15.85546875" customWidth="1"/>
    <col min="14594" max="14594" width="9.7109375" customWidth="1"/>
    <col min="14595" max="14595" width="10.7109375" customWidth="1"/>
    <col min="14596" max="14596" width="10.85546875" customWidth="1"/>
    <col min="14597" max="14597" width="15.42578125" customWidth="1"/>
    <col min="14598" max="14598" width="19.85546875" customWidth="1"/>
    <col min="14599" max="14599" width="13.7109375" customWidth="1"/>
    <col min="14600" max="14600" width="12.42578125" customWidth="1"/>
    <col min="14601" max="14601" width="15.85546875" customWidth="1"/>
    <col min="14850" max="14850" width="9.7109375" customWidth="1"/>
    <col min="14851" max="14851" width="10.7109375" customWidth="1"/>
    <col min="14852" max="14852" width="10.85546875" customWidth="1"/>
    <col min="14853" max="14853" width="15.42578125" customWidth="1"/>
    <col min="14854" max="14854" width="19.85546875" customWidth="1"/>
    <col min="14855" max="14855" width="13.7109375" customWidth="1"/>
    <col min="14856" max="14856" width="12.42578125" customWidth="1"/>
    <col min="14857" max="14857" width="15.85546875" customWidth="1"/>
    <col min="15106" max="15106" width="9.7109375" customWidth="1"/>
    <col min="15107" max="15107" width="10.7109375" customWidth="1"/>
    <col min="15108" max="15108" width="10.85546875" customWidth="1"/>
    <col min="15109" max="15109" width="15.42578125" customWidth="1"/>
    <col min="15110" max="15110" width="19.85546875" customWidth="1"/>
    <col min="15111" max="15111" width="13.7109375" customWidth="1"/>
    <col min="15112" max="15112" width="12.42578125" customWidth="1"/>
    <col min="15113" max="15113" width="15.85546875" customWidth="1"/>
    <col min="15362" max="15362" width="9.7109375" customWidth="1"/>
    <col min="15363" max="15363" width="10.7109375" customWidth="1"/>
    <col min="15364" max="15364" width="10.85546875" customWidth="1"/>
    <col min="15365" max="15365" width="15.42578125" customWidth="1"/>
    <col min="15366" max="15366" width="19.85546875" customWidth="1"/>
    <col min="15367" max="15367" width="13.7109375" customWidth="1"/>
    <col min="15368" max="15368" width="12.42578125" customWidth="1"/>
    <col min="15369" max="15369" width="15.85546875" customWidth="1"/>
    <col min="15618" max="15618" width="9.7109375" customWidth="1"/>
    <col min="15619" max="15619" width="10.7109375" customWidth="1"/>
    <col min="15620" max="15620" width="10.85546875" customWidth="1"/>
    <col min="15621" max="15621" width="15.42578125" customWidth="1"/>
    <col min="15622" max="15622" width="19.85546875" customWidth="1"/>
    <col min="15623" max="15623" width="13.7109375" customWidth="1"/>
    <col min="15624" max="15624" width="12.42578125" customWidth="1"/>
    <col min="15625" max="15625" width="15.85546875" customWidth="1"/>
    <col min="15874" max="15874" width="9.7109375" customWidth="1"/>
    <col min="15875" max="15875" width="10.7109375" customWidth="1"/>
    <col min="15876" max="15876" width="10.85546875" customWidth="1"/>
    <col min="15877" max="15877" width="15.42578125" customWidth="1"/>
    <col min="15878" max="15878" width="19.85546875" customWidth="1"/>
    <col min="15879" max="15879" width="13.7109375" customWidth="1"/>
    <col min="15880" max="15880" width="12.42578125" customWidth="1"/>
    <col min="15881" max="15881" width="15.85546875" customWidth="1"/>
    <col min="16130" max="16130" width="9.7109375" customWidth="1"/>
    <col min="16131" max="16131" width="10.7109375" customWidth="1"/>
    <col min="16132" max="16132" width="10.85546875" customWidth="1"/>
    <col min="16133" max="16133" width="15.42578125" customWidth="1"/>
    <col min="16134" max="16134" width="19.85546875" customWidth="1"/>
    <col min="16135" max="16135" width="13.7109375" customWidth="1"/>
    <col min="16136" max="16136" width="12.42578125" customWidth="1"/>
    <col min="16137" max="16137" width="15.85546875" customWidth="1"/>
  </cols>
  <sheetData>
    <row r="1" spans="1:17" ht="23.45" customHeight="1" x14ac:dyDescent="0.3">
      <c r="A1" s="88" t="s">
        <v>83</v>
      </c>
      <c r="B1" s="89"/>
      <c r="C1" s="89"/>
      <c r="D1" s="89"/>
      <c r="E1" s="89"/>
      <c r="F1" s="89"/>
      <c r="G1" s="89"/>
      <c r="H1" s="89"/>
      <c r="I1" s="89"/>
    </row>
    <row r="2" spans="1:17" ht="33" customHeight="1" x14ac:dyDescent="0.2">
      <c r="A2" s="82"/>
      <c r="B2" s="82"/>
      <c r="C2" s="83" t="s">
        <v>62</v>
      </c>
      <c r="D2" s="83" t="s">
        <v>63</v>
      </c>
      <c r="E2" s="83" t="s">
        <v>64</v>
      </c>
      <c r="F2" s="83" t="s">
        <v>65</v>
      </c>
      <c r="G2" s="83" t="s">
        <v>66</v>
      </c>
      <c r="H2" s="83" t="s">
        <v>67</v>
      </c>
      <c r="I2" s="83" t="s">
        <v>68</v>
      </c>
    </row>
    <row r="3" spans="1:17" s="71" customFormat="1" ht="13.5" x14ac:dyDescent="0.25">
      <c r="A3" s="146">
        <v>2010</v>
      </c>
      <c r="B3" s="117" t="s">
        <v>6</v>
      </c>
      <c r="C3" s="114">
        <v>38.6</v>
      </c>
      <c r="D3" s="114">
        <v>49.9</v>
      </c>
      <c r="E3" s="114">
        <v>45.9</v>
      </c>
      <c r="F3" s="114">
        <v>-11.3</v>
      </c>
      <c r="G3" s="114">
        <v>-7.2</v>
      </c>
      <c r="H3" s="114">
        <v>-7.3</v>
      </c>
      <c r="I3" s="114">
        <v>34.700000000000003</v>
      </c>
      <c r="K3" s="76"/>
      <c r="L3" s="76"/>
      <c r="M3" s="76"/>
      <c r="N3" s="76"/>
      <c r="O3" s="76"/>
      <c r="P3" s="76"/>
      <c r="Q3" s="76"/>
    </row>
    <row r="4" spans="1:17" ht="13.5" x14ac:dyDescent="0.25">
      <c r="A4" s="147"/>
      <c r="B4" s="117" t="s">
        <v>7</v>
      </c>
      <c r="C4" s="114">
        <v>41.9</v>
      </c>
      <c r="D4" s="114">
        <v>49</v>
      </c>
      <c r="E4" s="114">
        <v>44.7</v>
      </c>
      <c r="F4" s="114">
        <v>-7.1</v>
      </c>
      <c r="G4" s="114">
        <v>-3.2</v>
      </c>
      <c r="H4" s="114">
        <v>-2.8</v>
      </c>
      <c r="I4" s="114">
        <v>37.700000000000003</v>
      </c>
      <c r="J4" s="70"/>
      <c r="K4" s="76"/>
      <c r="L4" s="76"/>
      <c r="M4" s="76"/>
      <c r="N4" s="76"/>
      <c r="O4" s="76"/>
      <c r="P4" s="76"/>
      <c r="Q4" s="76"/>
    </row>
    <row r="5" spans="1:17" ht="13.5" x14ac:dyDescent="0.25">
      <c r="A5" s="147"/>
      <c r="B5" s="117" t="s">
        <v>8</v>
      </c>
      <c r="C5" s="114">
        <v>42.8</v>
      </c>
      <c r="D5" s="114">
        <v>48.4</v>
      </c>
      <c r="E5" s="114">
        <v>44.2</v>
      </c>
      <c r="F5" s="114">
        <v>-5.7</v>
      </c>
      <c r="G5" s="114">
        <v>-1.8</v>
      </c>
      <c r="H5" s="114">
        <v>-1.4</v>
      </c>
      <c r="I5" s="114">
        <v>38.4</v>
      </c>
      <c r="J5" s="70"/>
      <c r="K5" s="76"/>
      <c r="L5" s="76"/>
      <c r="M5" s="76"/>
      <c r="N5" s="76"/>
      <c r="O5" s="76"/>
      <c r="P5" s="76"/>
      <c r="Q5" s="76"/>
    </row>
    <row r="6" spans="1:17" s="71" customFormat="1" ht="13.5" x14ac:dyDescent="0.25">
      <c r="A6" s="148"/>
      <c r="B6" s="117" t="s">
        <v>9</v>
      </c>
      <c r="C6" s="114">
        <v>45.7</v>
      </c>
      <c r="D6" s="114">
        <v>49.9</v>
      </c>
      <c r="E6" s="114">
        <v>45.7</v>
      </c>
      <c r="F6" s="114">
        <v>-4.2</v>
      </c>
      <c r="G6" s="114">
        <v>-0.4</v>
      </c>
      <c r="H6" s="114">
        <v>0</v>
      </c>
      <c r="I6" s="114">
        <v>41.4</v>
      </c>
      <c r="K6" s="76"/>
      <c r="L6" s="76"/>
      <c r="M6" s="76"/>
      <c r="N6" s="76"/>
      <c r="O6" s="76"/>
      <c r="P6" s="76"/>
      <c r="Q6" s="76"/>
    </row>
    <row r="7" spans="1:17" ht="13.5" x14ac:dyDescent="0.25">
      <c r="A7" s="146">
        <v>2011</v>
      </c>
      <c r="B7" s="117" t="s">
        <v>6</v>
      </c>
      <c r="C7" s="114">
        <v>39</v>
      </c>
      <c r="D7" s="114">
        <v>48.6</v>
      </c>
      <c r="E7" s="114">
        <v>44.4</v>
      </c>
      <c r="F7" s="114">
        <v>-9.6</v>
      </c>
      <c r="G7" s="114">
        <v>-6.2</v>
      </c>
      <c r="H7" s="114">
        <v>-5.4</v>
      </c>
      <c r="I7" s="114">
        <v>35.299999999999997</v>
      </c>
      <c r="K7" s="76"/>
      <c r="L7" s="76"/>
      <c r="M7" s="76"/>
      <c r="N7" s="76"/>
      <c r="O7" s="76"/>
      <c r="P7" s="76"/>
      <c r="Q7" s="76"/>
    </row>
    <row r="8" spans="1:17" ht="13.5" x14ac:dyDescent="0.25">
      <c r="A8" s="147"/>
      <c r="B8" s="117" t="s">
        <v>7</v>
      </c>
      <c r="C8" s="114">
        <v>41.6</v>
      </c>
      <c r="D8" s="114">
        <v>47.9</v>
      </c>
      <c r="E8" s="114">
        <v>43.2</v>
      </c>
      <c r="F8" s="114">
        <v>-6.3</v>
      </c>
      <c r="G8" s="114">
        <v>-2.6</v>
      </c>
      <c r="H8" s="114">
        <v>-1.6</v>
      </c>
      <c r="I8" s="114">
        <v>37.5</v>
      </c>
      <c r="K8" s="76"/>
      <c r="L8" s="76"/>
      <c r="M8" s="76"/>
      <c r="N8" s="76"/>
      <c r="O8" s="76"/>
      <c r="P8" s="76"/>
      <c r="Q8" s="76"/>
    </row>
    <row r="9" spans="1:17" ht="13.5" x14ac:dyDescent="0.25">
      <c r="A9" s="147"/>
      <c r="B9" s="117" t="s">
        <v>8</v>
      </c>
      <c r="C9" s="114">
        <v>42.2</v>
      </c>
      <c r="D9" s="114">
        <v>47.1</v>
      </c>
      <c r="E9" s="114">
        <v>42.6</v>
      </c>
      <c r="F9" s="114">
        <v>-4.9000000000000004</v>
      </c>
      <c r="G9" s="114">
        <v>-1.5</v>
      </c>
      <c r="H9" s="114">
        <v>-0.5</v>
      </c>
      <c r="I9" s="114">
        <v>38.200000000000003</v>
      </c>
      <c r="K9" s="76"/>
      <c r="L9" s="76"/>
      <c r="M9" s="76"/>
      <c r="N9" s="76"/>
      <c r="O9" s="76"/>
      <c r="P9" s="76"/>
      <c r="Q9" s="76"/>
    </row>
    <row r="10" spans="1:17" ht="13.5" x14ac:dyDescent="0.25">
      <c r="A10" s="148"/>
      <c r="B10" s="117" t="s">
        <v>9</v>
      </c>
      <c r="C10" s="114">
        <v>45.6</v>
      </c>
      <c r="D10" s="114">
        <v>49.2</v>
      </c>
      <c r="E10" s="114">
        <v>44.5</v>
      </c>
      <c r="F10" s="114">
        <v>-3.6</v>
      </c>
      <c r="G10" s="114">
        <v>-0.3</v>
      </c>
      <c r="H10" s="114">
        <v>1.1000000000000001</v>
      </c>
      <c r="I10" s="114">
        <v>41.3</v>
      </c>
      <c r="K10" s="76"/>
      <c r="L10" s="76"/>
      <c r="M10" s="76"/>
      <c r="N10" s="76"/>
      <c r="O10" s="76"/>
      <c r="P10" s="76"/>
      <c r="Q10" s="76"/>
    </row>
    <row r="11" spans="1:17" ht="13.5" x14ac:dyDescent="0.25">
      <c r="A11" s="146">
        <v>2012</v>
      </c>
      <c r="B11" s="117" t="s">
        <v>6</v>
      </c>
      <c r="C11" s="114">
        <v>40</v>
      </c>
      <c r="D11" s="114">
        <v>49.8</v>
      </c>
      <c r="E11" s="114">
        <v>45</v>
      </c>
      <c r="F11" s="114">
        <v>-9.9</v>
      </c>
      <c r="G11" s="114">
        <v>-6.5</v>
      </c>
      <c r="H11" s="114">
        <v>-5</v>
      </c>
      <c r="I11" s="114">
        <v>36.200000000000003</v>
      </c>
      <c r="K11" s="76"/>
      <c r="L11" s="76"/>
      <c r="M11" s="76"/>
      <c r="N11" s="76"/>
      <c r="O11" s="76"/>
      <c r="P11" s="76"/>
      <c r="Q11" s="76"/>
    </row>
    <row r="12" spans="1:17" ht="13.5" x14ac:dyDescent="0.25">
      <c r="A12" s="147"/>
      <c r="B12" s="117" t="s">
        <v>7</v>
      </c>
      <c r="C12" s="114">
        <v>42.9</v>
      </c>
      <c r="D12" s="114">
        <v>49.3</v>
      </c>
      <c r="E12" s="114">
        <v>44</v>
      </c>
      <c r="F12" s="114">
        <v>-6.5</v>
      </c>
      <c r="G12" s="114">
        <v>-3</v>
      </c>
      <c r="H12" s="114">
        <v>-1.1000000000000001</v>
      </c>
      <c r="I12" s="114">
        <v>38.799999999999997</v>
      </c>
      <c r="K12" s="76"/>
      <c r="L12" s="76"/>
      <c r="M12" s="76"/>
      <c r="N12" s="76"/>
      <c r="O12" s="76"/>
      <c r="P12" s="76"/>
      <c r="Q12" s="76"/>
    </row>
    <row r="13" spans="1:17" ht="13.5" x14ac:dyDescent="0.25">
      <c r="A13" s="147"/>
      <c r="B13" s="117" t="s">
        <v>8</v>
      </c>
      <c r="C13" s="114">
        <v>43.9</v>
      </c>
      <c r="D13" s="114">
        <v>48.6</v>
      </c>
      <c r="E13" s="114">
        <v>43.5</v>
      </c>
      <c r="F13" s="114">
        <v>-4.8</v>
      </c>
      <c r="G13" s="114">
        <v>-1.3</v>
      </c>
      <c r="H13" s="114">
        <v>0.3</v>
      </c>
      <c r="I13" s="114">
        <v>39.799999999999997</v>
      </c>
      <c r="K13" s="76"/>
      <c r="L13" s="76"/>
      <c r="M13" s="76"/>
      <c r="N13" s="76"/>
      <c r="O13" s="76"/>
      <c r="P13" s="76"/>
      <c r="Q13" s="76"/>
    </row>
    <row r="14" spans="1:17" ht="13.5" x14ac:dyDescent="0.25">
      <c r="A14" s="148"/>
      <c r="B14" s="117" t="s">
        <v>9</v>
      </c>
      <c r="C14" s="114">
        <v>47.6</v>
      </c>
      <c r="D14" s="114">
        <v>50.6</v>
      </c>
      <c r="E14" s="114">
        <v>45.4</v>
      </c>
      <c r="F14" s="114">
        <v>-2.9</v>
      </c>
      <c r="G14" s="114">
        <v>0.6</v>
      </c>
      <c r="H14" s="114">
        <v>2.2000000000000002</v>
      </c>
      <c r="I14" s="114">
        <v>43.3</v>
      </c>
      <c r="K14" s="76"/>
      <c r="L14" s="76"/>
      <c r="M14" s="76"/>
      <c r="N14" s="76"/>
      <c r="O14" s="76"/>
      <c r="P14" s="76"/>
      <c r="Q14" s="76"/>
    </row>
    <row r="15" spans="1:17" ht="13.5" x14ac:dyDescent="0.25">
      <c r="A15" s="146">
        <v>2013</v>
      </c>
      <c r="B15" s="117" t="s">
        <v>6</v>
      </c>
      <c r="C15" s="114">
        <v>40.700000000000003</v>
      </c>
      <c r="D15" s="114">
        <v>50.8</v>
      </c>
      <c r="E15" s="114">
        <v>46.3</v>
      </c>
      <c r="F15" s="114">
        <v>-10.199999999999999</v>
      </c>
      <c r="G15" s="114">
        <v>-7</v>
      </c>
      <c r="H15" s="114">
        <v>-5.6</v>
      </c>
      <c r="I15" s="114">
        <v>36.6</v>
      </c>
      <c r="K15" s="76"/>
      <c r="L15" s="76"/>
      <c r="M15" s="76"/>
      <c r="N15" s="76"/>
      <c r="O15" s="76"/>
      <c r="P15" s="76"/>
      <c r="Q15" s="76"/>
    </row>
    <row r="16" spans="1:17" ht="13.5" x14ac:dyDescent="0.25">
      <c r="A16" s="147"/>
      <c r="B16" s="117" t="s">
        <v>7</v>
      </c>
      <c r="C16" s="114">
        <v>44.8</v>
      </c>
      <c r="D16" s="114">
        <v>50</v>
      </c>
      <c r="E16" s="114">
        <v>45.1</v>
      </c>
      <c r="F16" s="114">
        <v>-5.2</v>
      </c>
      <c r="G16" s="114">
        <v>-2.2999999999999998</v>
      </c>
      <c r="H16" s="114">
        <v>-0.3</v>
      </c>
      <c r="I16" s="114">
        <v>40.299999999999997</v>
      </c>
      <c r="K16" s="76"/>
      <c r="L16" s="76"/>
      <c r="M16" s="76"/>
      <c r="N16" s="76"/>
      <c r="O16" s="76"/>
      <c r="P16" s="76"/>
      <c r="Q16" s="76"/>
    </row>
    <row r="17" spans="1:18" ht="13.5" x14ac:dyDescent="0.25">
      <c r="A17" s="147"/>
      <c r="B17" s="117" t="s">
        <v>8</v>
      </c>
      <c r="C17" s="114">
        <v>44.7</v>
      </c>
      <c r="D17" s="114">
        <v>49.3</v>
      </c>
      <c r="E17" s="114">
        <v>44.5</v>
      </c>
      <c r="F17" s="114">
        <v>-4.7</v>
      </c>
      <c r="G17" s="114">
        <v>-1.5</v>
      </c>
      <c r="H17" s="114">
        <v>0.2</v>
      </c>
      <c r="I17" s="114">
        <v>40.200000000000003</v>
      </c>
      <c r="K17" s="76"/>
      <c r="L17" s="76"/>
      <c r="M17" s="76"/>
      <c r="N17" s="76"/>
      <c r="O17" s="76"/>
      <c r="P17" s="76"/>
      <c r="Q17" s="76"/>
    </row>
    <row r="18" spans="1:18" ht="13.5" x14ac:dyDescent="0.25">
      <c r="A18" s="148"/>
      <c r="B18" s="117" t="s">
        <v>9</v>
      </c>
      <c r="C18" s="114">
        <v>48.1</v>
      </c>
      <c r="D18" s="114">
        <v>51</v>
      </c>
      <c r="E18" s="114">
        <v>46.1</v>
      </c>
      <c r="F18" s="114">
        <v>-2.9</v>
      </c>
      <c r="G18" s="114">
        <v>0.1</v>
      </c>
      <c r="H18" s="114">
        <v>2</v>
      </c>
      <c r="I18" s="114">
        <v>43.4</v>
      </c>
      <c r="K18" s="76"/>
      <c r="L18" s="76"/>
      <c r="M18" s="76"/>
      <c r="N18" s="76"/>
      <c r="O18" s="76"/>
      <c r="P18" s="76"/>
      <c r="Q18" s="76"/>
    </row>
    <row r="19" spans="1:18" ht="13.5" x14ac:dyDescent="0.25">
      <c r="A19" s="146">
        <v>2014</v>
      </c>
      <c r="B19" s="117" t="s">
        <v>6</v>
      </c>
      <c r="C19" s="114">
        <v>40.6</v>
      </c>
      <c r="D19" s="114">
        <v>49.7</v>
      </c>
      <c r="E19" s="114">
        <v>45.3</v>
      </c>
      <c r="F19" s="114">
        <v>-9.1</v>
      </c>
      <c r="G19" s="114">
        <v>-6.1</v>
      </c>
      <c r="H19" s="114">
        <v>-4.7</v>
      </c>
      <c r="I19" s="114">
        <v>36.4</v>
      </c>
      <c r="K19" s="76"/>
      <c r="L19" s="76"/>
      <c r="M19" s="76"/>
      <c r="N19" s="76"/>
      <c r="O19" s="76"/>
      <c r="P19" s="76"/>
      <c r="Q19" s="76"/>
    </row>
    <row r="20" spans="1:18" ht="13.5" x14ac:dyDescent="0.25">
      <c r="A20" s="147"/>
      <c r="B20" s="117" t="s">
        <v>7</v>
      </c>
      <c r="C20" s="114">
        <v>44.2</v>
      </c>
      <c r="D20" s="114">
        <v>49.6</v>
      </c>
      <c r="E20" s="114">
        <v>44.8</v>
      </c>
      <c r="F20" s="114">
        <v>-5.4</v>
      </c>
      <c r="G20" s="114">
        <v>-2.1</v>
      </c>
      <c r="H20" s="114">
        <v>-0.5</v>
      </c>
      <c r="I20" s="114">
        <v>39.5</v>
      </c>
      <c r="K20" s="76"/>
      <c r="L20" s="76"/>
      <c r="M20" s="76"/>
      <c r="N20" s="76"/>
      <c r="O20" s="76"/>
      <c r="P20" s="76"/>
      <c r="Q20" s="76"/>
    </row>
    <row r="21" spans="1:18" ht="13.5" x14ac:dyDescent="0.25">
      <c r="A21" s="147"/>
      <c r="B21" s="117" t="s">
        <v>8</v>
      </c>
      <c r="C21" s="114">
        <v>44.5</v>
      </c>
      <c r="D21" s="114">
        <v>48.9</v>
      </c>
      <c r="E21" s="114">
        <v>44.3</v>
      </c>
      <c r="F21" s="114">
        <v>-4.4000000000000004</v>
      </c>
      <c r="G21" s="114">
        <v>-1.2</v>
      </c>
      <c r="H21" s="114">
        <v>0.2</v>
      </c>
      <c r="I21" s="114">
        <v>39.799999999999997</v>
      </c>
      <c r="K21" s="76"/>
      <c r="L21" s="76"/>
      <c r="M21" s="76"/>
      <c r="N21" s="76"/>
      <c r="O21" s="76"/>
      <c r="P21" s="76"/>
      <c r="Q21" s="76"/>
    </row>
    <row r="22" spans="1:18" ht="13.5" x14ac:dyDescent="0.25">
      <c r="A22" s="148"/>
      <c r="B22" s="117" t="s">
        <v>9</v>
      </c>
      <c r="C22" s="114">
        <v>47.9</v>
      </c>
      <c r="D22" s="114">
        <v>50.9</v>
      </c>
      <c r="E22" s="114">
        <v>46.3</v>
      </c>
      <c r="F22" s="114">
        <v>-3</v>
      </c>
      <c r="G22" s="114">
        <v>0.2</v>
      </c>
      <c r="H22" s="114">
        <v>1.6</v>
      </c>
      <c r="I22" s="114">
        <v>43.1</v>
      </c>
      <c r="K22" s="76"/>
      <c r="L22" s="76"/>
      <c r="M22" s="76"/>
      <c r="N22" s="76"/>
      <c r="O22" s="76"/>
      <c r="P22" s="76"/>
      <c r="Q22" s="76"/>
    </row>
    <row r="23" spans="1:18" ht="13.5" x14ac:dyDescent="0.25">
      <c r="A23" s="146">
        <v>2015</v>
      </c>
      <c r="B23" s="117" t="s">
        <v>6</v>
      </c>
      <c r="C23" s="114">
        <v>40.700000000000003</v>
      </c>
      <c r="D23" s="114">
        <v>49.3</v>
      </c>
      <c r="E23" s="114">
        <v>45.6</v>
      </c>
      <c r="F23" s="114">
        <v>-8.6</v>
      </c>
      <c r="G23" s="114">
        <v>-5.5</v>
      </c>
      <c r="H23" s="114">
        <v>-4.9000000000000004</v>
      </c>
      <c r="I23" s="114">
        <v>36.700000000000003</v>
      </c>
      <c r="J23" s="92"/>
      <c r="K23" s="76"/>
      <c r="L23" s="92"/>
      <c r="M23" s="92"/>
      <c r="N23" s="92"/>
      <c r="O23" s="92"/>
      <c r="P23" s="92"/>
      <c r="Q23" s="92"/>
      <c r="R23" s="92"/>
    </row>
    <row r="24" spans="1:18" ht="13.5" x14ac:dyDescent="0.25">
      <c r="A24" s="147"/>
      <c r="B24" s="117" t="s">
        <v>7</v>
      </c>
      <c r="C24" s="114">
        <v>44.4</v>
      </c>
      <c r="D24" s="114">
        <v>49.4</v>
      </c>
      <c r="E24" s="114">
        <v>45</v>
      </c>
      <c r="F24" s="114">
        <v>-5</v>
      </c>
      <c r="G24" s="114">
        <v>-1.4</v>
      </c>
      <c r="H24" s="114">
        <v>-0.7</v>
      </c>
      <c r="I24" s="114">
        <v>39.700000000000003</v>
      </c>
      <c r="K24" s="76"/>
      <c r="L24" s="76"/>
      <c r="M24" s="76"/>
      <c r="N24" s="76"/>
      <c r="O24" s="76"/>
      <c r="P24" s="76"/>
      <c r="Q24" s="76"/>
    </row>
    <row r="25" spans="1:18" ht="13.5" x14ac:dyDescent="0.25">
      <c r="A25" s="147"/>
      <c r="B25" s="117" t="s">
        <v>8</v>
      </c>
      <c r="C25" s="114">
        <v>44.5</v>
      </c>
      <c r="D25" s="114">
        <v>48.4</v>
      </c>
      <c r="E25" s="114">
        <v>44.3</v>
      </c>
      <c r="F25" s="114">
        <v>-4</v>
      </c>
      <c r="G25" s="114">
        <v>-0.4</v>
      </c>
      <c r="H25" s="114">
        <v>0.2</v>
      </c>
      <c r="I25" s="114">
        <v>40</v>
      </c>
      <c r="K25" s="76"/>
      <c r="L25" s="76"/>
      <c r="M25" s="76"/>
      <c r="N25" s="76"/>
      <c r="O25" s="76"/>
      <c r="P25" s="76"/>
      <c r="Q25" s="76"/>
    </row>
    <row r="26" spans="1:18" ht="13.5" x14ac:dyDescent="0.25">
      <c r="A26" s="148"/>
      <c r="B26" s="117" t="s">
        <v>9</v>
      </c>
      <c r="C26" s="114">
        <v>47.8</v>
      </c>
      <c r="D26" s="114">
        <v>50.3</v>
      </c>
      <c r="E26" s="114">
        <v>46.2</v>
      </c>
      <c r="F26" s="114">
        <v>-2.6</v>
      </c>
      <c r="G26" s="114">
        <v>1</v>
      </c>
      <c r="H26" s="114">
        <v>1.6</v>
      </c>
      <c r="I26" s="114">
        <v>42.9</v>
      </c>
      <c r="K26" s="76"/>
      <c r="L26" s="76"/>
      <c r="M26" s="76"/>
      <c r="N26" s="76"/>
      <c r="O26" s="76"/>
      <c r="P26" s="76"/>
      <c r="Q26" s="76"/>
    </row>
    <row r="27" spans="1:18" ht="13.5" x14ac:dyDescent="0.25">
      <c r="A27" s="146">
        <v>2016</v>
      </c>
      <c r="B27" s="117" t="s">
        <v>6</v>
      </c>
      <c r="C27" s="114">
        <v>40.200000000000003</v>
      </c>
      <c r="D27" s="114">
        <v>48.2</v>
      </c>
      <c r="E27" s="114">
        <v>44.7</v>
      </c>
      <c r="F27" s="114">
        <v>-8</v>
      </c>
      <c r="G27" s="114">
        <v>-5.0999999999999996</v>
      </c>
      <c r="H27" s="114">
        <v>-4.5</v>
      </c>
      <c r="I27" s="114">
        <v>36.5</v>
      </c>
      <c r="J27" s="92"/>
      <c r="K27" s="76"/>
      <c r="L27" s="92"/>
      <c r="M27" s="92"/>
      <c r="N27" s="92"/>
      <c r="O27" s="92"/>
      <c r="P27" s="92"/>
      <c r="Q27" s="92"/>
      <c r="R27" s="92"/>
    </row>
    <row r="28" spans="1:18" ht="13.5" x14ac:dyDescent="0.25">
      <c r="A28" s="147"/>
      <c r="B28" s="117" t="s">
        <v>7</v>
      </c>
      <c r="C28" s="114">
        <v>43.7</v>
      </c>
      <c r="D28" s="114">
        <v>47.9</v>
      </c>
      <c r="E28" s="114">
        <v>43.8</v>
      </c>
      <c r="F28" s="114">
        <v>-4.2</v>
      </c>
      <c r="G28" s="114">
        <v>-1.2</v>
      </c>
      <c r="H28" s="114">
        <v>-0.2</v>
      </c>
      <c r="I28" s="114">
        <v>39.200000000000003</v>
      </c>
      <c r="K28" s="76"/>
      <c r="L28" s="76"/>
      <c r="M28" s="76"/>
      <c r="N28" s="76"/>
      <c r="O28" s="76"/>
      <c r="P28" s="76"/>
      <c r="Q28" s="76"/>
    </row>
    <row r="29" spans="1:18" ht="13.5" x14ac:dyDescent="0.25">
      <c r="A29" s="147"/>
      <c r="B29" s="117" t="s">
        <v>8</v>
      </c>
      <c r="C29" s="114">
        <v>43.8</v>
      </c>
      <c r="D29" s="114">
        <v>47.3</v>
      </c>
      <c r="E29" s="114">
        <v>43.4</v>
      </c>
      <c r="F29" s="114">
        <v>-3.5</v>
      </c>
      <c r="G29" s="114">
        <v>-0.6</v>
      </c>
      <c r="H29" s="114">
        <v>0.4</v>
      </c>
      <c r="I29" s="114">
        <v>39.4</v>
      </c>
      <c r="K29" s="76"/>
      <c r="L29" s="76"/>
      <c r="M29" s="76"/>
      <c r="N29" s="76"/>
      <c r="O29" s="76"/>
      <c r="P29" s="76"/>
      <c r="Q29" s="76"/>
    </row>
    <row r="30" spans="1:18" ht="13.5" x14ac:dyDescent="0.25">
      <c r="A30" s="148"/>
      <c r="B30" s="117" t="s">
        <v>9</v>
      </c>
      <c r="C30" s="114">
        <v>46.7</v>
      </c>
      <c r="D30" s="114">
        <v>49.1</v>
      </c>
      <c r="E30" s="114">
        <v>45.2</v>
      </c>
      <c r="F30" s="114">
        <v>-2.4</v>
      </c>
      <c r="G30" s="114">
        <v>0.5</v>
      </c>
      <c r="H30" s="114">
        <v>1.5</v>
      </c>
      <c r="I30" s="114">
        <v>42.2</v>
      </c>
      <c r="K30" s="76"/>
      <c r="L30" s="76"/>
      <c r="M30" s="76"/>
      <c r="N30" s="76"/>
      <c r="O30" s="76"/>
      <c r="P30" s="76"/>
      <c r="Q30" s="76"/>
    </row>
    <row r="31" spans="1:18" ht="13.5" x14ac:dyDescent="0.25">
      <c r="A31" s="146">
        <v>2017</v>
      </c>
      <c r="B31" s="117" t="s">
        <v>6</v>
      </c>
      <c r="C31" s="114">
        <v>40.299999999999997</v>
      </c>
      <c r="D31" s="114">
        <v>47.2</v>
      </c>
      <c r="E31" s="114">
        <v>43.5</v>
      </c>
      <c r="F31" s="114">
        <v>-6.9</v>
      </c>
      <c r="G31" s="114">
        <v>-4.5999999999999996</v>
      </c>
      <c r="H31" s="114">
        <v>-3.1</v>
      </c>
      <c r="I31" s="114">
        <v>36.299999999999997</v>
      </c>
      <c r="J31" s="92"/>
      <c r="K31" s="76"/>
      <c r="L31" s="92"/>
      <c r="M31" s="92"/>
      <c r="N31" s="92"/>
      <c r="O31" s="92"/>
      <c r="P31" s="92"/>
      <c r="Q31" s="92"/>
      <c r="R31" s="92"/>
    </row>
    <row r="32" spans="1:18" ht="13.5" x14ac:dyDescent="0.25">
      <c r="A32" s="147"/>
      <c r="B32" s="117" t="s">
        <v>7</v>
      </c>
      <c r="C32" s="114">
        <v>43.4</v>
      </c>
      <c r="D32" s="114">
        <v>47.9</v>
      </c>
      <c r="E32" s="114">
        <v>43.8</v>
      </c>
      <c r="F32" s="114">
        <v>-4.4000000000000004</v>
      </c>
      <c r="G32" s="114">
        <v>-0.9</v>
      </c>
      <c r="H32" s="114">
        <v>-0.4</v>
      </c>
      <c r="I32" s="114">
        <v>39</v>
      </c>
      <c r="K32" s="76"/>
      <c r="L32" s="76"/>
      <c r="M32" s="76"/>
      <c r="N32" s="76"/>
      <c r="O32" s="76"/>
      <c r="P32" s="76"/>
      <c r="Q32" s="76"/>
    </row>
    <row r="33" spans="1:17" ht="13.5" x14ac:dyDescent="0.25">
      <c r="A33" s="147"/>
      <c r="B33" s="117" t="s">
        <v>8</v>
      </c>
      <c r="C33" s="114">
        <v>43.5</v>
      </c>
      <c r="D33" s="114">
        <v>47.2</v>
      </c>
      <c r="E33" s="114">
        <v>43.4</v>
      </c>
      <c r="F33" s="114">
        <v>-3.8</v>
      </c>
      <c r="G33" s="114">
        <v>-0.2</v>
      </c>
      <c r="H33" s="114">
        <v>0</v>
      </c>
      <c r="I33" s="114">
        <v>39.1</v>
      </c>
      <c r="K33" s="76"/>
      <c r="L33" s="76"/>
      <c r="M33" s="76"/>
      <c r="N33" s="76"/>
      <c r="O33" s="76"/>
      <c r="P33" s="76"/>
      <c r="Q33" s="76"/>
    </row>
    <row r="34" spans="1:17" ht="13.5" x14ac:dyDescent="0.25">
      <c r="A34" s="148"/>
      <c r="B34" s="117" t="s">
        <v>9</v>
      </c>
      <c r="C34" s="114">
        <v>46.3</v>
      </c>
      <c r="D34" s="114">
        <v>48.8</v>
      </c>
      <c r="E34" s="114">
        <v>45</v>
      </c>
      <c r="F34" s="114">
        <v>-2.4</v>
      </c>
      <c r="G34" s="114">
        <v>1</v>
      </c>
      <c r="H34" s="114">
        <v>1.4</v>
      </c>
      <c r="I34" s="114">
        <v>41.8</v>
      </c>
      <c r="K34" s="76"/>
      <c r="L34" s="76"/>
      <c r="M34" s="76"/>
      <c r="N34" s="76"/>
      <c r="O34" s="76"/>
      <c r="P34" s="76"/>
      <c r="Q34" s="76"/>
    </row>
    <row r="35" spans="1:17" ht="13.5" x14ac:dyDescent="0.25">
      <c r="A35" s="146">
        <v>2018</v>
      </c>
      <c r="B35" s="117" t="s">
        <v>6</v>
      </c>
      <c r="C35" s="114">
        <v>40</v>
      </c>
      <c r="D35" s="114">
        <v>46.7</v>
      </c>
      <c r="E35" s="114">
        <v>43.5</v>
      </c>
      <c r="F35" s="114">
        <v>-6.7</v>
      </c>
      <c r="G35" s="114">
        <v>-4</v>
      </c>
      <c r="H35" s="114">
        <v>-3.4</v>
      </c>
      <c r="I35" s="114">
        <v>36.4</v>
      </c>
      <c r="K35" s="76"/>
      <c r="L35" s="76"/>
      <c r="M35" s="76"/>
      <c r="N35" s="76"/>
      <c r="O35" s="76"/>
      <c r="P35" s="76"/>
      <c r="Q35" s="76"/>
    </row>
    <row r="36" spans="1:17" ht="13.5" x14ac:dyDescent="0.25">
      <c r="A36" s="147"/>
      <c r="B36" s="117" t="s">
        <v>7</v>
      </c>
      <c r="C36" s="114">
        <v>43.4</v>
      </c>
      <c r="D36" s="114">
        <v>46.8</v>
      </c>
      <c r="E36" s="114">
        <v>43.2</v>
      </c>
      <c r="F36" s="114">
        <v>-3.4</v>
      </c>
      <c r="G36" s="114">
        <v>-0.4</v>
      </c>
      <c r="H36" s="114">
        <v>0.2</v>
      </c>
      <c r="I36" s="114">
        <v>38.799999999999997</v>
      </c>
      <c r="K36" s="76"/>
      <c r="L36" s="76"/>
      <c r="M36" s="76"/>
      <c r="N36" s="76"/>
      <c r="O36" s="76"/>
      <c r="P36" s="76"/>
      <c r="Q36" s="76"/>
    </row>
    <row r="37" spans="1:17" ht="13.5" x14ac:dyDescent="0.25">
      <c r="A37" s="147"/>
      <c r="B37" s="117" t="s">
        <v>8</v>
      </c>
      <c r="C37" s="114">
        <v>43.5</v>
      </c>
      <c r="D37" s="114">
        <v>46.6</v>
      </c>
      <c r="E37" s="114">
        <v>43</v>
      </c>
      <c r="F37" s="114">
        <v>-3.2</v>
      </c>
      <c r="G37" s="114">
        <v>-0.2</v>
      </c>
      <c r="H37" s="114">
        <v>0.5</v>
      </c>
      <c r="I37" s="114">
        <v>39</v>
      </c>
      <c r="K37" s="76"/>
      <c r="L37" s="76"/>
      <c r="M37" s="76"/>
      <c r="N37" s="76"/>
      <c r="O37" s="76"/>
      <c r="P37" s="76"/>
      <c r="Q37" s="76"/>
    </row>
    <row r="38" spans="1:17" ht="13.5" x14ac:dyDescent="0.25">
      <c r="A38" s="148"/>
      <c r="B38" s="117" t="s">
        <v>9</v>
      </c>
      <c r="C38" s="114">
        <v>46.2</v>
      </c>
      <c r="D38" s="114">
        <v>48.4</v>
      </c>
      <c r="E38" s="114">
        <v>44.8</v>
      </c>
      <c r="F38" s="114">
        <v>-2.2000000000000002</v>
      </c>
      <c r="G38" s="114">
        <v>0.9</v>
      </c>
      <c r="H38" s="114">
        <v>1.5</v>
      </c>
      <c r="I38" s="114">
        <v>41.7</v>
      </c>
    </row>
    <row r="39" spans="1:17" ht="13.5" x14ac:dyDescent="0.25">
      <c r="A39" s="146">
        <v>2019</v>
      </c>
      <c r="B39" s="117" t="s">
        <v>6</v>
      </c>
      <c r="C39" s="114">
        <v>40.6</v>
      </c>
      <c r="D39" s="114">
        <v>47.2</v>
      </c>
      <c r="E39" s="114">
        <v>44.3</v>
      </c>
      <c r="F39" s="114">
        <v>-6.5272203007076923</v>
      </c>
      <c r="G39" s="114">
        <v>-3.6</v>
      </c>
      <c r="H39" s="114">
        <v>-3.7</v>
      </c>
      <c r="I39" s="114">
        <v>36.9</v>
      </c>
      <c r="K39" s="76"/>
      <c r="L39" s="76"/>
      <c r="M39" s="76"/>
      <c r="N39" s="76"/>
      <c r="O39" s="76"/>
      <c r="P39" s="76"/>
      <c r="Q39" s="76"/>
    </row>
    <row r="40" spans="1:17" ht="13.5" x14ac:dyDescent="0.25">
      <c r="A40" s="147"/>
      <c r="B40" s="117" t="s">
        <v>7</v>
      </c>
      <c r="C40" s="114">
        <v>44.1</v>
      </c>
      <c r="D40" s="114">
        <v>47.3</v>
      </c>
      <c r="E40" s="114">
        <v>43.8</v>
      </c>
      <c r="F40" s="114">
        <v>-3.1</v>
      </c>
      <c r="G40" s="114">
        <v>0</v>
      </c>
      <c r="H40" s="114">
        <v>0.3</v>
      </c>
      <c r="I40" s="114">
        <v>39.1</v>
      </c>
      <c r="K40" s="76"/>
      <c r="L40" s="76"/>
      <c r="M40" s="76"/>
      <c r="N40" s="76"/>
      <c r="O40" s="76"/>
      <c r="P40" s="76"/>
      <c r="Q40" s="76"/>
    </row>
    <row r="41" spans="1:17" ht="13.5" x14ac:dyDescent="0.25">
      <c r="A41" s="147"/>
      <c r="B41" s="117" t="s">
        <v>8</v>
      </c>
      <c r="C41" s="114">
        <v>44</v>
      </c>
      <c r="D41" s="114">
        <v>46.8</v>
      </c>
      <c r="E41" s="114">
        <v>43.4</v>
      </c>
      <c r="F41" s="114">
        <v>-2.8</v>
      </c>
      <c r="G41" s="114">
        <v>0.3</v>
      </c>
      <c r="H41" s="114">
        <v>0.6</v>
      </c>
      <c r="I41" s="114">
        <v>39.299999999999997</v>
      </c>
      <c r="J41" s="92"/>
    </row>
    <row r="42" spans="1:17" ht="13.5" x14ac:dyDescent="0.25">
      <c r="A42" s="148"/>
      <c r="B42" s="117" t="s">
        <v>9</v>
      </c>
      <c r="C42" s="114">
        <v>47</v>
      </c>
      <c r="D42" s="114">
        <v>48.5</v>
      </c>
      <c r="E42" s="114">
        <v>45.2</v>
      </c>
      <c r="F42" s="114">
        <v>-1.5</v>
      </c>
      <c r="G42" s="114">
        <v>1.7</v>
      </c>
      <c r="H42" s="114">
        <v>1.8</v>
      </c>
      <c r="I42" s="114">
        <v>42.3</v>
      </c>
    </row>
    <row r="43" spans="1:17" ht="13.5" x14ac:dyDescent="0.25">
      <c r="A43" s="146">
        <v>2020</v>
      </c>
      <c r="B43" s="117" t="s">
        <v>6</v>
      </c>
      <c r="C43" s="114">
        <v>41.5</v>
      </c>
      <c r="D43" s="114">
        <v>52.2</v>
      </c>
      <c r="E43" s="114">
        <v>49.2</v>
      </c>
      <c r="F43" s="114">
        <v>-10.7</v>
      </c>
      <c r="G43" s="114">
        <v>-7.4</v>
      </c>
      <c r="H43" s="114">
        <v>-7.7</v>
      </c>
      <c r="I43" s="114">
        <v>37.700000000000003</v>
      </c>
      <c r="K43" s="76"/>
      <c r="L43" s="76"/>
      <c r="M43" s="76"/>
      <c r="N43" s="76"/>
      <c r="O43" s="76"/>
      <c r="P43" s="76"/>
      <c r="Q43" s="76"/>
    </row>
    <row r="44" spans="1:17" ht="13.5" x14ac:dyDescent="0.25">
      <c r="A44" s="147"/>
      <c r="B44" s="117" t="s">
        <v>7</v>
      </c>
      <c r="C44" s="114">
        <v>45.3</v>
      </c>
      <c r="D44" s="114">
        <v>57.1</v>
      </c>
      <c r="E44" s="114">
        <v>53.4</v>
      </c>
      <c r="F44" s="114">
        <v>-11.8</v>
      </c>
      <c r="G44" s="114">
        <v>-7.7</v>
      </c>
      <c r="H44" s="114">
        <v>-8.1999999999999993</v>
      </c>
      <c r="I44" s="114">
        <v>39.9</v>
      </c>
      <c r="K44" s="76"/>
      <c r="L44" s="76"/>
      <c r="M44" s="76"/>
      <c r="N44" s="76"/>
      <c r="O44" s="76"/>
      <c r="P44" s="76"/>
      <c r="Q44" s="76"/>
    </row>
    <row r="45" spans="1:17" ht="13.5" x14ac:dyDescent="0.25">
      <c r="A45" s="147"/>
      <c r="B45" s="117" t="s">
        <v>8</v>
      </c>
      <c r="C45" s="114">
        <v>44.5</v>
      </c>
      <c r="D45" s="114">
        <v>55.5</v>
      </c>
      <c r="E45" s="114">
        <v>52</v>
      </c>
      <c r="F45" s="114">
        <v>-11.1</v>
      </c>
      <c r="G45" s="114">
        <v>-6.4</v>
      </c>
      <c r="H45" s="114">
        <v>-7.5</v>
      </c>
      <c r="I45" s="114">
        <v>39.6</v>
      </c>
      <c r="J45" s="92"/>
    </row>
    <row r="46" spans="1:17" ht="13.5" x14ac:dyDescent="0.25">
      <c r="A46" s="148"/>
      <c r="B46" s="117" t="s">
        <v>9</v>
      </c>
      <c r="C46" s="114">
        <v>47.5</v>
      </c>
      <c r="D46" s="114">
        <v>57.1</v>
      </c>
      <c r="E46" s="114">
        <v>53.7</v>
      </c>
      <c r="F46" s="114">
        <v>-9.6</v>
      </c>
      <c r="G46" s="114">
        <v>-4.5</v>
      </c>
      <c r="H46" s="114">
        <v>-6.1</v>
      </c>
      <c r="I46" s="114">
        <v>42.8</v>
      </c>
    </row>
    <row r="47" spans="1:17" ht="13.5" x14ac:dyDescent="0.25">
      <c r="A47" s="133">
        <v>2021</v>
      </c>
      <c r="B47" s="117" t="s">
        <v>6</v>
      </c>
      <c r="C47" s="114">
        <v>41.6</v>
      </c>
      <c r="D47" s="114">
        <v>54.6</v>
      </c>
      <c r="E47" s="114">
        <v>51.3</v>
      </c>
      <c r="F47" s="114">
        <v>-13</v>
      </c>
      <c r="G47" s="114">
        <v>-8.5</v>
      </c>
      <c r="H47" s="114">
        <v>-9.6</v>
      </c>
      <c r="I47" s="114">
        <v>37.799999999999997</v>
      </c>
      <c r="K47" s="76"/>
      <c r="L47" s="76"/>
      <c r="M47" s="76"/>
      <c r="N47" s="76"/>
      <c r="O47" s="76"/>
      <c r="P47" s="76"/>
      <c r="Q47" s="76"/>
    </row>
    <row r="48" spans="1:17" ht="13.5" x14ac:dyDescent="0.25">
      <c r="B48" s="117" t="s">
        <v>7</v>
      </c>
      <c r="C48" s="114">
        <v>44.8</v>
      </c>
      <c r="D48" s="114">
        <v>54.9</v>
      </c>
      <c r="E48" s="114">
        <v>51.3</v>
      </c>
      <c r="F48" s="114">
        <v>-10.199999999999999</v>
      </c>
      <c r="G48" s="114">
        <v>-4.5999999999999996</v>
      </c>
      <c r="H48" s="114">
        <v>-6.5</v>
      </c>
      <c r="I48" s="114">
        <v>40.1</v>
      </c>
      <c r="K48" s="76"/>
      <c r="L48" s="76"/>
      <c r="M48" s="76"/>
      <c r="N48" s="76"/>
      <c r="O48" s="76"/>
      <c r="P48" s="76"/>
      <c r="Q48" s="76"/>
    </row>
    <row r="49" spans="2:10" ht="13.5" x14ac:dyDescent="0.25">
      <c r="B49" s="117" t="s">
        <v>8</v>
      </c>
      <c r="C49" s="114">
        <v>44.9</v>
      </c>
      <c r="D49" s="114">
        <v>53.7</v>
      </c>
      <c r="E49" s="114">
        <v>50.1</v>
      </c>
      <c r="F49" s="114">
        <v>-8.8000000000000007</v>
      </c>
      <c r="G49" s="114">
        <v>-3.7</v>
      </c>
      <c r="H49" s="114">
        <v>-5.3</v>
      </c>
      <c r="I49" s="114">
        <v>40.4</v>
      </c>
      <c r="J49" s="92"/>
    </row>
  </sheetData>
  <mergeCells count="11">
    <mergeCell ref="A31:A34"/>
    <mergeCell ref="A35:A38"/>
    <mergeCell ref="A39:A42"/>
    <mergeCell ref="A43:A46"/>
    <mergeCell ref="A15:A18"/>
    <mergeCell ref="A19:A22"/>
    <mergeCell ref="A23:A26"/>
    <mergeCell ref="A27:A30"/>
    <mergeCell ref="A7:A10"/>
    <mergeCell ref="A11:A14"/>
    <mergeCell ref="A3:A6"/>
  </mergeCells>
  <pageMargins left="0.75" right="0.75" top="1" bottom="1" header="0.5" footer="0.5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5"/>
  <sheetViews>
    <sheetView showGridLines="0" view="pageBreakPreview" zoomScaleNormal="100" zoomScaleSheetLayoutView="100" workbookViewId="0">
      <selection activeCell="C8" sqref="C8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8" customWidth="1"/>
    <col min="4" max="4" width="16.85546875" style="28" customWidth="1"/>
    <col min="5" max="5" width="15" style="29" customWidth="1"/>
    <col min="6" max="6" width="12.42578125" style="29" customWidth="1"/>
    <col min="7" max="7" width="3.7109375" style="29" customWidth="1"/>
    <col min="8" max="8" width="9.42578125" style="28" customWidth="1"/>
    <col min="9" max="9" width="9.5703125" style="28" customWidth="1"/>
    <col min="10" max="14" width="9.140625" style="7"/>
    <col min="15" max="15" width="4" style="7" customWidth="1"/>
    <col min="16" max="16384" width="9.140625" style="7"/>
  </cols>
  <sheetData>
    <row r="1" spans="1:28" ht="25.15" customHeight="1" x14ac:dyDescent="0.2">
      <c r="A1" s="157" t="s">
        <v>86</v>
      </c>
      <c r="B1" s="157"/>
      <c r="C1" s="157"/>
      <c r="D1" s="157"/>
      <c r="E1" s="157"/>
      <c r="F1" s="157"/>
      <c r="G1" s="157"/>
      <c r="H1" s="157"/>
      <c r="I1" s="157"/>
    </row>
    <row r="2" spans="1:28" ht="25.15" customHeight="1" x14ac:dyDescent="0.2">
      <c r="A2" s="154"/>
      <c r="B2" s="154"/>
      <c r="C2" s="149" t="s">
        <v>16</v>
      </c>
      <c r="D2" s="149"/>
      <c r="E2" s="149"/>
      <c r="F2" s="149"/>
      <c r="G2" s="149"/>
      <c r="H2" s="149"/>
      <c r="I2" s="149"/>
    </row>
    <row r="3" spans="1:28" s="10" customFormat="1" ht="25.15" customHeight="1" x14ac:dyDescent="0.25">
      <c r="A3" s="154"/>
      <c r="B3" s="154"/>
      <c r="C3" s="152" t="s">
        <v>96</v>
      </c>
      <c r="D3" s="153"/>
      <c r="E3" s="153"/>
      <c r="F3" s="153"/>
      <c r="G3" s="9"/>
      <c r="H3" s="153" t="s">
        <v>5</v>
      </c>
      <c r="I3" s="153"/>
      <c r="AA3" s="7"/>
    </row>
    <row r="4" spans="1:28" ht="25.9" customHeight="1" x14ac:dyDescent="0.2">
      <c r="A4" s="154"/>
      <c r="B4" s="154"/>
      <c r="C4" s="150" t="s">
        <v>78</v>
      </c>
      <c r="D4" s="150" t="s">
        <v>36</v>
      </c>
      <c r="E4" s="150" t="s">
        <v>42</v>
      </c>
      <c r="F4" s="150" t="s">
        <v>43</v>
      </c>
      <c r="G4" s="65"/>
      <c r="H4" s="150" t="s">
        <v>37</v>
      </c>
      <c r="I4" s="150" t="s">
        <v>38</v>
      </c>
    </row>
    <row r="5" spans="1:28" s="10" customFormat="1" ht="25.9" customHeight="1" x14ac:dyDescent="0.2">
      <c r="A5" s="155"/>
      <c r="B5" s="155"/>
      <c r="C5" s="151"/>
      <c r="D5" s="151"/>
      <c r="E5" s="151"/>
      <c r="F5" s="151"/>
      <c r="G5" s="64"/>
      <c r="H5" s="151"/>
      <c r="I5" s="151"/>
      <c r="AA5" s="7"/>
    </row>
    <row r="6" spans="1:28" x14ac:dyDescent="0.25">
      <c r="A6" s="146">
        <v>2010</v>
      </c>
      <c r="B6" s="11" t="s">
        <v>6</v>
      </c>
      <c r="C6" s="12">
        <v>262725</v>
      </c>
      <c r="D6" s="12">
        <v>283497</v>
      </c>
      <c r="E6" s="12">
        <v>239742</v>
      </c>
      <c r="F6" s="12">
        <v>19044</v>
      </c>
      <c r="G6" s="13"/>
      <c r="H6" s="14">
        <v>9.1</v>
      </c>
      <c r="I6" s="14">
        <v>7.2</v>
      </c>
      <c r="J6" s="15"/>
      <c r="K6" s="141"/>
      <c r="L6" s="142"/>
      <c r="M6" s="141"/>
      <c r="N6" s="141"/>
      <c r="O6" s="141"/>
      <c r="P6" s="99"/>
      <c r="Q6" s="99"/>
      <c r="R6" s="99"/>
      <c r="S6" s="140"/>
      <c r="T6" s="140"/>
      <c r="U6" s="140"/>
      <c r="V6" s="140"/>
      <c r="W6" s="140"/>
      <c r="X6" s="92"/>
      <c r="Y6" s="92"/>
      <c r="AB6" s="15"/>
    </row>
    <row r="7" spans="1:28" x14ac:dyDescent="0.25">
      <c r="A7" s="147"/>
      <c r="B7" s="11" t="s">
        <v>7</v>
      </c>
      <c r="C7" s="12">
        <v>263960</v>
      </c>
      <c r="D7" s="12">
        <v>283642</v>
      </c>
      <c r="E7" s="12">
        <v>240971</v>
      </c>
      <c r="F7" s="12">
        <v>19831</v>
      </c>
      <c r="G7" s="13"/>
      <c r="H7" s="14">
        <v>9.1</v>
      </c>
      <c r="I7" s="14">
        <v>7.5</v>
      </c>
      <c r="J7" s="15"/>
      <c r="K7" s="141"/>
      <c r="L7" s="142"/>
      <c r="M7" s="141"/>
      <c r="N7" s="141"/>
      <c r="O7" s="141"/>
      <c r="P7" s="99"/>
      <c r="Q7" s="99"/>
      <c r="R7" s="99"/>
      <c r="S7" s="140"/>
      <c r="T7" s="140"/>
      <c r="U7" s="140"/>
      <c r="V7" s="140"/>
      <c r="W7" s="140"/>
      <c r="X7" s="92"/>
      <c r="Y7" s="92"/>
      <c r="AB7" s="15"/>
    </row>
    <row r="8" spans="1:28" x14ac:dyDescent="0.25">
      <c r="A8" s="147"/>
      <c r="B8" s="11" t="s">
        <v>8</v>
      </c>
      <c r="C8" s="12">
        <v>263926</v>
      </c>
      <c r="D8" s="12">
        <v>282346</v>
      </c>
      <c r="E8" s="12">
        <v>243660</v>
      </c>
      <c r="F8" s="12">
        <v>19699</v>
      </c>
      <c r="G8" s="13"/>
      <c r="H8" s="14">
        <v>8</v>
      </c>
      <c r="I8" s="14">
        <v>7.4</v>
      </c>
      <c r="J8" s="15"/>
      <c r="K8" s="141"/>
      <c r="L8" s="142"/>
      <c r="M8" s="141"/>
      <c r="N8" s="141"/>
      <c r="O8" s="141"/>
      <c r="P8" s="99"/>
      <c r="Q8" s="99"/>
      <c r="R8" s="99"/>
      <c r="S8" s="140"/>
      <c r="T8" s="140"/>
      <c r="U8" s="140"/>
      <c r="V8" s="140"/>
      <c r="W8" s="140"/>
      <c r="X8" s="92"/>
      <c r="Y8" s="92"/>
      <c r="AB8" s="15"/>
    </row>
    <row r="9" spans="1:28" x14ac:dyDescent="0.25">
      <c r="A9" s="148"/>
      <c r="B9" s="11" t="s">
        <v>9</v>
      </c>
      <c r="C9" s="12">
        <v>266731</v>
      </c>
      <c r="D9" s="12">
        <v>284061</v>
      </c>
      <c r="E9" s="12">
        <v>245717</v>
      </c>
      <c r="F9" s="12">
        <v>19462</v>
      </c>
      <c r="G9" s="13"/>
      <c r="H9" s="14">
        <v>8.1999999999999993</v>
      </c>
      <c r="I9" s="14">
        <v>7.3</v>
      </c>
      <c r="J9" s="15"/>
      <c r="K9" s="141"/>
      <c r="L9" s="142"/>
      <c r="M9" s="141"/>
      <c r="N9" s="141"/>
      <c r="O9" s="141"/>
      <c r="P9" s="99"/>
      <c r="Q9" s="99"/>
      <c r="R9" s="99"/>
      <c r="S9" s="140"/>
      <c r="T9" s="140"/>
      <c r="U9" s="140"/>
      <c r="V9" s="140"/>
      <c r="W9" s="140"/>
      <c r="X9" s="92"/>
      <c r="Y9" s="92"/>
      <c r="AB9" s="15"/>
    </row>
    <row r="10" spans="1:28" x14ac:dyDescent="0.25">
      <c r="A10" s="146">
        <v>2011</v>
      </c>
      <c r="B10" s="11" t="s">
        <v>6</v>
      </c>
      <c r="C10" s="12">
        <v>269490</v>
      </c>
      <c r="D10" s="12">
        <v>284046</v>
      </c>
      <c r="E10" s="12">
        <v>248232</v>
      </c>
      <c r="F10" s="12">
        <v>19270</v>
      </c>
      <c r="G10" s="13"/>
      <c r="H10" s="14">
        <v>8.1999999999999993</v>
      </c>
      <c r="I10" s="14">
        <v>7.1</v>
      </c>
      <c r="J10" s="15"/>
      <c r="K10" s="141"/>
      <c r="L10" s="142"/>
      <c r="M10" s="141"/>
      <c r="N10" s="141"/>
      <c r="O10" s="141"/>
      <c r="P10" s="99"/>
      <c r="Q10" s="99"/>
      <c r="R10" s="99"/>
      <c r="S10" s="140"/>
      <c r="T10" s="140"/>
      <c r="U10" s="140"/>
      <c r="V10" s="140"/>
      <c r="W10" s="140"/>
      <c r="X10" s="92"/>
      <c r="Y10" s="92"/>
      <c r="AB10" s="15"/>
    </row>
    <row r="11" spans="1:28" x14ac:dyDescent="0.25">
      <c r="A11" s="147"/>
      <c r="B11" s="11" t="s">
        <v>7</v>
      </c>
      <c r="C11" s="12">
        <v>271428</v>
      </c>
      <c r="D11" s="12">
        <v>283671</v>
      </c>
      <c r="E11" s="12">
        <v>250432</v>
      </c>
      <c r="F11" s="12">
        <v>19031</v>
      </c>
      <c r="G11" s="13"/>
      <c r="H11" s="14">
        <v>8</v>
      </c>
      <c r="I11" s="14">
        <v>7</v>
      </c>
      <c r="J11" s="15"/>
      <c r="K11" s="141"/>
      <c r="L11" s="142"/>
      <c r="M11" s="141"/>
      <c r="N11" s="141"/>
      <c r="O11" s="141"/>
      <c r="P11" s="99"/>
      <c r="Q11" s="99"/>
      <c r="R11" s="99"/>
      <c r="S11" s="140"/>
      <c r="T11" s="140"/>
      <c r="U11" s="140"/>
      <c r="V11" s="140"/>
      <c r="W11" s="140"/>
      <c r="X11" s="92"/>
      <c r="Y11" s="92"/>
      <c r="AB11" s="15"/>
    </row>
    <row r="12" spans="1:28" x14ac:dyDescent="0.25">
      <c r="A12" s="147"/>
      <c r="B12" s="11" t="s">
        <v>8</v>
      </c>
      <c r="C12" s="12">
        <v>271803</v>
      </c>
      <c r="D12" s="12">
        <v>282111</v>
      </c>
      <c r="E12" s="12">
        <v>250955</v>
      </c>
      <c r="F12" s="12">
        <v>18740</v>
      </c>
      <c r="G12" s="13"/>
      <c r="H12" s="14">
        <v>7.9</v>
      </c>
      <c r="I12" s="14">
        <v>6.9</v>
      </c>
      <c r="J12" s="15"/>
      <c r="K12" s="141"/>
      <c r="L12" s="142"/>
      <c r="M12" s="141"/>
      <c r="N12" s="141"/>
      <c r="O12" s="141"/>
      <c r="P12" s="99"/>
      <c r="Q12" s="99"/>
      <c r="R12" s="99"/>
      <c r="S12" s="140"/>
      <c r="T12" s="140"/>
      <c r="U12" s="140"/>
      <c r="V12" s="140"/>
      <c r="W12" s="140"/>
      <c r="X12" s="92"/>
      <c r="Y12" s="92"/>
      <c r="AB12" s="15"/>
    </row>
    <row r="13" spans="1:28" x14ac:dyDescent="0.25">
      <c r="A13" s="148"/>
      <c r="B13" s="11" t="s">
        <v>9</v>
      </c>
      <c r="C13" s="12">
        <v>272599</v>
      </c>
      <c r="D13" s="12">
        <v>280512</v>
      </c>
      <c r="E13" s="12">
        <v>249210</v>
      </c>
      <c r="F13" s="12">
        <v>18660</v>
      </c>
      <c r="G13" s="13"/>
      <c r="H13" s="14">
        <v>8.8000000000000007</v>
      </c>
      <c r="I13" s="14">
        <v>6.8</v>
      </c>
      <c r="J13" s="17"/>
      <c r="K13" s="141"/>
      <c r="L13" s="142"/>
      <c r="M13" s="141"/>
      <c r="N13" s="141"/>
      <c r="O13" s="141"/>
      <c r="P13" s="99"/>
      <c r="Q13" s="99"/>
      <c r="R13" s="99"/>
      <c r="S13" s="140"/>
      <c r="T13" s="140"/>
      <c r="U13" s="140"/>
      <c r="V13" s="140"/>
      <c r="W13" s="140"/>
      <c r="X13" s="92"/>
      <c r="Y13" s="92"/>
      <c r="AB13" s="15"/>
    </row>
    <row r="14" spans="1:28" x14ac:dyDescent="0.25">
      <c r="A14" s="16">
        <v>2012</v>
      </c>
      <c r="B14" s="11" t="s">
        <v>6</v>
      </c>
      <c r="C14" s="12">
        <v>266082</v>
      </c>
      <c r="D14" s="12">
        <v>271730</v>
      </c>
      <c r="E14" s="12">
        <v>247549</v>
      </c>
      <c r="F14" s="12">
        <v>17400</v>
      </c>
      <c r="G14" s="13"/>
      <c r="H14" s="14">
        <v>7.3</v>
      </c>
      <c r="I14" s="14">
        <v>6.5</v>
      </c>
      <c r="J14" s="15"/>
      <c r="K14" s="141"/>
      <c r="L14" s="142"/>
      <c r="M14" s="141"/>
      <c r="N14" s="141"/>
      <c r="O14" s="141"/>
      <c r="P14" s="99"/>
      <c r="Q14" s="99"/>
      <c r="R14" s="99"/>
      <c r="S14" s="140"/>
      <c r="T14" s="140"/>
      <c r="U14" s="140"/>
      <c r="V14" s="140"/>
      <c r="W14" s="140"/>
      <c r="X14" s="92"/>
      <c r="Y14" s="92"/>
      <c r="AB14" s="15"/>
    </row>
    <row r="15" spans="1:28" x14ac:dyDescent="0.25">
      <c r="A15" s="16"/>
      <c r="B15" s="11" t="s">
        <v>7</v>
      </c>
      <c r="C15" s="12">
        <v>265499</v>
      </c>
      <c r="D15" s="12">
        <v>269559</v>
      </c>
      <c r="E15" s="12">
        <v>247521</v>
      </c>
      <c r="F15" s="12">
        <v>17688</v>
      </c>
      <c r="G15" s="13"/>
      <c r="H15" s="14">
        <v>7.1</v>
      </c>
      <c r="I15" s="14">
        <v>6.6</v>
      </c>
      <c r="J15" s="15"/>
      <c r="K15" s="141"/>
      <c r="L15" s="142"/>
      <c r="M15" s="141"/>
      <c r="N15" s="141"/>
      <c r="O15" s="141"/>
      <c r="P15" s="99"/>
      <c r="Q15" s="99"/>
      <c r="R15" s="99"/>
      <c r="S15" s="140"/>
      <c r="T15" s="140"/>
      <c r="U15" s="140"/>
      <c r="V15" s="140"/>
      <c r="W15" s="140"/>
      <c r="X15" s="92"/>
      <c r="Y15" s="92"/>
      <c r="AB15" s="15"/>
    </row>
    <row r="16" spans="1:28" x14ac:dyDescent="0.25">
      <c r="A16" s="16"/>
      <c r="B16" s="11" t="s">
        <v>8</v>
      </c>
      <c r="C16" s="12">
        <v>262028</v>
      </c>
      <c r="D16" s="12">
        <v>265622</v>
      </c>
      <c r="E16" s="12">
        <v>246135</v>
      </c>
      <c r="F16" s="12">
        <v>17686</v>
      </c>
      <c r="G16" s="13"/>
      <c r="H16" s="14">
        <v>6.4</v>
      </c>
      <c r="I16" s="14">
        <v>6.7</v>
      </c>
      <c r="J16" s="15"/>
      <c r="K16" s="141"/>
      <c r="L16" s="142"/>
      <c r="M16" s="141"/>
      <c r="N16" s="141"/>
      <c r="O16" s="141"/>
      <c r="P16" s="99"/>
      <c r="Q16" s="99"/>
      <c r="R16" s="99"/>
      <c r="S16" s="140"/>
      <c r="T16" s="140"/>
      <c r="U16" s="140"/>
      <c r="V16" s="140"/>
      <c r="W16" s="140"/>
      <c r="X16" s="92"/>
      <c r="Y16" s="92"/>
      <c r="AB16" s="15"/>
    </row>
    <row r="17" spans="1:28" x14ac:dyDescent="0.25">
      <c r="A17" s="54"/>
      <c r="B17" s="11" t="s">
        <v>9</v>
      </c>
      <c r="C17" s="12">
        <v>261196</v>
      </c>
      <c r="D17" s="12">
        <v>263688</v>
      </c>
      <c r="E17" s="12">
        <v>245802</v>
      </c>
      <c r="F17" s="12">
        <v>17432</v>
      </c>
      <c r="G17" s="13"/>
      <c r="H17" s="14">
        <v>6.2</v>
      </c>
      <c r="I17" s="14">
        <v>6.7</v>
      </c>
      <c r="J17" s="15"/>
      <c r="K17" s="141"/>
      <c r="L17" s="142"/>
      <c r="M17" s="141"/>
      <c r="N17" s="141"/>
      <c r="O17" s="141"/>
      <c r="P17" s="99"/>
      <c r="Q17" s="99"/>
      <c r="R17" s="99"/>
      <c r="S17" s="140"/>
      <c r="T17" s="140"/>
      <c r="U17" s="140"/>
      <c r="V17" s="140"/>
      <c r="W17" s="140"/>
      <c r="X17" s="92"/>
      <c r="Y17" s="92"/>
      <c r="AB17" s="15"/>
    </row>
    <row r="18" spans="1:28" x14ac:dyDescent="0.25">
      <c r="A18" s="16">
        <v>2013</v>
      </c>
      <c r="B18" s="11" t="s">
        <v>6</v>
      </c>
      <c r="C18" s="12">
        <v>263266</v>
      </c>
      <c r="D18" s="12">
        <v>264894</v>
      </c>
      <c r="E18" s="12">
        <v>243369</v>
      </c>
      <c r="F18" s="12">
        <v>16784</v>
      </c>
      <c r="G18" s="13"/>
      <c r="H18" s="14">
        <v>7.8</v>
      </c>
      <c r="I18" s="14">
        <v>6.4</v>
      </c>
      <c r="J18" s="15"/>
      <c r="K18" s="141"/>
      <c r="L18" s="142"/>
      <c r="M18" s="141"/>
      <c r="N18" s="141"/>
      <c r="O18" s="141"/>
      <c r="P18" s="99"/>
      <c r="Q18" s="99"/>
      <c r="R18" s="99"/>
      <c r="S18" s="140"/>
      <c r="T18" s="140"/>
      <c r="U18" s="140"/>
      <c r="V18" s="140"/>
      <c r="W18" s="140"/>
      <c r="X18" s="92"/>
      <c r="Y18" s="92"/>
      <c r="AB18" s="15"/>
    </row>
    <row r="19" spans="1:28" x14ac:dyDescent="0.25">
      <c r="A19" s="16"/>
      <c r="B19" s="11" t="s">
        <v>7</v>
      </c>
      <c r="C19" s="12">
        <v>263671</v>
      </c>
      <c r="D19" s="12">
        <v>264844</v>
      </c>
      <c r="E19" s="12">
        <v>242828</v>
      </c>
      <c r="F19" s="12">
        <v>16839</v>
      </c>
      <c r="G19" s="13"/>
      <c r="H19" s="14">
        <v>8.1999999999999993</v>
      </c>
      <c r="I19" s="14">
        <v>6.4</v>
      </c>
      <c r="J19" s="15"/>
      <c r="K19" s="141"/>
      <c r="L19" s="142"/>
      <c r="M19" s="141"/>
      <c r="N19" s="141"/>
      <c r="O19" s="141"/>
      <c r="P19" s="99"/>
      <c r="Q19" s="99"/>
      <c r="R19" s="99"/>
      <c r="S19" s="140"/>
      <c r="T19" s="140"/>
      <c r="U19" s="140"/>
      <c r="V19" s="140"/>
      <c r="W19" s="140"/>
      <c r="X19" s="92"/>
      <c r="Y19" s="92"/>
      <c r="AB19" s="15"/>
    </row>
    <row r="20" spans="1:28" x14ac:dyDescent="0.25">
      <c r="A20" s="16"/>
      <c r="B20" s="11" t="s">
        <v>8</v>
      </c>
      <c r="C20" s="12">
        <v>267269</v>
      </c>
      <c r="D20" s="12">
        <v>267740</v>
      </c>
      <c r="E20" s="12">
        <v>243775</v>
      </c>
      <c r="F20" s="12">
        <v>16791</v>
      </c>
      <c r="G20" s="13"/>
      <c r="H20" s="14">
        <v>9.1</v>
      </c>
      <c r="I20" s="14">
        <v>6.3</v>
      </c>
      <c r="J20" s="15"/>
      <c r="K20" s="141"/>
      <c r="L20" s="142"/>
      <c r="M20" s="141"/>
      <c r="N20" s="141"/>
      <c r="O20" s="141"/>
      <c r="P20" s="99"/>
      <c r="Q20" s="99"/>
      <c r="R20" s="99"/>
      <c r="S20" s="140"/>
      <c r="T20" s="140"/>
      <c r="U20" s="140"/>
      <c r="V20" s="140"/>
      <c r="W20" s="140"/>
      <c r="X20" s="92"/>
      <c r="Y20" s="92"/>
      <c r="AB20" s="15"/>
    </row>
    <row r="21" spans="1:28" x14ac:dyDescent="0.25">
      <c r="A21" s="55"/>
      <c r="B21" s="11" t="s">
        <v>9</v>
      </c>
      <c r="C21" s="12">
        <v>266511</v>
      </c>
      <c r="D21" s="12">
        <v>267343</v>
      </c>
      <c r="E21" s="12">
        <v>243408</v>
      </c>
      <c r="F21" s="12">
        <v>16178</v>
      </c>
      <c r="G21" s="13"/>
      <c r="H21" s="14">
        <v>9</v>
      </c>
      <c r="I21" s="14">
        <v>6</v>
      </c>
      <c r="J21" s="15"/>
      <c r="K21" s="141"/>
      <c r="L21" s="142"/>
      <c r="M21" s="141"/>
      <c r="N21" s="141"/>
      <c r="O21" s="141"/>
      <c r="P21" s="99"/>
      <c r="Q21" s="99"/>
      <c r="R21" s="99"/>
      <c r="S21" s="140"/>
      <c r="T21" s="140"/>
      <c r="U21" s="140"/>
      <c r="V21" s="140"/>
      <c r="W21" s="140"/>
      <c r="X21" s="92"/>
      <c r="Y21" s="92"/>
      <c r="AB21" s="15"/>
    </row>
    <row r="22" spans="1:28" x14ac:dyDescent="0.25">
      <c r="A22" s="16">
        <v>2014</v>
      </c>
      <c r="B22" s="11" t="s">
        <v>6</v>
      </c>
      <c r="C22" s="12">
        <v>267103</v>
      </c>
      <c r="D22" s="12">
        <v>267464</v>
      </c>
      <c r="E22" s="12">
        <v>243629</v>
      </c>
      <c r="F22" s="12">
        <v>15666</v>
      </c>
      <c r="G22" s="13"/>
      <c r="H22" s="14">
        <v>9.3000000000000007</v>
      </c>
      <c r="I22" s="14">
        <v>5.8</v>
      </c>
      <c r="J22" s="15"/>
      <c r="K22" s="141"/>
      <c r="L22" s="142"/>
      <c r="M22" s="141"/>
      <c r="N22" s="141"/>
      <c r="O22" s="141"/>
      <c r="P22" s="99"/>
      <c r="Q22" s="99"/>
      <c r="R22" s="99"/>
      <c r="S22" s="140"/>
      <c r="T22" s="140"/>
      <c r="U22" s="140"/>
      <c r="V22" s="140"/>
      <c r="W22" s="140"/>
      <c r="X22" s="92"/>
      <c r="Y22" s="92"/>
      <c r="AA22" s="20"/>
      <c r="AB22" s="15"/>
    </row>
    <row r="23" spans="1:28" x14ac:dyDescent="0.25">
      <c r="A23" s="16"/>
      <c r="B23" s="11" t="s">
        <v>7</v>
      </c>
      <c r="C23" s="12">
        <v>266745</v>
      </c>
      <c r="D23" s="12">
        <v>267108</v>
      </c>
      <c r="E23" s="12">
        <v>243502</v>
      </c>
      <c r="F23" s="12">
        <v>15354</v>
      </c>
      <c r="G23" s="13"/>
      <c r="H23" s="14">
        <v>9.1999999999999993</v>
      </c>
      <c r="I23" s="14">
        <v>5.7</v>
      </c>
      <c r="J23" s="15"/>
      <c r="K23" s="141"/>
      <c r="L23" s="142"/>
      <c r="M23" s="141"/>
      <c r="N23" s="141"/>
      <c r="O23" s="141"/>
      <c r="P23" s="99"/>
      <c r="Q23" s="99"/>
      <c r="R23" s="99"/>
      <c r="S23" s="140"/>
      <c r="T23" s="140"/>
      <c r="U23" s="140"/>
      <c r="V23" s="140"/>
      <c r="W23" s="140"/>
      <c r="X23" s="92"/>
      <c r="Y23" s="92"/>
      <c r="AB23" s="15"/>
    </row>
    <row r="24" spans="1:28" x14ac:dyDescent="0.25">
      <c r="A24" s="16"/>
      <c r="B24" s="11" t="s">
        <v>8</v>
      </c>
      <c r="C24" s="12">
        <v>267448</v>
      </c>
      <c r="D24" s="12">
        <v>267954</v>
      </c>
      <c r="E24" s="12">
        <v>244358</v>
      </c>
      <c r="F24" s="12">
        <v>15250</v>
      </c>
      <c r="G24" s="13"/>
      <c r="H24" s="14">
        <v>9</v>
      </c>
      <c r="I24" s="14">
        <v>5.7</v>
      </c>
      <c r="J24" s="15"/>
      <c r="K24" s="141"/>
      <c r="L24" s="142"/>
      <c r="M24" s="141"/>
      <c r="N24" s="141"/>
      <c r="O24" s="141"/>
      <c r="P24" s="99"/>
      <c r="Q24" s="99"/>
      <c r="R24" s="99"/>
      <c r="S24" s="140"/>
      <c r="T24" s="140"/>
      <c r="U24" s="140"/>
      <c r="V24" s="140"/>
      <c r="W24" s="140"/>
      <c r="X24" s="92"/>
      <c r="Y24" s="92"/>
      <c r="AB24" s="15"/>
    </row>
    <row r="25" spans="1:28" x14ac:dyDescent="0.25">
      <c r="A25" s="55"/>
      <c r="B25" s="11" t="s">
        <v>9</v>
      </c>
      <c r="C25" s="12">
        <v>267402</v>
      </c>
      <c r="D25" s="12">
        <v>267844</v>
      </c>
      <c r="E25" s="12">
        <v>245465</v>
      </c>
      <c r="F25" s="12">
        <v>15112</v>
      </c>
      <c r="G25" s="13"/>
      <c r="H25" s="14">
        <v>8.6</v>
      </c>
      <c r="I25" s="14">
        <v>5.6</v>
      </c>
      <c r="J25" s="15"/>
      <c r="K25" s="141"/>
      <c r="L25" s="142"/>
      <c r="M25" s="141"/>
      <c r="N25" s="141"/>
      <c r="O25" s="141"/>
      <c r="P25" s="99"/>
      <c r="Q25" s="99"/>
      <c r="R25" s="99"/>
      <c r="S25" s="140"/>
      <c r="T25" s="140"/>
      <c r="U25" s="140"/>
      <c r="V25" s="140"/>
      <c r="W25" s="140"/>
      <c r="X25" s="92"/>
      <c r="Y25" s="92"/>
      <c r="AB25" s="15"/>
    </row>
    <row r="26" spans="1:28" x14ac:dyDescent="0.25">
      <c r="A26" s="16">
        <v>2015</v>
      </c>
      <c r="B26" s="11" t="s">
        <v>6</v>
      </c>
      <c r="C26" s="12">
        <v>268330</v>
      </c>
      <c r="D26" s="12">
        <v>269034</v>
      </c>
      <c r="E26" s="12">
        <v>246298</v>
      </c>
      <c r="F26" s="12">
        <v>14928</v>
      </c>
      <c r="G26" s="13"/>
      <c r="H26" s="14">
        <v>8.6</v>
      </c>
      <c r="I26" s="14">
        <v>5.5</v>
      </c>
      <c r="J26" s="15"/>
      <c r="K26" s="141"/>
      <c r="L26" s="142"/>
      <c r="M26" s="141"/>
      <c r="N26" s="141"/>
      <c r="O26" s="141"/>
      <c r="P26" s="99"/>
      <c r="Q26" s="99"/>
      <c r="R26" s="99"/>
      <c r="S26" s="140"/>
      <c r="T26" s="140"/>
      <c r="U26" s="140"/>
      <c r="V26" s="140"/>
      <c r="W26" s="140"/>
      <c r="X26" s="92"/>
      <c r="Y26" s="92"/>
      <c r="AB26" s="15"/>
    </row>
    <row r="27" spans="1:28" x14ac:dyDescent="0.25">
      <c r="A27" s="16"/>
      <c r="B27" s="11" t="s">
        <v>7</v>
      </c>
      <c r="C27" s="12">
        <v>270822</v>
      </c>
      <c r="D27" s="12">
        <v>270684</v>
      </c>
      <c r="E27" s="12">
        <v>249264</v>
      </c>
      <c r="F27" s="12">
        <v>15042</v>
      </c>
      <c r="G27" s="13"/>
      <c r="H27" s="14">
        <v>8.3000000000000007</v>
      </c>
      <c r="I27" s="14">
        <v>5.5</v>
      </c>
      <c r="J27" s="15"/>
      <c r="K27" s="141"/>
      <c r="L27" s="142"/>
      <c r="M27" s="141"/>
      <c r="N27" s="141"/>
      <c r="O27" s="141"/>
      <c r="P27" s="99"/>
      <c r="Q27" s="99"/>
      <c r="R27" s="99"/>
      <c r="S27" s="140"/>
      <c r="T27" s="140"/>
      <c r="U27" s="140"/>
      <c r="V27" s="140"/>
      <c r="W27" s="140"/>
      <c r="X27" s="92"/>
      <c r="Y27" s="92"/>
      <c r="AB27" s="15"/>
    </row>
    <row r="28" spans="1:28" x14ac:dyDescent="0.25">
      <c r="A28" s="59"/>
      <c r="B28" s="11" t="s">
        <v>8</v>
      </c>
      <c r="C28" s="12">
        <v>271091</v>
      </c>
      <c r="D28" s="12">
        <v>271037</v>
      </c>
      <c r="E28" s="12">
        <v>250147</v>
      </c>
      <c r="F28" s="12">
        <v>15099</v>
      </c>
      <c r="G28" s="13"/>
      <c r="H28" s="14">
        <v>8.1</v>
      </c>
      <c r="I28" s="14">
        <v>5.5</v>
      </c>
      <c r="J28" s="15"/>
      <c r="K28" s="141"/>
      <c r="L28" s="142"/>
      <c r="M28" s="141"/>
      <c r="N28" s="141"/>
      <c r="O28" s="141"/>
      <c r="P28" s="99"/>
      <c r="Q28" s="99"/>
      <c r="R28" s="99"/>
      <c r="S28" s="140"/>
      <c r="T28" s="140"/>
      <c r="U28" s="140"/>
      <c r="V28" s="140"/>
      <c r="W28" s="140"/>
      <c r="X28" s="92"/>
      <c r="Y28" s="92"/>
      <c r="AB28" s="15"/>
    </row>
    <row r="29" spans="1:28" x14ac:dyDescent="0.25">
      <c r="A29" s="55"/>
      <c r="B29" s="11" t="s">
        <v>9</v>
      </c>
      <c r="C29" s="12">
        <v>272079</v>
      </c>
      <c r="D29" s="12">
        <v>271570</v>
      </c>
      <c r="E29" s="12">
        <v>251489</v>
      </c>
      <c r="F29" s="12">
        <v>15281</v>
      </c>
      <c r="G29" s="13"/>
      <c r="H29" s="14">
        <v>8</v>
      </c>
      <c r="I29" s="14">
        <v>5.6</v>
      </c>
      <c r="J29" s="15"/>
      <c r="K29" s="141"/>
      <c r="L29" s="142"/>
      <c r="M29" s="141"/>
      <c r="N29" s="141"/>
      <c r="O29" s="141"/>
      <c r="P29" s="99"/>
      <c r="Q29" s="99"/>
      <c r="R29" s="99"/>
      <c r="S29" s="140"/>
      <c r="T29" s="140"/>
      <c r="U29" s="140"/>
      <c r="V29" s="140"/>
      <c r="W29" s="140"/>
      <c r="X29" s="92"/>
      <c r="Y29" s="92"/>
      <c r="AB29" s="15"/>
    </row>
    <row r="30" spans="1:28" x14ac:dyDescent="0.25">
      <c r="A30" s="60">
        <v>2016</v>
      </c>
      <c r="B30" s="11" t="s">
        <v>6</v>
      </c>
      <c r="C30" s="12">
        <v>273884</v>
      </c>
      <c r="D30" s="12">
        <v>274175</v>
      </c>
      <c r="E30" s="12">
        <v>251241</v>
      </c>
      <c r="F30" s="12">
        <v>15101</v>
      </c>
      <c r="G30" s="13"/>
      <c r="H30" s="14">
        <v>8.6999999999999993</v>
      </c>
      <c r="I30" s="14">
        <v>5.5</v>
      </c>
      <c r="J30" s="15"/>
      <c r="K30" s="141"/>
      <c r="L30" s="142"/>
      <c r="M30" s="141"/>
      <c r="N30" s="141"/>
      <c r="O30" s="141"/>
      <c r="P30" s="99"/>
      <c r="Q30" s="99"/>
      <c r="R30" s="99"/>
      <c r="S30" s="140"/>
      <c r="T30" s="140"/>
      <c r="U30" s="140"/>
      <c r="V30" s="140"/>
      <c r="W30" s="140"/>
      <c r="X30" s="92"/>
      <c r="Y30" s="92"/>
      <c r="AB30" s="15"/>
    </row>
    <row r="31" spans="1:28" x14ac:dyDescent="0.25">
      <c r="A31" s="62"/>
      <c r="B31" s="11" t="s">
        <v>7</v>
      </c>
      <c r="C31" s="12">
        <v>274392</v>
      </c>
      <c r="D31" s="12">
        <v>274558</v>
      </c>
      <c r="E31" s="12">
        <v>251559</v>
      </c>
      <c r="F31" s="12">
        <v>15153</v>
      </c>
      <c r="G31" s="13"/>
      <c r="H31" s="14">
        <v>8.8000000000000007</v>
      </c>
      <c r="I31" s="14">
        <v>5.5</v>
      </c>
      <c r="J31" s="15"/>
      <c r="K31" s="141"/>
      <c r="L31" s="142"/>
      <c r="M31" s="141"/>
      <c r="N31" s="141"/>
      <c r="O31" s="141"/>
      <c r="P31" s="99"/>
      <c r="Q31" s="99"/>
      <c r="R31" s="99"/>
      <c r="S31" s="140"/>
      <c r="T31" s="140"/>
      <c r="U31" s="140"/>
      <c r="V31" s="140"/>
      <c r="W31" s="140"/>
      <c r="X31" s="92"/>
      <c r="Y31" s="92"/>
      <c r="AB31" s="15"/>
    </row>
    <row r="32" spans="1:28" x14ac:dyDescent="0.25">
      <c r="A32" s="75"/>
      <c r="B32" s="11" t="s">
        <v>8</v>
      </c>
      <c r="C32" s="12">
        <v>275026</v>
      </c>
      <c r="D32" s="12">
        <v>274713</v>
      </c>
      <c r="E32" s="12">
        <v>252951</v>
      </c>
      <c r="F32" s="12">
        <v>15238</v>
      </c>
      <c r="G32" s="13"/>
      <c r="H32" s="14">
        <v>8.5</v>
      </c>
      <c r="I32" s="14">
        <v>5.5</v>
      </c>
      <c r="J32" s="15"/>
      <c r="K32" s="141"/>
      <c r="L32" s="142"/>
      <c r="M32" s="141"/>
      <c r="N32" s="141"/>
      <c r="O32" s="141"/>
      <c r="P32" s="99"/>
      <c r="Q32" s="99"/>
      <c r="R32" s="99"/>
      <c r="S32" s="140"/>
      <c r="T32" s="140"/>
      <c r="U32" s="140"/>
      <c r="V32" s="140"/>
      <c r="W32" s="140"/>
      <c r="X32" s="92"/>
      <c r="Y32" s="92"/>
      <c r="AB32" s="15"/>
    </row>
    <row r="33" spans="1:28" s="20" customFormat="1" ht="13.5" customHeight="1" x14ac:dyDescent="0.25">
      <c r="A33" s="55"/>
      <c r="B33" s="11" t="s">
        <v>9</v>
      </c>
      <c r="C33" s="12">
        <v>274818</v>
      </c>
      <c r="D33" s="12">
        <v>273497</v>
      </c>
      <c r="E33" s="12">
        <v>254783</v>
      </c>
      <c r="F33" s="12">
        <v>15266</v>
      </c>
      <c r="G33" s="13"/>
      <c r="H33" s="14">
        <v>7.8</v>
      </c>
      <c r="I33" s="14">
        <v>5.5</v>
      </c>
      <c r="K33" s="141"/>
      <c r="L33" s="142"/>
      <c r="M33" s="141"/>
      <c r="N33" s="141"/>
      <c r="O33" s="141"/>
      <c r="P33" s="99"/>
      <c r="Q33" s="99"/>
      <c r="R33" s="99"/>
      <c r="S33" s="140"/>
      <c r="T33" s="140"/>
      <c r="U33" s="140"/>
      <c r="V33" s="140"/>
      <c r="W33" s="140"/>
      <c r="X33" s="92"/>
      <c r="Y33" s="92"/>
      <c r="AA33" s="7"/>
      <c r="AB33" s="15"/>
    </row>
    <row r="34" spans="1:28" x14ac:dyDescent="0.25">
      <c r="A34" s="79">
        <v>2017</v>
      </c>
      <c r="B34" s="11" t="s">
        <v>6</v>
      </c>
      <c r="C34" s="12">
        <v>278134</v>
      </c>
      <c r="D34" s="12">
        <v>275053</v>
      </c>
      <c r="E34" s="12">
        <v>258023</v>
      </c>
      <c r="F34" s="12">
        <v>15302</v>
      </c>
      <c r="G34" s="13"/>
      <c r="H34" s="14">
        <v>7.8</v>
      </c>
      <c r="I34" s="14">
        <v>5.5</v>
      </c>
      <c r="J34" s="15"/>
      <c r="K34" s="141"/>
      <c r="L34" s="142"/>
      <c r="M34" s="141"/>
      <c r="N34" s="141"/>
      <c r="O34" s="141"/>
      <c r="P34" s="99"/>
      <c r="Q34" s="99"/>
      <c r="R34" s="99"/>
      <c r="S34" s="140"/>
      <c r="T34" s="140"/>
      <c r="U34" s="140"/>
      <c r="V34" s="140"/>
      <c r="W34" s="140"/>
      <c r="X34" s="92"/>
      <c r="Y34" s="92"/>
      <c r="AB34" s="15"/>
    </row>
    <row r="35" spans="1:28" x14ac:dyDescent="0.25">
      <c r="A35" s="80"/>
      <c r="B35" s="11" t="s">
        <v>7</v>
      </c>
      <c r="C35" s="12">
        <v>279273</v>
      </c>
      <c r="D35" s="12">
        <v>276117</v>
      </c>
      <c r="E35" s="12">
        <v>258938</v>
      </c>
      <c r="F35" s="12">
        <v>15521</v>
      </c>
      <c r="G35" s="13"/>
      <c r="H35" s="14">
        <v>7.8</v>
      </c>
      <c r="I35" s="14">
        <v>5.5</v>
      </c>
      <c r="J35" s="15"/>
      <c r="K35" s="141"/>
      <c r="L35" s="142"/>
      <c r="M35" s="141"/>
      <c r="N35" s="141"/>
      <c r="O35" s="141"/>
      <c r="P35" s="99"/>
      <c r="Q35" s="99"/>
      <c r="R35" s="99"/>
      <c r="S35" s="140"/>
      <c r="T35" s="140"/>
      <c r="U35" s="140"/>
      <c r="V35" s="140"/>
      <c r="W35" s="140"/>
      <c r="X35" s="92"/>
      <c r="Y35" s="92"/>
      <c r="AB35" s="15"/>
    </row>
    <row r="36" spans="1:28" x14ac:dyDescent="0.25">
      <c r="A36" s="91"/>
      <c r="B36" s="11" t="s">
        <v>8</v>
      </c>
      <c r="C36" s="12">
        <v>281314</v>
      </c>
      <c r="D36" s="12">
        <v>278440</v>
      </c>
      <c r="E36" s="12">
        <v>259171</v>
      </c>
      <c r="F36" s="12">
        <v>15656</v>
      </c>
      <c r="G36" s="13"/>
      <c r="H36" s="14">
        <v>8.4</v>
      </c>
      <c r="I36" s="14">
        <v>5.5</v>
      </c>
      <c r="J36" s="15"/>
      <c r="K36" s="141"/>
      <c r="L36" s="142"/>
      <c r="M36" s="141"/>
      <c r="N36" s="141"/>
      <c r="O36" s="141"/>
      <c r="P36" s="99"/>
      <c r="Q36" s="99"/>
      <c r="R36" s="99"/>
      <c r="S36" s="140"/>
      <c r="T36" s="140"/>
      <c r="U36" s="140"/>
      <c r="V36" s="140"/>
      <c r="W36" s="140"/>
      <c r="X36" s="92"/>
      <c r="Y36" s="92"/>
      <c r="AB36" s="15"/>
    </row>
    <row r="37" spans="1:28" x14ac:dyDescent="0.25">
      <c r="A37" s="55"/>
      <c r="B37" s="11" t="s">
        <v>9</v>
      </c>
      <c r="C37" s="12">
        <v>282941</v>
      </c>
      <c r="D37" s="12">
        <v>278966</v>
      </c>
      <c r="E37" s="12">
        <v>260474</v>
      </c>
      <c r="F37" s="12">
        <v>15991</v>
      </c>
      <c r="G37" s="13"/>
      <c r="H37" s="14">
        <v>8.5</v>
      </c>
      <c r="I37" s="14">
        <v>5.6</v>
      </c>
      <c r="J37" s="15"/>
      <c r="K37" s="141"/>
      <c r="L37" s="142"/>
      <c r="M37" s="141"/>
      <c r="N37" s="141"/>
      <c r="O37" s="141"/>
      <c r="P37" s="99"/>
      <c r="Q37" s="99"/>
      <c r="R37" s="99"/>
      <c r="S37" s="140"/>
      <c r="T37" s="140"/>
      <c r="U37" s="140"/>
      <c r="V37" s="140"/>
      <c r="W37" s="140"/>
      <c r="X37" s="92"/>
      <c r="Y37" s="92"/>
      <c r="AB37" s="15"/>
    </row>
    <row r="38" spans="1:28" x14ac:dyDescent="0.25">
      <c r="A38" s="94">
        <v>2018</v>
      </c>
      <c r="B38" s="11" t="s">
        <v>6</v>
      </c>
      <c r="C38" s="12">
        <v>283905</v>
      </c>
      <c r="D38" s="12">
        <v>278814</v>
      </c>
      <c r="E38" s="12">
        <v>262683</v>
      </c>
      <c r="F38" s="12">
        <v>15709</v>
      </c>
      <c r="G38" s="13"/>
      <c r="H38" s="14">
        <v>8.1</v>
      </c>
      <c r="I38" s="14">
        <v>5.5</v>
      </c>
      <c r="J38" s="15"/>
      <c r="K38" s="141"/>
      <c r="L38" s="142"/>
      <c r="M38" s="141"/>
      <c r="N38" s="141"/>
      <c r="O38" s="141"/>
      <c r="P38" s="99"/>
      <c r="Q38" s="99"/>
      <c r="R38" s="99"/>
      <c r="S38" s="140"/>
      <c r="T38" s="140"/>
      <c r="U38" s="140"/>
      <c r="V38" s="140"/>
      <c r="W38" s="140"/>
      <c r="X38" s="92"/>
      <c r="Y38" s="92"/>
      <c r="AB38" s="15"/>
    </row>
    <row r="39" spans="1:28" x14ac:dyDescent="0.25">
      <c r="A39" s="94"/>
      <c r="B39" s="11" t="s">
        <v>7</v>
      </c>
      <c r="C39" s="12">
        <v>286136</v>
      </c>
      <c r="D39" s="12">
        <v>280754</v>
      </c>
      <c r="E39" s="12">
        <v>263410</v>
      </c>
      <c r="F39" s="12">
        <v>15941</v>
      </c>
      <c r="G39" s="13"/>
      <c r="H39" s="14">
        <v>8.6</v>
      </c>
      <c r="I39" s="14">
        <v>5.5</v>
      </c>
      <c r="J39" s="15"/>
      <c r="K39" s="141"/>
      <c r="L39" s="142"/>
      <c r="M39" s="141"/>
      <c r="N39" s="141"/>
      <c r="O39" s="141"/>
      <c r="P39" s="99"/>
      <c r="Q39" s="99"/>
      <c r="R39" s="99"/>
      <c r="S39" s="140"/>
      <c r="T39" s="140"/>
      <c r="U39" s="140"/>
      <c r="V39" s="140"/>
      <c r="W39" s="140"/>
      <c r="X39" s="92"/>
      <c r="Y39" s="92"/>
      <c r="AB39" s="15"/>
    </row>
    <row r="40" spans="1:28" x14ac:dyDescent="0.25">
      <c r="A40" s="98"/>
      <c r="B40" s="11" t="s">
        <v>8</v>
      </c>
      <c r="C40" s="12">
        <v>285807</v>
      </c>
      <c r="D40" s="12">
        <v>279379</v>
      </c>
      <c r="E40" s="12">
        <v>264698</v>
      </c>
      <c r="F40" s="12">
        <v>16126</v>
      </c>
      <c r="G40" s="13"/>
      <c r="H40" s="14">
        <v>8</v>
      </c>
      <c r="I40" s="14">
        <v>5.6</v>
      </c>
      <c r="J40" s="15"/>
      <c r="K40" s="141"/>
      <c r="L40" s="142"/>
      <c r="M40" s="141"/>
      <c r="N40" s="141"/>
      <c r="O40" s="141"/>
      <c r="P40" s="99"/>
      <c r="Q40" s="99"/>
      <c r="R40" s="99"/>
      <c r="S40" s="140"/>
      <c r="T40" s="140"/>
      <c r="U40" s="140"/>
      <c r="V40" s="140"/>
      <c r="W40" s="140"/>
      <c r="X40" s="92"/>
      <c r="Y40" s="92"/>
      <c r="AB40" s="15"/>
    </row>
    <row r="41" spans="1:28" x14ac:dyDescent="0.25">
      <c r="A41" s="55"/>
      <c r="B41" s="11" t="s">
        <v>9</v>
      </c>
      <c r="C41" s="12">
        <v>286427</v>
      </c>
      <c r="D41" s="12">
        <v>279327</v>
      </c>
      <c r="E41" s="12">
        <v>265878</v>
      </c>
      <c r="F41" s="12">
        <v>16176</v>
      </c>
      <c r="G41" s="13"/>
      <c r="H41" s="14">
        <v>7.8</v>
      </c>
      <c r="I41" s="14">
        <v>5.6</v>
      </c>
      <c r="J41" s="15"/>
      <c r="K41" s="141"/>
      <c r="L41" s="142"/>
      <c r="M41" s="141"/>
      <c r="N41" s="141"/>
      <c r="O41" s="141"/>
      <c r="P41" s="99"/>
      <c r="Q41" s="99"/>
      <c r="R41" s="99"/>
      <c r="S41" s="140"/>
      <c r="T41" s="140"/>
      <c r="U41" s="140"/>
      <c r="V41" s="140"/>
      <c r="W41" s="140"/>
      <c r="X41" s="92"/>
      <c r="Y41" s="92"/>
      <c r="AB41" s="15"/>
    </row>
    <row r="42" spans="1:28" x14ac:dyDescent="0.25">
      <c r="A42" s="104">
        <v>2019</v>
      </c>
      <c r="B42" s="11" t="s">
        <v>6</v>
      </c>
      <c r="C42" s="12">
        <v>286999</v>
      </c>
      <c r="D42" s="12">
        <v>279436</v>
      </c>
      <c r="E42" s="12">
        <v>265906</v>
      </c>
      <c r="F42" s="12">
        <v>16079</v>
      </c>
      <c r="G42" s="13"/>
      <c r="H42" s="14">
        <v>7.9</v>
      </c>
      <c r="I42" s="14">
        <v>5.6</v>
      </c>
      <c r="J42" s="15"/>
      <c r="K42" s="141"/>
      <c r="L42" s="142"/>
      <c r="M42" s="141"/>
      <c r="N42" s="141"/>
      <c r="O42" s="141"/>
      <c r="P42" s="99"/>
      <c r="Q42" s="99"/>
      <c r="R42" s="99"/>
      <c r="S42" s="140"/>
      <c r="T42" s="140"/>
      <c r="U42" s="140"/>
      <c r="V42" s="140"/>
      <c r="W42" s="140"/>
      <c r="X42" s="92"/>
      <c r="Y42" s="92"/>
      <c r="AB42" s="15"/>
    </row>
    <row r="43" spans="1:28" x14ac:dyDescent="0.25">
      <c r="A43" s="110"/>
      <c r="B43" s="11" t="s">
        <v>7</v>
      </c>
      <c r="C43" s="12">
        <v>288940</v>
      </c>
      <c r="D43" s="12">
        <v>281270</v>
      </c>
      <c r="E43" s="12">
        <v>266478</v>
      </c>
      <c r="F43" s="12">
        <v>15862</v>
      </c>
      <c r="G43" s="13"/>
      <c r="H43" s="14">
        <v>8.3000000000000007</v>
      </c>
      <c r="I43" s="14">
        <v>5.5</v>
      </c>
      <c r="J43" s="15"/>
      <c r="K43" s="141"/>
      <c r="L43" s="142"/>
      <c r="M43" s="141"/>
      <c r="N43" s="141"/>
      <c r="O43" s="141"/>
      <c r="P43" s="99"/>
      <c r="Q43" s="99"/>
      <c r="R43" s="99"/>
      <c r="S43" s="140"/>
      <c r="T43" s="140"/>
      <c r="U43" s="140"/>
      <c r="V43" s="140"/>
      <c r="W43" s="140"/>
      <c r="X43" s="92"/>
      <c r="Y43" s="92"/>
      <c r="AB43" s="15"/>
    </row>
    <row r="44" spans="1:28" x14ac:dyDescent="0.25">
      <c r="A44" s="111"/>
      <c r="B44" s="11" t="s">
        <v>8</v>
      </c>
      <c r="C44" s="12">
        <v>287941</v>
      </c>
      <c r="D44" s="12">
        <v>280431</v>
      </c>
      <c r="E44" s="12">
        <v>266648</v>
      </c>
      <c r="F44" s="12">
        <v>15825</v>
      </c>
      <c r="G44" s="13"/>
      <c r="H44" s="14">
        <v>8</v>
      </c>
      <c r="I44" s="14">
        <v>5.5</v>
      </c>
      <c r="J44" s="15"/>
      <c r="K44" s="141"/>
      <c r="L44" s="142"/>
      <c r="M44" s="141"/>
      <c r="N44" s="141"/>
      <c r="O44" s="141"/>
      <c r="P44" s="99"/>
      <c r="Q44" s="99"/>
      <c r="R44" s="99"/>
      <c r="S44" s="140"/>
      <c r="T44" s="140"/>
      <c r="U44" s="140"/>
      <c r="V44" s="140"/>
      <c r="W44" s="140"/>
      <c r="X44" s="92"/>
      <c r="Y44" s="92"/>
      <c r="AB44" s="15"/>
    </row>
    <row r="45" spans="1:28" x14ac:dyDescent="0.25">
      <c r="A45" s="55"/>
      <c r="B45" s="11" t="s">
        <v>9</v>
      </c>
      <c r="C45" s="115">
        <v>286980</v>
      </c>
      <c r="D45" s="115">
        <v>278992</v>
      </c>
      <c r="E45" s="115">
        <v>266114</v>
      </c>
      <c r="F45" s="115">
        <v>15767</v>
      </c>
      <c r="G45" s="13"/>
      <c r="H45" s="14">
        <v>7.8</v>
      </c>
      <c r="I45" s="14">
        <v>5.5</v>
      </c>
      <c r="J45" s="15"/>
      <c r="K45" s="141"/>
      <c r="L45" s="142"/>
      <c r="M45" s="141"/>
      <c r="N45" s="141"/>
      <c r="O45" s="141"/>
      <c r="P45" s="99"/>
      <c r="Q45" s="99"/>
      <c r="R45" s="99"/>
      <c r="S45" s="140"/>
      <c r="T45" s="140"/>
      <c r="U45" s="140"/>
      <c r="V45" s="140"/>
      <c r="W45" s="140"/>
      <c r="X45" s="92"/>
      <c r="Y45" s="92"/>
      <c r="AB45" s="15"/>
    </row>
    <row r="46" spans="1:28" x14ac:dyDescent="0.25">
      <c r="A46" s="125">
        <v>2020</v>
      </c>
      <c r="B46" s="11" t="s">
        <v>6</v>
      </c>
      <c r="C46" s="115">
        <v>282723</v>
      </c>
      <c r="D46" s="115">
        <v>275036</v>
      </c>
      <c r="E46" s="115">
        <v>247060</v>
      </c>
      <c r="F46" s="115">
        <v>14554</v>
      </c>
      <c r="G46" s="13"/>
      <c r="H46" s="14">
        <v>13.1</v>
      </c>
      <c r="I46" s="14">
        <v>5.0999999999999996</v>
      </c>
      <c r="J46" s="15"/>
      <c r="K46" s="141"/>
      <c r="L46" s="142"/>
      <c r="M46" s="141"/>
      <c r="N46" s="141"/>
      <c r="O46" s="141"/>
      <c r="P46" s="99"/>
      <c r="Q46" s="99"/>
      <c r="R46" s="99"/>
      <c r="S46" s="140"/>
      <c r="T46" s="140"/>
      <c r="U46" s="140"/>
      <c r="V46" s="140"/>
      <c r="W46" s="140"/>
      <c r="X46" s="92"/>
      <c r="Y46" s="92"/>
      <c r="AB46" s="15"/>
    </row>
    <row r="47" spans="1:28" x14ac:dyDescent="0.25">
      <c r="A47" s="126"/>
      <c r="B47" s="11" t="s">
        <v>7</v>
      </c>
      <c r="C47" s="115">
        <v>270155</v>
      </c>
      <c r="D47" s="115">
        <v>263422</v>
      </c>
      <c r="E47" s="115">
        <v>217540</v>
      </c>
      <c r="F47" s="115">
        <v>11465</v>
      </c>
      <c r="G47" s="13"/>
      <c r="H47" s="14">
        <v>19.899999999999999</v>
      </c>
      <c r="I47" s="14">
        <v>4.2</v>
      </c>
      <c r="J47" s="15"/>
      <c r="K47" s="141"/>
      <c r="L47" s="142"/>
      <c r="M47" s="141"/>
      <c r="N47" s="141"/>
      <c r="O47" s="141"/>
      <c r="P47" s="99"/>
      <c r="Q47" s="99"/>
      <c r="R47" s="99"/>
      <c r="S47" s="140"/>
      <c r="T47" s="140"/>
      <c r="U47" s="140"/>
      <c r="V47" s="140"/>
      <c r="W47" s="140"/>
      <c r="X47" s="92"/>
      <c r="Y47" s="92"/>
      <c r="AB47" s="15"/>
    </row>
    <row r="48" spans="1:28" x14ac:dyDescent="0.25">
      <c r="A48" s="127"/>
      <c r="B48" s="11" t="s">
        <v>8</v>
      </c>
      <c r="C48" s="115">
        <v>285488</v>
      </c>
      <c r="D48" s="115">
        <v>279337</v>
      </c>
      <c r="E48" s="115">
        <v>244867</v>
      </c>
      <c r="F48" s="115">
        <v>16427</v>
      </c>
      <c r="G48" s="13"/>
      <c r="H48" s="14">
        <v>14.7</v>
      </c>
      <c r="I48" s="14">
        <v>5.7</v>
      </c>
      <c r="J48" s="15"/>
      <c r="K48" s="141"/>
      <c r="L48" s="142"/>
      <c r="M48" s="141"/>
      <c r="N48" s="141"/>
      <c r="O48" s="141"/>
      <c r="P48" s="99"/>
      <c r="Q48" s="99"/>
      <c r="R48" s="99"/>
      <c r="S48" s="140"/>
      <c r="T48" s="140"/>
      <c r="U48" s="140"/>
      <c r="V48" s="140"/>
      <c r="W48" s="140"/>
      <c r="X48" s="92"/>
      <c r="Y48" s="92"/>
      <c r="AB48" s="15"/>
    </row>
    <row r="49" spans="1:28" x14ac:dyDescent="0.25">
      <c r="A49" s="55"/>
      <c r="B49" s="11" t="s">
        <v>9</v>
      </c>
      <c r="C49" s="115">
        <v>278758</v>
      </c>
      <c r="D49" s="115">
        <v>272254</v>
      </c>
      <c r="E49" s="115">
        <v>238780</v>
      </c>
      <c r="F49" s="115">
        <v>16352</v>
      </c>
      <c r="G49" s="13"/>
      <c r="H49" s="14">
        <v>14.8</v>
      </c>
      <c r="I49" s="14">
        <v>5.8</v>
      </c>
      <c r="J49" s="15"/>
      <c r="K49" s="141"/>
      <c r="L49" s="142"/>
      <c r="M49" s="141"/>
      <c r="N49" s="141"/>
      <c r="O49" s="141"/>
      <c r="P49" s="99"/>
      <c r="Q49" s="99"/>
      <c r="R49" s="99"/>
      <c r="S49" s="140"/>
      <c r="T49" s="140"/>
      <c r="U49" s="140"/>
      <c r="V49" s="140"/>
      <c r="W49" s="140"/>
      <c r="X49" s="92"/>
      <c r="Y49" s="92"/>
      <c r="AB49" s="15"/>
    </row>
    <row r="50" spans="1:28" x14ac:dyDescent="0.25">
      <c r="A50" s="133">
        <v>2021</v>
      </c>
      <c r="B50" s="11" t="s">
        <v>6</v>
      </c>
      <c r="C50" s="115">
        <v>284494</v>
      </c>
      <c r="D50" s="115">
        <v>276264</v>
      </c>
      <c r="E50" s="115">
        <v>237630</v>
      </c>
      <c r="F50" s="115">
        <v>17331</v>
      </c>
      <c r="G50" s="13"/>
      <c r="H50" s="14">
        <v>16.899999999999999</v>
      </c>
      <c r="I50" s="14">
        <v>6.1</v>
      </c>
      <c r="J50" s="15"/>
      <c r="K50" s="141"/>
      <c r="L50" s="142"/>
      <c r="M50" s="141"/>
      <c r="N50" s="141"/>
      <c r="O50" s="141"/>
      <c r="P50" s="99"/>
      <c r="Q50" s="99"/>
      <c r="R50" s="99"/>
      <c r="S50" s="140"/>
      <c r="T50" s="140"/>
      <c r="U50" s="140"/>
      <c r="V50" s="140"/>
      <c r="W50" s="140"/>
      <c r="X50" s="92"/>
      <c r="Y50" s="92"/>
      <c r="AB50" s="15"/>
    </row>
    <row r="51" spans="1:28" x14ac:dyDescent="0.25">
      <c r="A51" s="135"/>
      <c r="B51" s="11" t="s">
        <v>7</v>
      </c>
      <c r="C51" s="115">
        <v>284885</v>
      </c>
      <c r="D51" s="115">
        <v>275579</v>
      </c>
      <c r="E51" s="115">
        <v>250364</v>
      </c>
      <c r="F51" s="115">
        <v>18024</v>
      </c>
      <c r="G51" s="13"/>
      <c r="H51" s="14">
        <v>12.6</v>
      </c>
      <c r="I51" s="14">
        <v>6.3</v>
      </c>
      <c r="J51" s="15"/>
      <c r="K51" s="141"/>
      <c r="L51" s="142"/>
      <c r="M51" s="141"/>
      <c r="N51" s="141"/>
      <c r="O51" s="141"/>
      <c r="P51" s="99"/>
      <c r="Q51" s="99"/>
      <c r="R51" s="99"/>
      <c r="S51" s="140"/>
      <c r="T51" s="140"/>
      <c r="U51" s="140"/>
      <c r="V51" s="140"/>
      <c r="W51" s="140"/>
      <c r="X51" s="92"/>
      <c r="Y51" s="92"/>
      <c r="AB51" s="15"/>
    </row>
    <row r="52" spans="1:28" x14ac:dyDescent="0.25">
      <c r="A52" s="138"/>
      <c r="B52" s="11" t="s">
        <v>8</v>
      </c>
      <c r="C52" s="115">
        <v>290067</v>
      </c>
      <c r="D52" s="115">
        <v>278785</v>
      </c>
      <c r="E52" s="115">
        <v>259375</v>
      </c>
      <c r="F52" s="115">
        <v>18196</v>
      </c>
      <c r="G52" s="13"/>
      <c r="H52" s="14">
        <v>11</v>
      </c>
      <c r="I52" s="14">
        <v>6.2</v>
      </c>
      <c r="J52" s="15"/>
      <c r="K52" s="141"/>
      <c r="L52" s="142"/>
      <c r="M52" s="141"/>
      <c r="N52" s="141"/>
      <c r="O52" s="141"/>
      <c r="P52" s="99"/>
      <c r="Q52" s="99"/>
      <c r="R52" s="99"/>
      <c r="S52" s="140"/>
      <c r="T52" s="140"/>
      <c r="U52" s="140"/>
      <c r="V52" s="140"/>
      <c r="W52" s="140"/>
      <c r="X52" s="92"/>
      <c r="Y52" s="92"/>
      <c r="AB52" s="15"/>
    </row>
    <row r="53" spans="1:28" x14ac:dyDescent="0.25">
      <c r="A53" s="118"/>
      <c r="B53" s="19"/>
      <c r="C53" s="42"/>
      <c r="D53" s="42"/>
      <c r="E53" s="42"/>
      <c r="F53" s="42"/>
      <c r="G53" s="95"/>
      <c r="H53" s="78"/>
      <c r="I53" s="78"/>
      <c r="J53" s="15"/>
      <c r="K53" s="99"/>
      <c r="L53" s="99"/>
      <c r="M53" s="99"/>
      <c r="N53" s="15"/>
      <c r="O53" s="15"/>
      <c r="P53" s="17"/>
      <c r="Q53" s="17"/>
      <c r="R53" s="17"/>
      <c r="S53" s="112"/>
      <c r="T53" s="112"/>
    </row>
    <row r="54" spans="1:28" ht="13.5" customHeight="1" x14ac:dyDescent="0.25">
      <c r="A54" s="156" t="s">
        <v>101</v>
      </c>
      <c r="B54" s="156"/>
      <c r="C54" s="156"/>
      <c r="D54" s="156"/>
      <c r="E54" s="156"/>
      <c r="F54" s="156"/>
      <c r="G54" s="156"/>
      <c r="H54" s="156"/>
      <c r="I54" s="156"/>
      <c r="K54" s="99"/>
      <c r="L54" s="99"/>
      <c r="M54" s="99"/>
    </row>
    <row r="55" spans="1:28" ht="21.6" customHeight="1" x14ac:dyDescent="0.25">
      <c r="A55" s="156" t="s">
        <v>99</v>
      </c>
      <c r="B55" s="156"/>
      <c r="C55" s="156"/>
      <c r="D55" s="156"/>
      <c r="E55" s="156"/>
      <c r="F55" s="156"/>
      <c r="G55" s="156"/>
      <c r="H55" s="156"/>
      <c r="I55" s="156"/>
      <c r="K55" s="99"/>
      <c r="L55" s="99"/>
      <c r="M55" s="99"/>
    </row>
    <row r="56" spans="1:28" ht="21.6" customHeight="1" x14ac:dyDescent="0.25">
      <c r="A56" s="156" t="s">
        <v>76</v>
      </c>
      <c r="B56" s="156"/>
      <c r="C56" s="156"/>
      <c r="D56" s="156"/>
      <c r="E56" s="156"/>
      <c r="F56" s="156"/>
      <c r="G56" s="156"/>
      <c r="H56" s="156"/>
      <c r="I56" s="156"/>
      <c r="K56" s="99"/>
      <c r="L56" s="99"/>
      <c r="M56" s="99"/>
    </row>
    <row r="57" spans="1:28" ht="20.45" customHeight="1" x14ac:dyDescent="0.25">
      <c r="A57" s="158" t="s">
        <v>77</v>
      </c>
      <c r="B57" s="158"/>
      <c r="C57" s="158"/>
      <c r="D57" s="158"/>
      <c r="E57" s="158"/>
      <c r="F57" s="158"/>
      <c r="G57" s="158"/>
      <c r="H57" s="158"/>
      <c r="I57" s="158"/>
      <c r="K57" s="99"/>
      <c r="L57" s="99"/>
      <c r="M57" s="99"/>
    </row>
    <row r="58" spans="1:28" x14ac:dyDescent="0.25">
      <c r="B58" s="22"/>
      <c r="C58" s="23"/>
      <c r="D58" s="23"/>
      <c r="E58" s="24"/>
      <c r="F58" s="24"/>
      <c r="G58" s="24"/>
      <c r="H58" s="25"/>
      <c r="I58" s="25"/>
      <c r="K58" s="99"/>
      <c r="L58" s="99"/>
      <c r="M58" s="99"/>
    </row>
    <row r="59" spans="1:28" x14ac:dyDescent="0.25">
      <c r="A59" s="26"/>
      <c r="B59" s="27"/>
      <c r="H59" s="30"/>
      <c r="I59" s="30"/>
      <c r="K59" s="99"/>
      <c r="L59" s="99"/>
      <c r="M59" s="99"/>
    </row>
    <row r="60" spans="1:28" x14ac:dyDescent="0.25">
      <c r="A60" s="27"/>
      <c r="B60" s="27"/>
      <c r="H60" s="30"/>
      <c r="I60" s="30"/>
      <c r="K60" s="99"/>
      <c r="L60" s="99"/>
      <c r="M60" s="99"/>
    </row>
    <row r="61" spans="1:28" x14ac:dyDescent="0.25">
      <c r="A61" s="27"/>
      <c r="B61" s="27"/>
      <c r="K61" s="99"/>
      <c r="L61" s="99"/>
      <c r="M61" s="99"/>
    </row>
    <row r="62" spans="1:28" x14ac:dyDescent="0.25">
      <c r="A62" s="27"/>
      <c r="B62" s="27"/>
      <c r="K62" s="99"/>
      <c r="L62" s="99"/>
      <c r="M62" s="99"/>
    </row>
    <row r="63" spans="1:28" x14ac:dyDescent="0.25">
      <c r="A63" s="27"/>
      <c r="B63" s="27"/>
      <c r="H63" s="31"/>
      <c r="I63" s="31"/>
      <c r="K63" s="99"/>
      <c r="L63" s="99"/>
      <c r="M63" s="99"/>
    </row>
    <row r="64" spans="1:28" x14ac:dyDescent="0.25">
      <c r="A64" s="27"/>
      <c r="B64" s="27"/>
      <c r="K64" s="99"/>
      <c r="L64" s="99"/>
      <c r="M64" s="99"/>
    </row>
    <row r="65" spans="1:13" x14ac:dyDescent="0.25">
      <c r="A65" s="32"/>
      <c r="B65" s="32"/>
      <c r="K65" s="99"/>
      <c r="L65" s="99"/>
      <c r="M65" s="99"/>
    </row>
    <row r="66" spans="1:13" x14ac:dyDescent="0.25">
      <c r="A66" s="32"/>
      <c r="B66" s="32"/>
      <c r="K66" s="99"/>
      <c r="L66" s="99"/>
      <c r="M66" s="99"/>
    </row>
    <row r="67" spans="1:13" x14ac:dyDescent="0.25">
      <c r="A67" s="32"/>
      <c r="B67" s="32"/>
      <c r="K67" s="99"/>
      <c r="L67" s="99"/>
      <c r="M67" s="99"/>
    </row>
    <row r="68" spans="1:13" x14ac:dyDescent="0.25">
      <c r="A68" s="32"/>
      <c r="B68" s="32"/>
      <c r="K68" s="99"/>
      <c r="L68" s="99"/>
      <c r="M68" s="99"/>
    </row>
    <row r="69" spans="1:13" x14ac:dyDescent="0.25">
      <c r="A69" s="32"/>
      <c r="B69" s="32"/>
      <c r="K69" s="99"/>
      <c r="L69" s="99"/>
      <c r="M69" s="99"/>
    </row>
    <row r="70" spans="1:13" x14ac:dyDescent="0.25">
      <c r="A70" s="32"/>
      <c r="B70" s="32"/>
      <c r="K70" s="99"/>
      <c r="L70" s="99"/>
      <c r="M70" s="99"/>
    </row>
    <row r="71" spans="1:13" x14ac:dyDescent="0.25">
      <c r="A71" s="33"/>
      <c r="B71" s="33"/>
      <c r="K71" s="99"/>
      <c r="L71" s="99"/>
      <c r="M71" s="99"/>
    </row>
    <row r="72" spans="1:13" x14ac:dyDescent="0.25">
      <c r="K72" s="99"/>
      <c r="L72" s="99"/>
      <c r="M72" s="99"/>
    </row>
    <row r="73" spans="1:13" x14ac:dyDescent="0.25">
      <c r="K73" s="99"/>
      <c r="L73" s="99"/>
      <c r="M73" s="99"/>
    </row>
    <row r="74" spans="1:13" x14ac:dyDescent="0.25">
      <c r="K74" s="99"/>
      <c r="L74" s="99"/>
      <c r="M74" s="99"/>
    </row>
    <row r="75" spans="1:13" x14ac:dyDescent="0.25">
      <c r="K75" s="99"/>
      <c r="L75" s="99"/>
      <c r="M75" s="99"/>
    </row>
    <row r="76" spans="1:13" x14ac:dyDescent="0.25">
      <c r="K76" s="99"/>
      <c r="L76" s="99"/>
      <c r="M76" s="99"/>
    </row>
    <row r="77" spans="1:13" x14ac:dyDescent="0.25">
      <c r="K77" s="99"/>
      <c r="L77" s="99"/>
      <c r="M77" s="99"/>
    </row>
    <row r="78" spans="1:13" x14ac:dyDescent="0.25">
      <c r="K78" s="99"/>
      <c r="L78" s="99"/>
      <c r="M78" s="99"/>
    </row>
    <row r="79" spans="1:13" x14ac:dyDescent="0.25">
      <c r="K79" s="99"/>
      <c r="L79" s="99"/>
      <c r="M79" s="99"/>
    </row>
    <row r="80" spans="1:13" x14ac:dyDescent="0.25">
      <c r="K80" s="99"/>
      <c r="L80" s="99"/>
      <c r="M80" s="99"/>
    </row>
    <row r="81" spans="11:13" x14ac:dyDescent="0.25">
      <c r="K81" s="99"/>
      <c r="L81" s="99"/>
      <c r="M81" s="99"/>
    </row>
    <row r="82" spans="11:13" x14ac:dyDescent="0.25">
      <c r="K82" s="99"/>
      <c r="L82" s="99"/>
      <c r="M82" s="99"/>
    </row>
    <row r="83" spans="11:13" x14ac:dyDescent="0.25">
      <c r="K83" s="99"/>
      <c r="L83" s="99"/>
      <c r="M83" s="99"/>
    </row>
    <row r="84" spans="11:13" x14ac:dyDescent="0.25">
      <c r="K84" s="99"/>
      <c r="L84" s="99"/>
      <c r="M84" s="99"/>
    </row>
    <row r="85" spans="11:13" x14ac:dyDescent="0.25">
      <c r="K85" s="99"/>
      <c r="L85" s="99"/>
      <c r="M85" s="99"/>
    </row>
    <row r="86" spans="11:13" x14ac:dyDescent="0.25">
      <c r="K86" s="99"/>
      <c r="L86" s="99"/>
      <c r="M86" s="99"/>
    </row>
    <row r="87" spans="11:13" x14ac:dyDescent="0.25">
      <c r="K87" s="99"/>
      <c r="L87" s="99"/>
      <c r="M87" s="99"/>
    </row>
    <row r="88" spans="11:13" x14ac:dyDescent="0.25">
      <c r="K88" s="99"/>
      <c r="L88" s="99"/>
      <c r="M88" s="99"/>
    </row>
    <row r="89" spans="11:13" x14ac:dyDescent="0.25">
      <c r="K89" s="99"/>
      <c r="L89" s="99"/>
      <c r="M89" s="99"/>
    </row>
    <row r="90" spans="11:13" x14ac:dyDescent="0.25">
      <c r="K90" s="99"/>
      <c r="L90" s="99"/>
      <c r="M90" s="99"/>
    </row>
    <row r="91" spans="11:13" x14ac:dyDescent="0.25">
      <c r="K91" s="99"/>
      <c r="L91" s="99"/>
      <c r="M91" s="99"/>
    </row>
    <row r="92" spans="11:13" x14ac:dyDescent="0.25">
      <c r="K92" s="99"/>
      <c r="L92" s="99"/>
      <c r="M92" s="99"/>
    </row>
    <row r="93" spans="11:13" x14ac:dyDescent="0.25">
      <c r="K93" s="99"/>
      <c r="L93" s="99"/>
      <c r="M93" s="99"/>
    </row>
    <row r="94" spans="11:13" x14ac:dyDescent="0.25">
      <c r="K94" s="99"/>
      <c r="L94" s="99"/>
      <c r="M94" s="99"/>
    </row>
    <row r="95" spans="11:13" x14ac:dyDescent="0.25">
      <c r="K95" s="99"/>
      <c r="L95" s="99"/>
      <c r="M95" s="99"/>
    </row>
    <row r="96" spans="11:13" x14ac:dyDescent="0.25">
      <c r="K96" s="99"/>
      <c r="L96" s="99"/>
      <c r="M96" s="99"/>
    </row>
    <row r="97" spans="11:13" x14ac:dyDescent="0.25">
      <c r="K97" s="99"/>
      <c r="L97" s="99"/>
      <c r="M97" s="99"/>
    </row>
    <row r="98" spans="11:13" x14ac:dyDescent="0.25">
      <c r="K98" s="99"/>
      <c r="L98" s="99"/>
      <c r="M98" s="99"/>
    </row>
    <row r="99" spans="11:13" x14ac:dyDescent="0.25">
      <c r="K99" s="99"/>
      <c r="L99" s="99"/>
      <c r="M99" s="99"/>
    </row>
    <row r="100" spans="11:13" x14ac:dyDescent="0.25">
      <c r="K100" s="99"/>
      <c r="L100" s="99"/>
      <c r="M100" s="99"/>
    </row>
    <row r="101" spans="11:13" x14ac:dyDescent="0.25">
      <c r="K101" s="99"/>
      <c r="L101" s="99"/>
      <c r="M101" s="99"/>
    </row>
    <row r="102" spans="11:13" x14ac:dyDescent="0.25">
      <c r="K102" s="99"/>
      <c r="L102" s="99"/>
      <c r="M102" s="99"/>
    </row>
    <row r="103" spans="11:13" x14ac:dyDescent="0.25">
      <c r="K103" s="99"/>
      <c r="L103" s="99"/>
      <c r="M103" s="99"/>
    </row>
    <row r="104" spans="11:13" x14ac:dyDescent="0.25">
      <c r="K104" s="99"/>
      <c r="L104" s="99"/>
      <c r="M104" s="99"/>
    </row>
    <row r="105" spans="11:13" x14ac:dyDescent="0.25">
      <c r="K105" s="99"/>
      <c r="L105" s="99"/>
      <c r="M105" s="99"/>
    </row>
    <row r="106" spans="11:13" x14ac:dyDescent="0.25">
      <c r="K106" s="99"/>
      <c r="L106" s="99"/>
      <c r="M106" s="99"/>
    </row>
    <row r="107" spans="11:13" x14ac:dyDescent="0.25">
      <c r="K107" s="99"/>
      <c r="L107" s="99"/>
      <c r="M107" s="99"/>
    </row>
    <row r="108" spans="11:13" x14ac:dyDescent="0.25">
      <c r="K108" s="99"/>
      <c r="L108" s="99"/>
      <c r="M108" s="99"/>
    </row>
    <row r="109" spans="11:13" x14ac:dyDescent="0.25">
      <c r="K109" s="99"/>
      <c r="L109" s="99"/>
      <c r="M109" s="99"/>
    </row>
    <row r="110" spans="11:13" x14ac:dyDescent="0.25">
      <c r="K110" s="99"/>
      <c r="L110" s="99"/>
      <c r="M110" s="99"/>
    </row>
    <row r="111" spans="11:13" x14ac:dyDescent="0.25">
      <c r="K111" s="99"/>
      <c r="L111" s="99"/>
      <c r="M111" s="99"/>
    </row>
    <row r="112" spans="11:13" x14ac:dyDescent="0.25">
      <c r="K112" s="99"/>
      <c r="L112" s="99"/>
      <c r="M112" s="99"/>
    </row>
    <row r="113" spans="11:13" x14ac:dyDescent="0.25">
      <c r="K113" s="99"/>
      <c r="L113" s="99"/>
      <c r="M113" s="99"/>
    </row>
    <row r="114" spans="11:13" x14ac:dyDescent="0.25">
      <c r="K114" s="99"/>
      <c r="L114" s="99"/>
      <c r="M114" s="99"/>
    </row>
    <row r="115" spans="11:13" x14ac:dyDescent="0.25">
      <c r="K115" s="99"/>
      <c r="L115" s="99"/>
      <c r="M115" s="99"/>
    </row>
    <row r="116" spans="11:13" x14ac:dyDescent="0.25">
      <c r="K116" s="99"/>
      <c r="L116" s="99"/>
      <c r="M116" s="99"/>
    </row>
    <row r="117" spans="11:13" x14ac:dyDescent="0.25">
      <c r="K117" s="99"/>
      <c r="L117" s="99"/>
      <c r="M117" s="99"/>
    </row>
    <row r="118" spans="11:13" x14ac:dyDescent="0.25">
      <c r="K118" s="99"/>
      <c r="L118" s="99"/>
      <c r="M118" s="99"/>
    </row>
    <row r="119" spans="11:13" x14ac:dyDescent="0.25">
      <c r="K119" s="99"/>
      <c r="L119" s="99"/>
      <c r="M119" s="99"/>
    </row>
    <row r="120" spans="11:13" x14ac:dyDescent="0.25">
      <c r="K120" s="99"/>
      <c r="L120" s="99"/>
      <c r="M120" s="99"/>
    </row>
    <row r="121" spans="11:13" x14ac:dyDescent="0.25">
      <c r="K121" s="99"/>
      <c r="L121" s="99"/>
      <c r="M121" s="99"/>
    </row>
    <row r="122" spans="11:13" x14ac:dyDescent="0.25">
      <c r="K122" s="99"/>
      <c r="L122" s="99"/>
      <c r="M122" s="99"/>
    </row>
    <row r="123" spans="11:13" x14ac:dyDescent="0.25">
      <c r="K123" s="99"/>
      <c r="L123" s="99"/>
      <c r="M123" s="99"/>
    </row>
    <row r="124" spans="11:13" x14ac:dyDescent="0.25">
      <c r="K124" s="99"/>
      <c r="L124" s="99"/>
      <c r="M124" s="99"/>
    </row>
    <row r="125" spans="11:13" x14ac:dyDescent="0.25">
      <c r="K125" s="99"/>
      <c r="L125" s="99"/>
      <c r="M125" s="99"/>
    </row>
  </sheetData>
  <mergeCells count="17">
    <mergeCell ref="A54:I54"/>
    <mergeCell ref="A55:I55"/>
    <mergeCell ref="A1:I1"/>
    <mergeCell ref="A56:I56"/>
    <mergeCell ref="A57:I57"/>
    <mergeCell ref="A6:A9"/>
    <mergeCell ref="A10:A13"/>
    <mergeCell ref="C2:I2"/>
    <mergeCell ref="H4:H5"/>
    <mergeCell ref="I4:I5"/>
    <mergeCell ref="C4:C5"/>
    <mergeCell ref="E4:E5"/>
    <mergeCell ref="D4:D5"/>
    <mergeCell ref="C3:F3"/>
    <mergeCell ref="F4:F5"/>
    <mergeCell ref="H3:I3"/>
    <mergeCell ref="A2:B5"/>
  </mergeCells>
  <phoneticPr fontId="26" type="noConversion"/>
  <pageMargins left="0.55118110236220474" right="0.47244094488188981" top="0.47244094488188981" bottom="0.55118110236220474" header="0.27559055118110237" footer="0.19685039370078741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1"/>
  <sheetViews>
    <sheetView showGridLines="0" view="pageBreakPreview" topLeftCell="B45" zoomScaleNormal="100" zoomScaleSheetLayoutView="100" workbookViewId="0">
      <selection activeCell="C8" sqref="C8"/>
    </sheetView>
  </sheetViews>
  <sheetFormatPr defaultColWidth="9.140625" defaultRowHeight="13.5" x14ac:dyDescent="0.25"/>
  <cols>
    <col min="1" max="1" width="9.5703125" style="6" customWidth="1"/>
    <col min="2" max="2" width="5.140625" style="6" customWidth="1"/>
    <col min="3" max="3" width="12.7109375" style="28" customWidth="1"/>
    <col min="4" max="4" width="15.85546875" style="28" customWidth="1"/>
    <col min="5" max="5" width="14" style="29" customWidth="1"/>
    <col min="6" max="6" width="10.7109375" style="29" customWidth="1"/>
    <col min="7" max="7" width="4.42578125" style="40" customWidth="1"/>
    <col min="8" max="8" width="12" style="28" customWidth="1"/>
    <col min="9" max="9" width="14.28515625" style="28" customWidth="1"/>
    <col min="10" max="10" width="14.42578125" style="29" customWidth="1"/>
    <col min="11" max="11" width="10.7109375" style="29" customWidth="1"/>
    <col min="12" max="16384" width="9.140625" style="7"/>
  </cols>
  <sheetData>
    <row r="1" spans="1:11" ht="25.15" customHeight="1" x14ac:dyDescent="0.25">
      <c r="A1" s="87" t="s">
        <v>87</v>
      </c>
      <c r="B1" s="86"/>
      <c r="C1" s="86"/>
      <c r="D1" s="86"/>
      <c r="E1" s="86"/>
      <c r="F1" s="86"/>
      <c r="G1" s="86"/>
      <c r="H1" s="86"/>
      <c r="I1" s="86"/>
      <c r="J1" s="84"/>
      <c r="K1" s="84"/>
    </row>
    <row r="2" spans="1:11" ht="25.15" customHeight="1" x14ac:dyDescent="0.2">
      <c r="A2" s="154"/>
      <c r="B2" s="154"/>
      <c r="C2" s="149" t="s">
        <v>16</v>
      </c>
      <c r="D2" s="149"/>
      <c r="E2" s="149"/>
      <c r="F2" s="149"/>
      <c r="G2" s="149"/>
      <c r="H2" s="149"/>
      <c r="I2" s="149"/>
      <c r="J2" s="149"/>
      <c r="K2" s="149"/>
    </row>
    <row r="3" spans="1:11" s="10" customFormat="1" ht="25.15" customHeight="1" x14ac:dyDescent="0.2">
      <c r="A3" s="154"/>
      <c r="B3" s="154"/>
      <c r="C3" s="152" t="s">
        <v>94</v>
      </c>
      <c r="D3" s="153"/>
      <c r="E3" s="153"/>
      <c r="F3" s="153"/>
      <c r="G3" s="34"/>
      <c r="H3" s="152" t="s">
        <v>95</v>
      </c>
      <c r="I3" s="153"/>
      <c r="J3" s="153"/>
      <c r="K3" s="153"/>
    </row>
    <row r="4" spans="1:11" ht="25.9" customHeight="1" x14ac:dyDescent="0.2">
      <c r="A4" s="154"/>
      <c r="B4" s="154"/>
      <c r="C4" s="150" t="s">
        <v>78</v>
      </c>
      <c r="D4" s="150" t="s">
        <v>36</v>
      </c>
      <c r="E4" s="150" t="s">
        <v>42</v>
      </c>
      <c r="F4" s="150" t="s">
        <v>43</v>
      </c>
      <c r="G4" s="35"/>
      <c r="H4" s="150" t="s">
        <v>35</v>
      </c>
      <c r="I4" s="150" t="s">
        <v>36</v>
      </c>
      <c r="J4" s="150" t="s">
        <v>42</v>
      </c>
      <c r="K4" s="150" t="s">
        <v>43</v>
      </c>
    </row>
    <row r="5" spans="1:11" s="10" customFormat="1" ht="25.9" customHeight="1" x14ac:dyDescent="0.2">
      <c r="A5" s="155"/>
      <c r="B5" s="155"/>
      <c r="C5" s="151"/>
      <c r="D5" s="151"/>
      <c r="E5" s="151"/>
      <c r="F5" s="151"/>
      <c r="G5" s="35"/>
      <c r="H5" s="151"/>
      <c r="I5" s="151"/>
      <c r="J5" s="151"/>
      <c r="K5" s="151"/>
    </row>
    <row r="6" spans="1:11" x14ac:dyDescent="0.25">
      <c r="A6" s="146">
        <v>2010</v>
      </c>
      <c r="B6" s="11" t="s">
        <v>6</v>
      </c>
      <c r="C6" s="36">
        <v>-0.8</v>
      </c>
      <c r="D6" s="36">
        <v>-1.2</v>
      </c>
      <c r="E6" s="36">
        <v>0.5</v>
      </c>
      <c r="F6" s="36">
        <v>-0.1</v>
      </c>
      <c r="G6" s="37"/>
      <c r="H6" s="36">
        <v>-1.4</v>
      </c>
      <c r="I6" s="36">
        <v>-2.8</v>
      </c>
      <c r="J6" s="36">
        <v>2.2999999999999998</v>
      </c>
      <c r="K6" s="36">
        <v>-1.5</v>
      </c>
    </row>
    <row r="7" spans="1:11" x14ac:dyDescent="0.25">
      <c r="A7" s="147"/>
      <c r="B7" s="11" t="s">
        <v>7</v>
      </c>
      <c r="C7" s="36">
        <v>0.5</v>
      </c>
      <c r="D7" s="36">
        <v>0.1</v>
      </c>
      <c r="E7" s="36">
        <v>0.5</v>
      </c>
      <c r="F7" s="36">
        <v>4.0999999999999996</v>
      </c>
      <c r="G7" s="37"/>
      <c r="H7" s="36">
        <v>0.1</v>
      </c>
      <c r="I7" s="36">
        <v>-1.4</v>
      </c>
      <c r="J7" s="36">
        <v>2.5</v>
      </c>
      <c r="K7" s="36">
        <v>2.2000000000000002</v>
      </c>
    </row>
    <row r="8" spans="1:11" x14ac:dyDescent="0.25">
      <c r="A8" s="147"/>
      <c r="B8" s="11" t="s">
        <v>8</v>
      </c>
      <c r="C8" s="36">
        <v>0</v>
      </c>
      <c r="D8" s="36">
        <v>-0.5</v>
      </c>
      <c r="E8" s="36">
        <v>1.1000000000000001</v>
      </c>
      <c r="F8" s="36">
        <v>-0.7</v>
      </c>
      <c r="G8" s="37"/>
      <c r="H8" s="36">
        <v>0.3</v>
      </c>
      <c r="I8" s="36">
        <v>-1.3</v>
      </c>
      <c r="J8" s="36">
        <v>3</v>
      </c>
      <c r="K8" s="36">
        <v>4.2</v>
      </c>
    </row>
    <row r="9" spans="1:11" x14ac:dyDescent="0.25">
      <c r="A9" s="148"/>
      <c r="B9" s="11" t="s">
        <v>9</v>
      </c>
      <c r="C9" s="36">
        <v>1.1000000000000001</v>
      </c>
      <c r="D9" s="36">
        <v>0.6</v>
      </c>
      <c r="E9" s="36">
        <v>0.8</v>
      </c>
      <c r="F9" s="36">
        <v>-1.2</v>
      </c>
      <c r="G9" s="37"/>
      <c r="H9" s="36">
        <v>0.7</v>
      </c>
      <c r="I9" s="36">
        <v>-1</v>
      </c>
      <c r="J9" s="36">
        <v>3</v>
      </c>
      <c r="K9" s="36">
        <v>2.1</v>
      </c>
    </row>
    <row r="10" spans="1:11" x14ac:dyDescent="0.25">
      <c r="A10" s="146">
        <v>2011</v>
      </c>
      <c r="B10" s="11" t="s">
        <v>6</v>
      </c>
      <c r="C10" s="36">
        <v>1</v>
      </c>
      <c r="D10" s="36">
        <v>0</v>
      </c>
      <c r="E10" s="36">
        <v>1</v>
      </c>
      <c r="F10" s="36">
        <v>-1</v>
      </c>
      <c r="G10" s="37"/>
      <c r="H10" s="36">
        <v>2.6</v>
      </c>
      <c r="I10" s="36">
        <v>0.2</v>
      </c>
      <c r="J10" s="36">
        <v>3.5</v>
      </c>
      <c r="K10" s="36">
        <v>1.2</v>
      </c>
    </row>
    <row r="11" spans="1:11" x14ac:dyDescent="0.25">
      <c r="A11" s="147"/>
      <c r="B11" s="11" t="s">
        <v>7</v>
      </c>
      <c r="C11" s="36">
        <v>0.7</v>
      </c>
      <c r="D11" s="36">
        <v>-0.1</v>
      </c>
      <c r="E11" s="36">
        <v>0.9</v>
      </c>
      <c r="F11" s="36">
        <v>-1.2</v>
      </c>
      <c r="G11" s="37"/>
      <c r="H11" s="36">
        <v>2.8</v>
      </c>
      <c r="I11" s="36">
        <v>0</v>
      </c>
      <c r="J11" s="36">
        <v>3.9</v>
      </c>
      <c r="K11" s="36">
        <v>-4</v>
      </c>
    </row>
    <row r="12" spans="1:11" x14ac:dyDescent="0.25">
      <c r="A12" s="147"/>
      <c r="B12" s="11" t="s">
        <v>8</v>
      </c>
      <c r="C12" s="36">
        <v>0.1</v>
      </c>
      <c r="D12" s="36">
        <v>-0.5</v>
      </c>
      <c r="E12" s="36">
        <v>0.2</v>
      </c>
      <c r="F12" s="36">
        <v>-1.5</v>
      </c>
      <c r="G12" s="37"/>
      <c r="H12" s="36">
        <v>3</v>
      </c>
      <c r="I12" s="36">
        <v>-0.1</v>
      </c>
      <c r="J12" s="36">
        <v>3</v>
      </c>
      <c r="K12" s="36">
        <v>-4.9000000000000004</v>
      </c>
    </row>
    <row r="13" spans="1:11" x14ac:dyDescent="0.25">
      <c r="A13" s="148"/>
      <c r="B13" s="11" t="s">
        <v>9</v>
      </c>
      <c r="C13" s="36">
        <v>0.3</v>
      </c>
      <c r="D13" s="36">
        <v>-0.6</v>
      </c>
      <c r="E13" s="36">
        <v>-0.7</v>
      </c>
      <c r="F13" s="36">
        <v>-0.4</v>
      </c>
      <c r="G13" s="37"/>
      <c r="H13" s="36">
        <v>2.2000000000000002</v>
      </c>
      <c r="I13" s="36">
        <v>-1.2</v>
      </c>
      <c r="J13" s="36">
        <v>1.4</v>
      </c>
      <c r="K13" s="36">
        <v>-4.0999999999999996</v>
      </c>
    </row>
    <row r="14" spans="1:11" x14ac:dyDescent="0.25">
      <c r="A14" s="16">
        <v>2012</v>
      </c>
      <c r="B14" s="11" t="s">
        <v>6</v>
      </c>
      <c r="C14" s="36">
        <v>-2.4</v>
      </c>
      <c r="D14" s="36">
        <v>-3.1</v>
      </c>
      <c r="E14" s="36">
        <v>-0.7</v>
      </c>
      <c r="F14" s="36">
        <v>-6.8</v>
      </c>
      <c r="G14" s="37"/>
      <c r="H14" s="36">
        <v>-1.3</v>
      </c>
      <c r="I14" s="36">
        <v>-4.3</v>
      </c>
      <c r="J14" s="36">
        <v>-0.3</v>
      </c>
      <c r="K14" s="36">
        <v>-9.6999999999999993</v>
      </c>
    </row>
    <row r="15" spans="1:11" x14ac:dyDescent="0.25">
      <c r="A15" s="16"/>
      <c r="B15" s="11" t="s">
        <v>7</v>
      </c>
      <c r="C15" s="36">
        <v>-0.2</v>
      </c>
      <c r="D15" s="36">
        <v>-0.8</v>
      </c>
      <c r="E15" s="36">
        <v>0</v>
      </c>
      <c r="F15" s="36">
        <v>1.7</v>
      </c>
      <c r="G15" s="37"/>
      <c r="H15" s="36">
        <v>-2.2000000000000002</v>
      </c>
      <c r="I15" s="36">
        <v>-5</v>
      </c>
      <c r="J15" s="36">
        <v>-1.2</v>
      </c>
      <c r="K15" s="36">
        <v>-7.1</v>
      </c>
    </row>
    <row r="16" spans="1:11" x14ac:dyDescent="0.25">
      <c r="A16" s="16"/>
      <c r="B16" s="11" t="s">
        <v>8</v>
      </c>
      <c r="C16" s="36">
        <v>-1.3</v>
      </c>
      <c r="D16" s="36">
        <v>-1.5</v>
      </c>
      <c r="E16" s="36">
        <v>-0.6</v>
      </c>
      <c r="F16" s="36">
        <v>0</v>
      </c>
      <c r="G16" s="37"/>
      <c r="H16" s="36">
        <v>-3.6</v>
      </c>
      <c r="I16" s="36">
        <v>-5.8</v>
      </c>
      <c r="J16" s="36">
        <v>-1.9</v>
      </c>
      <c r="K16" s="36">
        <v>-5.6</v>
      </c>
    </row>
    <row r="17" spans="1:11" x14ac:dyDescent="0.25">
      <c r="A17" s="54"/>
      <c r="B17" s="11" t="s">
        <v>9</v>
      </c>
      <c r="C17" s="36">
        <v>-0.3</v>
      </c>
      <c r="D17" s="36">
        <v>-0.7</v>
      </c>
      <c r="E17" s="36">
        <v>-0.1</v>
      </c>
      <c r="F17" s="36">
        <v>-1.4</v>
      </c>
      <c r="G17" s="37"/>
      <c r="H17" s="36">
        <v>-4.2</v>
      </c>
      <c r="I17" s="36">
        <v>-6</v>
      </c>
      <c r="J17" s="36">
        <v>-1.4</v>
      </c>
      <c r="K17" s="36">
        <v>-6.6</v>
      </c>
    </row>
    <row r="18" spans="1:11" x14ac:dyDescent="0.25">
      <c r="A18" s="16">
        <v>2013</v>
      </c>
      <c r="B18" s="11" t="s">
        <v>6</v>
      </c>
      <c r="C18" s="36">
        <v>0.8</v>
      </c>
      <c r="D18" s="36">
        <v>0.5</v>
      </c>
      <c r="E18" s="36">
        <v>-1</v>
      </c>
      <c r="F18" s="36">
        <v>-3.7</v>
      </c>
      <c r="G18" s="37"/>
      <c r="H18" s="36">
        <v>-1.1000000000000001</v>
      </c>
      <c r="I18" s="36">
        <v>-2.5</v>
      </c>
      <c r="J18" s="36">
        <v>-1.7</v>
      </c>
      <c r="K18" s="36">
        <v>-3.5</v>
      </c>
    </row>
    <row r="19" spans="1:11" x14ac:dyDescent="0.25">
      <c r="A19" s="16"/>
      <c r="B19" s="11" t="s">
        <v>7</v>
      </c>
      <c r="C19" s="36">
        <v>0.2</v>
      </c>
      <c r="D19" s="36">
        <v>0</v>
      </c>
      <c r="E19" s="36">
        <v>-0.2</v>
      </c>
      <c r="F19" s="36">
        <v>0.3</v>
      </c>
      <c r="G19" s="37"/>
      <c r="H19" s="36">
        <v>-0.7</v>
      </c>
      <c r="I19" s="36">
        <v>-1.7</v>
      </c>
      <c r="J19" s="36">
        <v>-1.9</v>
      </c>
      <c r="K19" s="36">
        <v>-4.8</v>
      </c>
    </row>
    <row r="20" spans="1:11" x14ac:dyDescent="0.25">
      <c r="A20" s="16"/>
      <c r="B20" s="11" t="s">
        <v>8</v>
      </c>
      <c r="C20" s="36">
        <v>1.4</v>
      </c>
      <c r="D20" s="36">
        <v>1.1000000000000001</v>
      </c>
      <c r="E20" s="36">
        <v>0.4</v>
      </c>
      <c r="F20" s="36">
        <v>-0.3</v>
      </c>
      <c r="G20" s="37"/>
      <c r="H20" s="36">
        <v>2</v>
      </c>
      <c r="I20" s="36">
        <v>0.8</v>
      </c>
      <c r="J20" s="36">
        <v>-1</v>
      </c>
      <c r="K20" s="36">
        <v>-5.0999999999999996</v>
      </c>
    </row>
    <row r="21" spans="1:11" x14ac:dyDescent="0.25">
      <c r="A21" s="55"/>
      <c r="B21" s="11" t="s">
        <v>9</v>
      </c>
      <c r="C21" s="36">
        <v>-0.3</v>
      </c>
      <c r="D21" s="36">
        <v>-0.1</v>
      </c>
      <c r="E21" s="36">
        <v>-0.2</v>
      </c>
      <c r="F21" s="36">
        <v>-3.7</v>
      </c>
      <c r="G21" s="37"/>
      <c r="H21" s="36">
        <v>2</v>
      </c>
      <c r="I21" s="36">
        <v>1.4</v>
      </c>
      <c r="J21" s="36">
        <v>-1</v>
      </c>
      <c r="K21" s="36">
        <v>-7.2</v>
      </c>
    </row>
    <row r="22" spans="1:11" x14ac:dyDescent="0.25">
      <c r="A22" s="16">
        <v>2014</v>
      </c>
      <c r="B22" s="11" t="s">
        <v>6</v>
      </c>
      <c r="C22" s="36">
        <v>0.2</v>
      </c>
      <c r="D22" s="36">
        <v>0</v>
      </c>
      <c r="E22" s="36">
        <v>0.1</v>
      </c>
      <c r="F22" s="36">
        <v>-3.2</v>
      </c>
      <c r="G22" s="37"/>
      <c r="H22" s="36">
        <v>1.5</v>
      </c>
      <c r="I22" s="36">
        <v>1</v>
      </c>
      <c r="J22" s="36">
        <v>0.1</v>
      </c>
      <c r="K22" s="36">
        <v>-6.7</v>
      </c>
    </row>
    <row r="23" spans="1:11" x14ac:dyDescent="0.25">
      <c r="A23" s="16"/>
      <c r="B23" s="11" t="s">
        <v>7</v>
      </c>
      <c r="C23" s="36">
        <v>-0.1</v>
      </c>
      <c r="D23" s="36">
        <v>-0.1</v>
      </c>
      <c r="E23" s="36">
        <v>-0.1</v>
      </c>
      <c r="F23" s="36">
        <v>-2</v>
      </c>
      <c r="G23" s="37"/>
      <c r="H23" s="36">
        <v>1.2</v>
      </c>
      <c r="I23" s="36">
        <v>0.9</v>
      </c>
      <c r="J23" s="36">
        <v>0.3</v>
      </c>
      <c r="K23" s="36">
        <v>-8.8000000000000007</v>
      </c>
    </row>
    <row r="24" spans="1:11" x14ac:dyDescent="0.25">
      <c r="A24" s="16"/>
      <c r="B24" s="11" t="s">
        <v>8</v>
      </c>
      <c r="C24" s="36">
        <v>0.3</v>
      </c>
      <c r="D24" s="36">
        <v>0.3</v>
      </c>
      <c r="E24" s="36">
        <v>0.4</v>
      </c>
      <c r="F24" s="36">
        <v>-0.7</v>
      </c>
      <c r="G24" s="37"/>
      <c r="H24" s="36">
        <v>0.1</v>
      </c>
      <c r="I24" s="36">
        <v>0.1</v>
      </c>
      <c r="J24" s="36">
        <v>0.2</v>
      </c>
      <c r="K24" s="36">
        <v>-9.1999999999999993</v>
      </c>
    </row>
    <row r="25" spans="1:11" x14ac:dyDescent="0.25">
      <c r="A25" s="55"/>
      <c r="B25" s="11" t="s">
        <v>9</v>
      </c>
      <c r="C25" s="36">
        <v>0</v>
      </c>
      <c r="D25" s="36">
        <v>0</v>
      </c>
      <c r="E25" s="36">
        <v>0.5</v>
      </c>
      <c r="F25" s="36">
        <v>-0.9</v>
      </c>
      <c r="G25" s="37"/>
      <c r="H25" s="36">
        <v>0.3</v>
      </c>
      <c r="I25" s="36">
        <v>0.2</v>
      </c>
      <c r="J25" s="36">
        <v>0.8</v>
      </c>
      <c r="K25" s="36">
        <v>-6.6</v>
      </c>
    </row>
    <row r="26" spans="1:11" x14ac:dyDescent="0.25">
      <c r="A26" s="16">
        <v>2015</v>
      </c>
      <c r="B26" s="11" t="s">
        <v>6</v>
      </c>
      <c r="C26" s="36">
        <v>0.3</v>
      </c>
      <c r="D26" s="36">
        <v>0.4</v>
      </c>
      <c r="E26" s="36">
        <v>0.3</v>
      </c>
      <c r="F26" s="36">
        <v>-1.2</v>
      </c>
      <c r="G26" s="37"/>
      <c r="H26" s="36">
        <v>0.5</v>
      </c>
      <c r="I26" s="36">
        <v>0.6</v>
      </c>
      <c r="J26" s="36">
        <v>1.1000000000000001</v>
      </c>
      <c r="K26" s="36">
        <v>-4.7</v>
      </c>
    </row>
    <row r="27" spans="1:11" x14ac:dyDescent="0.25">
      <c r="A27" s="16"/>
      <c r="B27" s="11" t="s">
        <v>7</v>
      </c>
      <c r="C27" s="36">
        <v>0.9</v>
      </c>
      <c r="D27" s="36">
        <v>0.6</v>
      </c>
      <c r="E27" s="36">
        <v>1.2</v>
      </c>
      <c r="F27" s="36">
        <v>0.8</v>
      </c>
      <c r="G27" s="37"/>
      <c r="H27" s="36">
        <v>1.5</v>
      </c>
      <c r="I27" s="36">
        <v>1.3</v>
      </c>
      <c r="J27" s="36">
        <v>2.4</v>
      </c>
      <c r="K27" s="36">
        <v>-2</v>
      </c>
    </row>
    <row r="28" spans="1:11" x14ac:dyDescent="0.25">
      <c r="A28" s="59"/>
      <c r="B28" s="11" t="s">
        <v>8</v>
      </c>
      <c r="C28" s="36">
        <v>0.1</v>
      </c>
      <c r="D28" s="36">
        <v>0.1</v>
      </c>
      <c r="E28" s="36">
        <v>0.4</v>
      </c>
      <c r="F28" s="36">
        <v>0.4</v>
      </c>
      <c r="G28" s="37"/>
      <c r="H28" s="36">
        <v>1.4</v>
      </c>
      <c r="I28" s="36">
        <v>1.2</v>
      </c>
      <c r="J28" s="36">
        <v>2.4</v>
      </c>
      <c r="K28" s="36">
        <v>-1</v>
      </c>
    </row>
    <row r="29" spans="1:11" x14ac:dyDescent="0.25">
      <c r="A29" s="55"/>
      <c r="B29" s="11" t="s">
        <v>9</v>
      </c>
      <c r="C29" s="36">
        <v>0.4</v>
      </c>
      <c r="D29" s="36">
        <v>0.2</v>
      </c>
      <c r="E29" s="36">
        <v>0.5</v>
      </c>
      <c r="F29" s="36">
        <v>1.2</v>
      </c>
      <c r="G29" s="37"/>
      <c r="H29" s="36">
        <v>1.7</v>
      </c>
      <c r="I29" s="36">
        <v>1.4</v>
      </c>
      <c r="J29" s="36">
        <v>2.5</v>
      </c>
      <c r="K29" s="36">
        <v>1.1000000000000001</v>
      </c>
    </row>
    <row r="30" spans="1:11" x14ac:dyDescent="0.25">
      <c r="A30" s="60">
        <v>2016</v>
      </c>
      <c r="B30" s="11" t="s">
        <v>6</v>
      </c>
      <c r="C30" s="36">
        <v>0.7</v>
      </c>
      <c r="D30" s="36">
        <v>1</v>
      </c>
      <c r="E30" s="36">
        <v>-0.1</v>
      </c>
      <c r="F30" s="36">
        <v>-1.2</v>
      </c>
      <c r="G30" s="37"/>
      <c r="H30" s="36">
        <v>2.1</v>
      </c>
      <c r="I30" s="36">
        <v>1.9</v>
      </c>
      <c r="J30" s="36">
        <v>2</v>
      </c>
      <c r="K30" s="36">
        <v>1.2</v>
      </c>
    </row>
    <row r="31" spans="1:11" x14ac:dyDescent="0.25">
      <c r="A31" s="62"/>
      <c r="B31" s="11" t="s">
        <v>7</v>
      </c>
      <c r="C31" s="36">
        <v>0.2</v>
      </c>
      <c r="D31" s="36">
        <v>0.1</v>
      </c>
      <c r="E31" s="36">
        <v>0.1</v>
      </c>
      <c r="F31" s="36">
        <v>0.3</v>
      </c>
      <c r="G31" s="37"/>
      <c r="H31" s="36">
        <v>1.3</v>
      </c>
      <c r="I31" s="36">
        <v>1.4</v>
      </c>
      <c r="J31" s="36">
        <v>0.9</v>
      </c>
      <c r="K31" s="36">
        <v>0.7</v>
      </c>
    </row>
    <row r="32" spans="1:11" x14ac:dyDescent="0.25">
      <c r="A32" s="75"/>
      <c r="B32" s="11" t="s">
        <v>8</v>
      </c>
      <c r="C32" s="36">
        <v>0.2</v>
      </c>
      <c r="D32" s="36">
        <v>0.1</v>
      </c>
      <c r="E32" s="36">
        <v>0.6</v>
      </c>
      <c r="F32" s="36">
        <v>0.6</v>
      </c>
      <c r="G32" s="37"/>
      <c r="H32" s="36">
        <v>1.5</v>
      </c>
      <c r="I32" s="36">
        <v>1.4</v>
      </c>
      <c r="J32" s="36">
        <v>1.1000000000000001</v>
      </c>
      <c r="K32" s="36">
        <v>0.9</v>
      </c>
    </row>
    <row r="33" spans="1:11" x14ac:dyDescent="0.25">
      <c r="A33" s="55"/>
      <c r="B33" s="11" t="s">
        <v>9</v>
      </c>
      <c r="C33" s="36">
        <v>-0.1</v>
      </c>
      <c r="D33" s="36">
        <v>-0.4</v>
      </c>
      <c r="E33" s="36">
        <v>0.7</v>
      </c>
      <c r="F33" s="36">
        <v>0.2</v>
      </c>
      <c r="G33" s="37"/>
      <c r="H33" s="36">
        <v>1</v>
      </c>
      <c r="I33" s="36">
        <v>0.7</v>
      </c>
      <c r="J33" s="36">
        <v>1.3</v>
      </c>
      <c r="K33" s="36">
        <v>-0.1</v>
      </c>
    </row>
    <row r="34" spans="1:11" x14ac:dyDescent="0.25">
      <c r="A34" s="79">
        <v>2017</v>
      </c>
      <c r="B34" s="11" t="s">
        <v>6</v>
      </c>
      <c r="C34" s="36">
        <v>1.2</v>
      </c>
      <c r="D34" s="36">
        <v>0.6</v>
      </c>
      <c r="E34" s="36">
        <v>1.3</v>
      </c>
      <c r="F34" s="36">
        <v>0.2</v>
      </c>
      <c r="G34" s="37"/>
      <c r="H34" s="36">
        <v>1.6</v>
      </c>
      <c r="I34" s="36">
        <v>0.3</v>
      </c>
      <c r="J34" s="36">
        <v>2.7</v>
      </c>
      <c r="K34" s="36">
        <v>1.3</v>
      </c>
    </row>
    <row r="35" spans="1:11" x14ac:dyDescent="0.25">
      <c r="A35" s="80"/>
      <c r="B35" s="11" t="s">
        <v>7</v>
      </c>
      <c r="C35" s="36">
        <v>0.4</v>
      </c>
      <c r="D35" s="36">
        <v>0.4</v>
      </c>
      <c r="E35" s="36">
        <v>0.4</v>
      </c>
      <c r="F35" s="36">
        <v>1.4</v>
      </c>
      <c r="G35" s="37"/>
      <c r="H35" s="36">
        <v>1.8</v>
      </c>
      <c r="I35" s="36">
        <v>0.6</v>
      </c>
      <c r="J35" s="36">
        <v>2.9</v>
      </c>
      <c r="K35" s="36">
        <v>2.4</v>
      </c>
    </row>
    <row r="36" spans="1:11" x14ac:dyDescent="0.25">
      <c r="A36" s="91"/>
      <c r="B36" s="11" t="s">
        <v>8</v>
      </c>
      <c r="C36" s="36">
        <v>0.7</v>
      </c>
      <c r="D36" s="36">
        <v>0.8</v>
      </c>
      <c r="E36" s="36">
        <v>0.1</v>
      </c>
      <c r="F36" s="36">
        <v>0.9</v>
      </c>
      <c r="G36" s="37"/>
      <c r="H36" s="36">
        <v>2.2999999999999998</v>
      </c>
      <c r="I36" s="36">
        <v>1.4</v>
      </c>
      <c r="J36" s="36">
        <v>2.5</v>
      </c>
      <c r="K36" s="36">
        <v>2.7</v>
      </c>
    </row>
    <row r="37" spans="1:11" x14ac:dyDescent="0.25">
      <c r="A37" s="55"/>
      <c r="B37" s="11" t="s">
        <v>9</v>
      </c>
      <c r="C37" s="36">
        <v>0.6</v>
      </c>
      <c r="D37" s="36">
        <v>0.2</v>
      </c>
      <c r="E37" s="36">
        <v>0.5</v>
      </c>
      <c r="F37" s="36">
        <v>2.1</v>
      </c>
      <c r="G37" s="37"/>
      <c r="H37" s="36">
        <v>3</v>
      </c>
      <c r="I37" s="36">
        <v>2</v>
      </c>
      <c r="J37" s="36">
        <v>2.2000000000000002</v>
      </c>
      <c r="K37" s="36">
        <v>4.7</v>
      </c>
    </row>
    <row r="38" spans="1:11" x14ac:dyDescent="0.25">
      <c r="A38" s="93">
        <v>2018</v>
      </c>
      <c r="B38" s="11" t="s">
        <v>6</v>
      </c>
      <c r="C38" s="36">
        <v>0.3</v>
      </c>
      <c r="D38" s="36">
        <v>-0.1</v>
      </c>
      <c r="E38" s="36">
        <v>0.8</v>
      </c>
      <c r="F38" s="36">
        <v>-1.8</v>
      </c>
      <c r="G38" s="37"/>
      <c r="H38" s="36">
        <v>2.1</v>
      </c>
      <c r="I38" s="36">
        <v>1.4</v>
      </c>
      <c r="J38" s="36">
        <v>1.8</v>
      </c>
      <c r="K38" s="36">
        <v>2.7</v>
      </c>
    </row>
    <row r="39" spans="1:11" x14ac:dyDescent="0.25">
      <c r="A39" s="94"/>
      <c r="B39" s="11" t="s">
        <v>7</v>
      </c>
      <c r="C39" s="36">
        <v>0.8</v>
      </c>
      <c r="D39" s="36">
        <v>0.7</v>
      </c>
      <c r="E39" s="36">
        <v>0.3</v>
      </c>
      <c r="F39" s="36">
        <v>1.5</v>
      </c>
      <c r="G39" s="37"/>
      <c r="H39" s="36">
        <v>2.5</v>
      </c>
      <c r="I39" s="36">
        <v>1.7</v>
      </c>
      <c r="J39" s="36">
        <v>1.7</v>
      </c>
      <c r="K39" s="36">
        <v>2.7</v>
      </c>
    </row>
    <row r="40" spans="1:11" x14ac:dyDescent="0.25">
      <c r="A40" s="98"/>
      <c r="B40" s="11" t="s">
        <v>8</v>
      </c>
      <c r="C40" s="36">
        <v>-0.1</v>
      </c>
      <c r="D40" s="36">
        <v>-0.5</v>
      </c>
      <c r="E40" s="36">
        <v>0.5</v>
      </c>
      <c r="F40" s="36">
        <v>1.2</v>
      </c>
      <c r="G40" s="37"/>
      <c r="H40" s="36">
        <v>1.6</v>
      </c>
      <c r="I40" s="36">
        <v>0.3</v>
      </c>
      <c r="J40" s="36">
        <v>2.1</v>
      </c>
      <c r="K40" s="36">
        <v>3</v>
      </c>
    </row>
    <row r="41" spans="1:11" x14ac:dyDescent="0.25">
      <c r="A41" s="55"/>
      <c r="B41" s="11" t="s">
        <v>9</v>
      </c>
      <c r="C41" s="36">
        <v>0.2</v>
      </c>
      <c r="D41" s="36">
        <v>0</v>
      </c>
      <c r="E41" s="36">
        <v>0.4</v>
      </c>
      <c r="F41" s="36">
        <v>0.3</v>
      </c>
      <c r="G41" s="37"/>
      <c r="H41" s="36">
        <v>1.2</v>
      </c>
      <c r="I41" s="36">
        <v>0.1</v>
      </c>
      <c r="J41" s="36">
        <v>2.1</v>
      </c>
      <c r="K41" s="36">
        <v>1.2</v>
      </c>
    </row>
    <row r="42" spans="1:11" x14ac:dyDescent="0.25">
      <c r="A42" s="104">
        <v>2019</v>
      </c>
      <c r="B42" s="11" t="s">
        <v>6</v>
      </c>
      <c r="C42" s="36">
        <v>0.2</v>
      </c>
      <c r="D42" s="36">
        <v>0</v>
      </c>
      <c r="E42" s="36">
        <v>0</v>
      </c>
      <c r="F42" s="36">
        <v>-0.6</v>
      </c>
      <c r="G42" s="37"/>
      <c r="H42" s="36">
        <v>1.1000000000000001</v>
      </c>
      <c r="I42" s="36">
        <v>0.2</v>
      </c>
      <c r="J42" s="36">
        <v>1.2</v>
      </c>
      <c r="K42" s="36">
        <v>2.4</v>
      </c>
    </row>
    <row r="43" spans="1:11" x14ac:dyDescent="0.25">
      <c r="A43" s="110"/>
      <c r="B43" s="11" t="s">
        <v>7</v>
      </c>
      <c r="C43" s="36">
        <v>0.7</v>
      </c>
      <c r="D43" s="36">
        <v>0.7</v>
      </c>
      <c r="E43" s="36">
        <v>0.2</v>
      </c>
      <c r="F43" s="36">
        <v>-1.3</v>
      </c>
      <c r="G43" s="37"/>
      <c r="H43" s="36">
        <v>1</v>
      </c>
      <c r="I43" s="36">
        <v>0.2</v>
      </c>
      <c r="J43" s="36">
        <v>1.2</v>
      </c>
      <c r="K43" s="36">
        <v>-0.5</v>
      </c>
    </row>
    <row r="44" spans="1:11" x14ac:dyDescent="0.25">
      <c r="A44" s="111"/>
      <c r="B44" s="11" t="s">
        <v>8</v>
      </c>
      <c r="C44" s="36">
        <v>-0.3</v>
      </c>
      <c r="D44" s="36">
        <v>-0.3</v>
      </c>
      <c r="E44" s="36">
        <v>0.1</v>
      </c>
      <c r="F44" s="36">
        <v>-0.2</v>
      </c>
      <c r="G44" s="37"/>
      <c r="H44" s="36">
        <v>0.7</v>
      </c>
      <c r="I44" s="36">
        <v>0.4</v>
      </c>
      <c r="J44" s="36">
        <v>0.7</v>
      </c>
      <c r="K44" s="36">
        <v>-1.9</v>
      </c>
    </row>
    <row r="45" spans="1:11" x14ac:dyDescent="0.25">
      <c r="A45" s="55"/>
      <c r="B45" s="11" t="s">
        <v>9</v>
      </c>
      <c r="C45" s="114">
        <v>-0.3</v>
      </c>
      <c r="D45" s="114">
        <v>-0.5</v>
      </c>
      <c r="E45" s="114">
        <v>-0.2</v>
      </c>
      <c r="F45" s="114">
        <v>-0.4</v>
      </c>
      <c r="G45" s="37"/>
      <c r="H45" s="114">
        <v>0.2</v>
      </c>
      <c r="I45" s="114">
        <v>-0.1</v>
      </c>
      <c r="J45" s="114">
        <v>0.1</v>
      </c>
      <c r="K45" s="114">
        <v>-2.5</v>
      </c>
    </row>
    <row r="46" spans="1:11" x14ac:dyDescent="0.25">
      <c r="A46" s="125">
        <v>2020</v>
      </c>
      <c r="B46" s="11" t="s">
        <v>6</v>
      </c>
      <c r="C46" s="114">
        <v>-1.5</v>
      </c>
      <c r="D46" s="114">
        <v>-1.4</v>
      </c>
      <c r="E46" s="114">
        <v>-7.2</v>
      </c>
      <c r="F46" s="114">
        <v>-7.7</v>
      </c>
      <c r="G46" s="37"/>
      <c r="H46" s="114">
        <v>-1.5</v>
      </c>
      <c r="I46" s="114">
        <v>-1.6</v>
      </c>
      <c r="J46" s="114">
        <v>-7.1</v>
      </c>
      <c r="K46" s="114">
        <v>-9.5</v>
      </c>
    </row>
    <row r="47" spans="1:11" x14ac:dyDescent="0.25">
      <c r="A47" s="126"/>
      <c r="B47" s="11" t="s">
        <v>7</v>
      </c>
      <c r="C47" s="114">
        <v>-4.4000000000000004</v>
      </c>
      <c r="D47" s="114">
        <v>-4.2</v>
      </c>
      <c r="E47" s="114">
        <v>-11.9</v>
      </c>
      <c r="F47" s="114">
        <v>-21.2</v>
      </c>
      <c r="G47" s="37"/>
      <c r="H47" s="114">
        <v>-6.5</v>
      </c>
      <c r="I47" s="114">
        <v>-6.3</v>
      </c>
      <c r="J47" s="114">
        <v>-18.399999999999999</v>
      </c>
      <c r="K47" s="114">
        <v>-27.7</v>
      </c>
    </row>
    <row r="48" spans="1:11" x14ac:dyDescent="0.25">
      <c r="A48" s="127"/>
      <c r="B48" s="11" t="s">
        <v>8</v>
      </c>
      <c r="C48" s="114">
        <v>5.7</v>
      </c>
      <c r="D48" s="114">
        <v>6</v>
      </c>
      <c r="E48" s="114">
        <v>12.6</v>
      </c>
      <c r="F48" s="114">
        <v>43.3</v>
      </c>
      <c r="G48" s="37"/>
      <c r="H48" s="114">
        <v>-0.9</v>
      </c>
      <c r="I48" s="114">
        <v>-0.4</v>
      </c>
      <c r="J48" s="114">
        <v>-8.1999999999999993</v>
      </c>
      <c r="K48" s="114">
        <v>3.8</v>
      </c>
    </row>
    <row r="49" spans="1:21" x14ac:dyDescent="0.25">
      <c r="A49" s="55"/>
      <c r="B49" s="11" t="s">
        <v>9</v>
      </c>
      <c r="C49" s="114">
        <v>-2.4</v>
      </c>
      <c r="D49" s="114">
        <v>-2.5</v>
      </c>
      <c r="E49" s="114">
        <v>-2.5</v>
      </c>
      <c r="F49" s="114">
        <v>-0.5</v>
      </c>
      <c r="G49" s="37"/>
      <c r="H49" s="114">
        <v>-2.9</v>
      </c>
      <c r="I49" s="114">
        <v>-2.4</v>
      </c>
      <c r="J49" s="114">
        <v>-10.3</v>
      </c>
      <c r="K49" s="114">
        <v>3.7</v>
      </c>
    </row>
    <row r="50" spans="1:21" x14ac:dyDescent="0.25">
      <c r="A50" s="133">
        <v>2021</v>
      </c>
      <c r="B50" s="11" t="s">
        <v>6</v>
      </c>
      <c r="C50" s="114">
        <v>2.1</v>
      </c>
      <c r="D50" s="114">
        <v>1.5</v>
      </c>
      <c r="E50" s="114">
        <v>-0.5</v>
      </c>
      <c r="F50" s="114">
        <v>6</v>
      </c>
      <c r="G50" s="37"/>
      <c r="H50" s="114">
        <v>0.6</v>
      </c>
      <c r="I50" s="114">
        <v>0.4</v>
      </c>
      <c r="J50" s="114">
        <v>-3.8</v>
      </c>
      <c r="K50" s="114">
        <v>19.100000000000001</v>
      </c>
    </row>
    <row r="51" spans="1:21" x14ac:dyDescent="0.25">
      <c r="A51" s="135"/>
      <c r="B51" s="11" t="s">
        <v>7</v>
      </c>
      <c r="C51" s="114">
        <v>0.1</v>
      </c>
      <c r="D51" s="114">
        <v>-0.2</v>
      </c>
      <c r="E51" s="114">
        <v>5.4</v>
      </c>
      <c r="F51" s="114">
        <v>4</v>
      </c>
      <c r="G51" s="37"/>
      <c r="H51" s="114">
        <v>5.5</v>
      </c>
      <c r="I51" s="114">
        <v>4.5999999999999996</v>
      </c>
      <c r="J51" s="114">
        <v>15.1</v>
      </c>
      <c r="K51" s="114">
        <v>57.2</v>
      </c>
    </row>
    <row r="52" spans="1:21" x14ac:dyDescent="0.25">
      <c r="A52" s="138"/>
      <c r="B52" s="11" t="s">
        <v>8</v>
      </c>
      <c r="C52" s="114">
        <v>1.8</v>
      </c>
      <c r="D52" s="114">
        <v>1.2</v>
      </c>
      <c r="E52" s="114">
        <v>3.6</v>
      </c>
      <c r="F52" s="114">
        <v>1</v>
      </c>
      <c r="G52" s="37"/>
      <c r="H52" s="114">
        <v>1.6</v>
      </c>
      <c r="I52" s="114">
        <v>-0.2</v>
      </c>
      <c r="J52" s="114">
        <v>5.9</v>
      </c>
      <c r="K52" s="114">
        <v>10.8</v>
      </c>
    </row>
    <row r="53" spans="1:21" x14ac:dyDescent="0.25">
      <c r="A53" s="98"/>
      <c r="B53" s="19"/>
      <c r="C53" s="38"/>
      <c r="D53" s="38"/>
      <c r="E53" s="38"/>
      <c r="F53" s="38"/>
      <c r="G53" s="37"/>
      <c r="H53" s="38"/>
      <c r="I53" s="38"/>
      <c r="J53" s="38"/>
      <c r="K53" s="38"/>
    </row>
    <row r="54" spans="1:21" ht="13.5" customHeight="1" x14ac:dyDescent="0.25">
      <c r="A54" s="156" t="s">
        <v>99</v>
      </c>
      <c r="B54" s="156"/>
      <c r="C54" s="156"/>
      <c r="D54" s="156"/>
      <c r="E54" s="156"/>
      <c r="F54" s="156"/>
      <c r="G54" s="156"/>
      <c r="H54" s="156"/>
      <c r="I54" s="156"/>
      <c r="J54" s="156"/>
      <c r="K54" s="156"/>
    </row>
    <row r="55" spans="1:21" x14ac:dyDescent="0.25">
      <c r="A55" s="21"/>
      <c r="B55" s="22"/>
      <c r="C55" s="23"/>
      <c r="D55" s="23"/>
      <c r="E55" s="24"/>
      <c r="F55" s="24"/>
      <c r="G55" s="24"/>
      <c r="H55" s="23"/>
      <c r="I55" s="23"/>
      <c r="J55" s="21"/>
      <c r="K55" s="22"/>
      <c r="L55" s="23"/>
      <c r="M55" s="23"/>
      <c r="N55" s="24"/>
      <c r="O55" s="24"/>
      <c r="P55" s="21"/>
      <c r="Q55" s="22"/>
      <c r="R55" s="23"/>
      <c r="S55" s="23"/>
      <c r="T55" s="24"/>
      <c r="U55" s="24"/>
    </row>
    <row r="56" spans="1:21" x14ac:dyDescent="0.25">
      <c r="A56" s="21"/>
      <c r="B56" s="22"/>
      <c r="C56" s="23"/>
      <c r="D56" s="23"/>
      <c r="E56" s="24"/>
      <c r="F56" s="24"/>
      <c r="G56" s="24"/>
      <c r="H56" s="23"/>
      <c r="I56" s="23"/>
      <c r="J56" s="21"/>
      <c r="K56" s="22"/>
      <c r="L56" s="23"/>
      <c r="M56" s="23"/>
      <c r="N56" s="24"/>
      <c r="O56" s="24"/>
      <c r="P56" s="21"/>
      <c r="Q56" s="22"/>
      <c r="R56" s="23"/>
      <c r="S56" s="23"/>
      <c r="T56" s="24"/>
      <c r="U56" s="24"/>
    </row>
    <row r="57" spans="1:21" x14ac:dyDescent="0.25">
      <c r="A57" s="21"/>
      <c r="B57" s="22"/>
      <c r="C57" s="23"/>
      <c r="D57" s="23"/>
      <c r="E57" s="24"/>
      <c r="F57" s="24"/>
      <c r="G57" s="24"/>
      <c r="H57" s="25"/>
      <c r="I57" s="25"/>
      <c r="J57" s="21"/>
      <c r="K57" s="22"/>
      <c r="L57" s="23"/>
      <c r="M57" s="23"/>
      <c r="N57" s="24"/>
      <c r="O57" s="24"/>
      <c r="P57" s="21"/>
      <c r="Q57" s="22"/>
      <c r="R57" s="23"/>
      <c r="S57" s="23"/>
      <c r="T57" s="24"/>
      <c r="U57" s="24"/>
    </row>
    <row r="58" spans="1:21" x14ac:dyDescent="0.25">
      <c r="A58" s="21"/>
      <c r="B58" s="22"/>
      <c r="C58" s="23"/>
      <c r="D58" s="23"/>
      <c r="E58" s="24"/>
      <c r="F58" s="24"/>
      <c r="G58" s="39"/>
      <c r="H58" s="23"/>
      <c r="I58" s="23"/>
      <c r="J58" s="24"/>
      <c r="K58" s="24"/>
    </row>
    <row r="59" spans="1:21" x14ac:dyDescent="0.25">
      <c r="A59" s="26"/>
      <c r="B59" s="27"/>
    </row>
    <row r="60" spans="1:21" x14ac:dyDescent="0.25">
      <c r="A60" s="27"/>
      <c r="B60" s="27"/>
    </row>
    <row r="61" spans="1:21" x14ac:dyDescent="0.25">
      <c r="A61" s="27"/>
      <c r="B61" s="27"/>
    </row>
    <row r="62" spans="1:21" x14ac:dyDescent="0.25">
      <c r="A62" s="27"/>
      <c r="B62" s="27"/>
    </row>
    <row r="63" spans="1:21" x14ac:dyDescent="0.25">
      <c r="A63" s="27"/>
      <c r="B63" s="27"/>
    </row>
    <row r="64" spans="1:21" x14ac:dyDescent="0.25">
      <c r="A64" s="27"/>
      <c r="B64" s="27"/>
    </row>
    <row r="65" spans="1:2" x14ac:dyDescent="0.25">
      <c r="A65" s="32"/>
      <c r="B65" s="32"/>
    </row>
    <row r="66" spans="1:2" x14ac:dyDescent="0.25">
      <c r="A66" s="32"/>
      <c r="B66" s="32"/>
    </row>
    <row r="67" spans="1:2" x14ac:dyDescent="0.25">
      <c r="A67" s="32"/>
      <c r="B67" s="32"/>
    </row>
    <row r="68" spans="1:2" x14ac:dyDescent="0.25">
      <c r="A68" s="32"/>
      <c r="B68" s="32"/>
    </row>
    <row r="69" spans="1:2" x14ac:dyDescent="0.25">
      <c r="A69" s="32"/>
      <c r="B69" s="32"/>
    </row>
    <row r="70" spans="1:2" x14ac:dyDescent="0.25">
      <c r="A70" s="32"/>
      <c r="B70" s="32"/>
    </row>
    <row r="71" spans="1:2" x14ac:dyDescent="0.25">
      <c r="A71" s="33"/>
      <c r="B71" s="33"/>
    </row>
  </sheetData>
  <mergeCells count="15">
    <mergeCell ref="C2:K2"/>
    <mergeCell ref="A2:B5"/>
    <mergeCell ref="A54:K54"/>
    <mergeCell ref="H3:K3"/>
    <mergeCell ref="H4:H5"/>
    <mergeCell ref="I4:I5"/>
    <mergeCell ref="J4:J5"/>
    <mergeCell ref="K4:K5"/>
    <mergeCell ref="A10:A13"/>
    <mergeCell ref="A6:A9"/>
    <mergeCell ref="C3:F3"/>
    <mergeCell ref="C4:C5"/>
    <mergeCell ref="D4:D5"/>
    <mergeCell ref="E4:E5"/>
    <mergeCell ref="F4:F5"/>
  </mergeCells>
  <phoneticPr fontId="26" type="noConversion"/>
  <pageMargins left="0.55118110236220474" right="0.47244094488188981" top="0.47244094488188981" bottom="0.55118110236220474" header="0.27559055118110237" footer="0.19685039370078741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1"/>
  <sheetViews>
    <sheetView showGridLines="0" view="pageBreakPreview" topLeftCell="A4" zoomScale="110" zoomScaleNormal="100" zoomScaleSheetLayoutView="110" workbookViewId="0">
      <selection activeCell="C8" sqref="C8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8" customWidth="1"/>
    <col min="4" max="4" width="16.85546875" style="28" customWidth="1"/>
    <col min="5" max="5" width="15" style="29" customWidth="1"/>
    <col min="6" max="6" width="12.42578125" style="29" customWidth="1"/>
    <col min="7" max="7" width="3.7109375" style="29" customWidth="1"/>
    <col min="8" max="8" width="9.42578125" style="28" customWidth="1"/>
    <col min="9" max="9" width="9.5703125" style="28" customWidth="1"/>
    <col min="10" max="10" width="10" style="7" bestFit="1" customWidth="1"/>
    <col min="11" max="11" width="10" style="7" customWidth="1"/>
    <col min="12" max="12" width="9.5703125" style="7" bestFit="1" customWidth="1"/>
    <col min="13" max="14" width="9.5703125" style="7" customWidth="1"/>
    <col min="15" max="16384" width="9.140625" style="7"/>
  </cols>
  <sheetData>
    <row r="1" spans="1:22" ht="25.15" customHeight="1" x14ac:dyDescent="0.25">
      <c r="A1" s="87" t="s">
        <v>88</v>
      </c>
      <c r="B1" s="86"/>
      <c r="C1" s="86"/>
      <c r="D1" s="86"/>
      <c r="E1" s="86"/>
      <c r="F1" s="86"/>
      <c r="G1" s="86"/>
      <c r="H1" s="86"/>
      <c r="I1" s="86"/>
    </row>
    <row r="2" spans="1:22" ht="25.15" customHeight="1" x14ac:dyDescent="0.2">
      <c r="A2" s="154"/>
      <c r="B2" s="154"/>
      <c r="C2" s="149" t="s">
        <v>16</v>
      </c>
      <c r="D2" s="149"/>
      <c r="E2" s="149"/>
      <c r="F2" s="149"/>
      <c r="G2" s="149"/>
      <c r="H2" s="149"/>
      <c r="I2" s="149"/>
    </row>
    <row r="3" spans="1:22" s="10" customFormat="1" ht="25.15" customHeight="1" x14ac:dyDescent="0.25">
      <c r="A3" s="154"/>
      <c r="B3" s="154"/>
      <c r="C3" s="152" t="s">
        <v>98</v>
      </c>
      <c r="D3" s="152"/>
      <c r="E3" s="152"/>
      <c r="F3" s="152"/>
      <c r="G3" s="9"/>
      <c r="H3" s="153" t="s">
        <v>5</v>
      </c>
      <c r="I3" s="153"/>
    </row>
    <row r="4" spans="1:22" ht="25.9" customHeight="1" x14ac:dyDescent="0.2">
      <c r="A4" s="154"/>
      <c r="B4" s="154"/>
      <c r="C4" s="150" t="s">
        <v>78</v>
      </c>
      <c r="D4" s="150" t="s">
        <v>36</v>
      </c>
      <c r="E4" s="150" t="s">
        <v>42</v>
      </c>
      <c r="F4" s="150" t="s">
        <v>43</v>
      </c>
      <c r="G4" s="65"/>
      <c r="H4" s="150" t="s">
        <v>37</v>
      </c>
      <c r="I4" s="150" t="s">
        <v>38</v>
      </c>
    </row>
    <row r="5" spans="1:22" s="10" customFormat="1" ht="25.9" customHeight="1" x14ac:dyDescent="0.2">
      <c r="A5" s="155"/>
      <c r="B5" s="155"/>
      <c r="C5" s="151"/>
      <c r="D5" s="151"/>
      <c r="E5" s="151"/>
      <c r="F5" s="151"/>
      <c r="G5" s="64"/>
      <c r="H5" s="151"/>
      <c r="I5" s="151"/>
    </row>
    <row r="6" spans="1:22" s="20" customFormat="1" x14ac:dyDescent="0.25">
      <c r="A6" s="146">
        <v>2010</v>
      </c>
      <c r="B6" s="11" t="s">
        <v>6</v>
      </c>
      <c r="C6" s="12">
        <v>253146</v>
      </c>
      <c r="D6" s="12">
        <v>275170</v>
      </c>
      <c r="E6" s="12">
        <v>234788</v>
      </c>
      <c r="F6" s="12">
        <v>17899</v>
      </c>
      <c r="G6" s="13"/>
      <c r="H6" s="36">
        <v>7.6</v>
      </c>
      <c r="I6" s="36">
        <v>7</v>
      </c>
      <c r="K6" s="99"/>
      <c r="L6" s="99"/>
      <c r="M6" s="99"/>
      <c r="N6" s="99"/>
      <c r="O6" s="99"/>
      <c r="P6" s="99"/>
      <c r="Q6" s="17"/>
      <c r="R6" s="17"/>
      <c r="S6" s="17"/>
      <c r="T6" s="17"/>
      <c r="U6" s="17"/>
      <c r="V6" s="17"/>
    </row>
    <row r="7" spans="1:22" s="20" customFormat="1" x14ac:dyDescent="0.25">
      <c r="A7" s="147"/>
      <c r="B7" s="11" t="s">
        <v>7</v>
      </c>
      <c r="C7" s="12">
        <v>271681</v>
      </c>
      <c r="D7" s="12">
        <v>290646</v>
      </c>
      <c r="E7" s="12">
        <v>241518</v>
      </c>
      <c r="F7" s="12">
        <v>21072</v>
      </c>
      <c r="G7" s="13"/>
      <c r="H7" s="36">
        <v>11.4</v>
      </c>
      <c r="I7" s="36">
        <v>7.7</v>
      </c>
      <c r="K7" s="99"/>
      <c r="L7" s="99"/>
      <c r="M7" s="99"/>
      <c r="N7" s="99"/>
      <c r="O7" s="99"/>
      <c r="P7" s="99"/>
      <c r="Q7" s="17"/>
      <c r="R7" s="17"/>
      <c r="S7" s="17"/>
      <c r="T7" s="17"/>
      <c r="U7" s="17"/>
      <c r="V7" s="17"/>
    </row>
    <row r="8" spans="1:22" s="20" customFormat="1" x14ac:dyDescent="0.25">
      <c r="A8" s="147"/>
      <c r="B8" s="11" t="s">
        <v>8</v>
      </c>
      <c r="C8" s="12">
        <v>252686</v>
      </c>
      <c r="D8" s="12">
        <v>270512</v>
      </c>
      <c r="E8" s="12">
        <v>248740</v>
      </c>
      <c r="F8" s="12">
        <v>19037</v>
      </c>
      <c r="G8" s="13"/>
      <c r="H8" s="36">
        <v>1.9</v>
      </c>
      <c r="I8" s="36">
        <v>7.5</v>
      </c>
      <c r="K8" s="99"/>
      <c r="L8" s="99"/>
      <c r="M8" s="99"/>
      <c r="N8" s="99"/>
      <c r="O8" s="99"/>
      <c r="P8" s="99"/>
      <c r="Q8" s="17"/>
      <c r="R8" s="17"/>
      <c r="S8" s="17"/>
      <c r="T8" s="17"/>
      <c r="U8" s="17"/>
      <c r="V8" s="17"/>
    </row>
    <row r="9" spans="1:22" x14ac:dyDescent="0.25">
      <c r="A9" s="148"/>
      <c r="B9" s="11" t="s">
        <v>9</v>
      </c>
      <c r="C9" s="12">
        <v>280108</v>
      </c>
      <c r="D9" s="12">
        <v>297312</v>
      </c>
      <c r="E9" s="12">
        <v>244647</v>
      </c>
      <c r="F9" s="12">
        <v>20271</v>
      </c>
      <c r="G9" s="13"/>
      <c r="H9" s="36">
        <v>13</v>
      </c>
      <c r="I9" s="36">
        <v>7.2</v>
      </c>
      <c r="J9" s="41"/>
      <c r="K9" s="99"/>
      <c r="L9" s="99"/>
      <c r="M9" s="99"/>
      <c r="N9" s="99"/>
      <c r="O9" s="99"/>
      <c r="P9" s="99"/>
      <c r="Q9" s="17"/>
      <c r="R9" s="17"/>
      <c r="S9" s="17"/>
      <c r="T9" s="17"/>
      <c r="U9" s="17"/>
      <c r="V9" s="17"/>
    </row>
    <row r="10" spans="1:22" s="20" customFormat="1" x14ac:dyDescent="0.25">
      <c r="A10" s="146">
        <v>2011</v>
      </c>
      <c r="B10" s="11" t="s">
        <v>6</v>
      </c>
      <c r="C10" s="12">
        <v>259597</v>
      </c>
      <c r="D10" s="12">
        <v>275163</v>
      </c>
      <c r="E10" s="12">
        <v>243370</v>
      </c>
      <c r="F10" s="12">
        <v>18122</v>
      </c>
      <c r="G10" s="13"/>
      <c r="H10" s="36">
        <v>6.6</v>
      </c>
      <c r="I10" s="36">
        <v>7</v>
      </c>
      <c r="K10" s="99"/>
      <c r="L10" s="99"/>
      <c r="M10" s="99"/>
      <c r="N10" s="99"/>
      <c r="O10" s="99"/>
      <c r="P10" s="99"/>
      <c r="Q10" s="17"/>
      <c r="R10" s="17"/>
      <c r="S10" s="17"/>
      <c r="T10" s="17"/>
      <c r="U10" s="17"/>
      <c r="V10" s="17"/>
    </row>
    <row r="11" spans="1:22" s="20" customFormat="1" x14ac:dyDescent="0.25">
      <c r="A11" s="147"/>
      <c r="B11" s="11" t="s">
        <v>7</v>
      </c>
      <c r="C11" s="12">
        <v>279370</v>
      </c>
      <c r="D11" s="12">
        <v>289914</v>
      </c>
      <c r="E11" s="12">
        <v>251529</v>
      </c>
      <c r="F11" s="12">
        <v>20206</v>
      </c>
      <c r="G11" s="13"/>
      <c r="H11" s="36">
        <v>10.199999999999999</v>
      </c>
      <c r="I11" s="36">
        <v>7.2</v>
      </c>
      <c r="K11" s="99"/>
      <c r="L11" s="99"/>
      <c r="M11" s="99"/>
      <c r="N11" s="99"/>
      <c r="O11" s="99"/>
      <c r="P11" s="99"/>
      <c r="Q11" s="17"/>
      <c r="R11" s="17"/>
      <c r="S11" s="17"/>
      <c r="T11" s="17"/>
      <c r="U11" s="17"/>
      <c r="V11" s="17"/>
    </row>
    <row r="12" spans="1:22" s="20" customFormat="1" x14ac:dyDescent="0.25">
      <c r="A12" s="147"/>
      <c r="B12" s="11" t="s">
        <v>8</v>
      </c>
      <c r="C12" s="12">
        <v>260373</v>
      </c>
      <c r="D12" s="12">
        <v>271575</v>
      </c>
      <c r="E12" s="12">
        <v>255916</v>
      </c>
      <c r="F12" s="12">
        <v>17986</v>
      </c>
      <c r="G12" s="13"/>
      <c r="H12" s="36">
        <v>2</v>
      </c>
      <c r="I12" s="36">
        <v>6.9</v>
      </c>
      <c r="K12" s="99"/>
      <c r="L12" s="99"/>
      <c r="M12" s="99"/>
      <c r="N12" s="99"/>
      <c r="O12" s="99"/>
      <c r="P12" s="99"/>
      <c r="Q12" s="17"/>
      <c r="R12" s="17"/>
      <c r="S12" s="17"/>
      <c r="T12" s="17"/>
      <c r="U12" s="17"/>
      <c r="V12" s="17"/>
    </row>
    <row r="13" spans="1:22" x14ac:dyDescent="0.25">
      <c r="A13" s="148"/>
      <c r="B13" s="11" t="s">
        <v>9</v>
      </c>
      <c r="C13" s="12">
        <v>285762</v>
      </c>
      <c r="D13" s="12">
        <v>293084</v>
      </c>
      <c r="E13" s="12">
        <v>248037</v>
      </c>
      <c r="F13" s="12">
        <v>19239</v>
      </c>
      <c r="G13" s="13"/>
      <c r="H13" s="36">
        <v>13.4</v>
      </c>
      <c r="I13" s="36">
        <v>6.7</v>
      </c>
      <c r="J13" s="41"/>
      <c r="K13" s="99"/>
      <c r="L13" s="99"/>
      <c r="M13" s="99"/>
      <c r="N13" s="99"/>
      <c r="O13" s="99"/>
      <c r="P13" s="99"/>
      <c r="Q13" s="17"/>
      <c r="R13" s="17"/>
      <c r="S13" s="17"/>
      <c r="T13" s="17"/>
      <c r="U13" s="17"/>
      <c r="V13" s="17"/>
    </row>
    <row r="14" spans="1:22" s="20" customFormat="1" x14ac:dyDescent="0.25">
      <c r="A14" s="16">
        <v>2012</v>
      </c>
      <c r="B14" s="11" t="s">
        <v>6</v>
      </c>
      <c r="C14" s="12">
        <v>257267</v>
      </c>
      <c r="D14" s="12">
        <v>264727</v>
      </c>
      <c r="E14" s="12">
        <v>242196</v>
      </c>
      <c r="F14" s="12">
        <v>16698</v>
      </c>
      <c r="G14" s="13"/>
      <c r="H14" s="36">
        <v>6.2</v>
      </c>
      <c r="I14" s="36">
        <v>6.5</v>
      </c>
      <c r="K14" s="99"/>
      <c r="L14" s="99"/>
      <c r="M14" s="99"/>
      <c r="N14" s="99"/>
      <c r="O14" s="99"/>
      <c r="P14" s="99"/>
      <c r="Q14" s="17"/>
      <c r="R14" s="17"/>
      <c r="S14" s="17"/>
      <c r="T14" s="17"/>
      <c r="U14" s="17"/>
      <c r="V14" s="17"/>
    </row>
    <row r="15" spans="1:22" s="20" customFormat="1" x14ac:dyDescent="0.25">
      <c r="A15" s="16"/>
      <c r="B15" s="11" t="s">
        <v>7</v>
      </c>
      <c r="C15" s="12">
        <v>273619</v>
      </c>
      <c r="D15" s="12">
        <v>276252</v>
      </c>
      <c r="E15" s="12">
        <v>247786</v>
      </c>
      <c r="F15" s="12">
        <v>18535</v>
      </c>
      <c r="G15" s="13"/>
      <c r="H15" s="36">
        <v>9.6999999999999993</v>
      </c>
      <c r="I15" s="36">
        <v>6.8</v>
      </c>
      <c r="K15" s="99"/>
      <c r="L15" s="99"/>
      <c r="M15" s="99"/>
      <c r="N15" s="99"/>
      <c r="O15" s="99"/>
      <c r="P15" s="99"/>
      <c r="Q15" s="17"/>
      <c r="R15" s="17"/>
      <c r="S15" s="17"/>
      <c r="T15" s="17"/>
      <c r="U15" s="17"/>
      <c r="V15" s="17"/>
    </row>
    <row r="16" spans="1:22" s="20" customFormat="1" x14ac:dyDescent="0.25">
      <c r="A16" s="16"/>
      <c r="B16" s="11" t="s">
        <v>8</v>
      </c>
      <c r="C16" s="12">
        <v>252250</v>
      </c>
      <c r="D16" s="12">
        <v>256242</v>
      </c>
      <c r="E16" s="12">
        <v>251798</v>
      </c>
      <c r="F16" s="12">
        <v>16873</v>
      </c>
      <c r="G16" s="13"/>
      <c r="H16" s="36">
        <v>0.5</v>
      </c>
      <c r="I16" s="36">
        <v>6.7</v>
      </c>
      <c r="K16" s="99"/>
      <c r="L16" s="99"/>
      <c r="M16" s="99"/>
      <c r="N16" s="99"/>
      <c r="O16" s="99"/>
      <c r="P16" s="99"/>
      <c r="Q16" s="17"/>
      <c r="R16" s="17"/>
      <c r="S16" s="17"/>
      <c r="T16" s="17"/>
      <c r="U16" s="17"/>
      <c r="V16" s="17"/>
    </row>
    <row r="17" spans="1:22" s="20" customFormat="1" x14ac:dyDescent="0.25">
      <c r="A17" s="54"/>
      <c r="B17" s="11" t="s">
        <v>9</v>
      </c>
      <c r="C17" s="12">
        <v>271909</v>
      </c>
      <c r="D17" s="12">
        <v>273424</v>
      </c>
      <c r="E17" s="12">
        <v>245296</v>
      </c>
      <c r="F17" s="12">
        <v>18120</v>
      </c>
      <c r="G17" s="13"/>
      <c r="H17" s="36">
        <v>10.1</v>
      </c>
      <c r="I17" s="36">
        <v>6.6</v>
      </c>
      <c r="K17" s="99"/>
      <c r="L17" s="99"/>
      <c r="M17" s="99"/>
      <c r="N17" s="99"/>
      <c r="O17" s="99"/>
      <c r="P17" s="99"/>
      <c r="Q17" s="17"/>
      <c r="R17" s="17"/>
      <c r="S17" s="17"/>
      <c r="T17" s="17"/>
      <c r="U17" s="17"/>
      <c r="V17" s="17"/>
    </row>
    <row r="18" spans="1:22" s="20" customFormat="1" x14ac:dyDescent="0.25">
      <c r="A18" s="16">
        <v>2013</v>
      </c>
      <c r="B18" s="11" t="s">
        <v>6</v>
      </c>
      <c r="C18" s="12">
        <v>254888</v>
      </c>
      <c r="D18" s="12">
        <v>258200</v>
      </c>
      <c r="E18" s="12">
        <v>239302</v>
      </c>
      <c r="F18" s="12">
        <v>15800</v>
      </c>
      <c r="G18" s="13"/>
      <c r="H18" s="36">
        <v>6.4</v>
      </c>
      <c r="I18" s="36">
        <v>6.2</v>
      </c>
      <c r="K18" s="99"/>
      <c r="L18" s="99"/>
      <c r="M18" s="99"/>
      <c r="N18" s="99"/>
      <c r="O18" s="99"/>
      <c r="P18" s="99"/>
      <c r="Q18" s="17"/>
      <c r="R18" s="17"/>
      <c r="S18" s="17"/>
      <c r="T18" s="17"/>
      <c r="U18" s="17"/>
      <c r="V18" s="17"/>
    </row>
    <row r="19" spans="1:22" s="20" customFormat="1" x14ac:dyDescent="0.25">
      <c r="A19" s="16"/>
      <c r="B19" s="11" t="s">
        <v>7</v>
      </c>
      <c r="C19" s="12">
        <v>268159</v>
      </c>
      <c r="D19" s="12">
        <v>267815</v>
      </c>
      <c r="E19" s="12">
        <v>242611</v>
      </c>
      <c r="F19" s="12">
        <v>17650</v>
      </c>
      <c r="G19" s="13"/>
      <c r="H19" s="36">
        <v>9.8000000000000007</v>
      </c>
      <c r="I19" s="36">
        <v>6.6</v>
      </c>
      <c r="K19" s="99"/>
      <c r="L19" s="99"/>
      <c r="M19" s="99"/>
      <c r="N19" s="99"/>
      <c r="O19" s="99"/>
      <c r="P19" s="99"/>
      <c r="Q19" s="17"/>
      <c r="R19" s="17"/>
      <c r="S19" s="17"/>
      <c r="T19" s="17"/>
      <c r="U19" s="17"/>
      <c r="V19" s="17"/>
    </row>
    <row r="20" spans="1:22" s="20" customFormat="1" x14ac:dyDescent="0.25">
      <c r="A20" s="16"/>
      <c r="B20" s="11" t="s">
        <v>8</v>
      </c>
      <c r="C20" s="12">
        <v>259899</v>
      </c>
      <c r="D20" s="12">
        <v>261061</v>
      </c>
      <c r="E20" s="12">
        <v>248627</v>
      </c>
      <c r="F20" s="12">
        <v>16309</v>
      </c>
      <c r="G20" s="13"/>
      <c r="H20" s="36">
        <v>4.7</v>
      </c>
      <c r="I20" s="36">
        <v>6.3</v>
      </c>
      <c r="K20" s="99"/>
      <c r="L20" s="99"/>
      <c r="M20" s="99"/>
      <c r="N20" s="99"/>
      <c r="O20" s="99"/>
      <c r="P20" s="99"/>
      <c r="Q20" s="17"/>
      <c r="R20" s="17"/>
      <c r="S20" s="17"/>
      <c r="T20" s="17"/>
      <c r="U20" s="17"/>
      <c r="V20" s="17"/>
    </row>
    <row r="21" spans="1:22" s="20" customFormat="1" x14ac:dyDescent="0.25">
      <c r="A21" s="55"/>
      <c r="B21" s="11" t="s">
        <v>9</v>
      </c>
      <c r="C21" s="12">
        <v>277720</v>
      </c>
      <c r="D21" s="12">
        <v>277562</v>
      </c>
      <c r="E21" s="12">
        <v>242771</v>
      </c>
      <c r="F21" s="12">
        <v>16841</v>
      </c>
      <c r="G21" s="13"/>
      <c r="H21" s="36">
        <v>12.9</v>
      </c>
      <c r="I21" s="36">
        <v>6</v>
      </c>
      <c r="K21" s="99"/>
      <c r="L21" s="99"/>
      <c r="M21" s="99"/>
      <c r="N21" s="99"/>
      <c r="O21" s="99"/>
      <c r="P21" s="99"/>
      <c r="Q21" s="17"/>
      <c r="R21" s="17"/>
      <c r="S21" s="17"/>
      <c r="T21" s="17"/>
      <c r="U21" s="17"/>
      <c r="V21" s="17"/>
    </row>
    <row r="22" spans="1:22" s="20" customFormat="1" x14ac:dyDescent="0.25">
      <c r="A22" s="16">
        <v>2014</v>
      </c>
      <c r="B22" s="11" t="s">
        <v>6</v>
      </c>
      <c r="C22" s="12">
        <v>257291</v>
      </c>
      <c r="D22" s="12">
        <v>259620</v>
      </c>
      <c r="E22" s="12">
        <v>239657</v>
      </c>
      <c r="F22" s="12">
        <v>14736</v>
      </c>
      <c r="G22" s="13"/>
      <c r="H22" s="36">
        <v>7.4</v>
      </c>
      <c r="I22" s="36">
        <v>5.7</v>
      </c>
      <c r="K22" s="99"/>
      <c r="L22" s="99"/>
      <c r="M22" s="99"/>
      <c r="N22" s="99"/>
      <c r="O22" s="99"/>
      <c r="P22" s="99"/>
      <c r="Q22" s="17"/>
      <c r="R22" s="17"/>
      <c r="S22" s="17"/>
      <c r="T22" s="17"/>
      <c r="U22" s="17"/>
      <c r="V22" s="17"/>
    </row>
    <row r="23" spans="1:22" s="20" customFormat="1" x14ac:dyDescent="0.25">
      <c r="A23" s="16"/>
      <c r="B23" s="11" t="s">
        <v>7</v>
      </c>
      <c r="C23" s="12">
        <v>270650</v>
      </c>
      <c r="D23" s="12">
        <v>269429</v>
      </c>
      <c r="E23" s="12">
        <v>243375</v>
      </c>
      <c r="F23" s="12">
        <v>15914</v>
      </c>
      <c r="G23" s="13"/>
      <c r="H23" s="36">
        <v>10.5</v>
      </c>
      <c r="I23" s="36">
        <v>5.9</v>
      </c>
      <c r="K23" s="99"/>
      <c r="L23" s="99"/>
      <c r="M23" s="99"/>
      <c r="N23" s="99"/>
      <c r="O23" s="99"/>
      <c r="P23" s="99"/>
      <c r="Q23" s="17"/>
      <c r="R23" s="17"/>
      <c r="S23" s="17"/>
      <c r="T23" s="17"/>
      <c r="U23" s="17"/>
      <c r="V23" s="17"/>
    </row>
    <row r="24" spans="1:22" s="20" customFormat="1" x14ac:dyDescent="0.25">
      <c r="A24" s="16"/>
      <c r="B24" s="11" t="s">
        <v>8</v>
      </c>
      <c r="C24" s="12">
        <v>260949</v>
      </c>
      <c r="D24" s="12">
        <v>262095</v>
      </c>
      <c r="E24" s="12">
        <v>249029</v>
      </c>
      <c r="F24" s="12">
        <v>14832</v>
      </c>
      <c r="G24" s="13"/>
      <c r="H24" s="36">
        <v>5</v>
      </c>
      <c r="I24" s="36">
        <v>5.7</v>
      </c>
      <c r="K24" s="99"/>
      <c r="L24" s="99"/>
      <c r="M24" s="99"/>
      <c r="N24" s="99"/>
      <c r="O24" s="99"/>
      <c r="P24" s="99"/>
      <c r="Q24" s="17"/>
      <c r="R24" s="17"/>
      <c r="S24" s="17"/>
      <c r="T24" s="17"/>
      <c r="U24" s="17"/>
      <c r="V24" s="17"/>
    </row>
    <row r="25" spans="1:22" s="20" customFormat="1" x14ac:dyDescent="0.25">
      <c r="A25" s="55"/>
      <c r="B25" s="11" t="s">
        <v>9</v>
      </c>
      <c r="C25" s="12">
        <v>279473</v>
      </c>
      <c r="D25" s="12">
        <v>278748</v>
      </c>
      <c r="E25" s="12">
        <v>245100</v>
      </c>
      <c r="F25" s="12">
        <v>15755</v>
      </c>
      <c r="G25" s="13"/>
      <c r="H25" s="36">
        <v>12.7</v>
      </c>
      <c r="I25" s="36">
        <v>5.6</v>
      </c>
      <c r="K25" s="99"/>
      <c r="L25" s="99"/>
      <c r="M25" s="99"/>
      <c r="N25" s="99"/>
      <c r="O25" s="99"/>
      <c r="P25" s="99"/>
      <c r="Q25" s="17"/>
      <c r="R25" s="17"/>
      <c r="S25" s="17"/>
      <c r="T25" s="17"/>
      <c r="U25" s="17"/>
      <c r="V25" s="17"/>
    </row>
    <row r="26" spans="1:22" s="20" customFormat="1" x14ac:dyDescent="0.25">
      <c r="A26" s="16">
        <v>2015</v>
      </c>
      <c r="B26" s="11" t="s">
        <v>6</v>
      </c>
      <c r="C26" s="12">
        <v>257141</v>
      </c>
      <c r="D26" s="12">
        <v>259871</v>
      </c>
      <c r="E26" s="12">
        <v>242497</v>
      </c>
      <c r="F26" s="12">
        <v>14014</v>
      </c>
      <c r="G26" s="13"/>
      <c r="H26" s="36">
        <v>6.1</v>
      </c>
      <c r="I26" s="36">
        <v>5.4</v>
      </c>
      <c r="K26" s="99"/>
      <c r="L26" s="99"/>
      <c r="M26" s="99"/>
      <c r="N26" s="99"/>
      <c r="O26" s="99"/>
      <c r="P26" s="99"/>
      <c r="Q26" s="17"/>
      <c r="R26" s="17"/>
      <c r="S26" s="17"/>
      <c r="T26" s="17"/>
      <c r="U26" s="17"/>
      <c r="V26" s="17"/>
    </row>
    <row r="27" spans="1:22" s="20" customFormat="1" x14ac:dyDescent="0.25">
      <c r="A27" s="16"/>
      <c r="B27" s="11" t="s">
        <v>7</v>
      </c>
      <c r="C27" s="12">
        <v>274580</v>
      </c>
      <c r="D27" s="12">
        <v>272636</v>
      </c>
      <c r="E27" s="12">
        <v>248922</v>
      </c>
      <c r="F27" s="12">
        <v>15668</v>
      </c>
      <c r="G27" s="13"/>
      <c r="H27" s="36">
        <v>9.6999999999999993</v>
      </c>
      <c r="I27" s="36">
        <v>5.7</v>
      </c>
      <c r="K27" s="99"/>
      <c r="L27" s="99"/>
      <c r="M27" s="99"/>
      <c r="N27" s="99"/>
      <c r="O27" s="99"/>
      <c r="P27" s="99"/>
      <c r="Q27" s="17"/>
      <c r="R27" s="17"/>
      <c r="S27" s="17"/>
      <c r="T27" s="17"/>
      <c r="U27" s="17"/>
      <c r="V27" s="17"/>
    </row>
    <row r="28" spans="1:22" s="20" customFormat="1" x14ac:dyDescent="0.25">
      <c r="A28" s="59"/>
      <c r="B28" s="11" t="s">
        <v>8</v>
      </c>
      <c r="C28" s="12">
        <v>263979</v>
      </c>
      <c r="D28" s="12">
        <v>264664</v>
      </c>
      <c r="E28" s="12">
        <v>254665</v>
      </c>
      <c r="F28" s="12">
        <v>14776</v>
      </c>
      <c r="G28" s="13"/>
      <c r="H28" s="36">
        <v>3.9</v>
      </c>
      <c r="I28" s="36">
        <v>5.6</v>
      </c>
      <c r="K28" s="99"/>
      <c r="L28" s="99"/>
      <c r="M28" s="99"/>
      <c r="N28" s="99"/>
      <c r="O28" s="99"/>
      <c r="P28" s="99"/>
      <c r="Q28" s="17"/>
      <c r="R28" s="17"/>
      <c r="S28" s="17"/>
      <c r="T28" s="17"/>
      <c r="U28" s="17"/>
      <c r="V28" s="17"/>
    </row>
    <row r="29" spans="1:22" s="20" customFormat="1" x14ac:dyDescent="0.25">
      <c r="A29" s="55"/>
      <c r="B29" s="11" t="s">
        <v>9</v>
      </c>
      <c r="C29" s="12">
        <v>286756</v>
      </c>
      <c r="D29" s="12">
        <v>285067</v>
      </c>
      <c r="E29" s="12">
        <v>250848</v>
      </c>
      <c r="F29" s="12">
        <v>16004</v>
      </c>
      <c r="G29" s="13"/>
      <c r="H29" s="36">
        <v>12.9</v>
      </c>
      <c r="I29" s="36">
        <v>5.6</v>
      </c>
      <c r="K29" s="99"/>
      <c r="L29" s="99"/>
      <c r="M29" s="99"/>
      <c r="N29" s="99"/>
      <c r="O29" s="99"/>
      <c r="P29" s="99"/>
      <c r="Q29" s="17"/>
      <c r="R29" s="17"/>
      <c r="S29" s="17"/>
      <c r="T29" s="17"/>
      <c r="U29" s="17"/>
      <c r="V29" s="17"/>
    </row>
    <row r="30" spans="1:22" s="20" customFormat="1" x14ac:dyDescent="0.25">
      <c r="A30" s="60">
        <v>2016</v>
      </c>
      <c r="B30" s="11" t="s">
        <v>6</v>
      </c>
      <c r="C30" s="12">
        <v>262425</v>
      </c>
      <c r="D30" s="12">
        <v>264760</v>
      </c>
      <c r="E30" s="12">
        <v>247861</v>
      </c>
      <c r="F30" s="12">
        <v>14217</v>
      </c>
      <c r="G30" s="13"/>
      <c r="H30" s="36">
        <v>6.1</v>
      </c>
      <c r="I30" s="36">
        <v>5.4</v>
      </c>
      <c r="K30" s="99"/>
      <c r="L30" s="99"/>
      <c r="M30" s="99"/>
      <c r="N30" s="99"/>
      <c r="O30" s="99"/>
      <c r="P30" s="99"/>
      <c r="Q30" s="17"/>
      <c r="R30" s="17"/>
      <c r="S30" s="17"/>
      <c r="T30" s="17"/>
      <c r="U30" s="17"/>
      <c r="V30" s="17"/>
    </row>
    <row r="31" spans="1:22" s="20" customFormat="1" x14ac:dyDescent="0.25">
      <c r="A31" s="62"/>
      <c r="B31" s="11" t="s">
        <v>7</v>
      </c>
      <c r="C31" s="12">
        <v>278308</v>
      </c>
      <c r="D31" s="12">
        <v>276656</v>
      </c>
      <c r="E31" s="12">
        <v>250549</v>
      </c>
      <c r="F31" s="12">
        <v>16007</v>
      </c>
      <c r="G31" s="13"/>
      <c r="H31" s="36">
        <v>10.5</v>
      </c>
      <c r="I31" s="36">
        <v>5.7</v>
      </c>
      <c r="K31" s="99"/>
      <c r="L31" s="99"/>
      <c r="M31" s="99"/>
      <c r="N31" s="99"/>
      <c r="O31" s="99"/>
      <c r="P31" s="99"/>
      <c r="Q31" s="17"/>
      <c r="R31" s="17"/>
      <c r="S31" s="17"/>
      <c r="T31" s="17"/>
      <c r="U31" s="17"/>
      <c r="V31" s="17"/>
    </row>
    <row r="32" spans="1:22" s="20" customFormat="1" x14ac:dyDescent="0.25">
      <c r="A32" s="75"/>
      <c r="B32" s="11" t="s">
        <v>8</v>
      </c>
      <c r="C32" s="12">
        <v>268630</v>
      </c>
      <c r="D32" s="12">
        <v>269041</v>
      </c>
      <c r="E32" s="12">
        <v>257945</v>
      </c>
      <c r="F32" s="12">
        <v>14656</v>
      </c>
      <c r="G32" s="13"/>
      <c r="H32" s="36">
        <v>4.5</v>
      </c>
      <c r="I32" s="36">
        <v>5.4</v>
      </c>
      <c r="K32" s="99"/>
      <c r="L32" s="99"/>
      <c r="M32" s="99"/>
      <c r="N32" s="99"/>
      <c r="O32" s="99"/>
      <c r="P32" s="99"/>
      <c r="Q32" s="17"/>
      <c r="R32" s="17"/>
      <c r="S32" s="17"/>
      <c r="T32" s="17"/>
      <c r="U32" s="17"/>
      <c r="V32" s="17"/>
    </row>
    <row r="33" spans="1:22" s="20" customFormat="1" x14ac:dyDescent="0.25">
      <c r="A33" s="55"/>
      <c r="B33" s="11" t="s">
        <v>9</v>
      </c>
      <c r="C33" s="12">
        <v>288837</v>
      </c>
      <c r="D33" s="12">
        <v>286332</v>
      </c>
      <c r="E33" s="12">
        <v>254277</v>
      </c>
      <c r="F33" s="12">
        <v>15794</v>
      </c>
      <c r="G33" s="13"/>
      <c r="H33" s="36">
        <v>12.4</v>
      </c>
      <c r="I33" s="36">
        <v>5.4</v>
      </c>
      <c r="K33" s="99"/>
      <c r="L33" s="99"/>
      <c r="M33" s="99"/>
      <c r="N33" s="99"/>
      <c r="O33" s="99"/>
      <c r="P33" s="99"/>
      <c r="Q33" s="17"/>
      <c r="R33" s="17"/>
      <c r="S33" s="17"/>
      <c r="T33" s="17"/>
      <c r="U33" s="17"/>
      <c r="V33" s="17"/>
    </row>
    <row r="34" spans="1:22" s="20" customFormat="1" x14ac:dyDescent="0.25">
      <c r="A34" s="79">
        <v>2017</v>
      </c>
      <c r="B34" s="11" t="s">
        <v>6</v>
      </c>
      <c r="C34" s="12">
        <v>266144</v>
      </c>
      <c r="D34" s="12">
        <v>265311</v>
      </c>
      <c r="E34" s="12">
        <v>253706</v>
      </c>
      <c r="F34" s="12">
        <v>14718</v>
      </c>
      <c r="G34" s="13"/>
      <c r="H34" s="36">
        <v>5.2</v>
      </c>
      <c r="I34" s="36">
        <v>5.5</v>
      </c>
      <c r="K34" s="99"/>
      <c r="L34" s="99"/>
      <c r="M34" s="99"/>
      <c r="N34" s="99"/>
      <c r="O34" s="99"/>
      <c r="P34" s="99"/>
      <c r="Q34" s="17"/>
      <c r="R34" s="17"/>
      <c r="S34" s="17"/>
      <c r="T34" s="17"/>
      <c r="U34" s="17"/>
      <c r="V34" s="17"/>
    </row>
    <row r="35" spans="1:22" s="20" customFormat="1" x14ac:dyDescent="0.25">
      <c r="A35" s="80"/>
      <c r="B35" s="11" t="s">
        <v>7</v>
      </c>
      <c r="C35" s="12">
        <v>283453</v>
      </c>
      <c r="D35" s="12">
        <v>278293</v>
      </c>
      <c r="E35" s="12">
        <v>258596</v>
      </c>
      <c r="F35" s="12">
        <v>16101</v>
      </c>
      <c r="G35" s="13"/>
      <c r="H35" s="36">
        <v>9.3000000000000007</v>
      </c>
      <c r="I35" s="36">
        <v>5.6</v>
      </c>
      <c r="K35" s="99"/>
      <c r="L35" s="99"/>
      <c r="M35" s="99"/>
      <c r="N35" s="99"/>
      <c r="O35" s="99"/>
      <c r="P35" s="99"/>
      <c r="Q35" s="17"/>
      <c r="R35" s="17"/>
      <c r="S35" s="17"/>
      <c r="T35" s="17"/>
      <c r="U35" s="17"/>
      <c r="V35" s="17"/>
    </row>
    <row r="36" spans="1:22" s="20" customFormat="1" x14ac:dyDescent="0.25">
      <c r="A36" s="91"/>
      <c r="B36" s="11" t="s">
        <v>8</v>
      </c>
      <c r="C36" s="12">
        <v>274490</v>
      </c>
      <c r="D36" s="12">
        <v>272170</v>
      </c>
      <c r="E36" s="12">
        <v>264244</v>
      </c>
      <c r="F36" s="12">
        <v>14911</v>
      </c>
      <c r="G36" s="13"/>
      <c r="H36" s="36">
        <v>4.3</v>
      </c>
      <c r="I36" s="36">
        <v>5.4</v>
      </c>
      <c r="K36" s="99"/>
      <c r="L36" s="99"/>
      <c r="M36" s="99"/>
      <c r="N36" s="99"/>
      <c r="O36" s="99"/>
      <c r="P36" s="99"/>
      <c r="Q36" s="17"/>
      <c r="R36" s="17"/>
      <c r="S36" s="17"/>
      <c r="T36" s="17"/>
      <c r="U36" s="17"/>
      <c r="V36" s="17"/>
    </row>
    <row r="37" spans="1:22" s="20" customFormat="1" x14ac:dyDescent="0.25">
      <c r="A37" s="55"/>
      <c r="B37" s="11" t="s">
        <v>9</v>
      </c>
      <c r="C37" s="12">
        <v>296997</v>
      </c>
      <c r="D37" s="12">
        <v>292021</v>
      </c>
      <c r="E37" s="12">
        <v>260435</v>
      </c>
      <c r="F37" s="12">
        <v>16447</v>
      </c>
      <c r="G37" s="13"/>
      <c r="H37" s="36">
        <v>12.8</v>
      </c>
      <c r="I37" s="36">
        <v>5.5</v>
      </c>
      <c r="K37" s="99"/>
      <c r="L37" s="99"/>
      <c r="M37" s="99"/>
      <c r="N37" s="99"/>
      <c r="O37" s="99"/>
      <c r="P37" s="99"/>
      <c r="Q37" s="17"/>
      <c r="R37" s="17"/>
      <c r="S37" s="17"/>
      <c r="T37" s="17"/>
      <c r="U37" s="17"/>
      <c r="V37" s="17"/>
    </row>
    <row r="38" spans="1:22" s="20" customFormat="1" x14ac:dyDescent="0.25">
      <c r="A38" s="93">
        <v>2018</v>
      </c>
      <c r="B38" s="11" t="s">
        <v>6</v>
      </c>
      <c r="C38" s="12">
        <v>270038</v>
      </c>
      <c r="D38" s="12">
        <v>267502</v>
      </c>
      <c r="E38" s="12">
        <v>257828</v>
      </c>
      <c r="F38" s="12">
        <v>15023</v>
      </c>
      <c r="G38" s="13"/>
      <c r="H38" s="36">
        <v>5.2</v>
      </c>
      <c r="I38" s="36">
        <v>5.5</v>
      </c>
      <c r="K38" s="99"/>
      <c r="L38" s="99"/>
      <c r="M38" s="99"/>
      <c r="N38" s="99"/>
      <c r="O38" s="99"/>
      <c r="P38" s="99"/>
      <c r="Q38" s="17"/>
      <c r="R38" s="17"/>
      <c r="S38" s="17"/>
      <c r="T38" s="17"/>
      <c r="U38" s="17"/>
      <c r="V38" s="17"/>
    </row>
    <row r="39" spans="1:22" s="20" customFormat="1" x14ac:dyDescent="0.25">
      <c r="A39" s="94"/>
      <c r="B39" s="11" t="s">
        <v>7</v>
      </c>
      <c r="C39" s="12">
        <v>290468</v>
      </c>
      <c r="D39" s="12">
        <v>282903</v>
      </c>
      <c r="E39" s="12">
        <v>262338</v>
      </c>
      <c r="F39" s="12">
        <v>16687</v>
      </c>
      <c r="G39" s="13"/>
      <c r="H39" s="36">
        <v>10.3</v>
      </c>
      <c r="I39" s="36">
        <v>5.7</v>
      </c>
      <c r="K39" s="99"/>
      <c r="L39" s="99"/>
      <c r="M39" s="99"/>
      <c r="N39" s="99"/>
      <c r="O39" s="99"/>
      <c r="P39" s="99"/>
      <c r="Q39" s="17"/>
      <c r="R39" s="17"/>
      <c r="S39" s="17"/>
      <c r="T39" s="17"/>
      <c r="U39" s="17"/>
      <c r="V39" s="17"/>
    </row>
    <row r="40" spans="1:22" s="20" customFormat="1" x14ac:dyDescent="0.25">
      <c r="A40" s="98"/>
      <c r="B40" s="11" t="s">
        <v>8</v>
      </c>
      <c r="C40" s="12">
        <v>279155</v>
      </c>
      <c r="D40" s="12">
        <v>273259</v>
      </c>
      <c r="E40" s="12">
        <v>270075</v>
      </c>
      <c r="F40" s="12">
        <v>15345</v>
      </c>
      <c r="G40" s="13"/>
      <c r="H40" s="36">
        <v>3.9</v>
      </c>
      <c r="I40" s="36">
        <v>5.5</v>
      </c>
      <c r="K40" s="99"/>
      <c r="L40" s="99"/>
      <c r="M40" s="99"/>
      <c r="N40" s="99"/>
      <c r="O40" s="99"/>
      <c r="P40" s="99"/>
      <c r="Q40" s="17"/>
      <c r="R40" s="17"/>
      <c r="S40" s="17"/>
      <c r="T40" s="17"/>
      <c r="U40" s="17"/>
      <c r="V40" s="17"/>
    </row>
    <row r="41" spans="1:22" s="20" customFormat="1" x14ac:dyDescent="0.25">
      <c r="A41" s="55"/>
      <c r="B41" s="11" t="s">
        <v>9</v>
      </c>
      <c r="C41" s="12">
        <v>302566</v>
      </c>
      <c r="D41" s="12">
        <v>294325</v>
      </c>
      <c r="E41" s="12">
        <v>266328</v>
      </c>
      <c r="F41" s="12">
        <v>16866</v>
      </c>
      <c r="G41" s="13"/>
      <c r="H41" s="36">
        <v>12.5</v>
      </c>
      <c r="I41" s="36">
        <v>5.5</v>
      </c>
      <c r="K41" s="99"/>
      <c r="L41" s="99"/>
      <c r="M41" s="99"/>
      <c r="N41" s="99"/>
      <c r="O41" s="99"/>
      <c r="P41" s="99"/>
      <c r="Q41" s="17"/>
      <c r="R41" s="17"/>
      <c r="S41" s="17"/>
      <c r="T41" s="17"/>
      <c r="U41" s="17"/>
      <c r="V41" s="17"/>
    </row>
    <row r="42" spans="1:22" s="20" customFormat="1" x14ac:dyDescent="0.25">
      <c r="A42" s="104">
        <v>2019</v>
      </c>
      <c r="B42" s="11" t="s">
        <v>6</v>
      </c>
      <c r="C42" s="12">
        <v>272129</v>
      </c>
      <c r="D42" s="12">
        <v>267359</v>
      </c>
      <c r="E42" s="12">
        <v>261367</v>
      </c>
      <c r="F42" s="12">
        <v>15399</v>
      </c>
      <c r="G42" s="13"/>
      <c r="H42" s="36">
        <v>4.5999999999999996</v>
      </c>
      <c r="I42" s="36">
        <v>5.6</v>
      </c>
      <c r="K42" s="99"/>
      <c r="L42" s="99"/>
      <c r="M42" s="99"/>
      <c r="N42" s="99"/>
      <c r="O42" s="99"/>
      <c r="P42" s="99"/>
      <c r="Q42" s="17"/>
      <c r="R42" s="17"/>
      <c r="S42" s="17"/>
      <c r="T42" s="17"/>
      <c r="U42" s="17"/>
      <c r="V42" s="17"/>
    </row>
    <row r="43" spans="1:22" s="20" customFormat="1" x14ac:dyDescent="0.25">
      <c r="A43" s="110"/>
      <c r="B43" s="11" t="s">
        <v>7</v>
      </c>
      <c r="C43" s="12">
        <v>294300</v>
      </c>
      <c r="D43" s="12">
        <v>284458</v>
      </c>
      <c r="E43" s="12">
        <v>265019</v>
      </c>
      <c r="F43" s="12">
        <v>16531</v>
      </c>
      <c r="G43" s="13"/>
      <c r="H43" s="36">
        <v>10.5</v>
      </c>
      <c r="I43" s="36">
        <v>5.6</v>
      </c>
      <c r="K43" s="99"/>
      <c r="L43" s="99"/>
      <c r="M43" s="99"/>
      <c r="N43" s="99"/>
      <c r="O43" s="99"/>
      <c r="P43" s="99"/>
      <c r="Q43" s="17"/>
      <c r="R43" s="17"/>
      <c r="S43" s="17"/>
      <c r="T43" s="17"/>
      <c r="U43" s="17"/>
      <c r="V43" s="17"/>
    </row>
    <row r="44" spans="1:22" s="20" customFormat="1" x14ac:dyDescent="0.25">
      <c r="A44" s="111"/>
      <c r="B44" s="11" t="s">
        <v>8</v>
      </c>
      <c r="C44" s="12">
        <v>281730</v>
      </c>
      <c r="D44" s="12">
        <v>274567</v>
      </c>
      <c r="E44" s="12">
        <v>271761</v>
      </c>
      <c r="F44" s="12">
        <v>15189</v>
      </c>
      <c r="G44" s="13"/>
      <c r="H44" s="36">
        <v>4.0999999999999996</v>
      </c>
      <c r="I44" s="36">
        <v>5.4</v>
      </c>
      <c r="K44" s="99"/>
      <c r="L44" s="99"/>
      <c r="M44" s="99"/>
      <c r="N44" s="99"/>
      <c r="O44" s="99"/>
      <c r="P44" s="99"/>
      <c r="Q44" s="17"/>
      <c r="R44" s="17"/>
      <c r="S44" s="17"/>
      <c r="T44" s="17"/>
      <c r="U44" s="17"/>
      <c r="V44" s="17"/>
    </row>
    <row r="45" spans="1:22" s="20" customFormat="1" x14ac:dyDescent="0.25">
      <c r="A45" s="55"/>
      <c r="B45" s="11" t="s">
        <v>9</v>
      </c>
      <c r="C45" s="115">
        <v>302657</v>
      </c>
      <c r="D45" s="115">
        <v>293488</v>
      </c>
      <c r="E45" s="115">
        <v>266827</v>
      </c>
      <c r="F45" s="115">
        <v>16415</v>
      </c>
      <c r="G45" s="13"/>
      <c r="H45" s="114">
        <v>12.3</v>
      </c>
      <c r="I45" s="114">
        <v>5.4</v>
      </c>
      <c r="K45" s="99"/>
      <c r="L45" s="99"/>
      <c r="M45" s="99"/>
      <c r="N45" s="99"/>
      <c r="O45" s="99"/>
      <c r="P45" s="99"/>
      <c r="Q45" s="17"/>
      <c r="R45" s="17"/>
      <c r="S45" s="17"/>
      <c r="T45" s="17"/>
      <c r="U45" s="17"/>
      <c r="V45" s="17"/>
    </row>
    <row r="46" spans="1:22" s="20" customFormat="1" x14ac:dyDescent="0.25">
      <c r="A46" s="125">
        <v>2020</v>
      </c>
      <c r="B46" s="11" t="s">
        <v>6</v>
      </c>
      <c r="C46" s="115">
        <v>269539</v>
      </c>
      <c r="D46" s="115">
        <v>264003</v>
      </c>
      <c r="E46" s="115">
        <v>243231</v>
      </c>
      <c r="F46" s="115">
        <v>13970</v>
      </c>
      <c r="G46" s="13"/>
      <c r="H46" s="114">
        <v>10.3</v>
      </c>
      <c r="I46" s="114">
        <v>5.2</v>
      </c>
      <c r="K46" s="99"/>
      <c r="L46" s="99"/>
      <c r="M46" s="99"/>
      <c r="N46" s="99"/>
      <c r="O46" s="99"/>
      <c r="P46" s="99"/>
      <c r="Q46" s="17"/>
      <c r="R46" s="17"/>
      <c r="S46" s="17"/>
      <c r="T46" s="17"/>
      <c r="U46" s="17"/>
      <c r="V46" s="17"/>
    </row>
    <row r="47" spans="1:22" s="20" customFormat="1" x14ac:dyDescent="0.25">
      <c r="A47" s="126"/>
      <c r="B47" s="11" t="s">
        <v>7</v>
      </c>
      <c r="C47" s="115">
        <v>273869</v>
      </c>
      <c r="D47" s="115">
        <v>265564</v>
      </c>
      <c r="E47" s="115">
        <v>216406</v>
      </c>
      <c r="F47" s="115">
        <v>12091</v>
      </c>
      <c r="G47" s="13"/>
      <c r="H47" s="114">
        <v>21.4</v>
      </c>
      <c r="I47" s="114">
        <v>4.4000000000000004</v>
      </c>
      <c r="K47" s="99"/>
      <c r="L47" s="99"/>
      <c r="M47" s="99"/>
      <c r="N47" s="99"/>
      <c r="O47" s="99"/>
      <c r="P47" s="99"/>
      <c r="Q47" s="17"/>
      <c r="R47" s="17"/>
      <c r="S47" s="17"/>
      <c r="T47" s="17"/>
      <c r="U47" s="17"/>
      <c r="V47" s="17"/>
    </row>
    <row r="48" spans="1:22" s="20" customFormat="1" x14ac:dyDescent="0.25">
      <c r="A48" s="127"/>
      <c r="B48" s="11" t="s">
        <v>8</v>
      </c>
      <c r="C48" s="115">
        <v>279888</v>
      </c>
      <c r="D48" s="115">
        <v>274166</v>
      </c>
      <c r="E48" s="115">
        <v>249415</v>
      </c>
      <c r="F48" s="115">
        <v>15789</v>
      </c>
      <c r="G48" s="13"/>
      <c r="H48" s="114">
        <v>11.4</v>
      </c>
      <c r="I48" s="114">
        <v>5.6</v>
      </c>
      <c r="K48" s="99"/>
      <c r="L48" s="99"/>
      <c r="M48" s="99"/>
      <c r="N48" s="99"/>
      <c r="O48" s="99"/>
      <c r="P48" s="99"/>
      <c r="Q48" s="17"/>
      <c r="R48" s="17"/>
      <c r="S48" s="17"/>
      <c r="T48" s="17"/>
      <c r="U48" s="17"/>
      <c r="V48" s="17"/>
    </row>
    <row r="49" spans="1:22" s="20" customFormat="1" x14ac:dyDescent="0.25">
      <c r="A49" s="55"/>
      <c r="B49" s="11" t="s">
        <v>9</v>
      </c>
      <c r="C49" s="115">
        <v>294425</v>
      </c>
      <c r="D49" s="115">
        <v>286631</v>
      </c>
      <c r="E49" s="115">
        <v>239205</v>
      </c>
      <c r="F49" s="115">
        <v>17131</v>
      </c>
      <c r="G49" s="13"/>
      <c r="H49" s="114">
        <v>19.2</v>
      </c>
      <c r="I49" s="114">
        <v>5.8</v>
      </c>
      <c r="K49" s="99"/>
      <c r="L49" s="99"/>
      <c r="M49" s="99"/>
      <c r="N49" s="99"/>
      <c r="O49" s="99"/>
      <c r="P49" s="99"/>
      <c r="Q49" s="17"/>
      <c r="R49" s="17"/>
      <c r="S49" s="17"/>
      <c r="T49" s="17"/>
      <c r="U49" s="17"/>
      <c r="V49" s="17"/>
    </row>
    <row r="50" spans="1:22" s="20" customFormat="1" x14ac:dyDescent="0.25">
      <c r="A50" s="133">
        <v>2021</v>
      </c>
      <c r="B50" s="11" t="s">
        <v>6</v>
      </c>
      <c r="C50" s="115">
        <v>270817</v>
      </c>
      <c r="D50" s="115">
        <v>264194</v>
      </c>
      <c r="E50" s="115">
        <v>233516</v>
      </c>
      <c r="F50" s="115">
        <v>16708</v>
      </c>
      <c r="G50" s="13"/>
      <c r="H50" s="114">
        <v>14.2</v>
      </c>
      <c r="I50" s="114">
        <v>6.1</v>
      </c>
      <c r="K50" s="99"/>
      <c r="L50" s="99"/>
      <c r="M50" s="99"/>
      <c r="N50" s="99"/>
      <c r="O50" s="99"/>
      <c r="P50" s="99"/>
      <c r="Q50" s="17"/>
      <c r="R50" s="17"/>
      <c r="S50" s="17"/>
      <c r="T50" s="17"/>
      <c r="U50" s="17"/>
      <c r="V50" s="17"/>
    </row>
    <row r="51" spans="1:22" s="20" customFormat="1" x14ac:dyDescent="0.25">
      <c r="A51" s="135"/>
      <c r="B51" s="11" t="s">
        <v>7</v>
      </c>
      <c r="C51" s="115">
        <v>288599</v>
      </c>
      <c r="D51" s="115">
        <v>277382</v>
      </c>
      <c r="E51" s="115">
        <v>249576</v>
      </c>
      <c r="F51" s="115">
        <v>19109</v>
      </c>
      <c r="G51" s="13"/>
      <c r="H51" s="114">
        <v>14</v>
      </c>
      <c r="I51" s="114">
        <v>6.6</v>
      </c>
      <c r="K51" s="99"/>
      <c r="L51" s="99"/>
      <c r="M51" s="99"/>
      <c r="N51" s="99"/>
      <c r="O51" s="99"/>
      <c r="P51" s="99"/>
      <c r="Q51" s="17"/>
      <c r="R51" s="17"/>
      <c r="S51" s="17"/>
      <c r="T51" s="17"/>
      <c r="U51" s="17"/>
      <c r="V51" s="17"/>
    </row>
    <row r="52" spans="1:22" s="20" customFormat="1" x14ac:dyDescent="0.25">
      <c r="A52" s="138"/>
      <c r="B52" s="11" t="s">
        <v>8</v>
      </c>
      <c r="C52" s="115">
        <v>284843</v>
      </c>
      <c r="D52" s="115">
        <v>273895</v>
      </c>
      <c r="E52" s="115">
        <v>265182</v>
      </c>
      <c r="F52" s="115">
        <v>17471</v>
      </c>
      <c r="G52" s="13"/>
      <c r="H52" s="114">
        <v>7.4</v>
      </c>
      <c r="I52" s="114">
        <v>6.1</v>
      </c>
      <c r="K52" s="99"/>
      <c r="L52" s="99"/>
      <c r="M52" s="99"/>
      <c r="N52" s="99"/>
      <c r="O52" s="99"/>
      <c r="P52" s="99"/>
      <c r="Q52" s="17"/>
      <c r="R52" s="17"/>
      <c r="S52" s="17"/>
      <c r="T52" s="17"/>
      <c r="U52" s="17"/>
      <c r="V52" s="17"/>
    </row>
    <row r="53" spans="1:22" s="20" customFormat="1" x14ac:dyDescent="0.25">
      <c r="A53" s="93"/>
      <c r="B53" s="19"/>
      <c r="C53" s="42"/>
      <c r="D53" s="42"/>
      <c r="E53" s="42"/>
      <c r="F53" s="42"/>
      <c r="G53" s="95"/>
      <c r="H53" s="38"/>
      <c r="I53" s="38"/>
      <c r="Q53" s="15"/>
      <c r="R53" s="17"/>
      <c r="S53" s="17"/>
    </row>
    <row r="54" spans="1:22" ht="12.6" customHeight="1" x14ac:dyDescent="0.25">
      <c r="A54" s="156" t="s">
        <v>101</v>
      </c>
      <c r="B54" s="156"/>
      <c r="C54" s="156"/>
      <c r="D54" s="156"/>
      <c r="E54" s="156"/>
      <c r="F54" s="156"/>
      <c r="G54" s="156"/>
      <c r="H54" s="156"/>
      <c r="I54" s="156"/>
    </row>
    <row r="55" spans="1:22" ht="24.75" customHeight="1" x14ac:dyDescent="0.25">
      <c r="A55" s="156" t="s">
        <v>99</v>
      </c>
      <c r="B55" s="156"/>
      <c r="C55" s="156"/>
      <c r="D55" s="156"/>
      <c r="E55" s="156"/>
      <c r="F55" s="156"/>
      <c r="G55" s="156"/>
      <c r="H55" s="156"/>
      <c r="I55" s="156"/>
    </row>
    <row r="56" spans="1:22" ht="24.75" customHeight="1" x14ac:dyDescent="0.25">
      <c r="A56" s="156" t="s">
        <v>76</v>
      </c>
      <c r="B56" s="156"/>
      <c r="C56" s="156"/>
      <c r="D56" s="156"/>
      <c r="E56" s="156"/>
      <c r="F56" s="156"/>
      <c r="G56" s="156"/>
      <c r="H56" s="156"/>
      <c r="I56" s="156"/>
    </row>
    <row r="57" spans="1:22" ht="24.75" customHeight="1" x14ac:dyDescent="0.25">
      <c r="A57" s="156" t="s">
        <v>77</v>
      </c>
      <c r="B57" s="156"/>
      <c r="C57" s="156"/>
      <c r="D57" s="156"/>
      <c r="E57" s="156"/>
      <c r="F57" s="156"/>
      <c r="G57" s="156"/>
      <c r="H57" s="156"/>
      <c r="I57" s="156"/>
    </row>
    <row r="58" spans="1:22" x14ac:dyDescent="0.25">
      <c r="A58" s="21"/>
      <c r="B58" s="22"/>
      <c r="C58" s="23"/>
      <c r="D58" s="23"/>
      <c r="E58" s="24"/>
      <c r="F58" s="24"/>
      <c r="G58" s="24"/>
      <c r="H58" s="25"/>
      <c r="I58" s="25"/>
    </row>
    <row r="59" spans="1:22" x14ac:dyDescent="0.25">
      <c r="A59" s="26"/>
      <c r="B59" s="27"/>
      <c r="H59" s="30"/>
      <c r="I59" s="30"/>
    </row>
    <row r="60" spans="1:22" x14ac:dyDescent="0.25">
      <c r="A60" s="27"/>
      <c r="B60" s="27"/>
      <c r="H60" s="30"/>
      <c r="I60" s="30"/>
    </row>
    <row r="61" spans="1:22" x14ac:dyDescent="0.25">
      <c r="A61" s="27"/>
      <c r="B61" s="27"/>
    </row>
    <row r="62" spans="1:22" x14ac:dyDescent="0.25">
      <c r="A62" s="27"/>
      <c r="B62" s="27"/>
    </row>
    <row r="63" spans="1:22" x14ac:dyDescent="0.25">
      <c r="A63" s="27"/>
      <c r="B63" s="27"/>
      <c r="H63" s="31"/>
      <c r="I63" s="31"/>
    </row>
    <row r="64" spans="1:22" x14ac:dyDescent="0.25">
      <c r="A64" s="27"/>
      <c r="B64" s="27"/>
    </row>
    <row r="65" spans="1:2" x14ac:dyDescent="0.25">
      <c r="A65" s="32"/>
      <c r="B65" s="32"/>
    </row>
    <row r="66" spans="1:2" x14ac:dyDescent="0.25">
      <c r="A66" s="32"/>
      <c r="B66" s="32"/>
    </row>
    <row r="67" spans="1:2" x14ac:dyDescent="0.25">
      <c r="A67" s="32"/>
      <c r="B67" s="32"/>
    </row>
    <row r="68" spans="1:2" x14ac:dyDescent="0.25">
      <c r="A68" s="32"/>
      <c r="B68" s="32"/>
    </row>
    <row r="69" spans="1:2" x14ac:dyDescent="0.25">
      <c r="A69" s="32"/>
      <c r="B69" s="32"/>
    </row>
    <row r="70" spans="1:2" x14ac:dyDescent="0.25">
      <c r="A70" s="32"/>
      <c r="B70" s="32"/>
    </row>
    <row r="71" spans="1:2" x14ac:dyDescent="0.25">
      <c r="A71" s="33"/>
      <c r="B71" s="33"/>
    </row>
  </sheetData>
  <mergeCells count="16">
    <mergeCell ref="A56:I56"/>
    <mergeCell ref="A57:I57"/>
    <mergeCell ref="A10:A13"/>
    <mergeCell ref="A54:I54"/>
    <mergeCell ref="A55:I55"/>
    <mergeCell ref="C2:I2"/>
    <mergeCell ref="H4:H5"/>
    <mergeCell ref="I4:I5"/>
    <mergeCell ref="C4:C5"/>
    <mergeCell ref="E4:E5"/>
    <mergeCell ref="D4:D5"/>
    <mergeCell ref="C3:F3"/>
    <mergeCell ref="H3:I3"/>
    <mergeCell ref="F4:F5"/>
    <mergeCell ref="A2:B5"/>
    <mergeCell ref="A6:A9"/>
  </mergeCells>
  <phoneticPr fontId="26" type="noConversion"/>
  <pageMargins left="0.55118110236220474" right="0.47244094488188981" top="0.47244094488188981" bottom="0.55118110236220474" header="0.27559055118110237" footer="0.19685039370078741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view="pageBreakPreview" zoomScale="120" zoomScaleNormal="100" zoomScaleSheetLayoutView="120" workbookViewId="0">
      <selection activeCell="C8" sqref="C8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8" customWidth="1"/>
    <col min="4" max="4" width="14.140625" style="49" customWidth="1"/>
    <col min="5" max="5" width="14.85546875" style="29" customWidth="1"/>
    <col min="6" max="6" width="4.28515625" style="29" customWidth="1"/>
    <col min="7" max="7" width="10.42578125" style="50" customWidth="1"/>
    <col min="8" max="8" width="11.42578125" style="28" customWidth="1"/>
    <col min="9" max="16384" width="9.140625" style="7"/>
  </cols>
  <sheetData>
    <row r="1" spans="1:19" ht="25.15" customHeight="1" x14ac:dyDescent="0.25">
      <c r="A1" s="87" t="s">
        <v>89</v>
      </c>
      <c r="B1" s="86"/>
      <c r="C1" s="86"/>
      <c r="D1" s="86"/>
      <c r="E1" s="86"/>
      <c r="F1" s="86"/>
      <c r="G1" s="86"/>
      <c r="H1" s="86"/>
      <c r="I1" s="85"/>
    </row>
    <row r="2" spans="1:19" ht="25.15" customHeight="1" x14ac:dyDescent="0.2">
      <c r="A2" s="154"/>
      <c r="B2" s="154"/>
      <c r="C2" s="149" t="s">
        <v>25</v>
      </c>
      <c r="D2" s="149"/>
      <c r="E2" s="149"/>
      <c r="F2" s="149"/>
      <c r="G2" s="149"/>
      <c r="H2" s="149"/>
    </row>
    <row r="3" spans="1:19" s="10" customFormat="1" ht="25.15" customHeight="1" x14ac:dyDescent="0.25">
      <c r="A3" s="154"/>
      <c r="B3" s="154"/>
      <c r="C3" s="162" t="s">
        <v>4</v>
      </c>
      <c r="D3" s="149"/>
      <c r="E3" s="149"/>
      <c r="F3" s="43"/>
      <c r="G3" s="153" t="s">
        <v>5</v>
      </c>
      <c r="H3" s="153"/>
    </row>
    <row r="4" spans="1:19" ht="25.9" customHeight="1" x14ac:dyDescent="0.2">
      <c r="A4" s="154"/>
      <c r="B4" s="154"/>
      <c r="C4" s="150" t="s">
        <v>26</v>
      </c>
      <c r="D4" s="160" t="s">
        <v>27</v>
      </c>
      <c r="E4" s="150" t="s">
        <v>28</v>
      </c>
      <c r="F4" s="65"/>
      <c r="G4" s="163" t="s">
        <v>33</v>
      </c>
      <c r="H4" s="150" t="s">
        <v>34</v>
      </c>
    </row>
    <row r="5" spans="1:19" s="10" customFormat="1" ht="25.9" customHeight="1" x14ac:dyDescent="0.2">
      <c r="A5" s="155"/>
      <c r="B5" s="155"/>
      <c r="C5" s="151"/>
      <c r="D5" s="161"/>
      <c r="E5" s="151"/>
      <c r="F5" s="64"/>
      <c r="G5" s="164"/>
      <c r="H5" s="151"/>
    </row>
    <row r="6" spans="1:19" s="20" customFormat="1" x14ac:dyDescent="0.25">
      <c r="A6" s="146">
        <v>2010</v>
      </c>
      <c r="B6" s="11" t="s">
        <v>6</v>
      </c>
      <c r="C6" s="12">
        <v>176431</v>
      </c>
      <c r="D6" s="12">
        <v>75785</v>
      </c>
      <c r="E6" s="12">
        <v>36484</v>
      </c>
      <c r="F6" s="12"/>
      <c r="G6" s="36">
        <v>43</v>
      </c>
      <c r="H6" s="36">
        <v>20.7</v>
      </c>
      <c r="J6" s="99"/>
      <c r="K6" s="99"/>
      <c r="L6" s="99"/>
      <c r="M6" s="99"/>
      <c r="N6" s="99"/>
      <c r="O6" s="15"/>
      <c r="P6" s="15"/>
      <c r="Q6" s="15"/>
      <c r="R6" s="17"/>
      <c r="S6" s="17"/>
    </row>
    <row r="7" spans="1:19" s="20" customFormat="1" x14ac:dyDescent="0.25">
      <c r="A7" s="147"/>
      <c r="B7" s="11" t="s">
        <v>7</v>
      </c>
      <c r="C7" s="12">
        <v>178110</v>
      </c>
      <c r="D7" s="12">
        <v>76130</v>
      </c>
      <c r="E7" s="12">
        <v>38360</v>
      </c>
      <c r="F7" s="12"/>
      <c r="G7" s="36">
        <v>42.7</v>
      </c>
      <c r="H7" s="36">
        <v>21.5</v>
      </c>
      <c r="J7" s="99"/>
      <c r="K7" s="99"/>
      <c r="L7" s="99"/>
      <c r="M7" s="99"/>
      <c r="N7" s="99"/>
      <c r="O7" s="15"/>
      <c r="P7" s="15"/>
      <c r="Q7" s="15"/>
      <c r="R7" s="17"/>
      <c r="S7" s="17"/>
    </row>
    <row r="8" spans="1:19" s="20" customFormat="1" x14ac:dyDescent="0.25">
      <c r="A8" s="147"/>
      <c r="B8" s="11" t="s">
        <v>8</v>
      </c>
      <c r="C8" s="12">
        <v>179993</v>
      </c>
      <c r="D8" s="12">
        <v>77814</v>
      </c>
      <c r="E8" s="12">
        <v>38394</v>
      </c>
      <c r="F8" s="12"/>
      <c r="G8" s="36">
        <v>43.2</v>
      </c>
      <c r="H8" s="36">
        <v>21.3</v>
      </c>
      <c r="J8" s="99"/>
      <c r="K8" s="99"/>
      <c r="L8" s="99"/>
      <c r="M8" s="99"/>
      <c r="N8" s="99"/>
      <c r="O8" s="15"/>
      <c r="P8" s="15"/>
      <c r="Q8" s="15"/>
      <c r="R8" s="17"/>
      <c r="S8" s="17"/>
    </row>
    <row r="9" spans="1:19" x14ac:dyDescent="0.25">
      <c r="A9" s="148"/>
      <c r="B9" s="11" t="s">
        <v>9</v>
      </c>
      <c r="C9" s="12">
        <v>182421</v>
      </c>
      <c r="D9" s="12">
        <v>79338</v>
      </c>
      <c r="E9" s="12">
        <v>40191</v>
      </c>
      <c r="F9" s="12"/>
      <c r="G9" s="36">
        <v>43.5</v>
      </c>
      <c r="H9" s="36">
        <v>22</v>
      </c>
      <c r="J9" s="99"/>
      <c r="K9" s="99"/>
      <c r="L9" s="99"/>
      <c r="M9" s="99"/>
      <c r="N9" s="99"/>
      <c r="O9" s="15"/>
      <c r="P9" s="15"/>
      <c r="Q9" s="15"/>
      <c r="R9" s="17"/>
      <c r="S9" s="17"/>
    </row>
    <row r="10" spans="1:19" s="20" customFormat="1" x14ac:dyDescent="0.25">
      <c r="A10" s="146">
        <v>2011</v>
      </c>
      <c r="B10" s="11" t="s">
        <v>6</v>
      </c>
      <c r="C10" s="12">
        <v>184187</v>
      </c>
      <c r="D10" s="12">
        <v>79608</v>
      </c>
      <c r="E10" s="12">
        <v>40145</v>
      </c>
      <c r="F10" s="12"/>
      <c r="G10" s="36">
        <v>43.2</v>
      </c>
      <c r="H10" s="36">
        <v>21.8</v>
      </c>
      <c r="J10" s="99"/>
      <c r="K10" s="99"/>
      <c r="L10" s="99"/>
      <c r="M10" s="99"/>
      <c r="N10" s="99"/>
      <c r="O10" s="15"/>
      <c r="P10" s="15"/>
      <c r="Q10" s="15"/>
      <c r="R10" s="17"/>
      <c r="S10" s="17"/>
    </row>
    <row r="11" spans="1:19" s="20" customFormat="1" x14ac:dyDescent="0.25">
      <c r="A11" s="147"/>
      <c r="B11" s="11" t="s">
        <v>7</v>
      </c>
      <c r="C11" s="12">
        <v>186031</v>
      </c>
      <c r="D11" s="12">
        <v>80704</v>
      </c>
      <c r="E11" s="12">
        <v>40032</v>
      </c>
      <c r="F11" s="12"/>
      <c r="G11" s="36">
        <v>43.4</v>
      </c>
      <c r="H11" s="36">
        <v>21.5</v>
      </c>
      <c r="J11" s="99"/>
      <c r="K11" s="99"/>
      <c r="L11" s="99"/>
      <c r="M11" s="99"/>
      <c r="N11" s="99"/>
      <c r="O11" s="15"/>
      <c r="P11" s="15"/>
      <c r="Q11" s="15"/>
      <c r="R11" s="17"/>
      <c r="S11" s="17"/>
    </row>
    <row r="12" spans="1:19" s="20" customFormat="1" x14ac:dyDescent="0.25">
      <c r="A12" s="147"/>
      <c r="B12" s="11" t="s">
        <v>8</v>
      </c>
      <c r="C12" s="12">
        <v>185883</v>
      </c>
      <c r="D12" s="12">
        <v>80449</v>
      </c>
      <c r="E12" s="12">
        <v>41320</v>
      </c>
      <c r="F12" s="12"/>
      <c r="G12" s="36">
        <v>43.3</v>
      </c>
      <c r="H12" s="36">
        <v>22.2</v>
      </c>
      <c r="J12" s="99"/>
      <c r="K12" s="99"/>
      <c r="L12" s="99"/>
      <c r="M12" s="99"/>
      <c r="N12" s="99"/>
      <c r="O12" s="15"/>
      <c r="P12" s="15"/>
      <c r="Q12" s="15"/>
      <c r="R12" s="17"/>
      <c r="S12" s="17"/>
    </row>
    <row r="13" spans="1:19" x14ac:dyDescent="0.25">
      <c r="A13" s="148"/>
      <c r="B13" s="11" t="s">
        <v>9</v>
      </c>
      <c r="C13" s="12">
        <v>183323</v>
      </c>
      <c r="D13" s="12">
        <v>78484</v>
      </c>
      <c r="E13" s="12">
        <v>40091</v>
      </c>
      <c r="F13" s="12"/>
      <c r="G13" s="36">
        <v>42.8</v>
      </c>
      <c r="H13" s="36">
        <v>21.9</v>
      </c>
      <c r="J13" s="99"/>
      <c r="K13" s="99"/>
      <c r="L13" s="99"/>
      <c r="M13" s="99"/>
      <c r="N13" s="99"/>
      <c r="O13" s="15"/>
      <c r="P13" s="15"/>
      <c r="Q13" s="15"/>
      <c r="R13" s="17"/>
      <c r="S13" s="17"/>
    </row>
    <row r="14" spans="1:19" s="20" customFormat="1" x14ac:dyDescent="0.25">
      <c r="A14" s="16">
        <v>2012</v>
      </c>
      <c r="B14" s="11" t="s">
        <v>6</v>
      </c>
      <c r="C14" s="12">
        <v>180933</v>
      </c>
      <c r="D14" s="12">
        <v>75546</v>
      </c>
      <c r="E14" s="12">
        <v>38372</v>
      </c>
      <c r="F14" s="12"/>
      <c r="G14" s="36">
        <v>41.8</v>
      </c>
      <c r="H14" s="36">
        <v>21.2</v>
      </c>
      <c r="J14" s="99"/>
      <c r="K14" s="99"/>
      <c r="L14" s="99"/>
      <c r="M14" s="99"/>
      <c r="N14" s="99"/>
      <c r="O14" s="15"/>
      <c r="P14" s="15"/>
      <c r="Q14" s="15"/>
      <c r="R14" s="17"/>
      <c r="S14" s="17"/>
    </row>
    <row r="15" spans="1:19" s="20" customFormat="1" x14ac:dyDescent="0.25">
      <c r="A15" s="16"/>
      <c r="B15" s="11" t="s">
        <v>7</v>
      </c>
      <c r="C15" s="12">
        <v>179738</v>
      </c>
      <c r="D15" s="12">
        <v>75483</v>
      </c>
      <c r="E15" s="12">
        <v>38294</v>
      </c>
      <c r="F15" s="12"/>
      <c r="G15" s="36">
        <v>42</v>
      </c>
      <c r="H15" s="36">
        <v>21.3</v>
      </c>
      <c r="J15" s="99"/>
      <c r="K15" s="99"/>
      <c r="L15" s="99"/>
      <c r="M15" s="99"/>
      <c r="N15" s="99"/>
      <c r="O15" s="15"/>
      <c r="P15" s="15"/>
      <c r="Q15" s="15"/>
      <c r="R15" s="17"/>
      <c r="S15" s="17"/>
    </row>
    <row r="16" spans="1:19" s="20" customFormat="1" x14ac:dyDescent="0.25">
      <c r="A16" s="16"/>
      <c r="B16" s="11" t="s">
        <v>8</v>
      </c>
      <c r="C16" s="12">
        <v>178451</v>
      </c>
      <c r="D16" s="12">
        <v>74369</v>
      </c>
      <c r="E16" s="12">
        <v>37456</v>
      </c>
      <c r="F16" s="12"/>
      <c r="G16" s="36">
        <v>41.7</v>
      </c>
      <c r="H16" s="36">
        <v>21</v>
      </c>
      <c r="J16" s="99"/>
      <c r="K16" s="99"/>
      <c r="L16" s="99"/>
      <c r="M16" s="99"/>
      <c r="N16" s="99"/>
      <c r="O16" s="15"/>
      <c r="P16" s="15"/>
      <c r="Q16" s="15"/>
      <c r="R16" s="17"/>
      <c r="S16" s="17"/>
    </row>
    <row r="17" spans="1:19" s="20" customFormat="1" x14ac:dyDescent="0.25">
      <c r="A17" s="54"/>
      <c r="B17" s="11" t="s">
        <v>9</v>
      </c>
      <c r="C17" s="12">
        <v>177065</v>
      </c>
      <c r="D17" s="12">
        <v>73177</v>
      </c>
      <c r="E17" s="12">
        <v>35327</v>
      </c>
      <c r="F17" s="12"/>
      <c r="G17" s="36">
        <v>41.3</v>
      </c>
      <c r="H17" s="36">
        <v>20</v>
      </c>
      <c r="J17" s="99"/>
      <c r="K17" s="99"/>
      <c r="L17" s="99"/>
      <c r="M17" s="99"/>
      <c r="N17" s="99"/>
      <c r="O17" s="15"/>
      <c r="P17" s="15"/>
      <c r="Q17" s="15"/>
      <c r="R17" s="17"/>
      <c r="S17" s="17"/>
    </row>
    <row r="18" spans="1:19" s="20" customFormat="1" x14ac:dyDescent="0.25">
      <c r="A18" s="16">
        <v>2013</v>
      </c>
      <c r="B18" s="11" t="s">
        <v>6</v>
      </c>
      <c r="C18" s="12">
        <v>175873</v>
      </c>
      <c r="D18" s="12">
        <v>72690</v>
      </c>
      <c r="E18" s="12">
        <v>35351</v>
      </c>
      <c r="F18" s="12"/>
      <c r="G18" s="36">
        <v>41.3</v>
      </c>
      <c r="H18" s="36">
        <v>20.100000000000001</v>
      </c>
      <c r="J18" s="99"/>
      <c r="K18" s="99"/>
      <c r="L18" s="99"/>
      <c r="M18" s="99"/>
      <c r="N18" s="99"/>
      <c r="O18" s="15"/>
      <c r="P18" s="15"/>
      <c r="Q18" s="15"/>
      <c r="R18" s="17"/>
      <c r="S18" s="17"/>
    </row>
    <row r="19" spans="1:19" s="20" customFormat="1" x14ac:dyDescent="0.25">
      <c r="A19" s="16"/>
      <c r="B19" s="11" t="s">
        <v>7</v>
      </c>
      <c r="C19" s="12">
        <v>177128</v>
      </c>
      <c r="D19" s="12">
        <v>73308</v>
      </c>
      <c r="E19" s="12">
        <v>34952</v>
      </c>
      <c r="F19" s="12"/>
      <c r="G19" s="36">
        <v>41.4</v>
      </c>
      <c r="H19" s="36">
        <v>19.7</v>
      </c>
      <c r="J19" s="99"/>
      <c r="K19" s="99"/>
      <c r="L19" s="99"/>
      <c r="M19" s="99"/>
      <c r="N19" s="99"/>
      <c r="O19" s="15"/>
      <c r="P19" s="15"/>
      <c r="Q19" s="15"/>
      <c r="R19" s="17"/>
      <c r="S19" s="17"/>
    </row>
    <row r="20" spans="1:19" s="20" customFormat="1" x14ac:dyDescent="0.25">
      <c r="A20" s="16"/>
      <c r="B20" s="11" t="s">
        <v>8</v>
      </c>
      <c r="C20" s="12">
        <v>177977</v>
      </c>
      <c r="D20" s="12">
        <v>74635</v>
      </c>
      <c r="E20" s="12">
        <v>34561</v>
      </c>
      <c r="F20" s="12"/>
      <c r="G20" s="36">
        <v>41.9</v>
      </c>
      <c r="H20" s="36">
        <v>19.399999999999999</v>
      </c>
      <c r="J20" s="99"/>
      <c r="K20" s="99"/>
      <c r="L20" s="99"/>
      <c r="M20" s="99"/>
      <c r="N20" s="99"/>
      <c r="O20" s="15"/>
      <c r="P20" s="15"/>
      <c r="Q20" s="15"/>
      <c r="R20" s="17"/>
      <c r="S20" s="17"/>
    </row>
    <row r="21" spans="1:19" s="20" customFormat="1" x14ac:dyDescent="0.25">
      <c r="A21" s="55"/>
      <c r="B21" s="11" t="s">
        <v>9</v>
      </c>
      <c r="C21" s="12">
        <v>177862</v>
      </c>
      <c r="D21" s="12">
        <v>75054</v>
      </c>
      <c r="E21" s="12">
        <v>35007</v>
      </c>
      <c r="F21" s="12"/>
      <c r="G21" s="36">
        <v>42.2</v>
      </c>
      <c r="H21" s="36">
        <v>19.7</v>
      </c>
      <c r="J21" s="99"/>
      <c r="K21" s="99"/>
      <c r="L21" s="99"/>
      <c r="M21" s="99"/>
      <c r="N21" s="99"/>
      <c r="O21" s="15"/>
      <c r="P21" s="15"/>
      <c r="Q21" s="15"/>
      <c r="R21" s="17"/>
      <c r="S21" s="17"/>
    </row>
    <row r="22" spans="1:19" s="20" customFormat="1" x14ac:dyDescent="0.25">
      <c r="A22" s="16">
        <v>2014</v>
      </c>
      <c r="B22" s="11" t="s">
        <v>6</v>
      </c>
      <c r="C22" s="12">
        <v>178695</v>
      </c>
      <c r="D22" s="12">
        <v>75085</v>
      </c>
      <c r="E22" s="12">
        <v>35041</v>
      </c>
      <c r="F22" s="12"/>
      <c r="G22" s="36">
        <v>42</v>
      </c>
      <c r="H22" s="36">
        <v>19.600000000000001</v>
      </c>
      <c r="J22" s="99"/>
      <c r="K22" s="99"/>
      <c r="L22" s="99"/>
      <c r="M22" s="99"/>
      <c r="N22" s="99"/>
      <c r="O22" s="15"/>
      <c r="P22" s="15"/>
      <c r="Q22" s="15"/>
      <c r="R22" s="17"/>
      <c r="S22" s="17"/>
    </row>
    <row r="23" spans="1:19" s="20" customFormat="1" x14ac:dyDescent="0.25">
      <c r="A23" s="16"/>
      <c r="B23" s="11" t="s">
        <v>7</v>
      </c>
      <c r="C23" s="12">
        <v>178515</v>
      </c>
      <c r="D23" s="12">
        <v>74910</v>
      </c>
      <c r="E23" s="12">
        <v>35754</v>
      </c>
      <c r="F23" s="12"/>
      <c r="G23" s="36">
        <v>42</v>
      </c>
      <c r="H23" s="36">
        <v>20</v>
      </c>
      <c r="J23" s="99"/>
      <c r="K23" s="99"/>
      <c r="L23" s="99"/>
      <c r="M23" s="99"/>
      <c r="N23" s="99"/>
      <c r="O23" s="15"/>
      <c r="P23" s="15"/>
      <c r="Q23" s="15"/>
      <c r="R23" s="17"/>
      <c r="S23" s="17"/>
    </row>
    <row r="24" spans="1:19" s="20" customFormat="1" x14ac:dyDescent="0.25">
      <c r="A24" s="16"/>
      <c r="B24" s="11" t="s">
        <v>8</v>
      </c>
      <c r="C24" s="12">
        <v>178930</v>
      </c>
      <c r="D24" s="12">
        <v>74596</v>
      </c>
      <c r="E24" s="12">
        <v>36036</v>
      </c>
      <c r="F24" s="12"/>
      <c r="G24" s="36">
        <v>41.7</v>
      </c>
      <c r="H24" s="36">
        <v>20.100000000000001</v>
      </c>
      <c r="J24" s="99"/>
      <c r="K24" s="99"/>
      <c r="L24" s="99"/>
      <c r="M24" s="99"/>
      <c r="N24" s="99"/>
      <c r="O24" s="15"/>
      <c r="P24" s="15"/>
      <c r="Q24" s="15"/>
      <c r="R24" s="17"/>
      <c r="S24" s="17"/>
    </row>
    <row r="25" spans="1:19" s="20" customFormat="1" x14ac:dyDescent="0.25">
      <c r="A25" s="55"/>
      <c r="B25" s="11" t="s">
        <v>9</v>
      </c>
      <c r="C25" s="12">
        <v>179866</v>
      </c>
      <c r="D25" s="12">
        <v>74520</v>
      </c>
      <c r="E25" s="12">
        <v>36367</v>
      </c>
      <c r="F25" s="12"/>
      <c r="G25" s="36">
        <v>41.4</v>
      </c>
      <c r="H25" s="36">
        <v>20.2</v>
      </c>
      <c r="J25" s="99"/>
      <c r="K25" s="99"/>
      <c r="L25" s="99"/>
      <c r="M25" s="99"/>
      <c r="N25" s="99"/>
      <c r="O25" s="15"/>
      <c r="P25" s="15"/>
      <c r="Q25" s="15"/>
      <c r="R25" s="17"/>
      <c r="S25" s="17"/>
    </row>
    <row r="26" spans="1:19" s="20" customFormat="1" x14ac:dyDescent="0.25">
      <c r="A26" s="16">
        <v>2015</v>
      </c>
      <c r="B26" s="11" t="s">
        <v>6</v>
      </c>
      <c r="C26" s="12">
        <v>181237</v>
      </c>
      <c r="D26" s="12">
        <v>76483</v>
      </c>
      <c r="E26" s="12">
        <v>37063</v>
      </c>
      <c r="F26" s="12"/>
      <c r="G26" s="36">
        <v>42.2</v>
      </c>
      <c r="H26" s="36">
        <v>20.5</v>
      </c>
      <c r="J26" s="99"/>
      <c r="K26" s="99"/>
      <c r="L26" s="99"/>
      <c r="M26" s="99"/>
      <c r="N26" s="99"/>
      <c r="O26" s="15"/>
      <c r="P26" s="15"/>
      <c r="Q26" s="15"/>
      <c r="R26" s="17"/>
      <c r="S26" s="17"/>
    </row>
    <row r="27" spans="1:19" s="20" customFormat="1" x14ac:dyDescent="0.25">
      <c r="A27" s="16"/>
      <c r="B27" s="11" t="s">
        <v>7</v>
      </c>
      <c r="C27" s="12">
        <v>182184</v>
      </c>
      <c r="D27" s="12">
        <v>75107</v>
      </c>
      <c r="E27" s="12">
        <v>37654</v>
      </c>
      <c r="F27" s="12"/>
      <c r="G27" s="36">
        <v>41.2</v>
      </c>
      <c r="H27" s="36">
        <v>20.7</v>
      </c>
      <c r="J27" s="99"/>
      <c r="K27" s="99"/>
      <c r="L27" s="99"/>
      <c r="M27" s="99"/>
      <c r="N27" s="99"/>
      <c r="O27" s="15"/>
      <c r="P27" s="15"/>
      <c r="Q27" s="15"/>
      <c r="R27" s="17"/>
      <c r="S27" s="17"/>
    </row>
    <row r="28" spans="1:19" s="20" customFormat="1" x14ac:dyDescent="0.25">
      <c r="A28" s="59"/>
      <c r="B28" s="11" t="s">
        <v>8</v>
      </c>
      <c r="C28" s="12">
        <v>184512</v>
      </c>
      <c r="D28" s="12">
        <v>77196</v>
      </c>
      <c r="E28" s="12">
        <v>38108</v>
      </c>
      <c r="F28" s="12"/>
      <c r="G28" s="36">
        <v>41.8</v>
      </c>
      <c r="H28" s="36">
        <v>20.7</v>
      </c>
      <c r="J28" s="99"/>
      <c r="K28" s="99"/>
      <c r="L28" s="99"/>
      <c r="M28" s="99"/>
      <c r="N28" s="99"/>
      <c r="O28" s="15"/>
      <c r="P28" s="15"/>
      <c r="Q28" s="15"/>
      <c r="R28" s="17"/>
      <c r="S28" s="17"/>
    </row>
    <row r="29" spans="1:19" s="20" customFormat="1" x14ac:dyDescent="0.25">
      <c r="A29" s="55"/>
      <c r="B29" s="11" t="s">
        <v>9</v>
      </c>
      <c r="C29" s="12">
        <v>187546</v>
      </c>
      <c r="D29" s="12">
        <v>78306</v>
      </c>
      <c r="E29" s="12">
        <v>37362</v>
      </c>
      <c r="F29" s="12"/>
      <c r="G29" s="36">
        <v>41.8</v>
      </c>
      <c r="H29" s="36">
        <v>19.899999999999999</v>
      </c>
      <c r="J29" s="99"/>
      <c r="K29" s="99"/>
      <c r="L29" s="99"/>
      <c r="M29" s="99"/>
      <c r="N29" s="99"/>
      <c r="O29" s="15"/>
      <c r="P29" s="15"/>
      <c r="Q29" s="15"/>
      <c r="R29" s="17"/>
      <c r="S29" s="17"/>
    </row>
    <row r="30" spans="1:19" s="20" customFormat="1" x14ac:dyDescent="0.25">
      <c r="A30" s="60">
        <v>2016</v>
      </c>
      <c r="B30" s="11" t="s">
        <v>6</v>
      </c>
      <c r="C30" s="12">
        <v>191056</v>
      </c>
      <c r="D30" s="12">
        <v>82551</v>
      </c>
      <c r="E30" s="12">
        <v>39009</v>
      </c>
      <c r="F30" s="12"/>
      <c r="G30" s="36">
        <v>43.2</v>
      </c>
      <c r="H30" s="36">
        <v>20.399999999999999</v>
      </c>
      <c r="J30" s="99"/>
      <c r="K30" s="99"/>
      <c r="L30" s="99"/>
      <c r="M30" s="99"/>
      <c r="N30" s="99"/>
      <c r="O30" s="15"/>
      <c r="P30" s="15"/>
      <c r="Q30" s="15"/>
      <c r="R30" s="17"/>
      <c r="S30" s="17"/>
    </row>
    <row r="31" spans="1:19" s="20" customFormat="1" x14ac:dyDescent="0.25">
      <c r="A31" s="62"/>
      <c r="B31" s="11" t="s">
        <v>7</v>
      </c>
      <c r="C31" s="12">
        <v>191171</v>
      </c>
      <c r="D31" s="12">
        <v>82852</v>
      </c>
      <c r="E31" s="12">
        <v>39104</v>
      </c>
      <c r="F31" s="12"/>
      <c r="G31" s="36">
        <v>43.3</v>
      </c>
      <c r="H31" s="36">
        <v>20.5</v>
      </c>
      <c r="J31" s="99"/>
      <c r="K31" s="99"/>
      <c r="L31" s="99"/>
      <c r="M31" s="99"/>
      <c r="N31" s="99"/>
      <c r="O31" s="15"/>
      <c r="P31" s="15"/>
      <c r="Q31" s="15"/>
      <c r="R31" s="17"/>
      <c r="S31" s="17"/>
    </row>
    <row r="32" spans="1:19" s="20" customFormat="1" x14ac:dyDescent="0.25">
      <c r="A32" s="75"/>
      <c r="B32" s="11" t="s">
        <v>8</v>
      </c>
      <c r="C32" s="12">
        <v>193406</v>
      </c>
      <c r="D32" s="12">
        <v>84769</v>
      </c>
      <c r="E32" s="12">
        <v>40105</v>
      </c>
      <c r="F32" s="12"/>
      <c r="G32" s="36">
        <v>43.8</v>
      </c>
      <c r="H32" s="36">
        <v>20.7</v>
      </c>
      <c r="J32" s="99"/>
      <c r="K32" s="99"/>
      <c r="L32" s="99"/>
      <c r="M32" s="99"/>
      <c r="N32" s="99"/>
      <c r="O32" s="15"/>
      <c r="P32" s="15"/>
      <c r="Q32" s="15"/>
      <c r="R32" s="17"/>
      <c r="S32" s="17"/>
    </row>
    <row r="33" spans="1:19" s="20" customFormat="1" x14ac:dyDescent="0.25">
      <c r="A33" s="55"/>
      <c r="B33" s="11" t="s">
        <v>9</v>
      </c>
      <c r="C33" s="12">
        <v>195802</v>
      </c>
      <c r="D33" s="12">
        <v>86334</v>
      </c>
      <c r="E33" s="12">
        <v>40997</v>
      </c>
      <c r="F33" s="12"/>
      <c r="G33" s="36">
        <v>44.1</v>
      </c>
      <c r="H33" s="36">
        <v>20.9</v>
      </c>
      <c r="J33" s="99"/>
      <c r="K33" s="99"/>
      <c r="L33" s="99"/>
      <c r="M33" s="99"/>
      <c r="N33" s="99"/>
      <c r="O33" s="15"/>
      <c r="P33" s="15"/>
      <c r="Q33" s="15"/>
      <c r="R33" s="17"/>
      <c r="S33" s="17"/>
    </row>
    <row r="34" spans="1:19" s="20" customFormat="1" x14ac:dyDescent="0.25">
      <c r="A34" s="79">
        <v>2017</v>
      </c>
      <c r="B34" s="11" t="s">
        <v>6</v>
      </c>
      <c r="C34" s="12">
        <v>196860</v>
      </c>
      <c r="D34" s="12">
        <v>84546</v>
      </c>
      <c r="E34" s="12">
        <v>40675</v>
      </c>
      <c r="F34" s="12"/>
      <c r="G34" s="36">
        <v>42.9</v>
      </c>
      <c r="H34" s="36">
        <v>20.7</v>
      </c>
      <c r="J34" s="99"/>
      <c r="K34" s="99"/>
      <c r="L34" s="99"/>
      <c r="M34" s="99"/>
      <c r="N34" s="99"/>
      <c r="O34" s="15"/>
      <c r="P34" s="15"/>
      <c r="Q34" s="15"/>
      <c r="R34" s="17"/>
      <c r="S34" s="17"/>
    </row>
    <row r="35" spans="1:19" s="20" customFormat="1" x14ac:dyDescent="0.25">
      <c r="A35" s="80"/>
      <c r="B35" s="11" t="s">
        <v>7</v>
      </c>
      <c r="C35" s="12">
        <v>199625</v>
      </c>
      <c r="D35" s="12">
        <v>86409</v>
      </c>
      <c r="E35" s="12">
        <v>41754</v>
      </c>
      <c r="F35" s="12"/>
      <c r="G35" s="36">
        <v>43.3</v>
      </c>
      <c r="H35" s="36">
        <v>20.9</v>
      </c>
      <c r="J35" s="99"/>
      <c r="K35" s="99"/>
      <c r="L35" s="99"/>
      <c r="M35" s="99"/>
      <c r="N35" s="99"/>
      <c r="O35" s="15"/>
      <c r="P35" s="15"/>
      <c r="Q35" s="15"/>
      <c r="R35" s="17"/>
      <c r="S35" s="17"/>
    </row>
    <row r="36" spans="1:19" s="20" customFormat="1" x14ac:dyDescent="0.25">
      <c r="A36" s="91"/>
      <c r="B36" s="11" t="s">
        <v>8</v>
      </c>
      <c r="C36" s="12">
        <v>202346</v>
      </c>
      <c r="D36" s="12">
        <v>87707</v>
      </c>
      <c r="E36" s="12">
        <v>42775</v>
      </c>
      <c r="F36" s="12"/>
      <c r="G36" s="36">
        <v>43.3</v>
      </c>
      <c r="H36" s="36">
        <v>21.1</v>
      </c>
      <c r="J36" s="99"/>
      <c r="K36" s="99"/>
      <c r="L36" s="99"/>
      <c r="M36" s="99"/>
      <c r="N36" s="99"/>
      <c r="O36" s="15"/>
      <c r="P36" s="15"/>
      <c r="Q36" s="15"/>
      <c r="R36" s="17"/>
      <c r="S36" s="17"/>
    </row>
    <row r="37" spans="1:19" s="20" customFormat="1" x14ac:dyDescent="0.25">
      <c r="A37" s="55"/>
      <c r="B37" s="11" t="s">
        <v>9</v>
      </c>
      <c r="C37" s="12">
        <v>204535</v>
      </c>
      <c r="D37" s="12">
        <v>89357</v>
      </c>
      <c r="E37" s="12">
        <v>44131</v>
      </c>
      <c r="F37" s="12"/>
      <c r="G37" s="36">
        <v>43.7</v>
      </c>
      <c r="H37" s="36">
        <v>21.6</v>
      </c>
      <c r="J37" s="99"/>
      <c r="K37" s="99"/>
      <c r="L37" s="99"/>
      <c r="M37" s="99"/>
      <c r="N37" s="99"/>
      <c r="O37" s="15"/>
      <c r="P37" s="15"/>
      <c r="Q37" s="15"/>
      <c r="R37" s="17"/>
      <c r="S37" s="17"/>
    </row>
    <row r="38" spans="1:19" s="20" customFormat="1" x14ac:dyDescent="0.25">
      <c r="A38" s="93">
        <v>2018</v>
      </c>
      <c r="B38" s="11" t="s">
        <v>6</v>
      </c>
      <c r="C38" s="12">
        <v>204433</v>
      </c>
      <c r="D38" s="12">
        <v>87434</v>
      </c>
      <c r="E38" s="12">
        <v>44509</v>
      </c>
      <c r="F38" s="12"/>
      <c r="G38" s="36">
        <v>42.8</v>
      </c>
      <c r="H38" s="36">
        <v>21.8</v>
      </c>
      <c r="J38" s="99"/>
      <c r="K38" s="99"/>
      <c r="L38" s="99"/>
      <c r="M38" s="99"/>
      <c r="N38" s="99"/>
      <c r="O38" s="15"/>
      <c r="P38" s="15"/>
      <c r="Q38" s="15"/>
      <c r="R38" s="17"/>
      <c r="S38" s="17"/>
    </row>
    <row r="39" spans="1:19" s="20" customFormat="1" x14ac:dyDescent="0.25">
      <c r="A39" s="94"/>
      <c r="B39" s="11" t="s">
        <v>7</v>
      </c>
      <c r="C39" s="12">
        <v>205125</v>
      </c>
      <c r="D39" s="12">
        <v>86840</v>
      </c>
      <c r="E39" s="12">
        <v>45050</v>
      </c>
      <c r="F39" s="12"/>
      <c r="G39" s="36">
        <v>42.3</v>
      </c>
      <c r="H39" s="36">
        <v>22</v>
      </c>
      <c r="J39" s="99"/>
      <c r="K39" s="99"/>
      <c r="L39" s="99"/>
      <c r="M39" s="99"/>
      <c r="N39" s="99"/>
      <c r="O39" s="15"/>
      <c r="P39" s="15"/>
      <c r="Q39" s="15"/>
      <c r="R39" s="17"/>
      <c r="S39" s="17"/>
    </row>
    <row r="40" spans="1:19" s="20" customFormat="1" x14ac:dyDescent="0.25">
      <c r="A40" s="98"/>
      <c r="B40" s="11" t="s">
        <v>8</v>
      </c>
      <c r="C40" s="12">
        <v>204915</v>
      </c>
      <c r="D40" s="12">
        <v>85785</v>
      </c>
      <c r="E40" s="12">
        <v>45101</v>
      </c>
      <c r="F40" s="12"/>
      <c r="G40" s="36">
        <v>41.9</v>
      </c>
      <c r="H40" s="36">
        <v>22</v>
      </c>
      <c r="J40" s="99"/>
      <c r="K40" s="99"/>
      <c r="L40" s="99"/>
      <c r="M40" s="99"/>
      <c r="N40" s="99"/>
      <c r="O40" s="15"/>
      <c r="P40" s="15"/>
      <c r="Q40" s="15"/>
      <c r="R40" s="17"/>
      <c r="S40" s="17"/>
    </row>
    <row r="41" spans="1:19" s="20" customFormat="1" x14ac:dyDescent="0.25">
      <c r="A41" s="55"/>
      <c r="B41" s="11" t="s">
        <v>9</v>
      </c>
      <c r="C41" s="12">
        <v>207124</v>
      </c>
      <c r="D41" s="12">
        <v>88162</v>
      </c>
      <c r="E41" s="12">
        <v>45258</v>
      </c>
      <c r="F41" s="12"/>
      <c r="G41" s="36">
        <v>42.6</v>
      </c>
      <c r="H41" s="36">
        <v>21.9</v>
      </c>
      <c r="J41" s="99"/>
      <c r="K41" s="99"/>
      <c r="L41" s="99"/>
      <c r="M41" s="99"/>
      <c r="N41" s="99"/>
      <c r="O41" s="15"/>
      <c r="P41" s="15"/>
      <c r="Q41" s="15"/>
      <c r="R41" s="17"/>
      <c r="S41" s="17"/>
    </row>
    <row r="42" spans="1:19" s="20" customFormat="1" x14ac:dyDescent="0.25">
      <c r="A42" s="104">
        <v>2019</v>
      </c>
      <c r="B42" s="11" t="s">
        <v>6</v>
      </c>
      <c r="C42" s="12">
        <v>209778</v>
      </c>
      <c r="D42" s="12">
        <v>88422</v>
      </c>
      <c r="E42" s="12">
        <v>45279</v>
      </c>
      <c r="F42" s="12"/>
      <c r="G42" s="36">
        <v>42.2</v>
      </c>
      <c r="H42" s="36">
        <v>21.6</v>
      </c>
      <c r="J42" s="99"/>
      <c r="K42" s="99"/>
      <c r="L42" s="99"/>
      <c r="M42" s="99"/>
      <c r="N42" s="99"/>
      <c r="O42" s="15"/>
      <c r="P42" s="15"/>
      <c r="Q42" s="15"/>
      <c r="R42" s="17"/>
      <c r="S42" s="17"/>
    </row>
    <row r="43" spans="1:19" s="20" customFormat="1" x14ac:dyDescent="0.25">
      <c r="A43" s="110"/>
      <c r="B43" s="11" t="s">
        <v>7</v>
      </c>
      <c r="C43" s="12">
        <v>211145</v>
      </c>
      <c r="D43" s="12">
        <v>89036</v>
      </c>
      <c r="E43" s="12">
        <v>45499</v>
      </c>
      <c r="F43" s="12"/>
      <c r="G43" s="36">
        <v>42.2</v>
      </c>
      <c r="H43" s="36">
        <v>21.5</v>
      </c>
      <c r="J43" s="99"/>
      <c r="K43" s="99"/>
      <c r="L43" s="99"/>
      <c r="M43" s="99"/>
      <c r="N43" s="99"/>
      <c r="O43" s="15"/>
      <c r="P43" s="15"/>
      <c r="Q43" s="15"/>
      <c r="R43" s="17"/>
      <c r="S43" s="17"/>
    </row>
    <row r="44" spans="1:19" s="20" customFormat="1" x14ac:dyDescent="0.25">
      <c r="A44" s="111"/>
      <c r="B44" s="11" t="s">
        <v>8</v>
      </c>
      <c r="C44" s="12">
        <v>212263</v>
      </c>
      <c r="D44" s="12">
        <v>90614</v>
      </c>
      <c r="E44" s="12">
        <v>45573</v>
      </c>
      <c r="F44" s="12"/>
      <c r="G44" s="36">
        <v>42.7</v>
      </c>
      <c r="H44" s="36">
        <v>21.5</v>
      </c>
      <c r="J44" s="99"/>
      <c r="K44" s="99"/>
      <c r="L44" s="99"/>
      <c r="M44" s="99"/>
      <c r="N44" s="99"/>
      <c r="O44" s="15"/>
      <c r="P44" s="15"/>
      <c r="Q44" s="15"/>
      <c r="R44" s="17"/>
      <c r="S44" s="17"/>
    </row>
    <row r="45" spans="1:19" s="20" customFormat="1" x14ac:dyDescent="0.25">
      <c r="A45" s="55"/>
      <c r="B45" s="11" t="s">
        <v>9</v>
      </c>
      <c r="C45" s="115">
        <v>211532</v>
      </c>
      <c r="D45" s="115">
        <v>90677</v>
      </c>
      <c r="E45" s="115">
        <v>45020</v>
      </c>
      <c r="F45" s="115"/>
      <c r="G45" s="114">
        <v>42.9</v>
      </c>
      <c r="H45" s="114">
        <v>21.3</v>
      </c>
      <c r="J45" s="99"/>
      <c r="K45" s="99"/>
      <c r="L45" s="99"/>
      <c r="M45" s="99"/>
      <c r="N45" s="99"/>
      <c r="O45" s="15"/>
      <c r="P45" s="15"/>
      <c r="Q45" s="15"/>
      <c r="R45" s="17"/>
      <c r="S45" s="17"/>
    </row>
    <row r="46" spans="1:19" s="20" customFormat="1" x14ac:dyDescent="0.25">
      <c r="A46" s="125">
        <v>2020</v>
      </c>
      <c r="B46" s="11" t="s">
        <v>6</v>
      </c>
      <c r="C46" s="115">
        <v>196892</v>
      </c>
      <c r="D46" s="115">
        <v>82725</v>
      </c>
      <c r="E46" s="115">
        <v>40832</v>
      </c>
      <c r="F46" s="115"/>
      <c r="G46" s="114">
        <v>42</v>
      </c>
      <c r="H46" s="114">
        <v>20.7</v>
      </c>
      <c r="J46" s="99"/>
      <c r="K46" s="99"/>
      <c r="L46" s="99"/>
      <c r="M46" s="99"/>
      <c r="N46" s="99"/>
      <c r="O46" s="15"/>
      <c r="P46" s="15"/>
      <c r="Q46" s="15"/>
      <c r="R46" s="17"/>
      <c r="S46" s="17"/>
    </row>
    <row r="47" spans="1:19" s="20" customFormat="1" x14ac:dyDescent="0.25">
      <c r="A47" s="126"/>
      <c r="B47" s="11" t="s">
        <v>7</v>
      </c>
      <c r="C47" s="115">
        <v>163736</v>
      </c>
      <c r="D47" s="115">
        <v>66872</v>
      </c>
      <c r="E47" s="115">
        <v>33815</v>
      </c>
      <c r="F47" s="115"/>
      <c r="G47" s="114">
        <v>40.799999999999997</v>
      </c>
      <c r="H47" s="114">
        <v>20.7</v>
      </c>
      <c r="J47" s="99"/>
      <c r="K47" s="99"/>
      <c r="L47" s="99"/>
      <c r="M47" s="99"/>
      <c r="N47" s="99"/>
      <c r="O47" s="15"/>
      <c r="P47" s="15"/>
      <c r="Q47" s="15"/>
      <c r="R47" s="17"/>
      <c r="S47" s="17"/>
    </row>
    <row r="48" spans="1:19" s="20" customFormat="1" x14ac:dyDescent="0.25">
      <c r="A48" s="127"/>
      <c r="B48" s="11" t="s">
        <v>8</v>
      </c>
      <c r="C48" s="115">
        <v>202342</v>
      </c>
      <c r="D48" s="115">
        <v>89685</v>
      </c>
      <c r="E48" s="115">
        <v>42902</v>
      </c>
      <c r="F48" s="115"/>
      <c r="G48" s="114">
        <v>44.3</v>
      </c>
      <c r="H48" s="114">
        <v>21.2</v>
      </c>
      <c r="J48" s="99"/>
      <c r="K48" s="99"/>
      <c r="L48" s="99"/>
      <c r="M48" s="99"/>
      <c r="N48" s="99"/>
      <c r="O48" s="15"/>
      <c r="P48" s="15"/>
      <c r="Q48" s="15"/>
      <c r="R48" s="17"/>
      <c r="S48" s="17"/>
    </row>
    <row r="49" spans="1:19" s="20" customFormat="1" x14ac:dyDescent="0.25">
      <c r="A49" s="55"/>
      <c r="B49" s="11" t="s">
        <v>9</v>
      </c>
      <c r="C49" s="115">
        <v>199706</v>
      </c>
      <c r="D49" s="115">
        <v>88584</v>
      </c>
      <c r="E49" s="115">
        <v>42658</v>
      </c>
      <c r="F49" s="115"/>
      <c r="G49" s="114">
        <v>44.4</v>
      </c>
      <c r="H49" s="114">
        <v>21.4</v>
      </c>
      <c r="J49" s="99"/>
      <c r="K49" s="99"/>
      <c r="L49" s="99"/>
      <c r="M49" s="99"/>
      <c r="N49" s="99"/>
      <c r="O49" s="15"/>
      <c r="P49" s="15"/>
      <c r="Q49" s="15"/>
      <c r="R49" s="17"/>
      <c r="S49" s="17"/>
    </row>
    <row r="50" spans="1:19" s="20" customFormat="1" x14ac:dyDescent="0.25">
      <c r="A50" s="133">
        <v>2021</v>
      </c>
      <c r="B50" s="11" t="s">
        <v>6</v>
      </c>
      <c r="C50" s="115">
        <v>198434</v>
      </c>
      <c r="D50" s="115">
        <v>84822</v>
      </c>
      <c r="E50" s="115">
        <v>44371</v>
      </c>
      <c r="F50" s="115"/>
      <c r="G50" s="114">
        <v>42.7</v>
      </c>
      <c r="H50" s="114">
        <v>22.4</v>
      </c>
      <c r="J50" s="99"/>
      <c r="K50" s="99"/>
      <c r="L50" s="99"/>
      <c r="M50" s="99"/>
      <c r="N50" s="99"/>
      <c r="O50" s="15"/>
      <c r="P50" s="15"/>
      <c r="Q50" s="15"/>
      <c r="R50" s="17"/>
      <c r="S50" s="17"/>
    </row>
    <row r="51" spans="1:19" s="20" customFormat="1" x14ac:dyDescent="0.25">
      <c r="A51" s="135"/>
      <c r="B51" s="11" t="s">
        <v>7</v>
      </c>
      <c r="C51" s="115">
        <v>206184</v>
      </c>
      <c r="D51" s="115">
        <v>87624</v>
      </c>
      <c r="E51" s="115">
        <v>45740</v>
      </c>
      <c r="F51" s="115"/>
      <c r="G51" s="114">
        <v>42.5</v>
      </c>
      <c r="H51" s="114">
        <v>22.2</v>
      </c>
      <c r="J51" s="99"/>
      <c r="K51" s="99"/>
      <c r="L51" s="99"/>
      <c r="M51" s="99"/>
      <c r="N51" s="99"/>
      <c r="O51" s="15"/>
      <c r="P51" s="15"/>
      <c r="Q51" s="15"/>
      <c r="R51" s="17"/>
      <c r="S51" s="17"/>
    </row>
    <row r="52" spans="1:19" s="20" customFormat="1" x14ac:dyDescent="0.25">
      <c r="A52" s="138"/>
      <c r="B52" s="11" t="s">
        <v>8</v>
      </c>
      <c r="C52" s="115">
        <v>214727</v>
      </c>
      <c r="D52" s="115">
        <v>91799</v>
      </c>
      <c r="E52" s="115">
        <v>46097</v>
      </c>
      <c r="F52" s="115"/>
      <c r="G52" s="114">
        <v>42.8</v>
      </c>
      <c r="H52" s="114">
        <v>21.5</v>
      </c>
      <c r="J52" s="99"/>
      <c r="K52" s="99"/>
      <c r="L52" s="99"/>
      <c r="M52" s="99"/>
      <c r="N52" s="99"/>
      <c r="O52" s="15"/>
      <c r="P52" s="15"/>
      <c r="Q52" s="15"/>
      <c r="R52" s="17"/>
      <c r="S52" s="17"/>
    </row>
    <row r="53" spans="1:19" s="20" customFormat="1" x14ac:dyDescent="0.25">
      <c r="A53" s="93"/>
      <c r="B53" s="19"/>
      <c r="C53" s="42"/>
      <c r="D53" s="42"/>
      <c r="E53" s="42"/>
      <c r="F53" s="42"/>
      <c r="G53" s="38"/>
      <c r="H53" s="38"/>
      <c r="M53" s="17"/>
    </row>
    <row r="54" spans="1:19" s="44" customFormat="1" x14ac:dyDescent="0.25">
      <c r="A54" s="156" t="s">
        <v>101</v>
      </c>
      <c r="B54" s="156"/>
      <c r="C54" s="156"/>
      <c r="D54" s="156"/>
      <c r="E54" s="156"/>
      <c r="F54" s="156"/>
      <c r="G54" s="156"/>
      <c r="H54" s="156"/>
      <c r="K54" s="20"/>
      <c r="L54" s="17"/>
    </row>
    <row r="55" spans="1:19" s="46" customFormat="1" x14ac:dyDescent="0.25">
      <c r="A55" s="159" t="s">
        <v>29</v>
      </c>
      <c r="B55" s="159"/>
      <c r="C55" s="159"/>
      <c r="D55" s="159"/>
      <c r="E55" s="159"/>
      <c r="F55" s="159"/>
      <c r="G55" s="159"/>
      <c r="H55" s="159"/>
      <c r="K55" s="44"/>
      <c r="L55" s="44"/>
    </row>
    <row r="56" spans="1:19" x14ac:dyDescent="0.25">
      <c r="A56" s="159" t="s">
        <v>30</v>
      </c>
      <c r="B56" s="159"/>
      <c r="C56" s="159"/>
      <c r="D56" s="159"/>
      <c r="E56" s="159"/>
      <c r="F56" s="159"/>
      <c r="G56" s="159"/>
      <c r="H56" s="159"/>
      <c r="K56" s="46"/>
      <c r="L56" s="46"/>
    </row>
    <row r="57" spans="1:19" x14ac:dyDescent="0.25">
      <c r="A57" s="48"/>
      <c r="B57" s="22"/>
      <c r="C57" s="23"/>
      <c r="D57" s="45"/>
      <c r="E57" s="24"/>
      <c r="F57" s="24"/>
      <c r="G57" s="47"/>
      <c r="H57" s="23"/>
    </row>
    <row r="58" spans="1:19" x14ac:dyDescent="0.25">
      <c r="A58" s="21"/>
      <c r="B58" s="22"/>
      <c r="C58" s="23"/>
      <c r="D58" s="45"/>
      <c r="E58" s="24"/>
      <c r="F58" s="24"/>
      <c r="G58" s="47"/>
      <c r="H58" s="25"/>
    </row>
    <row r="59" spans="1:19" x14ac:dyDescent="0.25">
      <c r="A59" s="22"/>
      <c r="B59" s="22"/>
      <c r="C59" s="23"/>
      <c r="D59" s="45"/>
      <c r="E59" s="24"/>
      <c r="F59" s="24"/>
      <c r="G59" s="47"/>
      <c r="H59" s="25"/>
    </row>
    <row r="60" spans="1:19" x14ac:dyDescent="0.25">
      <c r="A60" s="27"/>
      <c r="B60" s="27"/>
    </row>
    <row r="61" spans="1:19" x14ac:dyDescent="0.25">
      <c r="A61" s="27"/>
      <c r="B61" s="27"/>
    </row>
    <row r="62" spans="1:19" x14ac:dyDescent="0.25">
      <c r="A62" s="27"/>
      <c r="B62" s="27"/>
      <c r="H62" s="31"/>
    </row>
    <row r="63" spans="1:19" x14ac:dyDescent="0.25">
      <c r="A63" s="27"/>
      <c r="B63" s="27"/>
    </row>
    <row r="64" spans="1:19" x14ac:dyDescent="0.25">
      <c r="A64" s="32"/>
      <c r="B64" s="32"/>
    </row>
    <row r="65" spans="1:2" x14ac:dyDescent="0.25">
      <c r="A65" s="32"/>
      <c r="B65" s="32"/>
    </row>
    <row r="66" spans="1:2" x14ac:dyDescent="0.25">
      <c r="A66" s="32"/>
      <c r="B66" s="32"/>
    </row>
    <row r="67" spans="1:2" x14ac:dyDescent="0.25">
      <c r="A67" s="32"/>
      <c r="B67" s="32"/>
    </row>
    <row r="68" spans="1:2" x14ac:dyDescent="0.25">
      <c r="A68" s="32"/>
      <c r="B68" s="32"/>
    </row>
    <row r="69" spans="1:2" x14ac:dyDescent="0.25">
      <c r="A69" s="32"/>
      <c r="B69" s="32"/>
    </row>
    <row r="70" spans="1:2" x14ac:dyDescent="0.25">
      <c r="A70" s="33"/>
      <c r="B70" s="33"/>
    </row>
  </sheetData>
  <mergeCells count="14">
    <mergeCell ref="C2:H2"/>
    <mergeCell ref="A2:B5"/>
    <mergeCell ref="A10:A13"/>
    <mergeCell ref="A6:A9"/>
    <mergeCell ref="C4:C5"/>
    <mergeCell ref="A54:H54"/>
    <mergeCell ref="A55:H55"/>
    <mergeCell ref="A56:H56"/>
    <mergeCell ref="G3:H3"/>
    <mergeCell ref="D4:D5"/>
    <mergeCell ref="C3:E3"/>
    <mergeCell ref="G4:G5"/>
    <mergeCell ref="H4:H5"/>
    <mergeCell ref="E4:E5"/>
  </mergeCells>
  <phoneticPr fontId="26" type="noConversion"/>
  <pageMargins left="0.55118110236220474" right="0.47244094488188981" top="0.47244094488188981" bottom="0.55118110236220474" header="0.27559055118110237" footer="0.19685039370078741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showGridLines="0" view="pageBreakPreview" zoomScale="80" zoomScaleNormal="100" zoomScaleSheetLayoutView="80" workbookViewId="0">
      <selection activeCell="C8" sqref="C8"/>
    </sheetView>
  </sheetViews>
  <sheetFormatPr defaultColWidth="9.140625" defaultRowHeight="13.5" x14ac:dyDescent="0.25"/>
  <cols>
    <col min="1" max="1" width="5.42578125" style="6" customWidth="1"/>
    <col min="2" max="2" width="5.140625" style="6" customWidth="1"/>
    <col min="3" max="3" width="15.42578125" style="28" customWidth="1"/>
    <col min="4" max="4" width="13" style="49" customWidth="1"/>
    <col min="5" max="5" width="14.5703125" style="29" customWidth="1"/>
    <col min="6" max="6" width="2.5703125" style="6" customWidth="1"/>
    <col min="7" max="7" width="1.85546875" style="6" customWidth="1"/>
    <col min="8" max="8" width="16.42578125" style="28" customWidth="1"/>
    <col min="9" max="9" width="12.140625" style="49" customWidth="1"/>
    <col min="10" max="10" width="13.85546875" style="29" customWidth="1"/>
    <col min="11" max="16384" width="9.140625" style="7"/>
  </cols>
  <sheetData>
    <row r="1" spans="1:10" ht="25.15" customHeight="1" x14ac:dyDescent="0.25">
      <c r="A1" s="87" t="s">
        <v>90</v>
      </c>
      <c r="B1" s="86"/>
      <c r="C1" s="86"/>
      <c r="D1" s="86"/>
      <c r="E1" s="86"/>
      <c r="F1" s="86"/>
      <c r="G1" s="86"/>
      <c r="H1" s="86"/>
      <c r="I1" s="86"/>
      <c r="J1" s="84"/>
    </row>
    <row r="2" spans="1:10" ht="25.15" customHeight="1" x14ac:dyDescent="0.2">
      <c r="A2" s="154"/>
      <c r="B2" s="154"/>
      <c r="C2" s="149" t="s">
        <v>25</v>
      </c>
      <c r="D2" s="149"/>
      <c r="E2" s="149"/>
      <c r="F2" s="149"/>
      <c r="G2" s="149"/>
      <c r="H2" s="149"/>
      <c r="I2" s="149"/>
      <c r="J2" s="149"/>
    </row>
    <row r="3" spans="1:10" s="10" customFormat="1" ht="25.15" customHeight="1" x14ac:dyDescent="0.2">
      <c r="A3" s="154"/>
      <c r="B3" s="154"/>
      <c r="C3" s="162" t="s">
        <v>31</v>
      </c>
      <c r="D3" s="149"/>
      <c r="E3" s="149"/>
      <c r="F3" s="8"/>
      <c r="G3" s="8"/>
      <c r="H3" s="162" t="s">
        <v>44</v>
      </c>
      <c r="I3" s="149"/>
      <c r="J3" s="149"/>
    </row>
    <row r="4" spans="1:10" ht="25.9" customHeight="1" x14ac:dyDescent="0.2">
      <c r="A4" s="154"/>
      <c r="B4" s="154"/>
      <c r="C4" s="150" t="s">
        <v>26</v>
      </c>
      <c r="D4" s="160" t="s">
        <v>27</v>
      </c>
      <c r="E4" s="150" t="s">
        <v>28</v>
      </c>
      <c r="F4" s="8"/>
      <c r="G4" s="8"/>
      <c r="H4" s="150" t="s">
        <v>26</v>
      </c>
      <c r="I4" s="160" t="s">
        <v>27</v>
      </c>
      <c r="J4" s="150" t="s">
        <v>28</v>
      </c>
    </row>
    <row r="5" spans="1:10" s="10" customFormat="1" ht="25.9" customHeight="1" x14ac:dyDescent="0.2">
      <c r="A5" s="155"/>
      <c r="B5" s="155"/>
      <c r="C5" s="151"/>
      <c r="D5" s="161"/>
      <c r="E5" s="151"/>
      <c r="F5" s="51"/>
      <c r="G5" s="51"/>
      <c r="H5" s="151"/>
      <c r="I5" s="161"/>
      <c r="J5" s="151"/>
    </row>
    <row r="6" spans="1:10" s="20" customFormat="1" x14ac:dyDescent="0.25">
      <c r="A6" s="146">
        <v>2010</v>
      </c>
      <c r="B6" s="11" t="s">
        <v>6</v>
      </c>
      <c r="C6" s="36" t="e">
        <f>+ROUND('Tavola 2.1'!C6/'Tavola 2.1'!#REF!*100-100,1)</f>
        <v>#REF!</v>
      </c>
      <c r="D6" s="36" t="e">
        <f>+ROUND('Tavola 2.1'!D6/'Tavola 2.1'!#REF!*100-100,1)</f>
        <v>#REF!</v>
      </c>
      <c r="E6" s="36" t="e">
        <f>+ROUND('Tavola 2.1'!E6/'Tavola 2.1'!#REF!*100-100,1)</f>
        <v>#REF!</v>
      </c>
      <c r="F6" s="57"/>
      <c r="G6" s="56"/>
      <c r="H6" s="36" t="e">
        <f>+ROUND('Tavola 2.1'!C6/'Tavola 2.1'!#REF!*100-100,1)</f>
        <v>#REF!</v>
      </c>
      <c r="I6" s="36" t="e">
        <f>+ROUND('Tavola 2.1'!D6/'Tavola 2.1'!#REF!*100-100,1)</f>
        <v>#REF!</v>
      </c>
      <c r="J6" s="36" t="e">
        <f>+ROUND('Tavola 2.1'!E6/'Tavola 2.1'!#REF!*100-100,1)</f>
        <v>#REF!</v>
      </c>
    </row>
    <row r="7" spans="1:10" s="20" customFormat="1" x14ac:dyDescent="0.25">
      <c r="A7" s="147"/>
      <c r="B7" s="11" t="s">
        <v>7</v>
      </c>
      <c r="C7" s="36">
        <f>+ROUND('Tavola 2.1'!C7/'Tavola 2.1'!C6*100-100,1)</f>
        <v>1</v>
      </c>
      <c r="D7" s="36">
        <f>+ROUND('Tavola 2.1'!D7/'Tavola 2.1'!D6*100-100,1)</f>
        <v>0.5</v>
      </c>
      <c r="E7" s="36">
        <f>+ROUND('Tavola 2.1'!E7/'Tavola 2.1'!E6*100-100,1)</f>
        <v>5.0999999999999996</v>
      </c>
      <c r="F7" s="57"/>
      <c r="G7" s="56"/>
      <c r="H7" s="36" t="e">
        <f>+ROUND('Tavola 2.1'!C7/'Tavola 2.1'!#REF!*100-100,1)</f>
        <v>#REF!</v>
      </c>
      <c r="I7" s="36" t="e">
        <f>+ROUND('Tavola 2.1'!D7/'Tavola 2.1'!#REF!*100-100,1)</f>
        <v>#REF!</v>
      </c>
      <c r="J7" s="36" t="e">
        <f>+ROUND('Tavola 2.1'!E7/'Tavola 2.1'!#REF!*100-100,1)</f>
        <v>#REF!</v>
      </c>
    </row>
    <row r="8" spans="1:10" s="20" customFormat="1" x14ac:dyDescent="0.25">
      <c r="A8" s="147"/>
      <c r="B8" s="11" t="s">
        <v>8</v>
      </c>
      <c r="C8" s="36">
        <f>+ROUND('Tavola 2.1'!C8/'Tavola 2.1'!C7*100-100,1)</f>
        <v>1.1000000000000001</v>
      </c>
      <c r="D8" s="36">
        <f>+ROUND('Tavola 2.1'!D8/'Tavola 2.1'!D7*100-100,1)</f>
        <v>2.2000000000000002</v>
      </c>
      <c r="E8" s="36">
        <f>+ROUND('Tavola 2.1'!E8/'Tavola 2.1'!E7*100-100,1)</f>
        <v>0.1</v>
      </c>
      <c r="F8" s="57"/>
      <c r="G8" s="56"/>
      <c r="H8" s="36" t="e">
        <f>+ROUND('Tavola 2.1'!C8/'Tavola 2.1'!#REF!*100-100,1)</f>
        <v>#REF!</v>
      </c>
      <c r="I8" s="36" t="e">
        <f>+ROUND('Tavola 2.1'!D8/'Tavola 2.1'!#REF!*100-100,1)</f>
        <v>#REF!</v>
      </c>
      <c r="J8" s="36" t="e">
        <f>+ROUND('Tavola 2.1'!E8/'Tavola 2.1'!#REF!*100-100,1)</f>
        <v>#REF!</v>
      </c>
    </row>
    <row r="9" spans="1:10" x14ac:dyDescent="0.25">
      <c r="A9" s="148"/>
      <c r="B9" s="11" t="s">
        <v>9</v>
      </c>
      <c r="C9" s="36">
        <f>+ROUND('Tavola 2.1'!C9/'Tavola 2.1'!C8*100-100,1)</f>
        <v>1.3</v>
      </c>
      <c r="D9" s="36">
        <f>+ROUND('Tavola 2.1'!D9/'Tavola 2.1'!D8*100-100,1)</f>
        <v>2</v>
      </c>
      <c r="E9" s="36">
        <f>+ROUND('Tavola 2.1'!E9/'Tavola 2.1'!E8*100-100,1)</f>
        <v>4.7</v>
      </c>
      <c r="F9" s="57"/>
      <c r="G9" s="56"/>
      <c r="H9" s="36" t="e">
        <f>+ROUND('Tavola 2.1'!C9/'Tavola 2.1'!#REF!*100-100,1)</f>
        <v>#REF!</v>
      </c>
      <c r="I9" s="36" t="e">
        <f>+ROUND('Tavola 2.1'!D9/'Tavola 2.1'!#REF!*100-100,1)</f>
        <v>#REF!</v>
      </c>
      <c r="J9" s="36" t="e">
        <f>+ROUND('Tavola 2.1'!E9/'Tavola 2.1'!#REF!*100-100,1)</f>
        <v>#REF!</v>
      </c>
    </row>
    <row r="10" spans="1:10" s="20" customFormat="1" x14ac:dyDescent="0.25">
      <c r="A10" s="146">
        <v>2011</v>
      </c>
      <c r="B10" s="11" t="s">
        <v>6</v>
      </c>
      <c r="C10" s="36">
        <f>+ROUND('Tavola 2.1'!C10/'Tavola 2.1'!C9*100-100,1)</f>
        <v>1</v>
      </c>
      <c r="D10" s="36">
        <f>+ROUND('Tavola 2.1'!D10/'Tavola 2.1'!D9*100-100,1)</f>
        <v>0.3</v>
      </c>
      <c r="E10" s="36">
        <f>+ROUND('Tavola 2.1'!E10/'Tavola 2.1'!E9*100-100,1)</f>
        <v>-0.1</v>
      </c>
      <c r="F10" s="57"/>
      <c r="G10" s="56"/>
      <c r="H10" s="36">
        <f>+ROUND('Tavola 2.1'!C10/'Tavola 2.1'!C6*100-100,1)</f>
        <v>4.4000000000000004</v>
      </c>
      <c r="I10" s="36">
        <f>+ROUND('Tavola 2.1'!D10/'Tavola 2.1'!D6*100-100,1)</f>
        <v>5</v>
      </c>
      <c r="J10" s="36">
        <f>+ROUND('Tavola 2.1'!E10/'Tavola 2.1'!E6*100-100,1)</f>
        <v>10</v>
      </c>
    </row>
    <row r="11" spans="1:10" s="20" customFormat="1" x14ac:dyDescent="0.25">
      <c r="A11" s="147"/>
      <c r="B11" s="11" t="s">
        <v>7</v>
      </c>
      <c r="C11" s="36">
        <f>+ROUND('Tavola 2.1'!C11/'Tavola 2.1'!C10*100-100,1)</f>
        <v>1</v>
      </c>
      <c r="D11" s="36">
        <f>+ROUND('Tavola 2.1'!D11/'Tavola 2.1'!D10*100-100,1)</f>
        <v>1.4</v>
      </c>
      <c r="E11" s="36">
        <f>+ROUND('Tavola 2.1'!E11/'Tavola 2.1'!E10*100-100,1)</f>
        <v>-0.3</v>
      </c>
      <c r="F11" s="57"/>
      <c r="G11" s="56"/>
      <c r="H11" s="36">
        <f>+ROUND('Tavola 2.1'!C11/'Tavola 2.1'!C7*100-100,1)</f>
        <v>4.4000000000000004</v>
      </c>
      <c r="I11" s="36">
        <f>+ROUND('Tavola 2.1'!D11/'Tavola 2.1'!D7*100-100,1)</f>
        <v>6</v>
      </c>
      <c r="J11" s="36">
        <f>+ROUND('Tavola 2.1'!E11/'Tavola 2.1'!E7*100-100,1)</f>
        <v>4.4000000000000004</v>
      </c>
    </row>
    <row r="12" spans="1:10" s="20" customFormat="1" x14ac:dyDescent="0.25">
      <c r="A12" s="147"/>
      <c r="B12" s="11" t="s">
        <v>8</v>
      </c>
      <c r="C12" s="36">
        <f>+ROUND('Tavola 2.1'!C12/'Tavola 2.1'!C11*100-100,1)</f>
        <v>-0.1</v>
      </c>
      <c r="D12" s="36">
        <f>+ROUND('Tavola 2.1'!D12/'Tavola 2.1'!D11*100-100,1)</f>
        <v>-0.3</v>
      </c>
      <c r="E12" s="36">
        <f>+ROUND('Tavola 2.1'!E12/'Tavola 2.1'!E11*100-100,1)</f>
        <v>3.2</v>
      </c>
      <c r="F12" s="57"/>
      <c r="G12" s="56"/>
      <c r="H12" s="36">
        <f>+ROUND('Tavola 2.1'!C12/'Tavola 2.1'!C8*100-100,1)</f>
        <v>3.3</v>
      </c>
      <c r="I12" s="36">
        <f>+ROUND('Tavola 2.1'!D12/'Tavola 2.1'!D8*100-100,1)</f>
        <v>3.4</v>
      </c>
      <c r="J12" s="36">
        <f>+ROUND('Tavola 2.1'!E12/'Tavola 2.1'!E8*100-100,1)</f>
        <v>7.6</v>
      </c>
    </row>
    <row r="13" spans="1:10" x14ac:dyDescent="0.25">
      <c r="A13" s="148"/>
      <c r="B13" s="11" t="s">
        <v>9</v>
      </c>
      <c r="C13" s="36">
        <f>+ROUND('Tavola 2.1'!C13/'Tavola 2.1'!C12*100-100,1)</f>
        <v>-1.4</v>
      </c>
      <c r="D13" s="36">
        <f>+ROUND('Tavola 2.1'!D13/'Tavola 2.1'!D12*100-100,1)</f>
        <v>-2.4</v>
      </c>
      <c r="E13" s="36">
        <f>+ROUND('Tavola 2.1'!E13/'Tavola 2.1'!E12*100-100,1)</f>
        <v>-3</v>
      </c>
      <c r="F13" s="57"/>
      <c r="G13" s="56"/>
      <c r="H13" s="36">
        <f>+ROUND('Tavola 2.1'!C13/'Tavola 2.1'!C9*100-100,1)</f>
        <v>0.5</v>
      </c>
      <c r="I13" s="36">
        <f>+ROUND('Tavola 2.1'!D13/'Tavola 2.1'!D9*100-100,1)</f>
        <v>-1.1000000000000001</v>
      </c>
      <c r="J13" s="36">
        <f>+ROUND('Tavola 2.1'!E13/'Tavola 2.1'!E9*100-100,1)</f>
        <v>-0.2</v>
      </c>
    </row>
    <row r="14" spans="1:10" s="20" customFormat="1" x14ac:dyDescent="0.25">
      <c r="A14" s="16">
        <v>2012</v>
      </c>
      <c r="B14" s="11" t="s">
        <v>6</v>
      </c>
      <c r="C14" s="36">
        <f>+ROUND('Tavola 2.1'!C14/'Tavola 2.1'!C13*100-100,1)</f>
        <v>-1.3</v>
      </c>
      <c r="D14" s="36">
        <f>+ROUND('Tavola 2.1'!D14/'Tavola 2.1'!D13*100-100,1)</f>
        <v>-3.7</v>
      </c>
      <c r="E14" s="36">
        <f>+ROUND('Tavola 2.1'!E14/'Tavola 2.1'!E13*100-100,1)</f>
        <v>-4.3</v>
      </c>
      <c r="F14" s="57"/>
      <c r="G14" s="56"/>
      <c r="H14" s="36">
        <f>+ROUND('Tavola 2.1'!C14/'Tavola 2.1'!C10*100-100,1)</f>
        <v>-1.8</v>
      </c>
      <c r="I14" s="36">
        <f>+ROUND('Tavola 2.1'!D14/'Tavola 2.1'!D10*100-100,1)</f>
        <v>-5.0999999999999996</v>
      </c>
      <c r="J14" s="36">
        <f>+ROUND('Tavola 2.1'!E14/'Tavola 2.1'!E10*100-100,1)</f>
        <v>-4.4000000000000004</v>
      </c>
    </row>
    <row r="15" spans="1:10" s="20" customFormat="1" x14ac:dyDescent="0.25">
      <c r="A15" s="16"/>
      <c r="B15" s="11" t="s">
        <v>7</v>
      </c>
      <c r="C15" s="36">
        <f>+ROUND('Tavola 2.1'!C15/'Tavola 2.1'!C14*100-100,1)</f>
        <v>-0.7</v>
      </c>
      <c r="D15" s="36">
        <f>+ROUND('Tavola 2.1'!D15/'Tavola 2.1'!D14*100-100,1)</f>
        <v>-0.1</v>
      </c>
      <c r="E15" s="36">
        <f>+ROUND('Tavola 2.1'!E15/'Tavola 2.1'!E14*100-100,1)</f>
        <v>-0.2</v>
      </c>
      <c r="F15" s="18"/>
      <c r="G15" s="19"/>
      <c r="H15" s="36">
        <f>+ROUND('Tavola 2.1'!C15/'Tavola 2.1'!C11*100-100,1)</f>
        <v>-3.4</v>
      </c>
      <c r="I15" s="36">
        <f>+ROUND('Tavola 2.1'!D15/'Tavola 2.1'!D11*100-100,1)</f>
        <v>-6.5</v>
      </c>
      <c r="J15" s="36">
        <f>+ROUND('Tavola 2.1'!E15/'Tavola 2.1'!E11*100-100,1)</f>
        <v>-4.3</v>
      </c>
    </row>
    <row r="16" spans="1:10" s="20" customFormat="1" x14ac:dyDescent="0.25">
      <c r="A16" s="16"/>
      <c r="B16" s="11" t="s">
        <v>8</v>
      </c>
      <c r="C16" s="36">
        <f>+ROUND('Tavola 2.1'!C16/'Tavola 2.1'!C15*100-100,1)</f>
        <v>-0.7</v>
      </c>
      <c r="D16" s="36">
        <f>+ROUND('Tavola 2.1'!D16/'Tavola 2.1'!D15*100-100,1)</f>
        <v>-1.5</v>
      </c>
      <c r="E16" s="36">
        <f>+ROUND('Tavola 2.1'!E16/'Tavola 2.1'!E15*100-100,1)</f>
        <v>-2.2000000000000002</v>
      </c>
      <c r="F16" s="18"/>
      <c r="G16" s="19"/>
      <c r="H16" s="36">
        <f>+ROUND('Tavola 2.1'!C16/'Tavola 2.1'!C12*100-100,1)</f>
        <v>-4</v>
      </c>
      <c r="I16" s="36">
        <f>+ROUND('Tavola 2.1'!D16/'Tavola 2.1'!D12*100-100,1)</f>
        <v>-7.6</v>
      </c>
      <c r="J16" s="36">
        <f>+ROUND('Tavola 2.1'!E16/'Tavola 2.1'!E12*100-100,1)</f>
        <v>-9.4</v>
      </c>
    </row>
    <row r="17" spans="1:10" s="20" customFormat="1" x14ac:dyDescent="0.25">
      <c r="A17" s="54"/>
      <c r="B17" s="11" t="s">
        <v>9</v>
      </c>
      <c r="C17" s="36">
        <f>+ROUND('Tavola 2.1'!C17/'Tavola 2.1'!C16*100-100,1)</f>
        <v>-0.8</v>
      </c>
      <c r="D17" s="36">
        <f>+ROUND('Tavola 2.1'!D17/'Tavola 2.1'!D16*100-100,1)</f>
        <v>-1.6</v>
      </c>
      <c r="E17" s="36">
        <f>+ROUND('Tavola 2.1'!E17/'Tavola 2.1'!E16*100-100,1)</f>
        <v>-5.7</v>
      </c>
      <c r="F17" s="18"/>
      <c r="G17" s="19"/>
      <c r="H17" s="36">
        <f>+ROUND('Tavola 2.1'!C17/'Tavola 2.1'!C13*100-100,1)</f>
        <v>-3.4</v>
      </c>
      <c r="I17" s="36">
        <f>+ROUND('Tavola 2.1'!D17/'Tavola 2.1'!D13*100-100,1)</f>
        <v>-6.8</v>
      </c>
      <c r="J17" s="36">
        <f>+ROUND('Tavola 2.1'!E17/'Tavola 2.1'!E13*100-100,1)</f>
        <v>-11.9</v>
      </c>
    </row>
    <row r="18" spans="1:10" s="20" customFormat="1" x14ac:dyDescent="0.25">
      <c r="A18" s="16">
        <v>2013</v>
      </c>
      <c r="B18" s="11" t="s">
        <v>6</v>
      </c>
      <c r="C18" s="36">
        <f>+ROUND('Tavola 2.1'!C18/'Tavola 2.1'!C17*100-100,1)</f>
        <v>-0.7</v>
      </c>
      <c r="D18" s="36">
        <f>+ROUND('Tavola 2.1'!D18/'Tavola 2.1'!D17*100-100,1)</f>
        <v>-0.7</v>
      </c>
      <c r="E18" s="36">
        <f>+ROUND('Tavola 2.1'!E18/'Tavola 2.1'!E17*100-100,1)</f>
        <v>0.1</v>
      </c>
      <c r="F18" s="18"/>
      <c r="G18" s="19"/>
      <c r="H18" s="36">
        <f>+ROUND('Tavola 2.1'!C18/'Tavola 2.1'!C14*100-100,1)</f>
        <v>-2.8</v>
      </c>
      <c r="I18" s="36">
        <f>+ROUND('Tavola 2.1'!D18/'Tavola 2.1'!D14*100-100,1)</f>
        <v>-3.8</v>
      </c>
      <c r="J18" s="36">
        <f>+ROUND('Tavola 2.1'!E18/'Tavola 2.1'!E14*100-100,1)</f>
        <v>-7.9</v>
      </c>
    </row>
    <row r="19" spans="1:10" s="20" customFormat="1" x14ac:dyDescent="0.25">
      <c r="A19" s="16"/>
      <c r="B19" s="11" t="s">
        <v>7</v>
      </c>
      <c r="C19" s="36">
        <f>+ROUND('Tavola 2.1'!C19/'Tavola 2.1'!C18*100-100,1)</f>
        <v>0.7</v>
      </c>
      <c r="D19" s="36">
        <f>+ROUND('Tavola 2.1'!D19/'Tavola 2.1'!D18*100-100,1)</f>
        <v>0.9</v>
      </c>
      <c r="E19" s="36">
        <f>+ROUND('Tavola 2.1'!E19/'Tavola 2.1'!E18*100-100,1)</f>
        <v>-1.1000000000000001</v>
      </c>
      <c r="F19" s="18"/>
      <c r="G19" s="19"/>
      <c r="H19" s="36">
        <f>+ROUND('Tavola 2.1'!C19/'Tavola 2.1'!C15*100-100,1)</f>
        <v>-1.5</v>
      </c>
      <c r="I19" s="36">
        <f>+ROUND('Tavola 2.1'!D19/'Tavola 2.1'!D15*100-100,1)</f>
        <v>-2.9</v>
      </c>
      <c r="J19" s="36">
        <f>+ROUND('Tavola 2.1'!E19/'Tavola 2.1'!E15*100-100,1)</f>
        <v>-8.6999999999999993</v>
      </c>
    </row>
    <row r="20" spans="1:10" s="20" customFormat="1" x14ac:dyDescent="0.25">
      <c r="A20" s="16"/>
      <c r="B20" s="11" t="s">
        <v>8</v>
      </c>
      <c r="C20" s="36">
        <f>+ROUND('Tavola 2.1'!C20/'Tavola 2.1'!C19*100-100,1)</f>
        <v>0.5</v>
      </c>
      <c r="D20" s="36">
        <f>+ROUND('Tavola 2.1'!D20/'Tavola 2.1'!D19*100-100,1)</f>
        <v>1.8</v>
      </c>
      <c r="E20" s="36">
        <f>+ROUND('Tavola 2.1'!E20/'Tavola 2.1'!E19*100-100,1)</f>
        <v>-1.1000000000000001</v>
      </c>
      <c r="F20" s="18"/>
      <c r="G20" s="19"/>
      <c r="H20" s="36">
        <f>+ROUND('Tavola 2.1'!C20/'Tavola 2.1'!C16*100-100,1)</f>
        <v>-0.3</v>
      </c>
      <c r="I20" s="36">
        <f>+ROUND('Tavola 2.1'!D20/'Tavola 2.1'!D16*100-100,1)</f>
        <v>0.4</v>
      </c>
      <c r="J20" s="36">
        <f>+ROUND('Tavola 2.1'!E20/'Tavola 2.1'!E16*100-100,1)</f>
        <v>-7.7</v>
      </c>
    </row>
    <row r="21" spans="1:10" s="20" customFormat="1" x14ac:dyDescent="0.25">
      <c r="A21" s="55"/>
      <c r="B21" s="11" t="s">
        <v>9</v>
      </c>
      <c r="C21" s="36">
        <f>+ROUND('Tavola 2.1'!C21/'Tavola 2.1'!C20*100-100,1)</f>
        <v>-0.1</v>
      </c>
      <c r="D21" s="36">
        <f>+ROUND('Tavola 2.1'!D21/'Tavola 2.1'!D20*100-100,1)</f>
        <v>0.6</v>
      </c>
      <c r="E21" s="36">
        <f>+ROUND('Tavola 2.1'!E21/'Tavola 2.1'!E20*100-100,1)</f>
        <v>1.3</v>
      </c>
      <c r="F21" s="18"/>
      <c r="G21" s="19"/>
      <c r="H21" s="36">
        <f>+ROUND('Tavola 2.1'!C21/'Tavola 2.1'!C17*100-100,1)</f>
        <v>0.5</v>
      </c>
      <c r="I21" s="36">
        <f>+ROUND('Tavola 2.1'!D21/'Tavola 2.1'!D17*100-100,1)</f>
        <v>2.6</v>
      </c>
      <c r="J21" s="36">
        <f>+ROUND('Tavola 2.1'!E21/'Tavola 2.1'!E17*100-100,1)</f>
        <v>-0.9</v>
      </c>
    </row>
    <row r="22" spans="1:10" s="20" customFormat="1" x14ac:dyDescent="0.25">
      <c r="A22" s="16">
        <v>2014</v>
      </c>
      <c r="B22" s="11" t="s">
        <v>6</v>
      </c>
      <c r="C22" s="36">
        <f>+ROUND('Tavola 2.1'!C22/'Tavola 2.1'!C21*100-100,1)</f>
        <v>0.5</v>
      </c>
      <c r="D22" s="36">
        <f>+ROUND('Tavola 2.1'!D22/'Tavola 2.1'!D21*100-100,1)</f>
        <v>0</v>
      </c>
      <c r="E22" s="36">
        <f>+ROUND('Tavola 2.1'!E22/'Tavola 2.1'!E21*100-100,1)</f>
        <v>0.1</v>
      </c>
      <c r="F22" s="18"/>
      <c r="G22" s="19"/>
      <c r="H22" s="36">
        <f>+ROUND('Tavola 2.1'!C22/'Tavola 2.1'!C18*100-100,1)</f>
        <v>1.6</v>
      </c>
      <c r="I22" s="36">
        <f>+ROUND('Tavola 2.1'!D22/'Tavola 2.1'!D18*100-100,1)</f>
        <v>3.3</v>
      </c>
      <c r="J22" s="36">
        <f>+ROUND('Tavola 2.1'!E22/'Tavola 2.1'!E18*100-100,1)</f>
        <v>-0.9</v>
      </c>
    </row>
    <row r="23" spans="1:10" s="20" customFormat="1" x14ac:dyDescent="0.25">
      <c r="A23" s="16"/>
      <c r="B23" s="11" t="s">
        <v>7</v>
      </c>
      <c r="C23" s="36">
        <f>+ROUND('Tavola 2.1'!C23/'Tavola 2.1'!C22*100-100,1)</f>
        <v>-0.1</v>
      </c>
      <c r="D23" s="36">
        <f>+ROUND('Tavola 2.1'!D23/'Tavola 2.1'!D22*100-100,1)</f>
        <v>-0.2</v>
      </c>
      <c r="E23" s="36">
        <f>+ROUND('Tavola 2.1'!E23/'Tavola 2.1'!E22*100-100,1)</f>
        <v>2</v>
      </c>
      <c r="F23" s="18"/>
      <c r="G23" s="19"/>
      <c r="H23" s="36">
        <f>+ROUND('Tavola 2.1'!C23/'Tavola 2.1'!C19*100-100,1)</f>
        <v>0.8</v>
      </c>
      <c r="I23" s="36">
        <f>+ROUND('Tavola 2.1'!D23/'Tavola 2.1'!D19*100-100,1)</f>
        <v>2.2000000000000002</v>
      </c>
      <c r="J23" s="36">
        <f>+ROUND('Tavola 2.1'!E23/'Tavola 2.1'!E19*100-100,1)</f>
        <v>2.2999999999999998</v>
      </c>
    </row>
    <row r="24" spans="1:10" s="20" customFormat="1" x14ac:dyDescent="0.25">
      <c r="A24" s="16"/>
      <c r="B24" s="11" t="s">
        <v>8</v>
      </c>
      <c r="C24" s="36">
        <f>+ROUND('Tavola 2.1'!C24/'Tavola 2.1'!C23*100-100,1)</f>
        <v>0.2</v>
      </c>
      <c r="D24" s="36">
        <f>+ROUND('Tavola 2.1'!D24/'Tavola 2.1'!D23*100-100,1)</f>
        <v>-0.4</v>
      </c>
      <c r="E24" s="36">
        <f>+ROUND('Tavola 2.1'!E24/'Tavola 2.1'!E23*100-100,1)</f>
        <v>0.8</v>
      </c>
      <c r="F24" s="18"/>
      <c r="G24" s="19"/>
      <c r="H24" s="36">
        <f>+ROUND('Tavola 2.1'!C24/'Tavola 2.1'!C20*100-100,1)</f>
        <v>0.5</v>
      </c>
      <c r="I24" s="36">
        <f>+ROUND('Tavola 2.1'!D24/'Tavola 2.1'!D20*100-100,1)</f>
        <v>-0.1</v>
      </c>
      <c r="J24" s="36">
        <f>+ROUND('Tavola 2.1'!E24/'Tavola 2.1'!E20*100-100,1)</f>
        <v>4.3</v>
      </c>
    </row>
    <row r="25" spans="1:10" s="20" customFormat="1" x14ac:dyDescent="0.25">
      <c r="A25" s="55"/>
      <c r="B25" s="11" t="s">
        <v>9</v>
      </c>
      <c r="C25" s="36">
        <f>+ROUND('Tavola 2.1'!C25/'Tavola 2.1'!C24*100-100,1)</f>
        <v>0.5</v>
      </c>
      <c r="D25" s="36">
        <f>+ROUND('Tavola 2.1'!D25/'Tavola 2.1'!D24*100-100,1)</f>
        <v>-0.1</v>
      </c>
      <c r="E25" s="36">
        <f>+ROUND('Tavola 2.1'!E25/'Tavola 2.1'!E24*100-100,1)</f>
        <v>0.9</v>
      </c>
      <c r="F25" s="18"/>
      <c r="G25" s="19"/>
      <c r="H25" s="36">
        <f>+ROUND('Tavola 2.1'!C25/'Tavola 2.1'!C21*100-100,1)</f>
        <v>1.1000000000000001</v>
      </c>
      <c r="I25" s="36">
        <f>+ROUND('Tavola 2.1'!D25/'Tavola 2.1'!D21*100-100,1)</f>
        <v>-0.7</v>
      </c>
      <c r="J25" s="36">
        <f>+ROUND('Tavola 2.1'!E25/'Tavola 2.1'!E21*100-100,1)</f>
        <v>3.9</v>
      </c>
    </row>
    <row r="26" spans="1:10" s="20" customFormat="1" x14ac:dyDescent="0.25">
      <c r="A26" s="16">
        <v>2015</v>
      </c>
      <c r="B26" s="11" t="s">
        <v>6</v>
      </c>
      <c r="C26" s="36">
        <f>+ROUND('Tavola 2.1'!C26/'Tavola 2.1'!C25*100-100,1)</f>
        <v>0.8</v>
      </c>
      <c r="D26" s="36">
        <f>+ROUND('Tavola 2.1'!D26/'Tavola 2.1'!D25*100-100,1)</f>
        <v>2.6</v>
      </c>
      <c r="E26" s="36">
        <f>+ROUND('Tavola 2.1'!E26/'Tavola 2.1'!E25*100-100,1)</f>
        <v>1.9</v>
      </c>
      <c r="F26" s="18"/>
      <c r="G26" s="19"/>
      <c r="H26" s="36">
        <f>+ROUND('Tavola 2.1'!C26/'Tavola 2.1'!C22*100-100,1)</f>
        <v>1.4</v>
      </c>
      <c r="I26" s="36">
        <f>+ROUND('Tavola 2.1'!D26/'Tavola 2.1'!D22*100-100,1)</f>
        <v>1.9</v>
      </c>
      <c r="J26" s="36">
        <f>+ROUND('Tavola 2.1'!E26/'Tavola 2.1'!E22*100-100,1)</f>
        <v>5.8</v>
      </c>
    </row>
    <row r="27" spans="1:10" s="20" customFormat="1" x14ac:dyDescent="0.25">
      <c r="A27" s="16"/>
      <c r="B27" s="11" t="s">
        <v>7</v>
      </c>
      <c r="C27" s="36">
        <f>+ROUND('Tavola 2.1'!C27/'Tavola 2.1'!C26*100-100,1)</f>
        <v>0.5</v>
      </c>
      <c r="D27" s="36">
        <f>+ROUND('Tavola 2.1'!D27/'Tavola 2.1'!D26*100-100,1)</f>
        <v>-1.8</v>
      </c>
      <c r="E27" s="36">
        <f>+ROUND('Tavola 2.1'!E27/'Tavola 2.1'!E26*100-100,1)</f>
        <v>1.6</v>
      </c>
      <c r="F27" s="18"/>
      <c r="G27" s="19"/>
      <c r="H27" s="36">
        <f>+ROUND('Tavola 2.1'!C27/'Tavola 2.1'!C23*100-100,1)</f>
        <v>2.1</v>
      </c>
      <c r="I27" s="36">
        <f>+ROUND('Tavola 2.1'!D27/'Tavola 2.1'!D23*100-100,1)</f>
        <v>0.3</v>
      </c>
      <c r="J27" s="36">
        <f>+ROUND('Tavola 2.1'!E27/'Tavola 2.1'!E23*100-100,1)</f>
        <v>5.3</v>
      </c>
    </row>
    <row r="28" spans="1:10" s="20" customFormat="1" x14ac:dyDescent="0.25">
      <c r="A28" s="59"/>
      <c r="B28" s="11" t="s">
        <v>8</v>
      </c>
      <c r="C28" s="36">
        <f>+ROUND('Tavola 2.1'!C28/'Tavola 2.1'!C27*100-100,1)</f>
        <v>1.3</v>
      </c>
      <c r="D28" s="36">
        <f>+ROUND('Tavola 2.1'!D28/'Tavola 2.1'!D27*100-100,1)</f>
        <v>2.8</v>
      </c>
      <c r="E28" s="36">
        <f>+ROUND('Tavola 2.1'!E28/'Tavola 2.1'!E27*100-100,1)</f>
        <v>1.2</v>
      </c>
      <c r="F28" s="18"/>
      <c r="G28" s="19"/>
      <c r="H28" s="36">
        <f>+ROUND('Tavola 2.1'!C28/'Tavola 2.1'!C24*100-100,1)</f>
        <v>3.1</v>
      </c>
      <c r="I28" s="36">
        <f>+ROUND('Tavola 2.1'!D28/'Tavola 2.1'!D24*100-100,1)</f>
        <v>3.5</v>
      </c>
      <c r="J28" s="36">
        <f>+ROUND('Tavola 2.1'!E28/'Tavola 2.1'!E24*100-100,1)</f>
        <v>5.7</v>
      </c>
    </row>
    <row r="29" spans="1:10" x14ac:dyDescent="0.25">
      <c r="A29" s="61"/>
      <c r="B29" s="11" t="s">
        <v>9</v>
      </c>
      <c r="C29" s="36">
        <f>+ROUND('Tavola 2.1'!C29/'Tavola 2.1'!C28*100-100,1)</f>
        <v>1.6</v>
      </c>
      <c r="D29" s="36">
        <f>+ROUND('Tavola 2.1'!D29/'Tavola 2.1'!D28*100-100,1)</f>
        <v>1.4</v>
      </c>
      <c r="E29" s="36">
        <f>+ROUND('Tavola 2.1'!E29/'Tavola 2.1'!E28*100-100,1)</f>
        <v>-2</v>
      </c>
      <c r="F29" s="18"/>
      <c r="G29" s="19"/>
      <c r="H29" s="36">
        <f>+ROUND('Tavola 2.1'!C29/'Tavola 2.1'!C25*100-100,1)</f>
        <v>4.3</v>
      </c>
      <c r="I29" s="36">
        <f>+ROUND('Tavola 2.1'!D29/'Tavola 2.1'!D25*100-100,1)</f>
        <v>5.0999999999999996</v>
      </c>
      <c r="J29" s="36">
        <f>+ROUND('Tavola 2.1'!E29/'Tavola 2.1'!E25*100-100,1)</f>
        <v>2.7</v>
      </c>
    </row>
    <row r="30" spans="1:10" x14ac:dyDescent="0.25">
      <c r="A30" s="60">
        <v>2016</v>
      </c>
      <c r="B30" s="11" t="s">
        <v>6</v>
      </c>
      <c r="C30" s="36">
        <f>+ROUND('Tavola 2.1'!C30/'Tavola 2.1'!C29*100-100,1)</f>
        <v>1.9</v>
      </c>
      <c r="D30" s="36">
        <f>+ROUND('Tavola 2.1'!D30/'Tavola 2.1'!D29*100-100,1)</f>
        <v>5.4</v>
      </c>
      <c r="E30" s="36">
        <f>+ROUND('Tavola 2.1'!E30/'Tavola 2.1'!E29*100-100,1)</f>
        <v>4.4000000000000004</v>
      </c>
      <c r="F30" s="18"/>
      <c r="G30" s="19"/>
      <c r="H30" s="36">
        <f>+ROUND('Tavola 2.1'!C30/'Tavola 2.1'!C26*100-100,1)</f>
        <v>5.4</v>
      </c>
      <c r="I30" s="36">
        <f>+ROUND('Tavola 2.1'!D30/'Tavola 2.1'!D26*100-100,1)</f>
        <v>7.9</v>
      </c>
      <c r="J30" s="36">
        <f>+ROUND('Tavola 2.1'!E30/'Tavola 2.1'!E26*100-100,1)</f>
        <v>5.3</v>
      </c>
    </row>
    <row r="31" spans="1:10" x14ac:dyDescent="0.25">
      <c r="A31" s="62"/>
      <c r="B31" s="11" t="s">
        <v>7</v>
      </c>
      <c r="C31" s="36">
        <f>+ROUND('Tavola 2.1'!C31/'Tavola 2.1'!C30*100-100,1)</f>
        <v>0.1</v>
      </c>
      <c r="D31" s="36">
        <f>+ROUND('Tavola 2.1'!D31/'Tavola 2.1'!D30*100-100,1)</f>
        <v>0.4</v>
      </c>
      <c r="E31" s="36">
        <f>+ROUND('Tavola 2.1'!E31/'Tavola 2.1'!E30*100-100,1)</f>
        <v>0.2</v>
      </c>
      <c r="F31" s="18"/>
      <c r="G31" s="19"/>
      <c r="H31" s="36">
        <f>+ROUND('Tavola 2.1'!C31/'Tavola 2.1'!C27*100-100,1)</f>
        <v>4.9000000000000004</v>
      </c>
      <c r="I31" s="36">
        <f>+ROUND('Tavola 2.1'!D31/'Tavola 2.1'!D27*100-100,1)</f>
        <v>10.3</v>
      </c>
      <c r="J31" s="36">
        <f>+ROUND('Tavola 2.1'!E31/'Tavola 2.1'!E27*100-100,1)</f>
        <v>3.9</v>
      </c>
    </row>
    <row r="32" spans="1:10" x14ac:dyDescent="0.25">
      <c r="A32" s="22"/>
      <c r="B32" s="11" t="s">
        <v>8</v>
      </c>
      <c r="C32" s="36">
        <f>+ROUND('Tavola 2.1'!C32/'Tavola 2.1'!C31*100-100,1)</f>
        <v>1.2</v>
      </c>
      <c r="D32" s="36">
        <f>+ROUND('Tavola 2.1'!D32/'Tavola 2.1'!D31*100-100,1)</f>
        <v>2.2999999999999998</v>
      </c>
      <c r="E32" s="36">
        <f>+ROUND('Tavola 2.1'!E32/'Tavola 2.1'!E31*100-100,1)</f>
        <v>2.6</v>
      </c>
      <c r="F32" s="18"/>
      <c r="G32" s="19"/>
      <c r="H32" s="36">
        <f>+ROUND('Tavola 2.1'!C32/'Tavola 2.1'!C28*100-100,1)</f>
        <v>4.8</v>
      </c>
      <c r="I32" s="36">
        <f>+ROUND('Tavola 2.1'!D32/'Tavola 2.1'!D28*100-100,1)</f>
        <v>9.8000000000000007</v>
      </c>
      <c r="J32" s="36">
        <f>+ROUND('Tavola 2.1'!E32/'Tavola 2.1'!E28*100-100,1)</f>
        <v>5.2</v>
      </c>
    </row>
    <row r="33" spans="1:10" x14ac:dyDescent="0.25">
      <c r="A33" s="61"/>
      <c r="B33" s="11" t="s">
        <v>9</v>
      </c>
      <c r="C33" s="36">
        <f>+ROUND('Tavola 2.1'!C33/'Tavola 2.1'!C32*100-100,1)</f>
        <v>1.2</v>
      </c>
      <c r="D33" s="36">
        <f>+ROUND('Tavola 2.1'!D33/'Tavola 2.1'!D32*100-100,1)</f>
        <v>1.8</v>
      </c>
      <c r="E33" s="36">
        <f>+ROUND('Tavola 2.1'!E33/'Tavola 2.1'!E32*100-100,1)</f>
        <v>2.2000000000000002</v>
      </c>
      <c r="F33" s="18"/>
      <c r="G33" s="19"/>
      <c r="H33" s="36">
        <f>+ROUND('Tavola 2.1'!C33/'Tavola 2.1'!C29*100-100,1)</f>
        <v>4.4000000000000004</v>
      </c>
      <c r="I33" s="36">
        <f>+ROUND('Tavola 2.1'!D33/'Tavola 2.1'!D29*100-100,1)</f>
        <v>10.3</v>
      </c>
      <c r="J33" s="36">
        <f>+ROUND('Tavola 2.1'!E33/'Tavola 2.1'!E29*100-100,1)</f>
        <v>9.6999999999999993</v>
      </c>
    </row>
    <row r="34" spans="1:10" x14ac:dyDescent="0.25">
      <c r="A34" s="79">
        <v>2017</v>
      </c>
      <c r="B34" s="11" t="s">
        <v>6</v>
      </c>
      <c r="C34" s="36">
        <f>+ROUND('Tavola 2.1'!C34/'Tavola 2.1'!C33*100-100,1)</f>
        <v>0.5</v>
      </c>
      <c r="D34" s="36">
        <f>+ROUND('Tavola 2.1'!D34/'Tavola 2.1'!D33*100-100,1)</f>
        <v>-2.1</v>
      </c>
      <c r="E34" s="36">
        <f>+ROUND('Tavola 2.1'!E34/'Tavola 2.1'!E33*100-100,1)</f>
        <v>-0.8</v>
      </c>
      <c r="F34" s="18"/>
      <c r="G34" s="19"/>
      <c r="H34" s="36">
        <f>+ROUND('Tavola 2.1'!C34/'Tavola 2.1'!C30*100-100,1)</f>
        <v>3</v>
      </c>
      <c r="I34" s="36">
        <f>+ROUND('Tavola 2.1'!D34/'Tavola 2.1'!D30*100-100,1)</f>
        <v>2.4</v>
      </c>
      <c r="J34" s="36">
        <f>+ROUND('Tavola 2.1'!E34/'Tavola 2.1'!E30*100-100,1)</f>
        <v>4.3</v>
      </c>
    </row>
    <row r="35" spans="1:10" x14ac:dyDescent="0.25">
      <c r="A35" s="22"/>
      <c r="B35" s="11" t="s">
        <v>7</v>
      </c>
      <c r="C35" s="36">
        <f>+ROUND('Tavola 2.1'!C35/'Tavola 2.1'!C34*100-100,1)</f>
        <v>1.4</v>
      </c>
      <c r="D35" s="36">
        <f>+ROUND('Tavola 2.1'!D35/'Tavola 2.1'!D34*100-100,1)</f>
        <v>2.2000000000000002</v>
      </c>
      <c r="E35" s="36">
        <f>+ROUND('Tavola 2.1'!E35/'Tavola 2.1'!E34*100-100,1)</f>
        <v>2.7</v>
      </c>
      <c r="F35" s="18"/>
      <c r="G35" s="19"/>
      <c r="H35" s="36">
        <f>+ROUND('Tavola 2.1'!C35/'Tavola 2.1'!C31*100-100,1)</f>
        <v>4.4000000000000004</v>
      </c>
      <c r="I35" s="36">
        <f>+ROUND('Tavola 2.1'!D35/'Tavola 2.1'!D31*100-100,1)</f>
        <v>4.3</v>
      </c>
      <c r="J35" s="36">
        <f>+ROUND('Tavola 2.1'!E35/'Tavola 2.1'!E31*100-100,1)</f>
        <v>6.8</v>
      </c>
    </row>
    <row r="36" spans="1:10" x14ac:dyDescent="0.25">
      <c r="A36" s="80"/>
      <c r="B36" s="11" t="s">
        <v>8</v>
      </c>
      <c r="C36" s="36">
        <f>+ROUND('Tavola 2.1'!C36/'Tavola 2.1'!C35*100-100,1)</f>
        <v>1.4</v>
      </c>
      <c r="D36" s="36">
        <f>+ROUND('Tavola 2.1'!D36/'Tavola 2.1'!D35*100-100,1)</f>
        <v>1.5</v>
      </c>
      <c r="E36" s="36">
        <f>+ROUND('Tavola 2.1'!E36/'Tavola 2.1'!E35*100-100,1)</f>
        <v>2.4</v>
      </c>
      <c r="F36" s="18"/>
      <c r="G36" s="19"/>
      <c r="H36" s="36">
        <f>+ROUND('Tavola 2.1'!C36/'Tavola 2.1'!C32*100-100,1)</f>
        <v>4.5999999999999996</v>
      </c>
      <c r="I36" s="36">
        <f>+ROUND('Tavola 2.1'!D36/'Tavola 2.1'!D32*100-100,1)</f>
        <v>3.5</v>
      </c>
      <c r="J36" s="36">
        <f>+ROUND('Tavola 2.1'!E36/'Tavola 2.1'!E32*100-100,1)</f>
        <v>6.7</v>
      </c>
    </row>
    <row r="37" spans="1:10" x14ac:dyDescent="0.25">
      <c r="A37" s="96"/>
      <c r="B37" s="11" t="s">
        <v>9</v>
      </c>
      <c r="C37" s="36">
        <f>+ROUND('Tavola 2.1'!C37/'Tavola 2.1'!C36*100-100,1)</f>
        <v>1.1000000000000001</v>
      </c>
      <c r="D37" s="36">
        <f>+ROUND('Tavola 2.1'!D37/'Tavola 2.1'!D36*100-100,1)</f>
        <v>1.9</v>
      </c>
      <c r="E37" s="36">
        <f>+ROUND('Tavola 2.1'!E37/'Tavola 2.1'!E36*100-100,1)</f>
        <v>3.2</v>
      </c>
      <c r="F37" s="27"/>
      <c r="G37" s="27"/>
      <c r="H37" s="36">
        <f>+ROUND('Tavola 2.1'!C37/'Tavola 2.1'!C33*100-100,1)</f>
        <v>4.5</v>
      </c>
      <c r="I37" s="36">
        <f>+ROUND('Tavola 2.1'!D37/'Tavola 2.1'!D33*100-100,1)</f>
        <v>3.5</v>
      </c>
      <c r="J37" s="36">
        <f>+ROUND('Tavola 2.1'!E37/'Tavola 2.1'!E33*100-100,1)</f>
        <v>7.6</v>
      </c>
    </row>
    <row r="38" spans="1:10" x14ac:dyDescent="0.25">
      <c r="A38" s="93">
        <v>2018</v>
      </c>
      <c r="B38" s="11" t="s">
        <v>6</v>
      </c>
      <c r="C38" s="36">
        <f>+ROUND('Tavola 2.1'!C38/'Tavola 2.1'!C37*100-100,1)</f>
        <v>0</v>
      </c>
      <c r="D38" s="36">
        <f>+ROUND('Tavola 2.1'!D38/'Tavola 2.1'!D37*100-100,1)</f>
        <v>-2.2000000000000002</v>
      </c>
      <c r="E38" s="36">
        <f>+ROUND('Tavola 2.1'!E38/'Tavola 2.1'!E37*100-100,1)</f>
        <v>0.9</v>
      </c>
      <c r="F38" s="18"/>
      <c r="G38" s="19"/>
      <c r="H38" s="36">
        <f>+ROUND('Tavola 2.1'!C38/'Tavola 2.1'!C34*100-100,1)</f>
        <v>3.8</v>
      </c>
      <c r="I38" s="36">
        <f>+ROUND('Tavola 2.1'!D38/'Tavola 2.1'!D34*100-100,1)</f>
        <v>3.4</v>
      </c>
      <c r="J38" s="36">
        <f>+ROUND('Tavola 2.1'!E38/'Tavola 2.1'!E34*100-100,1)</f>
        <v>9.4</v>
      </c>
    </row>
    <row r="39" spans="1:10" x14ac:dyDescent="0.25">
      <c r="A39" s="22"/>
      <c r="B39" s="11" t="s">
        <v>7</v>
      </c>
      <c r="C39" s="36">
        <f>+ROUND('Tavola 2.1'!C39/'Tavola 2.1'!C38*100-100,1)</f>
        <v>0.3</v>
      </c>
      <c r="D39" s="36">
        <f>+ROUND('Tavola 2.1'!D39/'Tavola 2.1'!D38*100-100,1)</f>
        <v>-0.7</v>
      </c>
      <c r="E39" s="36">
        <f>+ROUND('Tavola 2.1'!E39/'Tavola 2.1'!E38*100-100,1)</f>
        <v>1.2</v>
      </c>
      <c r="F39" s="18"/>
      <c r="G39" s="19"/>
      <c r="H39" s="36">
        <f>+ROUND('Tavola 2.1'!C39/'Tavola 2.1'!C35*100-100,1)</f>
        <v>2.8</v>
      </c>
      <c r="I39" s="36">
        <f>+ROUND('Tavola 2.1'!D39/'Tavola 2.1'!D35*100-100,1)</f>
        <v>0.5</v>
      </c>
      <c r="J39" s="36">
        <f>+ROUND('Tavola 2.1'!E39/'Tavola 2.1'!E35*100-100,1)</f>
        <v>7.9</v>
      </c>
    </row>
    <row r="40" spans="1:10" x14ac:dyDescent="0.25">
      <c r="A40" s="98"/>
      <c r="B40" s="11" t="s">
        <v>8</v>
      </c>
      <c r="C40" s="36">
        <f>+ROUND('Tavola 2.1'!C40/'Tavola 2.1'!C39*100-100,1)</f>
        <v>-0.1</v>
      </c>
      <c r="D40" s="36">
        <f>+ROUND('Tavola 2.1'!D40/'Tavola 2.1'!D39*100-100,1)</f>
        <v>-1.2</v>
      </c>
      <c r="E40" s="36">
        <f>+ROUND('Tavola 2.1'!E40/'Tavola 2.1'!E39*100-100,1)</f>
        <v>0.1</v>
      </c>
      <c r="F40" s="18"/>
      <c r="G40" s="19"/>
      <c r="H40" s="36">
        <f>+ROUND('Tavola 2.1'!C40/'Tavola 2.1'!C36*100-100,1)</f>
        <v>1.3</v>
      </c>
      <c r="I40" s="36">
        <f>+ROUND('Tavola 2.1'!D40/'Tavola 2.1'!D36*100-100,1)</f>
        <v>-2.2000000000000002</v>
      </c>
      <c r="J40" s="36">
        <f>+ROUND('Tavola 2.1'!E40/'Tavola 2.1'!E36*100-100,1)</f>
        <v>5.4</v>
      </c>
    </row>
    <row r="41" spans="1:10" x14ac:dyDescent="0.25">
      <c r="A41" s="96"/>
      <c r="B41" s="11" t="s">
        <v>9</v>
      </c>
      <c r="C41" s="36">
        <f>+ROUND('Tavola 2.1'!C41/'Tavola 2.1'!C40*100-100,1)</f>
        <v>1.1000000000000001</v>
      </c>
      <c r="D41" s="36">
        <f>+ROUND('Tavola 2.1'!D41/'Tavola 2.1'!D40*100-100,1)</f>
        <v>2.8</v>
      </c>
      <c r="E41" s="36">
        <f>+ROUND('Tavola 2.1'!E41/'Tavola 2.1'!E40*100-100,1)</f>
        <v>0.3</v>
      </c>
      <c r="F41" s="27"/>
      <c r="G41" s="27"/>
      <c r="H41" s="36">
        <f>+ROUND('Tavola 2.1'!C41/'Tavola 2.1'!C37*100-100,1)</f>
        <v>1.3</v>
      </c>
      <c r="I41" s="36">
        <f>+ROUND('Tavola 2.1'!D41/'Tavola 2.1'!D37*100-100,1)</f>
        <v>-1.3</v>
      </c>
      <c r="J41" s="36">
        <f>+ROUND('Tavola 2.1'!E41/'Tavola 2.1'!E37*100-100,1)</f>
        <v>2.6</v>
      </c>
    </row>
    <row r="42" spans="1:10" x14ac:dyDescent="0.25">
      <c r="A42" s="104">
        <v>2019</v>
      </c>
      <c r="B42" s="11" t="s">
        <v>6</v>
      </c>
      <c r="C42" s="36">
        <f>+ROUND('Tavola 2.1'!C42/'Tavola 2.1'!C41*100-100,1)</f>
        <v>1.3</v>
      </c>
      <c r="D42" s="36">
        <f>+ROUND('Tavola 2.1'!D42/'Tavola 2.1'!D41*100-100,1)</f>
        <v>0.3</v>
      </c>
      <c r="E42" s="36">
        <f>+ROUND('Tavola 2.1'!E42/'Tavola 2.1'!E41*100-100,1)</f>
        <v>0</v>
      </c>
      <c r="F42" s="27"/>
      <c r="G42" s="27"/>
      <c r="H42" s="36">
        <f>+ROUND('Tavola 2.1'!C42/'Tavola 2.1'!C38*100-100,1)</f>
        <v>2.6</v>
      </c>
      <c r="I42" s="36">
        <f>+ROUND('Tavola 2.1'!D42/'Tavola 2.1'!D38*100-100,1)</f>
        <v>1.1000000000000001</v>
      </c>
      <c r="J42" s="36">
        <f>+ROUND('Tavola 2.1'!E42/'Tavola 2.1'!E38*100-100,1)</f>
        <v>1.7</v>
      </c>
    </row>
    <row r="43" spans="1:10" x14ac:dyDescent="0.25">
      <c r="A43" s="22"/>
      <c r="B43" s="11" t="s">
        <v>7</v>
      </c>
      <c r="C43" s="36">
        <f>+ROUND('Tavola 2.1'!C43/'Tavola 2.1'!C42*100-100,1)</f>
        <v>0.7</v>
      </c>
      <c r="D43" s="36">
        <f>+ROUND('Tavola 2.1'!D43/'Tavola 2.1'!D42*100-100,1)</f>
        <v>0.7</v>
      </c>
      <c r="E43" s="36">
        <f>+ROUND('Tavola 2.1'!E43/'Tavola 2.1'!E42*100-100,1)</f>
        <v>0.5</v>
      </c>
      <c r="F43" s="18"/>
      <c r="G43" s="19"/>
      <c r="H43" s="36">
        <f>+ROUND('Tavola 2.1'!C43/'Tavola 2.1'!C39*100-100,1)</f>
        <v>2.9</v>
      </c>
      <c r="I43" s="36">
        <f>+ROUND('Tavola 2.1'!D43/'Tavola 2.1'!D39*100-100,1)</f>
        <v>2.5</v>
      </c>
      <c r="J43" s="36">
        <f>+ROUND('Tavola 2.1'!E43/'Tavola 2.1'!E39*100-100,1)</f>
        <v>1</v>
      </c>
    </row>
    <row r="44" spans="1:10" x14ac:dyDescent="0.25">
      <c r="A44" s="111"/>
      <c r="B44" s="11" t="s">
        <v>8</v>
      </c>
      <c r="C44" s="36">
        <f>+ROUND('Tavola 2.1'!C44/'Tavola 2.1'!C43*100-100,1)</f>
        <v>0.5</v>
      </c>
      <c r="D44" s="36">
        <f>+ROUND('Tavola 2.1'!D44/'Tavola 2.1'!D43*100-100,1)</f>
        <v>1.8</v>
      </c>
      <c r="E44" s="36">
        <f>+ROUND('Tavola 2.1'!E44/'Tavola 2.1'!E43*100-100,1)</f>
        <v>0.2</v>
      </c>
      <c r="F44" s="18"/>
      <c r="G44" s="19"/>
      <c r="H44" s="36">
        <f>+ROUND('Tavola 2.1'!C44/'Tavola 2.1'!C40*100-100,1)</f>
        <v>3.6</v>
      </c>
      <c r="I44" s="36">
        <f>+ROUND('Tavola 2.1'!D44/'Tavola 2.1'!D40*100-100,1)</f>
        <v>5.6</v>
      </c>
      <c r="J44" s="36">
        <f>+ROUND('Tavola 2.1'!E44/'Tavola 2.1'!E40*100-100,1)</f>
        <v>1</v>
      </c>
    </row>
    <row r="45" spans="1:10" x14ac:dyDescent="0.25">
      <c r="A45" s="96"/>
      <c r="B45" s="11" t="s">
        <v>9</v>
      </c>
      <c r="C45" s="114">
        <f>+ROUND('Tavola 2.1'!C45/'Tavola 2.1'!C44*100-100,1)</f>
        <v>-0.3</v>
      </c>
      <c r="D45" s="114">
        <f>+ROUND('Tavola 2.1'!D45/'Tavola 2.1'!D44*100-100,1)</f>
        <v>0.1</v>
      </c>
      <c r="E45" s="114">
        <f>+ROUND('Tavola 2.1'!E45/'Tavola 2.1'!E44*100-100,1)</f>
        <v>-1.2</v>
      </c>
      <c r="F45" s="27"/>
      <c r="G45" s="27"/>
      <c r="H45" s="114">
        <f>+ROUND('Tavola 2.1'!C45/'Tavola 2.1'!C41*100-100,1)</f>
        <v>2.1</v>
      </c>
      <c r="I45" s="114">
        <f>+ROUND('Tavola 2.1'!D45/'Tavola 2.1'!D41*100-100,1)</f>
        <v>2.9</v>
      </c>
      <c r="J45" s="114">
        <f>+ROUND('Tavola 2.1'!E45/'Tavola 2.1'!E41*100-100,1)</f>
        <v>-0.5</v>
      </c>
    </row>
    <row r="46" spans="1:10" x14ac:dyDescent="0.25">
      <c r="A46" s="125">
        <v>2020</v>
      </c>
      <c r="B46" s="11" t="s">
        <v>6</v>
      </c>
      <c r="C46" s="114">
        <f>+ROUND('Tavola 2.1'!C46/'Tavola 2.1'!C45*100-100,1)</f>
        <v>-6.9</v>
      </c>
      <c r="D46" s="114">
        <f>+ROUND('Tavola 2.1'!D46/'Tavola 2.1'!D45*100-100,1)</f>
        <v>-8.8000000000000007</v>
      </c>
      <c r="E46" s="114">
        <f>+ROUND('Tavola 2.1'!E46/'Tavola 2.1'!E45*100-100,1)</f>
        <v>-9.3000000000000007</v>
      </c>
      <c r="F46" s="27"/>
      <c r="G46" s="27"/>
      <c r="H46" s="114">
        <f>+ROUND('Tavola 2.1'!C46/'Tavola 2.1'!C42*100-100,1)</f>
        <v>-6.1</v>
      </c>
      <c r="I46" s="114">
        <f>+ROUND('Tavola 2.1'!D46/'Tavola 2.1'!D42*100-100,1)</f>
        <v>-6.4</v>
      </c>
      <c r="J46" s="114">
        <f>+ROUND('Tavola 2.1'!E46/'Tavola 2.1'!E42*100-100,1)</f>
        <v>-9.8000000000000007</v>
      </c>
    </row>
    <row r="47" spans="1:10" x14ac:dyDescent="0.25">
      <c r="A47" s="22"/>
      <c r="B47" s="11" t="s">
        <v>7</v>
      </c>
      <c r="C47" s="114">
        <f>+ROUND('Tavola 2.1'!C47/'Tavola 2.1'!C46*100-100,1)</f>
        <v>-16.8</v>
      </c>
      <c r="D47" s="114">
        <f>+ROUND('Tavola 2.1'!D47/'Tavola 2.1'!D46*100-100,1)</f>
        <v>-19.2</v>
      </c>
      <c r="E47" s="114">
        <f>+ROUND('Tavola 2.1'!E47/'Tavola 2.1'!E46*100-100,1)</f>
        <v>-17.2</v>
      </c>
      <c r="F47" s="27"/>
      <c r="G47" s="27"/>
      <c r="H47" s="114">
        <f>+ROUND('Tavola 2.1'!C47/'Tavola 2.1'!C43*100-100,1)</f>
        <v>-22.5</v>
      </c>
      <c r="I47" s="114">
        <f>+ROUND('Tavola 2.1'!D47/'Tavola 2.1'!D43*100-100,1)</f>
        <v>-24.9</v>
      </c>
      <c r="J47" s="114">
        <f>+ROUND('Tavola 2.1'!E47/'Tavola 2.1'!E43*100-100,1)</f>
        <v>-25.7</v>
      </c>
    </row>
    <row r="48" spans="1:10" x14ac:dyDescent="0.25">
      <c r="A48" s="127"/>
      <c r="B48" s="11" t="s">
        <v>8</v>
      </c>
      <c r="C48" s="114">
        <f>+ROUND('Tavola 2.1'!C48/'Tavola 2.1'!C47*100-100,1)</f>
        <v>23.6</v>
      </c>
      <c r="D48" s="114">
        <f>+ROUND('Tavola 2.1'!D48/'Tavola 2.1'!D47*100-100,1)</f>
        <v>34.1</v>
      </c>
      <c r="E48" s="114">
        <f>+ROUND('Tavola 2.1'!E48/'Tavola 2.1'!E47*100-100,1)</f>
        <v>26.9</v>
      </c>
      <c r="F48" s="27"/>
      <c r="G48" s="27"/>
      <c r="H48" s="114">
        <f>+ROUND('Tavola 2.1'!C48/'Tavola 2.1'!C44*100-100,1)</f>
        <v>-4.7</v>
      </c>
      <c r="I48" s="114">
        <f>+ROUND('Tavola 2.1'!D48/'Tavola 2.1'!D44*100-100,1)</f>
        <v>-1</v>
      </c>
      <c r="J48" s="114">
        <f>+ROUND('Tavola 2.1'!E48/'Tavola 2.1'!E44*100-100,1)</f>
        <v>-5.9</v>
      </c>
    </row>
    <row r="49" spans="1:10" x14ac:dyDescent="0.25">
      <c r="A49" s="96"/>
      <c r="B49" s="11" t="s">
        <v>9</v>
      </c>
      <c r="C49" s="114">
        <f>+ROUND('Tavola 2.1'!C49/'Tavola 2.1'!C48*100-100,1)</f>
        <v>-1.3</v>
      </c>
      <c r="D49" s="114">
        <f>+ROUND('Tavola 2.1'!D49/'Tavola 2.1'!D48*100-100,1)</f>
        <v>-1.2</v>
      </c>
      <c r="E49" s="114">
        <f>+ROUND('Tavola 2.1'!E49/'Tavola 2.1'!E48*100-100,1)</f>
        <v>-0.6</v>
      </c>
      <c r="F49" s="27"/>
      <c r="G49" s="27"/>
      <c r="H49" s="114">
        <f>+ROUND('Tavola 2.1'!C49/'Tavola 2.1'!C45*100-100,1)</f>
        <v>-5.6</v>
      </c>
      <c r="I49" s="114">
        <f>+ROUND('Tavola 2.1'!D49/'Tavola 2.1'!D45*100-100,1)</f>
        <v>-2.2999999999999998</v>
      </c>
      <c r="J49" s="114">
        <f>+ROUND('Tavola 2.1'!E49/'Tavola 2.1'!E45*100-100,1)</f>
        <v>-5.2</v>
      </c>
    </row>
    <row r="50" spans="1:10" x14ac:dyDescent="0.25">
      <c r="A50" s="133">
        <v>2021</v>
      </c>
      <c r="B50" s="11" t="s">
        <v>6</v>
      </c>
      <c r="C50" s="114">
        <f>+ROUND('Tavola 2.1'!C50/'Tavola 2.1'!C49*100-100,1)</f>
        <v>-0.6</v>
      </c>
      <c r="D50" s="114">
        <f>+ROUND('Tavola 2.1'!D50/'Tavola 2.1'!D49*100-100,1)</f>
        <v>-4.2</v>
      </c>
      <c r="E50" s="114">
        <f>+ROUND('Tavola 2.1'!E50/'Tavola 2.1'!E49*100-100,1)</f>
        <v>4</v>
      </c>
      <c r="F50" s="27"/>
      <c r="G50" s="27"/>
      <c r="H50" s="114">
        <f>+ROUND('Tavola 2.1'!C50/'Tavola 2.1'!C46*100-100,1)</f>
        <v>0.8</v>
      </c>
      <c r="I50" s="114">
        <f>+ROUND('Tavola 2.1'!D50/'Tavola 2.1'!D46*100-100,1)</f>
        <v>2.5</v>
      </c>
      <c r="J50" s="114">
        <f>+ROUND('Tavola 2.1'!E50/'Tavola 2.1'!E46*100-100,1)</f>
        <v>8.6999999999999993</v>
      </c>
    </row>
    <row r="51" spans="1:10" x14ac:dyDescent="0.25">
      <c r="A51" s="22"/>
      <c r="B51" s="11" t="s">
        <v>7</v>
      </c>
      <c r="C51" s="114">
        <f>+ROUND('Tavola 2.1'!C51/'Tavola 2.1'!C50*100-100,1)</f>
        <v>3.9</v>
      </c>
      <c r="D51" s="114">
        <f>+ROUND('Tavola 2.1'!D51/'Tavola 2.1'!D50*100-100,1)</f>
        <v>3.3</v>
      </c>
      <c r="E51" s="114">
        <f>+ROUND('Tavola 2.1'!E51/'Tavola 2.1'!E50*100-100,1)</f>
        <v>3.1</v>
      </c>
      <c r="F51" s="27"/>
      <c r="G51" s="27"/>
      <c r="H51" s="114">
        <f>+ROUND('Tavola 2.1'!C51/'Tavola 2.1'!C47*100-100,1)</f>
        <v>25.9</v>
      </c>
      <c r="I51" s="114">
        <f>+ROUND('Tavola 2.1'!D51/'Tavola 2.1'!D47*100-100,1)</f>
        <v>31</v>
      </c>
      <c r="J51" s="114">
        <f>+ROUND('Tavola 2.1'!E51/'Tavola 2.1'!E47*100-100,1)</f>
        <v>35.299999999999997</v>
      </c>
    </row>
    <row r="52" spans="1:10" x14ac:dyDescent="0.25">
      <c r="A52" s="138"/>
      <c r="B52" s="11" t="s">
        <v>8</v>
      </c>
      <c r="C52" s="114">
        <f>+ROUND('Tavola 2.1'!C52/'Tavola 2.1'!C51*100-100,1)</f>
        <v>4.0999999999999996</v>
      </c>
      <c r="D52" s="114">
        <f>+ROUND('Tavola 2.1'!D52/'Tavola 2.1'!D51*100-100,1)</f>
        <v>4.8</v>
      </c>
      <c r="E52" s="114">
        <f>+ROUND('Tavola 2.1'!E52/'Tavola 2.1'!E51*100-100,1)</f>
        <v>0.8</v>
      </c>
      <c r="F52" s="27"/>
      <c r="G52" s="27"/>
      <c r="H52" s="114">
        <f>+ROUND('Tavola 2.1'!C52/'Tavola 2.1'!C48*100-100,1)</f>
        <v>6.1</v>
      </c>
      <c r="I52" s="114">
        <f>+ROUND('Tavola 2.1'!D52/'Tavola 2.1'!D48*100-100,1)</f>
        <v>2.4</v>
      </c>
      <c r="J52" s="114">
        <f>+ROUND('Tavola 2.1'!E52/'Tavola 2.1'!E48*100-100,1)</f>
        <v>7.4</v>
      </c>
    </row>
    <row r="53" spans="1:10" x14ac:dyDescent="0.25">
      <c r="A53" s="27"/>
      <c r="B53" s="27"/>
      <c r="F53" s="27"/>
      <c r="G53" s="27"/>
    </row>
    <row r="54" spans="1:10" x14ac:dyDescent="0.25">
      <c r="A54" s="27"/>
      <c r="B54" s="27"/>
      <c r="F54" s="27"/>
      <c r="G54" s="27"/>
    </row>
    <row r="55" spans="1:10" x14ac:dyDescent="0.25">
      <c r="A55" s="32"/>
      <c r="B55" s="32"/>
      <c r="F55" s="32"/>
      <c r="G55" s="32"/>
    </row>
    <row r="56" spans="1:10" x14ac:dyDescent="0.25">
      <c r="A56" s="32"/>
      <c r="B56" s="32"/>
      <c r="F56" s="32"/>
      <c r="G56" s="32"/>
    </row>
    <row r="57" spans="1:10" x14ac:dyDescent="0.25">
      <c r="A57" s="32"/>
      <c r="B57" s="32"/>
      <c r="F57" s="32"/>
      <c r="G57" s="32"/>
    </row>
    <row r="58" spans="1:10" x14ac:dyDescent="0.25">
      <c r="A58" s="32"/>
      <c r="B58" s="32"/>
      <c r="F58" s="32"/>
      <c r="G58" s="32"/>
    </row>
    <row r="59" spans="1:10" x14ac:dyDescent="0.25">
      <c r="A59" s="32"/>
      <c r="B59" s="32"/>
      <c r="F59" s="32"/>
      <c r="G59" s="32"/>
    </row>
    <row r="60" spans="1:10" x14ac:dyDescent="0.25">
      <c r="A60" s="32"/>
      <c r="B60" s="32"/>
      <c r="F60" s="32"/>
      <c r="G60" s="32"/>
    </row>
    <row r="61" spans="1:10" x14ac:dyDescent="0.25">
      <c r="A61" s="33"/>
      <c r="B61" s="33"/>
      <c r="F61" s="33"/>
      <c r="G61" s="33"/>
    </row>
  </sheetData>
  <mergeCells count="12">
    <mergeCell ref="H3:J3"/>
    <mergeCell ref="C3:E3"/>
    <mergeCell ref="I4:I5"/>
    <mergeCell ref="J4:J5"/>
    <mergeCell ref="H4:H5"/>
    <mergeCell ref="C4:C5"/>
    <mergeCell ref="D4:D5"/>
    <mergeCell ref="E4:E5"/>
    <mergeCell ref="A2:B5"/>
    <mergeCell ref="C2:J2"/>
    <mergeCell ref="A10:A13"/>
    <mergeCell ref="A6:A9"/>
  </mergeCells>
  <phoneticPr fontId="26" type="noConversion"/>
  <pageMargins left="0.55118110236220474" right="0.47244094488188981" top="0.47244094488188981" bottom="0.55118110236220474" header="0.27559055118110237" footer="0.19685039370078741"/>
  <pageSetup paperSize="9" scale="93" orientation="portrait" r:id="rId1"/>
  <headerFooter alignWithMargins="0"/>
  <colBreaks count="1" manualBreakCount="1">
    <brk id="5" max="9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view="pageBreakPreview" zoomScaleNormal="100" zoomScaleSheetLayoutView="100" workbookViewId="0">
      <selection activeCell="C8" sqref="C8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8" customWidth="1"/>
    <col min="4" max="4" width="14.140625" style="49" customWidth="1"/>
    <col min="5" max="5" width="14.85546875" style="29" customWidth="1"/>
    <col min="6" max="6" width="4.28515625" style="29" customWidth="1"/>
    <col min="7" max="7" width="10.42578125" style="50" customWidth="1"/>
    <col min="8" max="8" width="11.42578125" style="28" customWidth="1"/>
    <col min="9" max="16384" width="9.140625" style="7"/>
  </cols>
  <sheetData>
    <row r="1" spans="1:19" ht="25.15" customHeight="1" x14ac:dyDescent="0.25">
      <c r="A1" s="87" t="s">
        <v>91</v>
      </c>
      <c r="B1" s="86"/>
      <c r="C1" s="86"/>
      <c r="D1" s="86"/>
      <c r="E1" s="86"/>
      <c r="F1" s="86"/>
      <c r="G1" s="86"/>
      <c r="H1" s="86"/>
      <c r="I1" s="85"/>
    </row>
    <row r="2" spans="1:19" ht="25.15" customHeight="1" x14ac:dyDescent="0.2">
      <c r="A2" s="154"/>
      <c r="B2" s="154"/>
      <c r="C2" s="149" t="s">
        <v>25</v>
      </c>
      <c r="D2" s="149"/>
      <c r="E2" s="149"/>
      <c r="F2" s="149"/>
      <c r="G2" s="149"/>
      <c r="H2" s="149"/>
    </row>
    <row r="3" spans="1:19" s="10" customFormat="1" ht="25.15" customHeight="1" x14ac:dyDescent="0.25">
      <c r="A3" s="154"/>
      <c r="B3" s="154"/>
      <c r="C3" s="162" t="s">
        <v>32</v>
      </c>
      <c r="D3" s="149"/>
      <c r="E3" s="149"/>
      <c r="F3" s="43"/>
      <c r="G3" s="153" t="s">
        <v>5</v>
      </c>
      <c r="H3" s="153"/>
    </row>
    <row r="4" spans="1:19" ht="25.9" customHeight="1" x14ac:dyDescent="0.2">
      <c r="A4" s="154"/>
      <c r="B4" s="154"/>
      <c r="C4" s="150" t="s">
        <v>26</v>
      </c>
      <c r="D4" s="160" t="s">
        <v>27</v>
      </c>
      <c r="E4" s="150" t="s">
        <v>28</v>
      </c>
      <c r="F4" s="65"/>
      <c r="G4" s="163" t="s">
        <v>33</v>
      </c>
      <c r="H4" s="150" t="s">
        <v>34</v>
      </c>
    </row>
    <row r="5" spans="1:19" s="10" customFormat="1" ht="25.9" customHeight="1" x14ac:dyDescent="0.2">
      <c r="A5" s="155"/>
      <c r="B5" s="155"/>
      <c r="C5" s="151"/>
      <c r="D5" s="161"/>
      <c r="E5" s="151"/>
      <c r="F5" s="64"/>
      <c r="G5" s="164"/>
      <c r="H5" s="151"/>
    </row>
    <row r="6" spans="1:19" s="20" customFormat="1" x14ac:dyDescent="0.25">
      <c r="A6" s="146">
        <v>2010</v>
      </c>
      <c r="B6" s="11" t="s">
        <v>6</v>
      </c>
      <c r="C6" s="12">
        <v>171569</v>
      </c>
      <c r="D6" s="12">
        <v>83051</v>
      </c>
      <c r="E6" s="12">
        <v>36185</v>
      </c>
      <c r="F6" s="12"/>
      <c r="G6" s="36">
        <v>48.4</v>
      </c>
      <c r="H6" s="36">
        <v>21.1</v>
      </c>
      <c r="J6" s="99"/>
      <c r="K6" s="99"/>
      <c r="L6" s="99"/>
      <c r="M6" s="99"/>
      <c r="N6" s="99"/>
      <c r="O6" s="15"/>
      <c r="P6" s="15"/>
      <c r="Q6" s="15"/>
      <c r="R6" s="17"/>
      <c r="S6" s="17"/>
    </row>
    <row r="7" spans="1:19" s="20" customFormat="1" x14ac:dyDescent="0.25">
      <c r="A7" s="147"/>
      <c r="B7" s="11" t="s">
        <v>7</v>
      </c>
      <c r="C7" s="12">
        <v>183263</v>
      </c>
      <c r="D7" s="12">
        <v>79858</v>
      </c>
      <c r="E7" s="12">
        <v>40059</v>
      </c>
      <c r="F7" s="12"/>
      <c r="G7" s="36">
        <v>43.6</v>
      </c>
      <c r="H7" s="36">
        <v>21.9</v>
      </c>
      <c r="J7" s="99"/>
      <c r="K7" s="99"/>
      <c r="L7" s="99"/>
      <c r="M7" s="99"/>
      <c r="N7" s="99"/>
      <c r="O7" s="15"/>
      <c r="P7" s="15"/>
      <c r="Q7" s="15"/>
      <c r="R7" s="17"/>
      <c r="S7" s="17"/>
    </row>
    <row r="8" spans="1:19" s="20" customFormat="1" x14ac:dyDescent="0.25">
      <c r="A8" s="147"/>
      <c r="B8" s="11" t="s">
        <v>8</v>
      </c>
      <c r="C8" s="12">
        <v>178197</v>
      </c>
      <c r="D8" s="12">
        <v>81870</v>
      </c>
      <c r="E8" s="12">
        <v>36306</v>
      </c>
      <c r="F8" s="12"/>
      <c r="G8" s="36">
        <v>45.9</v>
      </c>
      <c r="H8" s="36">
        <v>20.399999999999999</v>
      </c>
      <c r="J8" s="99"/>
      <c r="K8" s="99"/>
      <c r="L8" s="99"/>
      <c r="M8" s="99"/>
      <c r="N8" s="99"/>
      <c r="O8" s="15"/>
      <c r="P8" s="15"/>
      <c r="Q8" s="15"/>
      <c r="R8" s="17"/>
      <c r="S8" s="17"/>
    </row>
    <row r="9" spans="1:19" x14ac:dyDescent="0.25">
      <c r="A9" s="148"/>
      <c r="B9" s="11" t="s">
        <v>9</v>
      </c>
      <c r="C9" s="12">
        <v>185433</v>
      </c>
      <c r="D9" s="12">
        <v>65384</v>
      </c>
      <c r="E9" s="12">
        <v>41085</v>
      </c>
      <c r="F9" s="12"/>
      <c r="G9" s="36">
        <v>35.299999999999997</v>
      </c>
      <c r="H9" s="36">
        <v>22.2</v>
      </c>
      <c r="J9" s="99"/>
      <c r="K9" s="99"/>
      <c r="L9" s="99"/>
      <c r="M9" s="99"/>
      <c r="N9" s="99"/>
      <c r="O9" s="15"/>
      <c r="P9" s="15"/>
      <c r="Q9" s="15"/>
      <c r="R9" s="17"/>
      <c r="S9" s="17"/>
    </row>
    <row r="10" spans="1:19" s="20" customFormat="1" x14ac:dyDescent="0.25">
      <c r="A10" s="146">
        <v>2011</v>
      </c>
      <c r="B10" s="11" t="s">
        <v>6</v>
      </c>
      <c r="C10" s="12">
        <v>178500</v>
      </c>
      <c r="D10" s="12">
        <v>86523</v>
      </c>
      <c r="E10" s="12">
        <v>39674</v>
      </c>
      <c r="F10" s="12"/>
      <c r="G10" s="36">
        <v>48.5</v>
      </c>
      <c r="H10" s="36">
        <v>22.2</v>
      </c>
      <c r="J10" s="99"/>
      <c r="K10" s="99"/>
      <c r="L10" s="99"/>
      <c r="M10" s="99"/>
      <c r="N10" s="99"/>
      <c r="O10" s="15"/>
      <c r="P10" s="15"/>
      <c r="Q10" s="15"/>
      <c r="R10" s="17"/>
      <c r="S10" s="17"/>
    </row>
    <row r="11" spans="1:19" s="20" customFormat="1" x14ac:dyDescent="0.25">
      <c r="A11" s="147"/>
      <c r="B11" s="11" t="s">
        <v>7</v>
      </c>
      <c r="C11" s="12">
        <v>191539</v>
      </c>
      <c r="D11" s="12">
        <v>84676</v>
      </c>
      <c r="E11" s="12">
        <v>42192</v>
      </c>
      <c r="F11" s="12"/>
      <c r="G11" s="36">
        <v>44.2</v>
      </c>
      <c r="H11" s="36">
        <v>22</v>
      </c>
      <c r="J11" s="99"/>
      <c r="K11" s="99"/>
      <c r="L11" s="99"/>
      <c r="M11" s="99"/>
      <c r="N11" s="99"/>
      <c r="O11" s="15"/>
      <c r="P11" s="15"/>
      <c r="Q11" s="15"/>
      <c r="R11" s="17"/>
      <c r="S11" s="17"/>
    </row>
    <row r="12" spans="1:19" s="20" customFormat="1" x14ac:dyDescent="0.25">
      <c r="A12" s="147"/>
      <c r="B12" s="11" t="s">
        <v>8</v>
      </c>
      <c r="C12" s="12">
        <v>183784</v>
      </c>
      <c r="D12" s="12">
        <v>84342</v>
      </c>
      <c r="E12" s="12">
        <v>39094</v>
      </c>
      <c r="F12" s="12"/>
      <c r="G12" s="36">
        <v>45.9</v>
      </c>
      <c r="H12" s="36">
        <v>21.3</v>
      </c>
      <c r="J12" s="99"/>
      <c r="K12" s="99"/>
      <c r="L12" s="99"/>
      <c r="M12" s="99"/>
      <c r="N12" s="99"/>
      <c r="O12" s="15"/>
      <c r="P12" s="15"/>
      <c r="Q12" s="15"/>
      <c r="R12" s="17"/>
      <c r="S12" s="17"/>
    </row>
    <row r="13" spans="1:19" x14ac:dyDescent="0.25">
      <c r="A13" s="148"/>
      <c r="B13" s="11" t="s">
        <v>9</v>
      </c>
      <c r="C13" s="12">
        <v>185116</v>
      </c>
      <c r="D13" s="12">
        <v>63467</v>
      </c>
      <c r="E13" s="12">
        <v>40479</v>
      </c>
      <c r="F13" s="12"/>
      <c r="G13" s="36">
        <v>34.299999999999997</v>
      </c>
      <c r="H13" s="36">
        <v>21.9</v>
      </c>
      <c r="J13" s="99"/>
      <c r="K13" s="99"/>
      <c r="L13" s="99"/>
      <c r="M13" s="99"/>
      <c r="N13" s="99"/>
      <c r="O13" s="15"/>
      <c r="P13" s="15"/>
      <c r="Q13" s="15"/>
      <c r="R13" s="17"/>
      <c r="S13" s="17"/>
    </row>
    <row r="14" spans="1:19" s="20" customFormat="1" x14ac:dyDescent="0.25">
      <c r="A14" s="16">
        <v>2012</v>
      </c>
      <c r="B14" s="11" t="s">
        <v>6</v>
      </c>
      <c r="C14" s="12">
        <v>176389</v>
      </c>
      <c r="D14" s="12">
        <v>82222</v>
      </c>
      <c r="E14" s="12">
        <v>38124</v>
      </c>
      <c r="F14" s="12"/>
      <c r="G14" s="36">
        <v>46.6</v>
      </c>
      <c r="H14" s="36">
        <v>21.6</v>
      </c>
      <c r="J14" s="99"/>
      <c r="K14" s="99"/>
      <c r="L14" s="99"/>
      <c r="M14" s="99"/>
      <c r="N14" s="99"/>
      <c r="O14" s="15"/>
      <c r="P14" s="15"/>
      <c r="Q14" s="15"/>
      <c r="R14" s="17"/>
      <c r="S14" s="17"/>
    </row>
    <row r="15" spans="1:19" s="20" customFormat="1" x14ac:dyDescent="0.25">
      <c r="A15" s="16"/>
      <c r="B15" s="11" t="s">
        <v>7</v>
      </c>
      <c r="C15" s="12">
        <v>184098</v>
      </c>
      <c r="D15" s="12">
        <v>78028</v>
      </c>
      <c r="E15" s="12">
        <v>39737</v>
      </c>
      <c r="F15" s="12"/>
      <c r="G15" s="36">
        <v>42.4</v>
      </c>
      <c r="H15" s="36">
        <v>21.6</v>
      </c>
      <c r="J15" s="99"/>
      <c r="K15" s="99"/>
      <c r="L15" s="99"/>
      <c r="M15" s="99"/>
      <c r="N15" s="99"/>
      <c r="O15" s="15"/>
      <c r="P15" s="15"/>
      <c r="Q15" s="15"/>
      <c r="R15" s="17"/>
      <c r="S15" s="17"/>
    </row>
    <row r="16" spans="1:19" s="20" customFormat="1" x14ac:dyDescent="0.25">
      <c r="A16" s="16"/>
      <c r="B16" s="11" t="s">
        <v>8</v>
      </c>
      <c r="C16" s="12">
        <v>176331</v>
      </c>
      <c r="D16" s="12">
        <v>78478</v>
      </c>
      <c r="E16" s="12">
        <v>35436</v>
      </c>
      <c r="F16" s="12"/>
      <c r="G16" s="36">
        <v>44.5</v>
      </c>
      <c r="H16" s="36">
        <v>20.100000000000001</v>
      </c>
      <c r="J16" s="99"/>
      <c r="K16" s="99"/>
      <c r="L16" s="99"/>
      <c r="M16" s="99"/>
      <c r="N16" s="99"/>
      <c r="O16" s="15"/>
      <c r="P16" s="15"/>
      <c r="Q16" s="15"/>
      <c r="R16" s="17"/>
      <c r="S16" s="17"/>
    </row>
    <row r="17" spans="1:19" s="20" customFormat="1" x14ac:dyDescent="0.25">
      <c r="A17" s="54"/>
      <c r="B17" s="11" t="s">
        <v>9</v>
      </c>
      <c r="C17" s="12">
        <v>179364</v>
      </c>
      <c r="D17" s="12">
        <v>59630</v>
      </c>
      <c r="E17" s="12">
        <v>36169</v>
      </c>
      <c r="F17" s="12"/>
      <c r="G17" s="36">
        <v>33.200000000000003</v>
      </c>
      <c r="H17" s="36">
        <v>20.2</v>
      </c>
      <c r="J17" s="99"/>
      <c r="K17" s="99"/>
      <c r="L17" s="99"/>
      <c r="M17" s="99"/>
      <c r="N17" s="99"/>
      <c r="O17" s="15"/>
      <c r="P17" s="15"/>
      <c r="Q17" s="15"/>
      <c r="R17" s="17"/>
      <c r="S17" s="17"/>
    </row>
    <row r="18" spans="1:19" s="20" customFormat="1" x14ac:dyDescent="0.25">
      <c r="A18" s="16">
        <v>2013</v>
      </c>
      <c r="B18" s="11" t="s">
        <v>6</v>
      </c>
      <c r="C18" s="12">
        <v>170815</v>
      </c>
      <c r="D18" s="12">
        <v>79188</v>
      </c>
      <c r="E18" s="12">
        <v>35141</v>
      </c>
      <c r="F18" s="12"/>
      <c r="G18" s="36">
        <v>46.4</v>
      </c>
      <c r="H18" s="36">
        <v>20.6</v>
      </c>
      <c r="J18" s="99"/>
      <c r="K18" s="99"/>
      <c r="L18" s="99"/>
      <c r="M18" s="99"/>
      <c r="N18" s="99"/>
      <c r="O18" s="15"/>
      <c r="P18" s="15"/>
      <c r="Q18" s="15"/>
      <c r="R18" s="17"/>
      <c r="S18" s="17"/>
    </row>
    <row r="19" spans="1:19" s="20" customFormat="1" x14ac:dyDescent="0.25">
      <c r="A19" s="16"/>
      <c r="B19" s="11" t="s">
        <v>7</v>
      </c>
      <c r="C19" s="12">
        <v>181024</v>
      </c>
      <c r="D19" s="12">
        <v>75593</v>
      </c>
      <c r="E19" s="12">
        <v>36172</v>
      </c>
      <c r="F19" s="12"/>
      <c r="G19" s="36">
        <v>41.8</v>
      </c>
      <c r="H19" s="36">
        <v>20</v>
      </c>
      <c r="J19" s="99"/>
      <c r="K19" s="99"/>
      <c r="L19" s="99"/>
      <c r="M19" s="99"/>
      <c r="N19" s="99"/>
      <c r="O19" s="15"/>
      <c r="P19" s="15"/>
      <c r="Q19" s="15"/>
      <c r="R19" s="17"/>
      <c r="S19" s="17"/>
    </row>
    <row r="20" spans="1:19" s="20" customFormat="1" x14ac:dyDescent="0.25">
      <c r="A20" s="16"/>
      <c r="B20" s="11" t="s">
        <v>8</v>
      </c>
      <c r="C20" s="12">
        <v>177270</v>
      </c>
      <c r="D20" s="12">
        <v>80296</v>
      </c>
      <c r="E20" s="12">
        <v>33119</v>
      </c>
      <c r="F20" s="12"/>
      <c r="G20" s="36">
        <v>45.3</v>
      </c>
      <c r="H20" s="36">
        <v>18.7</v>
      </c>
      <c r="J20" s="99"/>
      <c r="K20" s="99"/>
      <c r="L20" s="99"/>
      <c r="M20" s="99"/>
      <c r="N20" s="99"/>
      <c r="O20" s="15"/>
      <c r="P20" s="15"/>
      <c r="Q20" s="15"/>
      <c r="R20" s="17"/>
      <c r="S20" s="17"/>
    </row>
    <row r="21" spans="1:19" s="20" customFormat="1" x14ac:dyDescent="0.25">
      <c r="A21" s="55"/>
      <c r="B21" s="11" t="s">
        <v>9</v>
      </c>
      <c r="C21" s="12">
        <v>179998</v>
      </c>
      <c r="D21" s="12">
        <v>60910</v>
      </c>
      <c r="E21" s="12">
        <v>35446</v>
      </c>
      <c r="F21" s="12"/>
      <c r="G21" s="36">
        <v>33.799999999999997</v>
      </c>
      <c r="H21" s="36">
        <v>19.7</v>
      </c>
      <c r="J21" s="99"/>
      <c r="K21" s="99"/>
      <c r="L21" s="99"/>
      <c r="M21" s="99"/>
      <c r="N21" s="99"/>
      <c r="O21" s="15"/>
      <c r="P21" s="15"/>
      <c r="Q21" s="15"/>
      <c r="R21" s="17"/>
      <c r="S21" s="17"/>
    </row>
    <row r="22" spans="1:19" s="20" customFormat="1" x14ac:dyDescent="0.25">
      <c r="A22" s="16">
        <v>2014</v>
      </c>
      <c r="B22" s="11" t="s">
        <v>6</v>
      </c>
      <c r="C22" s="12">
        <v>173474</v>
      </c>
      <c r="D22" s="12">
        <v>81518</v>
      </c>
      <c r="E22" s="12">
        <v>35239</v>
      </c>
      <c r="F22" s="12"/>
      <c r="G22" s="36">
        <v>47</v>
      </c>
      <c r="H22" s="36">
        <v>20.3</v>
      </c>
      <c r="J22" s="99"/>
      <c r="K22" s="99"/>
      <c r="L22" s="99"/>
      <c r="M22" s="99"/>
      <c r="N22" s="99"/>
      <c r="O22" s="15"/>
      <c r="P22" s="15"/>
      <c r="Q22" s="15"/>
      <c r="R22" s="17"/>
      <c r="S22" s="17"/>
    </row>
    <row r="23" spans="1:19" s="20" customFormat="1" x14ac:dyDescent="0.25">
      <c r="A23" s="16"/>
      <c r="B23" s="11" t="s">
        <v>7</v>
      </c>
      <c r="C23" s="12">
        <v>181454</v>
      </c>
      <c r="D23" s="12">
        <v>76318</v>
      </c>
      <c r="E23" s="12">
        <v>36659</v>
      </c>
      <c r="F23" s="12"/>
      <c r="G23" s="36">
        <v>42.1</v>
      </c>
      <c r="H23" s="36">
        <v>20.2</v>
      </c>
      <c r="J23" s="99"/>
      <c r="K23" s="99"/>
      <c r="L23" s="99"/>
      <c r="M23" s="99"/>
      <c r="N23" s="99"/>
      <c r="O23" s="15"/>
      <c r="P23" s="15"/>
      <c r="Q23" s="15"/>
      <c r="R23" s="17"/>
      <c r="S23" s="17"/>
    </row>
    <row r="24" spans="1:19" s="20" customFormat="1" x14ac:dyDescent="0.25">
      <c r="A24" s="16"/>
      <c r="B24" s="11" t="s">
        <v>8</v>
      </c>
      <c r="C24" s="12">
        <v>178301</v>
      </c>
      <c r="D24" s="12">
        <v>79767</v>
      </c>
      <c r="E24" s="12">
        <v>34434</v>
      </c>
      <c r="F24" s="12"/>
      <c r="G24" s="36">
        <v>44.7</v>
      </c>
      <c r="H24" s="36">
        <v>19.3</v>
      </c>
      <c r="J24" s="99"/>
      <c r="K24" s="99"/>
      <c r="L24" s="99"/>
      <c r="M24" s="99"/>
      <c r="N24" s="99"/>
      <c r="O24" s="15"/>
      <c r="P24" s="15"/>
      <c r="Q24" s="15"/>
      <c r="R24" s="17"/>
      <c r="S24" s="17"/>
    </row>
    <row r="25" spans="1:19" s="20" customFormat="1" x14ac:dyDescent="0.25">
      <c r="A25" s="55"/>
      <c r="B25" s="11" t="s">
        <v>9</v>
      </c>
      <c r="C25" s="12">
        <v>181932</v>
      </c>
      <c r="D25" s="12">
        <v>61074</v>
      </c>
      <c r="E25" s="12">
        <v>36733</v>
      </c>
      <c r="F25" s="12"/>
      <c r="G25" s="36">
        <v>33.6</v>
      </c>
      <c r="H25" s="36">
        <v>20.2</v>
      </c>
      <c r="J25" s="99"/>
      <c r="K25" s="99"/>
      <c r="L25" s="99"/>
      <c r="M25" s="99"/>
      <c r="N25" s="99"/>
      <c r="O25" s="15"/>
      <c r="P25" s="15"/>
      <c r="Q25" s="15"/>
      <c r="R25" s="17"/>
      <c r="S25" s="17"/>
    </row>
    <row r="26" spans="1:19" s="20" customFormat="1" x14ac:dyDescent="0.25">
      <c r="A26" s="16">
        <v>2015</v>
      </c>
      <c r="B26" s="11" t="s">
        <v>6</v>
      </c>
      <c r="C26" s="12">
        <v>176182</v>
      </c>
      <c r="D26" s="12">
        <v>82522</v>
      </c>
      <c r="E26" s="12">
        <v>37065</v>
      </c>
      <c r="F26" s="12"/>
      <c r="G26" s="36">
        <v>46.8</v>
      </c>
      <c r="H26" s="36">
        <v>21</v>
      </c>
      <c r="J26" s="99"/>
      <c r="K26" s="99"/>
      <c r="L26" s="99"/>
      <c r="M26" s="99"/>
      <c r="N26" s="99"/>
      <c r="O26" s="15"/>
      <c r="P26" s="15"/>
      <c r="Q26" s="15"/>
      <c r="R26" s="17"/>
      <c r="S26" s="17"/>
    </row>
    <row r="27" spans="1:19" s="20" customFormat="1" x14ac:dyDescent="0.25">
      <c r="A27" s="16"/>
      <c r="B27" s="11" t="s">
        <v>7</v>
      </c>
      <c r="C27" s="12">
        <v>185745</v>
      </c>
      <c r="D27" s="12">
        <v>77081</v>
      </c>
      <c r="E27" s="12">
        <v>38662</v>
      </c>
      <c r="F27" s="12"/>
      <c r="G27" s="36">
        <v>41.5</v>
      </c>
      <c r="H27" s="36">
        <v>20.8</v>
      </c>
      <c r="J27" s="99"/>
      <c r="K27" s="99"/>
      <c r="L27" s="99"/>
      <c r="M27" s="99"/>
      <c r="N27" s="99"/>
      <c r="O27" s="15"/>
      <c r="P27" s="15"/>
      <c r="Q27" s="15"/>
      <c r="R27" s="17"/>
      <c r="S27" s="17"/>
    </row>
    <row r="28" spans="1:19" s="20" customFormat="1" x14ac:dyDescent="0.25">
      <c r="A28" s="59"/>
      <c r="B28" s="11" t="s">
        <v>8</v>
      </c>
      <c r="C28" s="12">
        <v>184214</v>
      </c>
      <c r="D28" s="12">
        <v>83159</v>
      </c>
      <c r="E28" s="12">
        <v>36481</v>
      </c>
      <c r="F28" s="12"/>
      <c r="G28" s="36">
        <v>45.1</v>
      </c>
      <c r="H28" s="36">
        <v>19.8</v>
      </c>
      <c r="J28" s="99"/>
      <c r="K28" s="99"/>
      <c r="L28" s="99"/>
      <c r="M28" s="99"/>
      <c r="N28" s="99"/>
      <c r="O28" s="15"/>
      <c r="P28" s="15"/>
      <c r="Q28" s="15"/>
      <c r="R28" s="17"/>
      <c r="S28" s="17"/>
    </row>
    <row r="29" spans="1:19" s="20" customFormat="1" x14ac:dyDescent="0.25">
      <c r="A29" s="55"/>
      <c r="B29" s="11" t="s">
        <v>9</v>
      </c>
      <c r="C29" s="12">
        <v>190268</v>
      </c>
      <c r="D29" s="12">
        <v>65048</v>
      </c>
      <c r="E29" s="12">
        <v>38079</v>
      </c>
      <c r="F29" s="12"/>
      <c r="G29" s="36">
        <v>34.200000000000003</v>
      </c>
      <c r="H29" s="36">
        <v>20</v>
      </c>
      <c r="J29" s="99"/>
      <c r="K29" s="99"/>
      <c r="L29" s="99"/>
      <c r="M29" s="99"/>
      <c r="N29" s="99"/>
      <c r="O29" s="15"/>
      <c r="P29" s="15"/>
      <c r="Q29" s="15"/>
      <c r="R29" s="17"/>
      <c r="S29" s="17"/>
    </row>
    <row r="30" spans="1:19" s="20" customFormat="1" x14ac:dyDescent="0.25">
      <c r="A30" s="60">
        <v>2016</v>
      </c>
      <c r="B30" s="11" t="s">
        <v>6</v>
      </c>
      <c r="C30" s="12">
        <v>185834</v>
      </c>
      <c r="D30" s="12">
        <v>87927</v>
      </c>
      <c r="E30" s="12">
        <v>39207</v>
      </c>
      <c r="F30" s="12"/>
      <c r="G30" s="36">
        <v>47.3</v>
      </c>
      <c r="H30" s="36">
        <v>21.1</v>
      </c>
      <c r="J30" s="99"/>
      <c r="K30" s="99"/>
      <c r="L30" s="99"/>
      <c r="M30" s="99"/>
      <c r="N30" s="99"/>
      <c r="O30" s="15"/>
      <c r="P30" s="15"/>
      <c r="Q30" s="15"/>
      <c r="R30" s="17"/>
      <c r="S30" s="17"/>
    </row>
    <row r="31" spans="1:19" s="20" customFormat="1" x14ac:dyDescent="0.25">
      <c r="A31" s="62"/>
      <c r="B31" s="11" t="s">
        <v>7</v>
      </c>
      <c r="C31" s="12">
        <v>195750</v>
      </c>
      <c r="D31" s="12">
        <v>85281</v>
      </c>
      <c r="E31" s="12">
        <v>40680</v>
      </c>
      <c r="F31" s="12"/>
      <c r="G31" s="36">
        <v>43.6</v>
      </c>
      <c r="H31" s="36">
        <v>20.8</v>
      </c>
      <c r="J31" s="99"/>
      <c r="K31" s="99"/>
      <c r="L31" s="99"/>
      <c r="M31" s="99"/>
      <c r="N31" s="99"/>
      <c r="O31" s="15"/>
      <c r="P31" s="15"/>
      <c r="Q31" s="15"/>
      <c r="R31" s="17"/>
      <c r="S31" s="17"/>
    </row>
    <row r="32" spans="1:19" s="20" customFormat="1" x14ac:dyDescent="0.25">
      <c r="A32" s="75"/>
      <c r="B32" s="11" t="s">
        <v>8</v>
      </c>
      <c r="C32" s="12">
        <v>192024</v>
      </c>
      <c r="D32" s="12">
        <v>89814</v>
      </c>
      <c r="E32" s="12">
        <v>37835</v>
      </c>
      <c r="F32" s="12"/>
      <c r="G32" s="36">
        <v>46.8</v>
      </c>
      <c r="H32" s="36">
        <v>19.7</v>
      </c>
      <c r="J32" s="99"/>
      <c r="K32" s="99"/>
      <c r="L32" s="99"/>
      <c r="M32" s="99"/>
      <c r="N32" s="99"/>
      <c r="O32" s="15"/>
      <c r="P32" s="15"/>
      <c r="Q32" s="15"/>
      <c r="R32" s="17"/>
      <c r="S32" s="17"/>
    </row>
    <row r="33" spans="1:19" s="20" customFormat="1" x14ac:dyDescent="0.25">
      <c r="A33" s="55"/>
      <c r="B33" s="11" t="s">
        <v>9</v>
      </c>
      <c r="C33" s="12">
        <v>197101</v>
      </c>
      <c r="D33" s="12">
        <v>72755</v>
      </c>
      <c r="E33" s="12">
        <v>41417</v>
      </c>
      <c r="F33" s="12"/>
      <c r="G33" s="36">
        <v>36.9</v>
      </c>
      <c r="H33" s="36">
        <v>21</v>
      </c>
      <c r="J33" s="99"/>
      <c r="K33" s="99"/>
      <c r="L33" s="99"/>
      <c r="M33" s="99"/>
      <c r="N33" s="99"/>
      <c r="O33" s="15"/>
      <c r="P33" s="15"/>
      <c r="Q33" s="15"/>
      <c r="R33" s="17"/>
      <c r="S33" s="17"/>
    </row>
    <row r="34" spans="1:19" s="20" customFormat="1" x14ac:dyDescent="0.25">
      <c r="A34" s="79">
        <v>2017</v>
      </c>
      <c r="B34" s="11" t="s">
        <v>6</v>
      </c>
      <c r="C34" s="12">
        <v>193348</v>
      </c>
      <c r="D34" s="12">
        <v>91172</v>
      </c>
      <c r="E34" s="12">
        <v>41704</v>
      </c>
      <c r="F34" s="12"/>
      <c r="G34" s="36">
        <v>47.2</v>
      </c>
      <c r="H34" s="36">
        <v>21.6</v>
      </c>
      <c r="J34" s="99"/>
      <c r="K34" s="99"/>
      <c r="L34" s="99"/>
      <c r="M34" s="99"/>
      <c r="N34" s="99"/>
      <c r="O34" s="15"/>
      <c r="P34" s="15"/>
      <c r="Q34" s="15"/>
      <c r="R34" s="17"/>
      <c r="S34" s="17"/>
    </row>
    <row r="35" spans="1:19" s="20" customFormat="1" x14ac:dyDescent="0.25">
      <c r="A35" s="80"/>
      <c r="B35" s="11" t="s">
        <v>7</v>
      </c>
      <c r="C35" s="12">
        <v>202887</v>
      </c>
      <c r="D35" s="12">
        <v>87856</v>
      </c>
      <c r="E35" s="12">
        <v>42914</v>
      </c>
      <c r="F35" s="12"/>
      <c r="G35" s="36">
        <v>43.3</v>
      </c>
      <c r="H35" s="36">
        <v>21.2</v>
      </c>
      <c r="J35" s="99"/>
      <c r="K35" s="99"/>
      <c r="L35" s="99"/>
      <c r="M35" s="99"/>
      <c r="N35" s="99"/>
      <c r="O35" s="15"/>
      <c r="P35" s="15"/>
      <c r="Q35" s="15"/>
      <c r="R35" s="17"/>
      <c r="S35" s="17"/>
    </row>
    <row r="36" spans="1:19" s="20" customFormat="1" x14ac:dyDescent="0.25">
      <c r="A36" s="91"/>
      <c r="B36" s="11" t="s">
        <v>8</v>
      </c>
      <c r="C36" s="12">
        <v>200231</v>
      </c>
      <c r="D36" s="12">
        <v>92796</v>
      </c>
      <c r="E36" s="12">
        <v>39936</v>
      </c>
      <c r="F36" s="12"/>
      <c r="G36" s="36">
        <v>46.3</v>
      </c>
      <c r="H36" s="36">
        <v>19.899999999999999</v>
      </c>
      <c r="J36" s="99"/>
      <c r="K36" s="99"/>
      <c r="L36" s="99"/>
      <c r="M36" s="99"/>
      <c r="N36" s="99"/>
      <c r="O36" s="15"/>
      <c r="P36" s="15"/>
      <c r="Q36" s="15"/>
      <c r="R36" s="17"/>
      <c r="S36" s="17"/>
    </row>
    <row r="37" spans="1:19" s="20" customFormat="1" x14ac:dyDescent="0.25">
      <c r="A37" s="55"/>
      <c r="B37" s="11" t="s">
        <v>9</v>
      </c>
      <c r="C37" s="12">
        <v>205145</v>
      </c>
      <c r="D37" s="12">
        <v>75163</v>
      </c>
      <c r="E37" s="12">
        <v>44520</v>
      </c>
      <c r="F37" s="12"/>
      <c r="G37" s="36">
        <v>36.6</v>
      </c>
      <c r="H37" s="36">
        <v>21.7</v>
      </c>
      <c r="J37" s="99"/>
      <c r="K37" s="99"/>
      <c r="L37" s="99"/>
      <c r="M37" s="99"/>
      <c r="N37" s="99"/>
      <c r="O37" s="15"/>
      <c r="P37" s="15"/>
      <c r="Q37" s="15"/>
      <c r="R37" s="17"/>
      <c r="S37" s="17"/>
    </row>
    <row r="38" spans="1:19" s="20" customFormat="1" x14ac:dyDescent="0.25">
      <c r="A38" s="93">
        <v>2018</v>
      </c>
      <c r="B38" s="11" t="s">
        <v>6</v>
      </c>
      <c r="C38" s="12">
        <v>200607</v>
      </c>
      <c r="D38" s="12">
        <v>94639</v>
      </c>
      <c r="E38" s="12">
        <v>45420</v>
      </c>
      <c r="F38" s="12"/>
      <c r="G38" s="36">
        <v>47.2</v>
      </c>
      <c r="H38" s="36">
        <v>22.6</v>
      </c>
      <c r="J38" s="99"/>
      <c r="K38" s="99"/>
      <c r="L38" s="99"/>
      <c r="M38" s="99"/>
      <c r="N38" s="99"/>
      <c r="O38" s="15"/>
      <c r="P38" s="15"/>
      <c r="Q38" s="15"/>
      <c r="R38" s="17"/>
      <c r="S38" s="17"/>
    </row>
    <row r="39" spans="1:19" s="20" customFormat="1" x14ac:dyDescent="0.25">
      <c r="A39" s="94"/>
      <c r="B39" s="11" t="s">
        <v>7</v>
      </c>
      <c r="C39" s="12">
        <v>209312</v>
      </c>
      <c r="D39" s="12">
        <v>88244</v>
      </c>
      <c r="E39" s="12">
        <v>46291</v>
      </c>
      <c r="F39" s="12"/>
      <c r="G39" s="36">
        <v>42.2</v>
      </c>
      <c r="H39" s="36">
        <v>22.1</v>
      </c>
      <c r="J39" s="99"/>
      <c r="K39" s="99"/>
      <c r="L39" s="99"/>
      <c r="M39" s="99"/>
      <c r="N39" s="99"/>
      <c r="O39" s="15"/>
      <c r="P39" s="15"/>
      <c r="Q39" s="15"/>
      <c r="R39" s="17"/>
      <c r="S39" s="17"/>
    </row>
    <row r="40" spans="1:19" s="20" customFormat="1" x14ac:dyDescent="0.25">
      <c r="A40" s="98"/>
      <c r="B40" s="11" t="s">
        <v>8</v>
      </c>
      <c r="C40" s="12">
        <v>202835</v>
      </c>
      <c r="D40" s="12">
        <v>91123</v>
      </c>
      <c r="E40" s="12">
        <v>42126</v>
      </c>
      <c r="F40" s="12"/>
      <c r="G40" s="36">
        <v>44.9</v>
      </c>
      <c r="H40" s="36">
        <v>20.8</v>
      </c>
      <c r="J40" s="99"/>
      <c r="K40" s="99"/>
      <c r="L40" s="99"/>
      <c r="M40" s="99"/>
      <c r="N40" s="99"/>
      <c r="O40" s="15"/>
      <c r="P40" s="15"/>
      <c r="Q40" s="15"/>
      <c r="R40" s="17"/>
      <c r="S40" s="17"/>
    </row>
    <row r="41" spans="1:19" s="20" customFormat="1" x14ac:dyDescent="0.25">
      <c r="A41" s="55"/>
      <c r="B41" s="11" t="s">
        <v>9</v>
      </c>
      <c r="C41" s="12">
        <v>209037</v>
      </c>
      <c r="D41" s="12">
        <v>74433</v>
      </c>
      <c r="E41" s="12">
        <v>46055</v>
      </c>
      <c r="F41" s="12"/>
      <c r="G41" s="36">
        <v>35.6</v>
      </c>
      <c r="H41" s="36">
        <v>22</v>
      </c>
      <c r="J41" s="99"/>
      <c r="K41" s="99"/>
      <c r="L41" s="99"/>
      <c r="M41" s="99"/>
      <c r="N41" s="99"/>
      <c r="O41" s="15"/>
      <c r="P41" s="15"/>
      <c r="Q41" s="15"/>
      <c r="R41" s="17"/>
      <c r="S41" s="17"/>
    </row>
    <row r="42" spans="1:19" s="20" customFormat="1" x14ac:dyDescent="0.25">
      <c r="A42" s="104">
        <v>2019</v>
      </c>
      <c r="B42" s="11" t="s">
        <v>6</v>
      </c>
      <c r="C42" s="12">
        <v>205152</v>
      </c>
      <c r="D42" s="12">
        <v>95251</v>
      </c>
      <c r="E42" s="12">
        <v>45904</v>
      </c>
      <c r="F42" s="12"/>
      <c r="G42" s="36">
        <v>46.4</v>
      </c>
      <c r="H42" s="36">
        <v>22.4</v>
      </c>
      <c r="J42" s="99"/>
      <c r="K42" s="99"/>
      <c r="L42" s="99"/>
      <c r="M42" s="99"/>
      <c r="N42" s="99"/>
      <c r="O42" s="15"/>
      <c r="P42" s="15"/>
      <c r="Q42" s="15"/>
      <c r="R42" s="17"/>
      <c r="S42" s="17"/>
    </row>
    <row r="43" spans="1:19" s="20" customFormat="1" x14ac:dyDescent="0.25">
      <c r="A43" s="110"/>
      <c r="B43" s="11" t="s">
        <v>7</v>
      </c>
      <c r="C43" s="12">
        <v>214434</v>
      </c>
      <c r="D43" s="12">
        <v>90141</v>
      </c>
      <c r="E43" s="12">
        <v>46824</v>
      </c>
      <c r="F43" s="12"/>
      <c r="G43" s="36">
        <v>42</v>
      </c>
      <c r="H43" s="36">
        <v>21.8</v>
      </c>
      <c r="J43" s="99"/>
      <c r="K43" s="99"/>
      <c r="L43" s="99"/>
      <c r="M43" s="99"/>
      <c r="N43" s="99"/>
      <c r="O43" s="15"/>
      <c r="P43" s="15"/>
      <c r="Q43" s="15"/>
      <c r="R43" s="17"/>
      <c r="S43" s="17"/>
    </row>
    <row r="44" spans="1:19" s="20" customFormat="1" x14ac:dyDescent="0.25">
      <c r="A44" s="111"/>
      <c r="B44" s="11" t="s">
        <v>8</v>
      </c>
      <c r="C44" s="12">
        <v>211165</v>
      </c>
      <c r="D44" s="12">
        <v>96793</v>
      </c>
      <c r="E44" s="12">
        <v>42839</v>
      </c>
      <c r="F44" s="12"/>
      <c r="G44" s="36">
        <v>45.8</v>
      </c>
      <c r="H44" s="36">
        <v>20.3</v>
      </c>
      <c r="J44" s="99"/>
      <c r="K44" s="99"/>
      <c r="L44" s="99"/>
      <c r="M44" s="99"/>
      <c r="N44" s="99"/>
      <c r="O44" s="15"/>
      <c r="P44" s="15"/>
      <c r="Q44" s="15"/>
      <c r="R44" s="17"/>
      <c r="S44" s="17"/>
    </row>
    <row r="45" spans="1:19" s="20" customFormat="1" x14ac:dyDescent="0.25">
      <c r="A45" s="55"/>
      <c r="B45" s="11" t="s">
        <v>9</v>
      </c>
      <c r="C45" s="115">
        <v>214201</v>
      </c>
      <c r="D45" s="115">
        <v>76816</v>
      </c>
      <c r="E45" s="115">
        <v>45806</v>
      </c>
      <c r="F45" s="115"/>
      <c r="G45" s="114">
        <v>35.9</v>
      </c>
      <c r="H45" s="114">
        <v>21.4</v>
      </c>
      <c r="J45" s="99"/>
      <c r="K45" s="99"/>
      <c r="L45" s="99"/>
      <c r="M45" s="99"/>
      <c r="N45" s="99"/>
      <c r="O45" s="15"/>
      <c r="P45" s="15"/>
      <c r="Q45" s="15"/>
      <c r="R45" s="17"/>
      <c r="S45" s="17"/>
    </row>
    <row r="46" spans="1:19" s="20" customFormat="1" x14ac:dyDescent="0.25">
      <c r="A46" s="125">
        <v>2020</v>
      </c>
      <c r="B46" s="11" t="s">
        <v>6</v>
      </c>
      <c r="C46" s="115">
        <v>190926</v>
      </c>
      <c r="D46" s="115">
        <v>86524</v>
      </c>
      <c r="E46" s="115">
        <v>40867</v>
      </c>
      <c r="F46" s="115"/>
      <c r="G46" s="114">
        <v>45.3</v>
      </c>
      <c r="H46" s="114">
        <v>21.4</v>
      </c>
      <c r="J46" s="99"/>
      <c r="K46" s="99"/>
      <c r="L46" s="99"/>
      <c r="M46" s="99"/>
      <c r="N46" s="99"/>
      <c r="O46" s="15"/>
      <c r="P46" s="15"/>
      <c r="Q46" s="15"/>
      <c r="R46" s="17"/>
      <c r="S46" s="17"/>
    </row>
    <row r="47" spans="1:19" s="20" customFormat="1" x14ac:dyDescent="0.25">
      <c r="A47" s="126"/>
      <c r="B47" s="11" t="s">
        <v>7</v>
      </c>
      <c r="C47" s="115">
        <v>169005</v>
      </c>
      <c r="D47" s="115">
        <v>70519</v>
      </c>
      <c r="E47" s="115">
        <v>34565</v>
      </c>
      <c r="F47" s="115"/>
      <c r="G47" s="114">
        <v>41.7</v>
      </c>
      <c r="H47" s="114">
        <v>20.5</v>
      </c>
      <c r="J47" s="99"/>
      <c r="K47" s="99"/>
      <c r="L47" s="99"/>
      <c r="M47" s="99"/>
      <c r="N47" s="99"/>
      <c r="O47" s="15"/>
      <c r="P47" s="15"/>
      <c r="Q47" s="15"/>
      <c r="R47" s="17"/>
      <c r="S47" s="17"/>
    </row>
    <row r="48" spans="1:19" s="20" customFormat="1" x14ac:dyDescent="0.25">
      <c r="A48" s="127"/>
      <c r="B48" s="11" t="s">
        <v>8</v>
      </c>
      <c r="C48" s="115">
        <v>200983</v>
      </c>
      <c r="D48" s="115">
        <v>95024</v>
      </c>
      <c r="E48" s="115">
        <v>40836</v>
      </c>
      <c r="F48" s="115"/>
      <c r="G48" s="114">
        <v>47.3</v>
      </c>
      <c r="H48" s="114">
        <v>20.3</v>
      </c>
      <c r="J48" s="99"/>
      <c r="K48" s="99"/>
      <c r="L48" s="99"/>
      <c r="M48" s="99"/>
      <c r="N48" s="99"/>
      <c r="O48" s="15"/>
      <c r="P48" s="15"/>
      <c r="Q48" s="15"/>
      <c r="R48" s="17"/>
      <c r="S48" s="17"/>
    </row>
    <row r="49" spans="1:19" s="20" customFormat="1" x14ac:dyDescent="0.25">
      <c r="A49" s="55"/>
      <c r="B49" s="11" t="s">
        <v>9</v>
      </c>
      <c r="C49" s="115">
        <v>202940</v>
      </c>
      <c r="D49" s="115">
        <v>76294</v>
      </c>
      <c r="E49" s="115">
        <v>44125</v>
      </c>
      <c r="F49" s="115"/>
      <c r="G49" s="114">
        <v>37.6</v>
      </c>
      <c r="H49" s="114">
        <v>21.7</v>
      </c>
      <c r="J49" s="99"/>
      <c r="K49" s="99"/>
      <c r="L49" s="99"/>
      <c r="M49" s="99"/>
      <c r="N49" s="99"/>
      <c r="O49" s="15"/>
      <c r="P49" s="15"/>
      <c r="Q49" s="15"/>
      <c r="R49" s="17"/>
      <c r="S49" s="17"/>
    </row>
    <row r="50" spans="1:19" s="20" customFormat="1" x14ac:dyDescent="0.25">
      <c r="A50" s="133">
        <v>2021</v>
      </c>
      <c r="B50" s="11" t="s">
        <v>6</v>
      </c>
      <c r="C50" s="115">
        <v>196014</v>
      </c>
      <c r="D50" s="115">
        <v>92015</v>
      </c>
      <c r="E50" s="115">
        <v>45156</v>
      </c>
      <c r="F50" s="115"/>
      <c r="G50" s="114">
        <v>46.9</v>
      </c>
      <c r="H50" s="114">
        <v>23</v>
      </c>
      <c r="J50" s="99"/>
      <c r="K50" s="99"/>
      <c r="L50" s="99"/>
      <c r="M50" s="99"/>
      <c r="N50" s="99"/>
      <c r="O50" s="15"/>
      <c r="P50" s="15"/>
      <c r="Q50" s="15"/>
      <c r="R50" s="17"/>
      <c r="S50" s="17"/>
    </row>
    <row r="51" spans="1:19" s="20" customFormat="1" x14ac:dyDescent="0.25">
      <c r="A51" s="135"/>
      <c r="B51" s="11" t="s">
        <v>7</v>
      </c>
      <c r="C51" s="115">
        <v>209281</v>
      </c>
      <c r="D51" s="115">
        <v>88622</v>
      </c>
      <c r="E51" s="115">
        <v>47855</v>
      </c>
      <c r="F51" s="115"/>
      <c r="G51" s="114">
        <v>42.3</v>
      </c>
      <c r="H51" s="114">
        <v>22.9</v>
      </c>
      <c r="J51" s="99"/>
      <c r="K51" s="99"/>
      <c r="L51" s="99"/>
      <c r="M51" s="99"/>
      <c r="N51" s="99"/>
      <c r="O51" s="15"/>
      <c r="P51" s="15"/>
      <c r="Q51" s="15"/>
      <c r="R51" s="17"/>
      <c r="S51" s="17"/>
    </row>
    <row r="52" spans="1:19" s="20" customFormat="1" x14ac:dyDescent="0.25">
      <c r="A52" s="138"/>
      <c r="B52" s="11" t="s">
        <v>8</v>
      </c>
      <c r="C52" s="115">
        <v>210385</v>
      </c>
      <c r="D52" s="115">
        <v>95041</v>
      </c>
      <c r="E52" s="115">
        <v>44493</v>
      </c>
      <c r="F52" s="115"/>
      <c r="G52" s="114">
        <v>45.2</v>
      </c>
      <c r="H52" s="114">
        <v>21.1</v>
      </c>
      <c r="J52" s="99"/>
      <c r="K52" s="99"/>
      <c r="L52" s="99"/>
      <c r="M52" s="99"/>
      <c r="N52" s="99"/>
      <c r="O52" s="15"/>
      <c r="P52" s="15"/>
      <c r="Q52" s="15"/>
      <c r="R52" s="17"/>
      <c r="S52" s="17"/>
    </row>
    <row r="53" spans="1:19" s="20" customFormat="1" x14ac:dyDescent="0.25">
      <c r="A53" s="93"/>
      <c r="B53" s="19"/>
      <c r="C53" s="42"/>
      <c r="D53" s="42"/>
      <c r="E53" s="42"/>
      <c r="F53" s="42"/>
      <c r="G53" s="38"/>
      <c r="H53" s="38"/>
      <c r="L53" s="17"/>
      <c r="M53" s="17"/>
    </row>
    <row r="54" spans="1:19" s="44" customFormat="1" x14ac:dyDescent="0.25">
      <c r="A54" s="156" t="s">
        <v>101</v>
      </c>
      <c r="B54" s="156"/>
      <c r="C54" s="156"/>
      <c r="D54" s="156"/>
      <c r="E54" s="156"/>
      <c r="F54" s="156"/>
      <c r="G54" s="156"/>
      <c r="H54" s="156"/>
      <c r="I54" s="52"/>
    </row>
    <row r="55" spans="1:19" s="46" customFormat="1" x14ac:dyDescent="0.25">
      <c r="A55" s="156" t="s">
        <v>103</v>
      </c>
      <c r="B55" s="156"/>
      <c r="C55" s="156"/>
      <c r="D55" s="156"/>
      <c r="E55" s="156"/>
      <c r="F55" s="156"/>
      <c r="G55" s="156"/>
      <c r="H55" s="156"/>
      <c r="I55" s="53"/>
    </row>
    <row r="56" spans="1:19" x14ac:dyDescent="0.25">
      <c r="A56" s="156" t="s">
        <v>30</v>
      </c>
      <c r="B56" s="156"/>
      <c r="C56" s="156"/>
      <c r="D56" s="156"/>
      <c r="E56" s="156"/>
      <c r="F56" s="156"/>
      <c r="G56" s="156"/>
      <c r="H56" s="156"/>
      <c r="I56" s="48"/>
    </row>
    <row r="57" spans="1:19" x14ac:dyDescent="0.25">
      <c r="A57" s="48"/>
      <c r="B57" s="22"/>
      <c r="C57" s="23"/>
      <c r="D57" s="45"/>
      <c r="E57" s="24"/>
      <c r="F57" s="24"/>
      <c r="G57" s="47"/>
      <c r="H57" s="23"/>
      <c r="I57" s="48"/>
    </row>
    <row r="58" spans="1:19" x14ac:dyDescent="0.25">
      <c r="A58" s="21"/>
      <c r="B58" s="22"/>
      <c r="C58" s="23"/>
      <c r="D58" s="45"/>
      <c r="E58" s="24"/>
      <c r="F58" s="24"/>
      <c r="G58" s="47"/>
      <c r="H58" s="25"/>
      <c r="I58" s="48"/>
    </row>
    <row r="59" spans="1:19" x14ac:dyDescent="0.25">
      <c r="A59" s="22"/>
      <c r="B59" s="22"/>
      <c r="C59" s="23"/>
      <c r="D59" s="45"/>
      <c r="E59" s="24"/>
      <c r="F59" s="24"/>
      <c r="G59" s="47"/>
      <c r="H59" s="25"/>
      <c r="I59" s="48"/>
    </row>
    <row r="60" spans="1:19" x14ac:dyDescent="0.25">
      <c r="A60" s="27"/>
      <c r="B60" s="27"/>
    </row>
    <row r="61" spans="1:19" x14ac:dyDescent="0.25">
      <c r="A61" s="27"/>
      <c r="B61" s="27"/>
    </row>
    <row r="62" spans="1:19" x14ac:dyDescent="0.25">
      <c r="A62" s="27"/>
      <c r="B62" s="27"/>
      <c r="H62" s="31"/>
    </row>
    <row r="63" spans="1:19" x14ac:dyDescent="0.25">
      <c r="A63" s="27"/>
      <c r="B63" s="27"/>
    </row>
    <row r="64" spans="1:19" x14ac:dyDescent="0.25">
      <c r="A64" s="32"/>
      <c r="B64" s="32"/>
    </row>
    <row r="65" spans="1:2" x14ac:dyDescent="0.25">
      <c r="A65" s="32"/>
      <c r="B65" s="32"/>
    </row>
    <row r="66" spans="1:2" x14ac:dyDescent="0.25">
      <c r="A66" s="32"/>
      <c r="B66" s="32"/>
    </row>
    <row r="67" spans="1:2" x14ac:dyDescent="0.25">
      <c r="A67" s="32"/>
      <c r="B67" s="32"/>
    </row>
    <row r="68" spans="1:2" x14ac:dyDescent="0.25">
      <c r="A68" s="32"/>
      <c r="B68" s="32"/>
    </row>
    <row r="69" spans="1:2" x14ac:dyDescent="0.25">
      <c r="A69" s="32"/>
      <c r="B69" s="32"/>
    </row>
    <row r="70" spans="1:2" x14ac:dyDescent="0.25">
      <c r="A70" s="33"/>
      <c r="B70" s="33"/>
    </row>
  </sheetData>
  <mergeCells count="14">
    <mergeCell ref="A54:H54"/>
    <mergeCell ref="A55:H55"/>
    <mergeCell ref="A56:H56"/>
    <mergeCell ref="C2:H2"/>
    <mergeCell ref="G4:G5"/>
    <mergeCell ref="H4:H5"/>
    <mergeCell ref="E4:E5"/>
    <mergeCell ref="C4:C5"/>
    <mergeCell ref="D4:D5"/>
    <mergeCell ref="A2:B5"/>
    <mergeCell ref="A10:A13"/>
    <mergeCell ref="G3:H3"/>
    <mergeCell ref="C3:E3"/>
    <mergeCell ref="A6:A9"/>
  </mergeCells>
  <phoneticPr fontId="26" type="noConversion"/>
  <pageMargins left="0.55118110236220474" right="0.47244094488188981" top="0.47244094488188981" bottom="0.55118110236220474" header="0.27559055118110237" footer="0.19685039370078741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1"/>
  <sheetViews>
    <sheetView showGridLines="0" view="pageBreakPreview" zoomScaleNormal="100" zoomScaleSheetLayoutView="100" workbookViewId="0">
      <selection activeCell="C8" sqref="C8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8" customWidth="1"/>
    <col min="4" max="4" width="16.85546875" style="28" customWidth="1"/>
    <col min="5" max="5" width="15" style="29" customWidth="1"/>
    <col min="6" max="6" width="12.42578125" style="29" customWidth="1"/>
    <col min="7" max="7" width="3.7109375" style="29" customWidth="1"/>
    <col min="8" max="8" width="9.42578125" style="28" customWidth="1"/>
    <col min="9" max="9" width="9.5703125" style="28" customWidth="1"/>
    <col min="10" max="16384" width="9.140625" style="7"/>
  </cols>
  <sheetData>
    <row r="1" spans="1:22" ht="32.450000000000003" customHeight="1" x14ac:dyDescent="0.2">
      <c r="A1" s="166" t="s">
        <v>92</v>
      </c>
      <c r="B1" s="166"/>
      <c r="C1" s="166"/>
      <c r="D1" s="166"/>
      <c r="E1" s="166"/>
      <c r="F1" s="166"/>
      <c r="G1" s="166"/>
      <c r="H1" s="166"/>
      <c r="I1" s="166"/>
    </row>
    <row r="2" spans="1:22" ht="25.15" customHeight="1" x14ac:dyDescent="0.2">
      <c r="A2" s="154"/>
      <c r="B2" s="154"/>
      <c r="C2" s="149" t="s">
        <v>45</v>
      </c>
      <c r="D2" s="149"/>
      <c r="E2" s="149"/>
      <c r="F2" s="149"/>
      <c r="G2" s="149"/>
      <c r="H2" s="149"/>
      <c r="I2" s="149"/>
    </row>
    <row r="3" spans="1:22" s="10" customFormat="1" ht="25.15" customHeight="1" x14ac:dyDescent="0.25">
      <c r="A3" s="154"/>
      <c r="B3" s="154"/>
      <c r="C3" s="152" t="s">
        <v>96</v>
      </c>
      <c r="D3" s="153"/>
      <c r="E3" s="153"/>
      <c r="F3" s="153"/>
      <c r="G3" s="9"/>
      <c r="H3" s="153" t="s">
        <v>5</v>
      </c>
      <c r="I3" s="153"/>
    </row>
    <row r="4" spans="1:22" ht="25.9" customHeight="1" x14ac:dyDescent="0.2">
      <c r="A4" s="154"/>
      <c r="B4" s="154"/>
      <c r="C4" s="150" t="s">
        <v>78</v>
      </c>
      <c r="D4" s="150" t="s">
        <v>39</v>
      </c>
      <c r="E4" s="150" t="s">
        <v>41</v>
      </c>
      <c r="F4" s="150" t="s">
        <v>43</v>
      </c>
      <c r="G4" s="65"/>
      <c r="H4" s="150" t="s">
        <v>17</v>
      </c>
      <c r="I4" s="150" t="s">
        <v>18</v>
      </c>
    </row>
    <row r="5" spans="1:22" s="10" customFormat="1" ht="25.9" customHeight="1" x14ac:dyDescent="0.2">
      <c r="A5" s="155"/>
      <c r="B5" s="155"/>
      <c r="C5" s="151"/>
      <c r="D5" s="151"/>
      <c r="E5" s="151"/>
      <c r="F5" s="151"/>
      <c r="G5" s="64"/>
      <c r="H5" s="151"/>
      <c r="I5" s="151"/>
    </row>
    <row r="6" spans="1:22" x14ac:dyDescent="0.25">
      <c r="A6" s="146">
        <v>2010</v>
      </c>
      <c r="B6" s="11" t="s">
        <v>6</v>
      </c>
      <c r="C6" s="12">
        <v>272381</v>
      </c>
      <c r="D6" s="12">
        <v>293951</v>
      </c>
      <c r="E6" s="12">
        <v>241940</v>
      </c>
      <c r="F6" s="12">
        <v>27565</v>
      </c>
      <c r="G6" s="13"/>
      <c r="H6" s="36">
        <v>11.5</v>
      </c>
      <c r="I6" s="36">
        <v>10.1</v>
      </c>
      <c r="J6" s="15"/>
      <c r="K6" s="99"/>
      <c r="L6" s="99"/>
      <c r="M6" s="99"/>
      <c r="N6" s="99"/>
      <c r="O6" s="99"/>
      <c r="P6" s="99"/>
      <c r="Q6" s="17"/>
      <c r="R6" s="17"/>
      <c r="S6" s="17"/>
      <c r="T6" s="17"/>
      <c r="U6" s="17"/>
      <c r="V6" s="17"/>
    </row>
    <row r="7" spans="1:22" x14ac:dyDescent="0.25">
      <c r="A7" s="147"/>
      <c r="B7" s="11" t="s">
        <v>7</v>
      </c>
      <c r="C7" s="12">
        <v>273647</v>
      </c>
      <c r="D7" s="12">
        <v>294100</v>
      </c>
      <c r="E7" s="12">
        <v>243155</v>
      </c>
      <c r="F7" s="12">
        <v>28762</v>
      </c>
      <c r="G7" s="13"/>
      <c r="H7" s="36">
        <v>11.4</v>
      </c>
      <c r="I7" s="36">
        <v>10.5</v>
      </c>
      <c r="J7" s="15"/>
      <c r="K7" s="99"/>
      <c r="L7" s="99"/>
      <c r="M7" s="99"/>
      <c r="N7" s="99"/>
      <c r="O7" s="99"/>
      <c r="P7" s="99"/>
      <c r="Q7" s="17"/>
      <c r="R7" s="17"/>
      <c r="S7" s="17"/>
      <c r="T7" s="17"/>
      <c r="U7" s="17"/>
      <c r="V7" s="17"/>
    </row>
    <row r="8" spans="1:22" x14ac:dyDescent="0.25">
      <c r="A8" s="147"/>
      <c r="B8" s="11" t="s">
        <v>8</v>
      </c>
      <c r="C8" s="12">
        <v>273555</v>
      </c>
      <c r="D8" s="12">
        <v>292707</v>
      </c>
      <c r="E8" s="12">
        <v>245846</v>
      </c>
      <c r="F8" s="12">
        <v>28453</v>
      </c>
      <c r="G8" s="13"/>
      <c r="H8" s="36">
        <v>10.4</v>
      </c>
      <c r="I8" s="36">
        <v>10.4</v>
      </c>
      <c r="J8" s="15"/>
      <c r="K8" s="99"/>
      <c r="L8" s="99"/>
      <c r="M8" s="99"/>
      <c r="N8" s="99"/>
      <c r="O8" s="99"/>
      <c r="P8" s="99"/>
      <c r="Q8" s="17"/>
      <c r="R8" s="17"/>
      <c r="S8" s="17"/>
      <c r="T8" s="17"/>
      <c r="U8" s="17"/>
      <c r="V8" s="17"/>
    </row>
    <row r="9" spans="1:22" x14ac:dyDescent="0.25">
      <c r="A9" s="148"/>
      <c r="B9" s="11" t="s">
        <v>9</v>
      </c>
      <c r="C9" s="12">
        <v>276959</v>
      </c>
      <c r="D9" s="12">
        <v>295026</v>
      </c>
      <c r="E9" s="12">
        <v>247910</v>
      </c>
      <c r="F9" s="12">
        <v>28560</v>
      </c>
      <c r="G9" s="13"/>
      <c r="H9" s="36">
        <v>10.8</v>
      </c>
      <c r="I9" s="36">
        <v>10.3</v>
      </c>
      <c r="J9" s="15"/>
      <c r="K9" s="99"/>
      <c r="L9" s="99"/>
      <c r="M9" s="99"/>
      <c r="N9" s="99"/>
      <c r="O9" s="99"/>
      <c r="P9" s="99"/>
      <c r="Q9" s="17"/>
      <c r="R9" s="17"/>
      <c r="S9" s="17"/>
      <c r="T9" s="17"/>
      <c r="U9" s="17"/>
      <c r="V9" s="17"/>
    </row>
    <row r="10" spans="1:22" x14ac:dyDescent="0.25">
      <c r="A10" s="146">
        <v>2011</v>
      </c>
      <c r="B10" s="11" t="s">
        <v>6</v>
      </c>
      <c r="C10" s="12">
        <v>279857</v>
      </c>
      <c r="D10" s="12">
        <v>295062</v>
      </c>
      <c r="E10" s="12">
        <v>250439</v>
      </c>
      <c r="F10" s="12">
        <v>28221</v>
      </c>
      <c r="G10" s="13"/>
      <c r="H10" s="36">
        <v>10.8</v>
      </c>
      <c r="I10" s="36">
        <v>10.1</v>
      </c>
      <c r="J10" s="15"/>
      <c r="K10" s="99"/>
      <c r="L10" s="99"/>
      <c r="M10" s="99"/>
      <c r="N10" s="99"/>
      <c r="O10" s="99"/>
      <c r="P10" s="99"/>
      <c r="Q10" s="17"/>
      <c r="R10" s="17"/>
      <c r="S10" s="17"/>
      <c r="T10" s="17"/>
      <c r="U10" s="17"/>
      <c r="V10" s="17"/>
    </row>
    <row r="11" spans="1:22" x14ac:dyDescent="0.25">
      <c r="A11" s="147"/>
      <c r="B11" s="11" t="s">
        <v>7</v>
      </c>
      <c r="C11" s="12">
        <v>281411</v>
      </c>
      <c r="D11" s="12">
        <v>294200</v>
      </c>
      <c r="E11" s="12">
        <v>252648</v>
      </c>
      <c r="F11" s="12">
        <v>27807</v>
      </c>
      <c r="G11" s="13"/>
      <c r="H11" s="36">
        <v>10.5</v>
      </c>
      <c r="I11" s="36">
        <v>9.9</v>
      </c>
      <c r="J11" s="15"/>
      <c r="K11" s="99"/>
      <c r="L11" s="99"/>
      <c r="M11" s="99"/>
      <c r="N11" s="99"/>
      <c r="O11" s="99"/>
      <c r="P11" s="99"/>
      <c r="Q11" s="17"/>
      <c r="R11" s="17"/>
      <c r="S11" s="17"/>
      <c r="T11" s="17"/>
      <c r="U11" s="17"/>
      <c r="V11" s="17"/>
    </row>
    <row r="12" spans="1:22" x14ac:dyDescent="0.25">
      <c r="A12" s="147"/>
      <c r="B12" s="11" t="s">
        <v>8</v>
      </c>
      <c r="C12" s="12">
        <v>281735</v>
      </c>
      <c r="D12" s="12">
        <v>292517</v>
      </c>
      <c r="E12" s="12">
        <v>253163</v>
      </c>
      <c r="F12" s="12">
        <v>27719</v>
      </c>
      <c r="G12" s="13"/>
      <c r="H12" s="36">
        <v>10.4</v>
      </c>
      <c r="I12" s="36">
        <v>9.8000000000000007</v>
      </c>
      <c r="J12" s="15"/>
      <c r="K12" s="99"/>
      <c r="L12" s="99"/>
      <c r="M12" s="99"/>
      <c r="N12" s="99"/>
      <c r="O12" s="99"/>
      <c r="P12" s="99"/>
      <c r="Q12" s="17"/>
      <c r="R12" s="17"/>
      <c r="S12" s="17"/>
      <c r="T12" s="17"/>
      <c r="U12" s="17"/>
      <c r="V12" s="17"/>
    </row>
    <row r="13" spans="1:22" x14ac:dyDescent="0.25">
      <c r="A13" s="148"/>
      <c r="B13" s="11" t="s">
        <v>9</v>
      </c>
      <c r="C13" s="12">
        <v>282897</v>
      </c>
      <c r="D13" s="12">
        <v>291205</v>
      </c>
      <c r="E13" s="12">
        <v>251388</v>
      </c>
      <c r="F13" s="12">
        <v>27313</v>
      </c>
      <c r="G13" s="13"/>
      <c r="H13" s="36">
        <v>11.4</v>
      </c>
      <c r="I13" s="36">
        <v>9.6</v>
      </c>
      <c r="J13" s="17"/>
      <c r="K13" s="99"/>
      <c r="L13" s="99"/>
      <c r="M13" s="99"/>
      <c r="N13" s="99"/>
      <c r="O13" s="99"/>
      <c r="P13" s="99"/>
      <c r="Q13" s="17"/>
      <c r="R13" s="17"/>
      <c r="S13" s="17"/>
      <c r="T13" s="17"/>
      <c r="U13" s="17"/>
      <c r="V13" s="17"/>
    </row>
    <row r="14" spans="1:22" x14ac:dyDescent="0.25">
      <c r="A14" s="16">
        <v>2012</v>
      </c>
      <c r="B14" s="11" t="s">
        <v>6</v>
      </c>
      <c r="C14" s="12">
        <v>275948</v>
      </c>
      <c r="D14" s="12">
        <v>281883</v>
      </c>
      <c r="E14" s="12">
        <v>249704</v>
      </c>
      <c r="F14" s="12">
        <v>25424</v>
      </c>
      <c r="G14" s="13"/>
      <c r="H14" s="36">
        <v>9.8000000000000007</v>
      </c>
      <c r="I14" s="36">
        <v>9.1999999999999993</v>
      </c>
      <c r="J14" s="15"/>
      <c r="K14" s="99"/>
      <c r="L14" s="99"/>
      <c r="M14" s="99"/>
      <c r="N14" s="99"/>
      <c r="O14" s="99"/>
      <c r="P14" s="99"/>
      <c r="Q14" s="17"/>
      <c r="R14" s="17"/>
      <c r="S14" s="17"/>
      <c r="T14" s="17"/>
      <c r="U14" s="17"/>
      <c r="V14" s="17"/>
    </row>
    <row r="15" spans="1:22" x14ac:dyDescent="0.25">
      <c r="A15" s="16"/>
      <c r="B15" s="11" t="s">
        <v>7</v>
      </c>
      <c r="C15" s="12">
        <v>275440</v>
      </c>
      <c r="D15" s="12">
        <v>279717</v>
      </c>
      <c r="E15" s="12">
        <v>249675</v>
      </c>
      <c r="F15" s="12">
        <v>25713</v>
      </c>
      <c r="G15" s="13"/>
      <c r="H15" s="36">
        <v>9.6</v>
      </c>
      <c r="I15" s="36">
        <v>9.3000000000000007</v>
      </c>
      <c r="J15" s="15"/>
      <c r="K15" s="99"/>
      <c r="L15" s="99"/>
      <c r="M15" s="99"/>
      <c r="N15" s="99"/>
      <c r="O15" s="99"/>
      <c r="P15" s="99"/>
      <c r="Q15" s="17"/>
      <c r="R15" s="17"/>
      <c r="S15" s="17"/>
      <c r="T15" s="17"/>
      <c r="U15" s="17"/>
      <c r="V15" s="17"/>
    </row>
    <row r="16" spans="1:22" x14ac:dyDescent="0.25">
      <c r="A16" s="16"/>
      <c r="B16" s="11" t="s">
        <v>8</v>
      </c>
      <c r="C16" s="12">
        <v>271928</v>
      </c>
      <c r="D16" s="12">
        <v>275711</v>
      </c>
      <c r="E16" s="12">
        <v>248288</v>
      </c>
      <c r="F16" s="12">
        <v>25417</v>
      </c>
      <c r="G16" s="13"/>
      <c r="H16" s="36">
        <v>9</v>
      </c>
      <c r="I16" s="36">
        <v>9.3000000000000007</v>
      </c>
      <c r="J16" s="15"/>
      <c r="K16" s="99"/>
      <c r="L16" s="99"/>
      <c r="M16" s="99"/>
      <c r="N16" s="99"/>
      <c r="O16" s="99"/>
      <c r="P16" s="99"/>
      <c r="Q16" s="17"/>
      <c r="R16" s="17"/>
      <c r="S16" s="17"/>
      <c r="T16" s="17"/>
      <c r="U16" s="17"/>
      <c r="V16" s="17"/>
    </row>
    <row r="17" spans="1:22" x14ac:dyDescent="0.25">
      <c r="A17" s="54"/>
      <c r="B17" s="11" t="s">
        <v>9</v>
      </c>
      <c r="C17" s="12">
        <v>271224</v>
      </c>
      <c r="D17" s="12">
        <v>273862</v>
      </c>
      <c r="E17" s="12">
        <v>247974</v>
      </c>
      <c r="F17" s="12">
        <v>24452</v>
      </c>
      <c r="G17" s="13"/>
      <c r="H17" s="36">
        <v>8.8000000000000007</v>
      </c>
      <c r="I17" s="36">
        <v>9</v>
      </c>
      <c r="J17" s="15"/>
      <c r="K17" s="99"/>
      <c r="L17" s="99"/>
      <c r="M17" s="99"/>
      <c r="N17" s="99"/>
      <c r="O17" s="99"/>
      <c r="P17" s="99"/>
      <c r="Q17" s="17"/>
      <c r="R17" s="17"/>
      <c r="S17" s="17"/>
      <c r="T17" s="17"/>
      <c r="U17" s="17"/>
      <c r="V17" s="17"/>
    </row>
    <row r="18" spans="1:22" x14ac:dyDescent="0.25">
      <c r="A18" s="16">
        <v>2013</v>
      </c>
      <c r="B18" s="11" t="s">
        <v>6</v>
      </c>
      <c r="C18" s="12">
        <v>273254</v>
      </c>
      <c r="D18" s="12">
        <v>274989</v>
      </c>
      <c r="E18" s="12">
        <v>245547</v>
      </c>
      <c r="F18" s="12">
        <v>23607</v>
      </c>
      <c r="G18" s="13"/>
      <c r="H18" s="36">
        <v>10.4</v>
      </c>
      <c r="I18" s="36">
        <v>8.6</v>
      </c>
      <c r="J18" s="15"/>
      <c r="K18" s="99"/>
      <c r="L18" s="99"/>
      <c r="M18" s="99"/>
      <c r="N18" s="99"/>
      <c r="O18" s="99"/>
      <c r="P18" s="99"/>
      <c r="Q18" s="17"/>
      <c r="R18" s="17"/>
      <c r="S18" s="17"/>
      <c r="T18" s="17"/>
      <c r="U18" s="17"/>
      <c r="V18" s="17"/>
    </row>
    <row r="19" spans="1:22" x14ac:dyDescent="0.25">
      <c r="A19" s="16"/>
      <c r="B19" s="11" t="s">
        <v>7</v>
      </c>
      <c r="C19" s="12">
        <v>273741</v>
      </c>
      <c r="D19" s="12">
        <v>274998</v>
      </c>
      <c r="E19" s="12">
        <v>245030</v>
      </c>
      <c r="F19" s="12">
        <v>23437</v>
      </c>
      <c r="G19" s="13"/>
      <c r="H19" s="36">
        <v>10.7</v>
      </c>
      <c r="I19" s="36">
        <v>8.5</v>
      </c>
      <c r="J19" s="15"/>
      <c r="K19" s="99"/>
      <c r="L19" s="99"/>
      <c r="M19" s="99"/>
      <c r="N19" s="99"/>
      <c r="O19" s="99"/>
      <c r="P19" s="99"/>
      <c r="Q19" s="17"/>
      <c r="R19" s="17"/>
      <c r="S19" s="17"/>
      <c r="T19" s="17"/>
      <c r="U19" s="17"/>
      <c r="V19" s="17"/>
    </row>
    <row r="20" spans="1:22" x14ac:dyDescent="0.25">
      <c r="A20" s="16"/>
      <c r="B20" s="11" t="s">
        <v>8</v>
      </c>
      <c r="C20" s="12">
        <v>277170</v>
      </c>
      <c r="D20" s="12">
        <v>277688</v>
      </c>
      <c r="E20" s="12">
        <v>246014</v>
      </c>
      <c r="F20" s="12">
        <v>23219</v>
      </c>
      <c r="G20" s="13"/>
      <c r="H20" s="36">
        <v>11.5</v>
      </c>
      <c r="I20" s="36">
        <v>8.4</v>
      </c>
      <c r="J20" s="15"/>
      <c r="K20" s="99"/>
      <c r="L20" s="99"/>
      <c r="M20" s="99"/>
      <c r="N20" s="99"/>
      <c r="O20" s="99"/>
      <c r="P20" s="99"/>
      <c r="Q20" s="17"/>
      <c r="R20" s="17"/>
      <c r="S20" s="17"/>
      <c r="T20" s="17"/>
      <c r="U20" s="17"/>
      <c r="V20" s="17"/>
    </row>
    <row r="21" spans="1:22" x14ac:dyDescent="0.25">
      <c r="A21" s="55"/>
      <c r="B21" s="11" t="s">
        <v>9</v>
      </c>
      <c r="C21" s="12">
        <v>275862</v>
      </c>
      <c r="D21" s="12">
        <v>276739</v>
      </c>
      <c r="E21" s="12">
        <v>245667</v>
      </c>
      <c r="F21" s="12">
        <v>22586</v>
      </c>
      <c r="G21" s="13"/>
      <c r="H21" s="36">
        <v>11.3</v>
      </c>
      <c r="I21" s="36">
        <v>8.1999999999999993</v>
      </c>
      <c r="J21" s="15"/>
      <c r="K21" s="99"/>
      <c r="L21" s="99"/>
      <c r="M21" s="99"/>
      <c r="N21" s="99"/>
      <c r="O21" s="99"/>
      <c r="P21" s="99"/>
      <c r="Q21" s="17"/>
      <c r="R21" s="17"/>
      <c r="S21" s="17"/>
      <c r="T21" s="17"/>
      <c r="U21" s="17"/>
      <c r="V21" s="17"/>
    </row>
    <row r="22" spans="1:22" x14ac:dyDescent="0.25">
      <c r="A22" s="16">
        <v>2014</v>
      </c>
      <c r="B22" s="11" t="s">
        <v>6</v>
      </c>
      <c r="C22" s="12">
        <v>277030</v>
      </c>
      <c r="D22" s="12">
        <v>277410</v>
      </c>
      <c r="E22" s="12">
        <v>245912</v>
      </c>
      <c r="F22" s="12">
        <v>21967</v>
      </c>
      <c r="G22" s="13"/>
      <c r="H22" s="36">
        <v>11.7</v>
      </c>
      <c r="I22" s="36">
        <v>7.9</v>
      </c>
      <c r="J22" s="15"/>
      <c r="K22" s="99"/>
      <c r="L22" s="99"/>
      <c r="M22" s="99"/>
      <c r="N22" s="99"/>
      <c r="O22" s="99"/>
      <c r="P22" s="99"/>
      <c r="Q22" s="17"/>
      <c r="R22" s="17"/>
      <c r="S22" s="17"/>
      <c r="T22" s="17"/>
      <c r="U22" s="17"/>
      <c r="V22" s="17"/>
    </row>
    <row r="23" spans="1:22" x14ac:dyDescent="0.25">
      <c r="A23" s="16"/>
      <c r="B23" s="11" t="s">
        <v>7</v>
      </c>
      <c r="C23" s="12">
        <v>276388</v>
      </c>
      <c r="D23" s="12">
        <v>276762</v>
      </c>
      <c r="E23" s="12">
        <v>245789</v>
      </c>
      <c r="F23" s="12">
        <v>21737</v>
      </c>
      <c r="G23" s="13"/>
      <c r="H23" s="36">
        <v>11.5</v>
      </c>
      <c r="I23" s="36">
        <v>7.8</v>
      </c>
      <c r="J23" s="15"/>
      <c r="K23" s="99"/>
      <c r="L23" s="99"/>
      <c r="M23" s="99"/>
      <c r="N23" s="99"/>
      <c r="O23" s="99"/>
      <c r="P23" s="99"/>
      <c r="Q23" s="17"/>
      <c r="R23" s="17"/>
      <c r="S23" s="17"/>
      <c r="T23" s="17"/>
      <c r="U23" s="17"/>
      <c r="V23" s="17"/>
    </row>
    <row r="24" spans="1:22" x14ac:dyDescent="0.25">
      <c r="A24" s="16"/>
      <c r="B24" s="11" t="s">
        <v>8</v>
      </c>
      <c r="C24" s="12">
        <v>276917</v>
      </c>
      <c r="D24" s="12">
        <v>277433</v>
      </c>
      <c r="E24" s="12">
        <v>246650</v>
      </c>
      <c r="F24" s="12">
        <v>21593</v>
      </c>
      <c r="G24" s="13"/>
      <c r="H24" s="36">
        <v>11.3</v>
      </c>
      <c r="I24" s="36">
        <v>7.8</v>
      </c>
      <c r="J24" s="15"/>
      <c r="K24" s="99"/>
      <c r="L24" s="99"/>
      <c r="M24" s="99"/>
      <c r="N24" s="99"/>
      <c r="O24" s="99"/>
      <c r="P24" s="99"/>
      <c r="Q24" s="17"/>
      <c r="R24" s="17"/>
      <c r="S24" s="17"/>
      <c r="T24" s="17"/>
      <c r="U24" s="17"/>
      <c r="V24" s="17"/>
    </row>
    <row r="25" spans="1:22" x14ac:dyDescent="0.25">
      <c r="A25" s="55"/>
      <c r="B25" s="11" t="s">
        <v>9</v>
      </c>
      <c r="C25" s="12">
        <v>277030</v>
      </c>
      <c r="D25" s="12">
        <v>277480</v>
      </c>
      <c r="E25" s="12">
        <v>247750</v>
      </c>
      <c r="F25" s="12">
        <v>21362</v>
      </c>
      <c r="G25" s="13"/>
      <c r="H25" s="36">
        <v>10.9</v>
      </c>
      <c r="I25" s="36">
        <v>7.7</v>
      </c>
      <c r="J25" s="15"/>
      <c r="K25" s="99"/>
      <c r="L25" s="99"/>
      <c r="M25" s="99"/>
      <c r="N25" s="99"/>
      <c r="O25" s="99"/>
      <c r="P25" s="99"/>
      <c r="Q25" s="17"/>
      <c r="R25" s="17"/>
      <c r="S25" s="17"/>
      <c r="T25" s="17"/>
      <c r="U25" s="17"/>
      <c r="V25" s="17"/>
    </row>
    <row r="26" spans="1:22" x14ac:dyDescent="0.25">
      <c r="A26" s="16">
        <v>2015</v>
      </c>
      <c r="B26" s="11" t="s">
        <v>6</v>
      </c>
      <c r="C26" s="12">
        <v>277794</v>
      </c>
      <c r="D26" s="12">
        <v>278521</v>
      </c>
      <c r="E26" s="12">
        <v>248557</v>
      </c>
      <c r="F26" s="12">
        <v>21116</v>
      </c>
      <c r="G26" s="13"/>
      <c r="H26" s="36">
        <v>10.8</v>
      </c>
      <c r="I26" s="36">
        <v>7.6</v>
      </c>
      <c r="J26" s="15"/>
      <c r="K26" s="99"/>
      <c r="L26" s="99"/>
      <c r="M26" s="99"/>
      <c r="N26" s="99"/>
      <c r="O26" s="99"/>
      <c r="P26" s="99"/>
      <c r="Q26" s="17"/>
      <c r="R26" s="17"/>
      <c r="S26" s="17"/>
      <c r="T26" s="17"/>
      <c r="U26" s="17"/>
      <c r="V26" s="17"/>
    </row>
    <row r="27" spans="1:22" x14ac:dyDescent="0.25">
      <c r="A27" s="16"/>
      <c r="B27" s="11" t="s">
        <v>7</v>
      </c>
      <c r="C27" s="12">
        <v>280187</v>
      </c>
      <c r="D27" s="12">
        <v>280045</v>
      </c>
      <c r="E27" s="12">
        <v>251524</v>
      </c>
      <c r="F27" s="12">
        <v>21234</v>
      </c>
      <c r="G27" s="13"/>
      <c r="H27" s="36">
        <v>10.5</v>
      </c>
      <c r="I27" s="36">
        <v>7.6</v>
      </c>
      <c r="J27" s="15"/>
      <c r="K27" s="99"/>
      <c r="L27" s="99"/>
      <c r="M27" s="99"/>
      <c r="N27" s="99"/>
      <c r="O27" s="99"/>
      <c r="P27" s="99"/>
      <c r="Q27" s="17"/>
      <c r="R27" s="17"/>
      <c r="S27" s="17"/>
      <c r="T27" s="17"/>
      <c r="U27" s="17"/>
      <c r="V27" s="17"/>
    </row>
    <row r="28" spans="1:22" x14ac:dyDescent="0.25">
      <c r="A28" s="59"/>
      <c r="B28" s="11" t="s">
        <v>8</v>
      </c>
      <c r="C28" s="12">
        <v>280576</v>
      </c>
      <c r="D28" s="12">
        <v>280523</v>
      </c>
      <c r="E28" s="12">
        <v>252392</v>
      </c>
      <c r="F28" s="12">
        <v>21340</v>
      </c>
      <c r="G28" s="13"/>
      <c r="H28" s="36">
        <v>10.3</v>
      </c>
      <c r="I28" s="36">
        <v>7.6</v>
      </c>
      <c r="J28" s="15"/>
      <c r="K28" s="99"/>
      <c r="L28" s="99"/>
      <c r="M28" s="99"/>
      <c r="N28" s="99"/>
      <c r="O28" s="99"/>
      <c r="P28" s="99"/>
      <c r="Q28" s="17"/>
      <c r="R28" s="17"/>
      <c r="S28" s="17"/>
      <c r="T28" s="17"/>
      <c r="U28" s="17"/>
      <c r="V28" s="17"/>
    </row>
    <row r="29" spans="1:22" x14ac:dyDescent="0.25">
      <c r="A29" s="55"/>
      <c r="B29" s="11" t="s">
        <v>9</v>
      </c>
      <c r="C29" s="12">
        <v>281596</v>
      </c>
      <c r="D29" s="12">
        <v>281070</v>
      </c>
      <c r="E29" s="12">
        <v>253729</v>
      </c>
      <c r="F29" s="12">
        <v>21430</v>
      </c>
      <c r="G29" s="13"/>
      <c r="H29" s="36">
        <v>10.199999999999999</v>
      </c>
      <c r="I29" s="36">
        <v>7.6</v>
      </c>
      <c r="J29" s="15"/>
      <c r="K29" s="99"/>
      <c r="L29" s="99"/>
      <c r="M29" s="99"/>
      <c r="N29" s="99"/>
      <c r="O29" s="99"/>
      <c r="P29" s="99"/>
      <c r="Q29" s="17"/>
      <c r="R29" s="17"/>
      <c r="S29" s="17"/>
      <c r="T29" s="17"/>
      <c r="U29" s="17"/>
      <c r="V29" s="17"/>
    </row>
    <row r="30" spans="1:22" x14ac:dyDescent="0.25">
      <c r="A30" s="60">
        <v>2016</v>
      </c>
      <c r="B30" s="11" t="s">
        <v>6</v>
      </c>
      <c r="C30" s="12">
        <v>283067</v>
      </c>
      <c r="D30" s="12">
        <v>283369</v>
      </c>
      <c r="E30" s="12">
        <v>253464</v>
      </c>
      <c r="F30" s="12">
        <v>21609</v>
      </c>
      <c r="G30" s="13"/>
      <c r="H30" s="36">
        <v>10.9</v>
      </c>
      <c r="I30" s="36">
        <v>7.6</v>
      </c>
      <c r="J30" s="15"/>
      <c r="K30" s="99"/>
      <c r="L30" s="99"/>
      <c r="M30" s="99"/>
      <c r="N30" s="99"/>
      <c r="O30" s="99"/>
      <c r="P30" s="99"/>
      <c r="Q30" s="17"/>
      <c r="R30" s="17"/>
      <c r="S30" s="17"/>
      <c r="T30" s="17"/>
      <c r="U30" s="17"/>
      <c r="V30" s="17"/>
    </row>
    <row r="31" spans="1:22" x14ac:dyDescent="0.25">
      <c r="A31" s="62"/>
      <c r="B31" s="11" t="s">
        <v>7</v>
      </c>
      <c r="C31" s="12">
        <v>283612</v>
      </c>
      <c r="D31" s="12">
        <v>283785</v>
      </c>
      <c r="E31" s="12">
        <v>253780</v>
      </c>
      <c r="F31" s="12">
        <v>21759</v>
      </c>
      <c r="G31" s="13"/>
      <c r="H31" s="36">
        <v>11</v>
      </c>
      <c r="I31" s="36">
        <v>7.6</v>
      </c>
      <c r="J31" s="15"/>
      <c r="K31" s="99"/>
      <c r="L31" s="99"/>
      <c r="M31" s="99"/>
      <c r="N31" s="99"/>
      <c r="O31" s="99"/>
      <c r="P31" s="99"/>
      <c r="Q31" s="17"/>
      <c r="R31" s="17"/>
      <c r="S31" s="17"/>
      <c r="T31" s="17"/>
      <c r="U31" s="17"/>
      <c r="V31" s="17"/>
    </row>
    <row r="32" spans="1:22" x14ac:dyDescent="0.25">
      <c r="A32" s="75"/>
      <c r="B32" s="11" t="s">
        <v>8</v>
      </c>
      <c r="C32" s="12">
        <v>284093</v>
      </c>
      <c r="D32" s="12">
        <v>283771</v>
      </c>
      <c r="E32" s="12">
        <v>255188</v>
      </c>
      <c r="F32" s="12">
        <v>22062</v>
      </c>
      <c r="G32" s="13"/>
      <c r="H32" s="36">
        <v>10.6</v>
      </c>
      <c r="I32" s="36">
        <v>7.7</v>
      </c>
      <c r="J32" s="15"/>
      <c r="K32" s="99"/>
      <c r="L32" s="99"/>
      <c r="M32" s="99"/>
      <c r="N32" s="99"/>
      <c r="O32" s="99"/>
      <c r="P32" s="99"/>
      <c r="Q32" s="17"/>
      <c r="R32" s="17"/>
      <c r="S32" s="17"/>
      <c r="T32" s="17"/>
      <c r="U32" s="17"/>
      <c r="V32" s="17"/>
    </row>
    <row r="33" spans="1:22" x14ac:dyDescent="0.25">
      <c r="A33" s="55"/>
      <c r="B33" s="11" t="s">
        <v>9</v>
      </c>
      <c r="C33" s="12">
        <v>284065</v>
      </c>
      <c r="D33" s="12">
        <v>282700</v>
      </c>
      <c r="E33" s="12">
        <v>257049</v>
      </c>
      <c r="F33" s="12">
        <v>22279</v>
      </c>
      <c r="G33" s="13"/>
      <c r="H33" s="36">
        <v>10</v>
      </c>
      <c r="I33" s="36">
        <v>7.8</v>
      </c>
      <c r="J33" s="15"/>
      <c r="K33" s="99"/>
      <c r="L33" s="99"/>
      <c r="M33" s="99"/>
      <c r="N33" s="99"/>
      <c r="O33" s="99"/>
      <c r="P33" s="99"/>
      <c r="Q33" s="17"/>
      <c r="R33" s="17"/>
      <c r="S33" s="17"/>
      <c r="T33" s="17"/>
      <c r="U33" s="17"/>
      <c r="V33" s="17"/>
    </row>
    <row r="34" spans="1:22" x14ac:dyDescent="0.25">
      <c r="A34" s="79">
        <v>2017</v>
      </c>
      <c r="B34" s="11" t="s">
        <v>6</v>
      </c>
      <c r="C34" s="12">
        <v>287231</v>
      </c>
      <c r="D34" s="12">
        <v>284047</v>
      </c>
      <c r="E34" s="12">
        <v>260341</v>
      </c>
      <c r="F34" s="12">
        <v>22064</v>
      </c>
      <c r="G34" s="13"/>
      <c r="H34" s="36">
        <v>9.8000000000000007</v>
      </c>
      <c r="I34" s="36">
        <v>7.6</v>
      </c>
      <c r="J34" s="15"/>
      <c r="K34" s="99"/>
      <c r="L34" s="99"/>
      <c r="M34" s="99"/>
      <c r="N34" s="99"/>
      <c r="O34" s="99"/>
      <c r="P34" s="99"/>
      <c r="Q34" s="17"/>
      <c r="R34" s="17"/>
      <c r="S34" s="17"/>
      <c r="T34" s="17"/>
      <c r="U34" s="17"/>
      <c r="V34" s="17"/>
    </row>
    <row r="35" spans="1:22" x14ac:dyDescent="0.25">
      <c r="A35" s="80"/>
      <c r="B35" s="11" t="s">
        <v>7</v>
      </c>
      <c r="C35" s="12">
        <v>288460</v>
      </c>
      <c r="D35" s="12">
        <v>285204</v>
      </c>
      <c r="E35" s="12">
        <v>261275</v>
      </c>
      <c r="F35" s="12">
        <v>22455</v>
      </c>
      <c r="G35" s="13"/>
      <c r="H35" s="36">
        <v>9.9</v>
      </c>
      <c r="I35" s="36">
        <v>7.7</v>
      </c>
      <c r="J35" s="15"/>
      <c r="K35" s="99"/>
      <c r="L35" s="99"/>
      <c r="M35" s="99"/>
      <c r="N35" s="99"/>
      <c r="O35" s="99"/>
      <c r="P35" s="99"/>
      <c r="Q35" s="17"/>
      <c r="R35" s="17"/>
      <c r="S35" s="17"/>
      <c r="T35" s="17"/>
      <c r="U35" s="17"/>
      <c r="V35" s="17"/>
    </row>
    <row r="36" spans="1:22" x14ac:dyDescent="0.25">
      <c r="A36" s="91"/>
      <c r="B36" s="11" t="s">
        <v>8</v>
      </c>
      <c r="C36" s="12">
        <v>290499</v>
      </c>
      <c r="D36" s="12">
        <v>287540</v>
      </c>
      <c r="E36" s="12">
        <v>261516</v>
      </c>
      <c r="F36" s="12">
        <v>22714</v>
      </c>
      <c r="G36" s="13"/>
      <c r="H36" s="36">
        <v>10.5</v>
      </c>
      <c r="I36" s="36">
        <v>7.8</v>
      </c>
      <c r="J36" s="15"/>
      <c r="K36" s="99"/>
      <c r="L36" s="99"/>
      <c r="M36" s="99"/>
      <c r="N36" s="99"/>
      <c r="O36" s="99"/>
      <c r="P36" s="99"/>
      <c r="Q36" s="17"/>
      <c r="R36" s="17"/>
      <c r="S36" s="17"/>
      <c r="T36" s="17"/>
      <c r="U36" s="17"/>
      <c r="V36" s="17"/>
    </row>
    <row r="37" spans="1:22" x14ac:dyDescent="0.25">
      <c r="A37" s="55"/>
      <c r="B37" s="11" t="s">
        <v>9</v>
      </c>
      <c r="C37" s="12">
        <v>292621</v>
      </c>
      <c r="D37" s="12">
        <v>288524</v>
      </c>
      <c r="E37" s="12">
        <v>262833</v>
      </c>
      <c r="F37" s="12">
        <v>23228</v>
      </c>
      <c r="G37" s="13"/>
      <c r="H37" s="36">
        <v>10.7</v>
      </c>
      <c r="I37" s="36">
        <v>7.9</v>
      </c>
      <c r="J37" s="15"/>
      <c r="K37" s="99"/>
      <c r="L37" s="99"/>
      <c r="M37" s="99"/>
      <c r="N37" s="99"/>
      <c r="O37" s="99"/>
      <c r="P37" s="99"/>
      <c r="Q37" s="17"/>
      <c r="R37" s="17"/>
      <c r="S37" s="17"/>
      <c r="T37" s="17"/>
      <c r="U37" s="17"/>
      <c r="V37" s="17"/>
    </row>
    <row r="38" spans="1:22" x14ac:dyDescent="0.25">
      <c r="A38" s="93">
        <v>2018</v>
      </c>
      <c r="B38" s="11" t="s">
        <v>6</v>
      </c>
      <c r="C38" s="12">
        <v>293188</v>
      </c>
      <c r="D38" s="12">
        <v>287950</v>
      </c>
      <c r="E38" s="12">
        <v>265058</v>
      </c>
      <c r="F38" s="12">
        <v>22811</v>
      </c>
      <c r="G38" s="13"/>
      <c r="H38" s="36">
        <v>10.1</v>
      </c>
      <c r="I38" s="36">
        <v>7.7</v>
      </c>
      <c r="J38" s="15"/>
      <c r="K38" s="99"/>
      <c r="L38" s="99"/>
      <c r="M38" s="99"/>
      <c r="N38" s="99"/>
      <c r="O38" s="99"/>
      <c r="P38" s="99"/>
      <c r="Q38" s="17"/>
      <c r="R38" s="17"/>
      <c r="S38" s="17"/>
      <c r="T38" s="17"/>
      <c r="U38" s="17"/>
      <c r="V38" s="17"/>
    </row>
    <row r="39" spans="1:22" x14ac:dyDescent="0.25">
      <c r="A39" s="94"/>
      <c r="B39" s="11" t="s">
        <v>7</v>
      </c>
      <c r="C39" s="12">
        <v>294858</v>
      </c>
      <c r="D39" s="12">
        <v>289329</v>
      </c>
      <c r="E39" s="12">
        <v>265794</v>
      </c>
      <c r="F39" s="12">
        <v>23035</v>
      </c>
      <c r="G39" s="13"/>
      <c r="H39" s="36">
        <v>10.4</v>
      </c>
      <c r="I39" s="36">
        <v>7.8</v>
      </c>
      <c r="J39" s="15"/>
      <c r="K39" s="99"/>
      <c r="L39" s="99"/>
      <c r="M39" s="99"/>
      <c r="N39" s="99"/>
      <c r="O39" s="99"/>
      <c r="P39" s="99"/>
      <c r="Q39" s="17"/>
      <c r="R39" s="17"/>
      <c r="S39" s="17"/>
      <c r="T39" s="17"/>
      <c r="U39" s="17"/>
      <c r="V39" s="17"/>
    </row>
    <row r="40" spans="1:22" x14ac:dyDescent="0.25">
      <c r="A40" s="98"/>
      <c r="B40" s="11" t="s">
        <v>8</v>
      </c>
      <c r="C40" s="12">
        <v>294872</v>
      </c>
      <c r="D40" s="12">
        <v>288257</v>
      </c>
      <c r="E40" s="12">
        <v>267104</v>
      </c>
      <c r="F40" s="12">
        <v>23175</v>
      </c>
      <c r="G40" s="13"/>
      <c r="H40" s="36">
        <v>10</v>
      </c>
      <c r="I40" s="36">
        <v>7.8</v>
      </c>
      <c r="J40" s="15"/>
      <c r="K40" s="99"/>
      <c r="L40" s="99"/>
      <c r="M40" s="99"/>
      <c r="N40" s="99"/>
      <c r="O40" s="99"/>
      <c r="P40" s="99"/>
      <c r="Q40" s="17"/>
      <c r="R40" s="17"/>
      <c r="S40" s="17"/>
      <c r="T40" s="17"/>
      <c r="U40" s="17"/>
      <c r="V40" s="17"/>
    </row>
    <row r="41" spans="1:22" x14ac:dyDescent="0.25">
      <c r="A41" s="55"/>
      <c r="B41" s="11" t="s">
        <v>9</v>
      </c>
      <c r="C41" s="12">
        <v>296013</v>
      </c>
      <c r="D41" s="12">
        <v>288681</v>
      </c>
      <c r="E41" s="12">
        <v>268310</v>
      </c>
      <c r="F41" s="12">
        <v>23169</v>
      </c>
      <c r="G41" s="13"/>
      <c r="H41" s="36">
        <v>9.9</v>
      </c>
      <c r="I41" s="36">
        <v>7.8</v>
      </c>
      <c r="J41" s="15"/>
      <c r="K41" s="99"/>
      <c r="L41" s="99"/>
      <c r="M41" s="99"/>
      <c r="N41" s="99"/>
      <c r="O41" s="99"/>
      <c r="P41" s="99"/>
      <c r="Q41" s="17"/>
      <c r="R41" s="17"/>
      <c r="S41" s="17"/>
      <c r="T41" s="17"/>
      <c r="U41" s="17"/>
      <c r="V41" s="17"/>
    </row>
    <row r="42" spans="1:22" x14ac:dyDescent="0.25">
      <c r="A42" s="104">
        <v>2019</v>
      </c>
      <c r="B42" s="11" t="s">
        <v>6</v>
      </c>
      <c r="C42" s="12">
        <v>296217</v>
      </c>
      <c r="D42" s="12">
        <v>288407</v>
      </c>
      <c r="E42" s="12">
        <v>268362</v>
      </c>
      <c r="F42" s="12">
        <v>23028</v>
      </c>
      <c r="G42" s="13"/>
      <c r="H42" s="36">
        <v>9.9</v>
      </c>
      <c r="I42" s="36">
        <v>7.7</v>
      </c>
      <c r="J42" s="15"/>
      <c r="K42" s="99"/>
      <c r="L42" s="99"/>
      <c r="M42" s="99"/>
      <c r="N42" s="99"/>
      <c r="O42" s="99"/>
      <c r="P42" s="99"/>
      <c r="Q42" s="17"/>
      <c r="R42" s="17"/>
      <c r="S42" s="17"/>
      <c r="T42" s="17"/>
      <c r="U42" s="17"/>
      <c r="V42" s="17"/>
    </row>
    <row r="43" spans="1:22" x14ac:dyDescent="0.25">
      <c r="A43" s="110"/>
      <c r="B43" s="11" t="s">
        <v>7</v>
      </c>
      <c r="C43" s="12">
        <v>298038</v>
      </c>
      <c r="D43" s="12">
        <v>290121</v>
      </c>
      <c r="E43" s="12">
        <v>268949</v>
      </c>
      <c r="F43" s="12">
        <v>22801</v>
      </c>
      <c r="G43" s="13"/>
      <c r="H43" s="36">
        <v>10.3</v>
      </c>
      <c r="I43" s="36">
        <v>7.6</v>
      </c>
      <c r="J43" s="15"/>
      <c r="K43" s="99"/>
      <c r="L43" s="99"/>
      <c r="M43" s="99"/>
      <c r="N43" s="99"/>
      <c r="O43" s="99"/>
      <c r="P43" s="99"/>
      <c r="Q43" s="17"/>
      <c r="R43" s="17"/>
      <c r="S43" s="17"/>
      <c r="T43" s="17"/>
      <c r="U43" s="17"/>
      <c r="V43" s="17"/>
    </row>
    <row r="44" spans="1:22" x14ac:dyDescent="0.25">
      <c r="A44" s="111"/>
      <c r="B44" s="11" t="s">
        <v>8</v>
      </c>
      <c r="C44" s="12">
        <v>296695</v>
      </c>
      <c r="D44" s="12">
        <v>288961</v>
      </c>
      <c r="E44" s="12">
        <v>269115</v>
      </c>
      <c r="F44" s="12">
        <v>22782</v>
      </c>
      <c r="G44" s="13"/>
      <c r="H44" s="36">
        <v>9.8000000000000007</v>
      </c>
      <c r="I44" s="36">
        <v>7.6</v>
      </c>
      <c r="J44" s="15"/>
      <c r="K44" s="99"/>
      <c r="L44" s="99"/>
      <c r="M44" s="99"/>
      <c r="N44" s="99"/>
      <c r="O44" s="99"/>
      <c r="P44" s="99"/>
      <c r="Q44" s="17"/>
      <c r="R44" s="17"/>
      <c r="S44" s="17"/>
      <c r="T44" s="17"/>
      <c r="U44" s="17"/>
      <c r="V44" s="17"/>
    </row>
    <row r="45" spans="1:22" x14ac:dyDescent="0.25">
      <c r="A45" s="55"/>
      <c r="B45" s="11" t="s">
        <v>9</v>
      </c>
      <c r="C45" s="115">
        <v>296361</v>
      </c>
      <c r="D45" s="115">
        <v>288144</v>
      </c>
      <c r="E45" s="115">
        <v>268557</v>
      </c>
      <c r="F45" s="115">
        <v>22695</v>
      </c>
      <c r="G45" s="13"/>
      <c r="H45" s="114">
        <v>9.9</v>
      </c>
      <c r="I45" s="114">
        <v>7.6</v>
      </c>
      <c r="J45" s="15"/>
      <c r="K45" s="99"/>
      <c r="L45" s="99"/>
      <c r="M45" s="99"/>
      <c r="N45" s="99"/>
      <c r="O45" s="99"/>
      <c r="P45" s="99"/>
      <c r="Q45" s="17"/>
      <c r="R45" s="17"/>
      <c r="S45" s="17"/>
      <c r="T45" s="17"/>
      <c r="U45" s="17"/>
      <c r="V45" s="17"/>
    </row>
    <row r="46" spans="1:22" x14ac:dyDescent="0.25">
      <c r="A46" s="125">
        <v>2020</v>
      </c>
      <c r="B46" s="11" t="s">
        <v>6</v>
      </c>
      <c r="C46" s="115">
        <v>291659</v>
      </c>
      <c r="D46" s="115">
        <v>283817</v>
      </c>
      <c r="E46" s="115">
        <v>249241</v>
      </c>
      <c r="F46" s="115">
        <v>20800</v>
      </c>
      <c r="G46" s="13"/>
      <c r="H46" s="114">
        <v>15</v>
      </c>
      <c r="I46" s="114">
        <v>7.1</v>
      </c>
      <c r="J46" s="15"/>
      <c r="K46" s="99"/>
      <c r="L46" s="99"/>
      <c r="M46" s="99"/>
      <c r="N46" s="99"/>
      <c r="O46" s="99"/>
      <c r="P46" s="99"/>
      <c r="Q46" s="17"/>
      <c r="R46" s="17"/>
      <c r="S46" s="17"/>
      <c r="T46" s="17"/>
      <c r="U46" s="17"/>
      <c r="V46" s="17"/>
    </row>
    <row r="47" spans="1:22" x14ac:dyDescent="0.25">
      <c r="A47" s="126"/>
      <c r="B47" s="11" t="s">
        <v>7</v>
      </c>
      <c r="C47" s="115">
        <v>278380</v>
      </c>
      <c r="D47" s="115">
        <v>271596</v>
      </c>
      <c r="E47" s="115">
        <v>219361</v>
      </c>
      <c r="F47" s="115">
        <v>16284</v>
      </c>
      <c r="G47" s="13"/>
      <c r="H47" s="114">
        <v>21.6</v>
      </c>
      <c r="I47" s="114">
        <v>5.8</v>
      </c>
      <c r="J47" s="15"/>
      <c r="K47" s="99"/>
      <c r="L47" s="99"/>
      <c r="M47" s="99"/>
      <c r="N47" s="99"/>
      <c r="O47" s="99"/>
      <c r="P47" s="99"/>
      <c r="Q47" s="17"/>
      <c r="R47" s="17"/>
      <c r="S47" s="17"/>
      <c r="T47" s="17"/>
      <c r="U47" s="17"/>
      <c r="V47" s="17"/>
    </row>
    <row r="48" spans="1:22" x14ac:dyDescent="0.25">
      <c r="A48" s="127"/>
      <c r="B48" s="11" t="s">
        <v>8</v>
      </c>
      <c r="C48" s="115">
        <v>293770</v>
      </c>
      <c r="D48" s="115">
        <v>287584</v>
      </c>
      <c r="E48" s="115">
        <v>247008</v>
      </c>
      <c r="F48" s="115">
        <v>23364</v>
      </c>
      <c r="G48" s="13"/>
      <c r="H48" s="114">
        <v>16.3</v>
      </c>
      <c r="I48" s="114">
        <v>7.9</v>
      </c>
      <c r="J48" s="15"/>
      <c r="K48" s="99"/>
      <c r="L48" s="99"/>
      <c r="M48" s="99"/>
      <c r="N48" s="99"/>
      <c r="O48" s="99"/>
      <c r="P48" s="99"/>
      <c r="Q48" s="17"/>
      <c r="R48" s="17"/>
      <c r="S48" s="17"/>
      <c r="T48" s="17"/>
      <c r="U48" s="17"/>
      <c r="V48" s="17"/>
    </row>
    <row r="49" spans="1:22" x14ac:dyDescent="0.25">
      <c r="A49" s="55"/>
      <c r="B49" s="11" t="s">
        <v>9</v>
      </c>
      <c r="C49" s="115">
        <v>287541</v>
      </c>
      <c r="D49" s="115">
        <v>280991</v>
      </c>
      <c r="E49" s="115">
        <v>240806</v>
      </c>
      <c r="F49" s="115">
        <v>23233</v>
      </c>
      <c r="G49" s="13"/>
      <c r="H49" s="114">
        <v>16.7</v>
      </c>
      <c r="I49" s="114">
        <v>8</v>
      </c>
      <c r="J49" s="15"/>
      <c r="K49" s="99"/>
      <c r="L49" s="99"/>
      <c r="M49" s="99"/>
      <c r="N49" s="99"/>
      <c r="O49" s="99"/>
      <c r="P49" s="99"/>
      <c r="Q49" s="17"/>
      <c r="R49" s="17"/>
      <c r="S49" s="17"/>
      <c r="T49" s="17"/>
      <c r="U49" s="17"/>
      <c r="V49" s="17"/>
    </row>
    <row r="50" spans="1:22" x14ac:dyDescent="0.25">
      <c r="A50" s="133">
        <v>2021</v>
      </c>
      <c r="B50" s="11" t="s">
        <v>6</v>
      </c>
      <c r="C50" s="115">
        <v>293102</v>
      </c>
      <c r="D50" s="115">
        <v>284789</v>
      </c>
      <c r="E50" s="115">
        <v>239629</v>
      </c>
      <c r="F50" s="115">
        <v>24646</v>
      </c>
      <c r="G50" s="13"/>
      <c r="H50" s="114">
        <v>18.600000000000001</v>
      </c>
      <c r="I50" s="114">
        <v>8.4</v>
      </c>
      <c r="J50" s="15"/>
      <c r="K50" s="99"/>
      <c r="L50" s="99"/>
      <c r="M50" s="99"/>
      <c r="N50" s="99"/>
      <c r="O50" s="99"/>
      <c r="P50" s="99"/>
      <c r="Q50" s="17"/>
      <c r="R50" s="17"/>
      <c r="S50" s="17"/>
      <c r="T50" s="17"/>
      <c r="U50" s="17"/>
      <c r="V50" s="17"/>
    </row>
    <row r="51" spans="1:22" x14ac:dyDescent="0.25">
      <c r="A51" s="135"/>
      <c r="B51" s="11" t="s">
        <v>7</v>
      </c>
      <c r="C51" s="115">
        <v>293416</v>
      </c>
      <c r="D51" s="115">
        <v>283979</v>
      </c>
      <c r="E51" s="115">
        <v>252502</v>
      </c>
      <c r="F51" s="115">
        <v>25646</v>
      </c>
      <c r="G51" s="13"/>
      <c r="H51" s="114">
        <v>14.3</v>
      </c>
      <c r="I51" s="114">
        <v>8.6999999999999993</v>
      </c>
      <c r="J51" s="15"/>
      <c r="K51" s="99"/>
      <c r="L51" s="99"/>
      <c r="M51" s="99"/>
      <c r="N51" s="99"/>
      <c r="O51" s="99"/>
      <c r="P51" s="99"/>
      <c r="Q51" s="17"/>
      <c r="R51" s="17"/>
      <c r="S51" s="17"/>
      <c r="T51" s="17"/>
      <c r="U51" s="17"/>
      <c r="V51" s="17"/>
    </row>
    <row r="52" spans="1:22" x14ac:dyDescent="0.25">
      <c r="A52" s="138"/>
      <c r="B52" s="11" t="s">
        <v>8</v>
      </c>
      <c r="C52" s="115">
        <v>298072</v>
      </c>
      <c r="D52" s="115">
        <v>286608</v>
      </c>
      <c r="E52" s="115">
        <v>261659</v>
      </c>
      <c r="F52" s="115">
        <v>25812</v>
      </c>
      <c r="G52" s="13"/>
      <c r="H52" s="114">
        <v>12.6</v>
      </c>
      <c r="I52" s="114">
        <v>8.6</v>
      </c>
      <c r="J52" s="15"/>
      <c r="K52" s="99"/>
      <c r="L52" s="99"/>
      <c r="M52" s="99"/>
      <c r="N52" s="99"/>
      <c r="O52" s="99"/>
      <c r="P52" s="99"/>
      <c r="Q52" s="17"/>
      <c r="R52" s="17"/>
      <c r="S52" s="17"/>
      <c r="T52" s="17"/>
      <c r="U52" s="17"/>
      <c r="V52" s="17"/>
    </row>
    <row r="53" spans="1:22" s="20" customFormat="1" ht="13.5" customHeight="1" x14ac:dyDescent="0.25">
      <c r="A53" s="156"/>
      <c r="B53" s="156"/>
      <c r="C53" s="156"/>
      <c r="D53" s="156"/>
      <c r="E53" s="156"/>
      <c r="F53" s="156"/>
      <c r="G53" s="156"/>
      <c r="H53" s="156"/>
      <c r="I53" s="156"/>
      <c r="L53" s="7"/>
      <c r="M53" s="7"/>
      <c r="N53" s="7"/>
      <c r="O53" s="7"/>
      <c r="P53" s="7"/>
      <c r="Q53" s="7"/>
      <c r="R53" s="7"/>
      <c r="S53" s="7"/>
    </row>
    <row r="54" spans="1:22" ht="13.5" customHeight="1" x14ac:dyDescent="0.25">
      <c r="A54" s="156" t="s">
        <v>101</v>
      </c>
      <c r="B54" s="156"/>
      <c r="C54" s="156"/>
      <c r="D54" s="156"/>
      <c r="E54" s="156"/>
      <c r="F54" s="156"/>
      <c r="G54" s="156"/>
      <c r="H54" s="156"/>
      <c r="I54" s="156"/>
    </row>
    <row r="55" spans="1:22" ht="24.75" customHeight="1" x14ac:dyDescent="0.2">
      <c r="A55" s="165" t="s">
        <v>102</v>
      </c>
      <c r="B55" s="165"/>
      <c r="C55" s="165"/>
      <c r="D55" s="165"/>
      <c r="E55" s="165"/>
      <c r="F55" s="165"/>
      <c r="G55" s="165"/>
      <c r="H55" s="165"/>
      <c r="I55" s="165"/>
    </row>
    <row r="56" spans="1:22" ht="13.5" customHeight="1" x14ac:dyDescent="0.25">
      <c r="A56" s="119" t="s">
        <v>40</v>
      </c>
      <c r="B56" s="120"/>
      <c r="C56" s="121"/>
      <c r="D56" s="121"/>
      <c r="E56" s="122"/>
      <c r="F56" s="122"/>
      <c r="G56" s="122"/>
      <c r="H56" s="121"/>
      <c r="I56" s="121"/>
    </row>
    <row r="57" spans="1:22" ht="24.75" customHeight="1" x14ac:dyDescent="0.2">
      <c r="A57" s="167" t="s">
        <v>79</v>
      </c>
      <c r="B57" s="167"/>
      <c r="C57" s="167"/>
      <c r="D57" s="167"/>
      <c r="E57" s="167"/>
      <c r="F57" s="167"/>
      <c r="G57" s="167"/>
      <c r="H57" s="167"/>
      <c r="I57" s="167"/>
    </row>
    <row r="58" spans="1:22" ht="24.75" customHeight="1" x14ac:dyDescent="0.25">
      <c r="A58" s="156" t="s">
        <v>80</v>
      </c>
      <c r="B58" s="156"/>
      <c r="C58" s="156"/>
      <c r="D58" s="156"/>
      <c r="E58" s="156"/>
      <c r="F58" s="156"/>
      <c r="G58" s="156"/>
      <c r="H58" s="156"/>
      <c r="I58" s="156"/>
    </row>
    <row r="59" spans="1:22" x14ac:dyDescent="0.25">
      <c r="A59" s="26"/>
      <c r="B59" s="27"/>
      <c r="H59" s="30"/>
      <c r="I59" s="30"/>
    </row>
    <row r="60" spans="1:22" x14ac:dyDescent="0.25">
      <c r="A60" s="27"/>
      <c r="B60" s="27"/>
      <c r="H60" s="30"/>
      <c r="I60" s="30"/>
    </row>
    <row r="61" spans="1:22" x14ac:dyDescent="0.25">
      <c r="A61" s="27"/>
      <c r="B61" s="27"/>
    </row>
    <row r="62" spans="1:22" x14ac:dyDescent="0.25">
      <c r="A62" s="27"/>
      <c r="B62" s="27"/>
    </row>
    <row r="63" spans="1:22" x14ac:dyDescent="0.25">
      <c r="A63" s="27"/>
      <c r="B63" s="27"/>
      <c r="H63" s="31"/>
      <c r="I63" s="31"/>
    </row>
    <row r="64" spans="1:22" x14ac:dyDescent="0.25">
      <c r="A64" s="27"/>
      <c r="B64" s="27"/>
    </row>
    <row r="65" spans="1:2" x14ac:dyDescent="0.25">
      <c r="A65" s="32"/>
      <c r="B65" s="32"/>
    </row>
    <row r="66" spans="1:2" x14ac:dyDescent="0.25">
      <c r="A66" s="32"/>
      <c r="B66" s="32"/>
    </row>
    <row r="67" spans="1:2" x14ac:dyDescent="0.25">
      <c r="A67" s="32"/>
      <c r="B67" s="32"/>
    </row>
    <row r="68" spans="1:2" x14ac:dyDescent="0.25">
      <c r="A68" s="32"/>
      <c r="B68" s="32"/>
    </row>
    <row r="69" spans="1:2" x14ac:dyDescent="0.25">
      <c r="A69" s="32"/>
      <c r="B69" s="32"/>
    </row>
    <row r="70" spans="1:2" x14ac:dyDescent="0.25">
      <c r="A70" s="32"/>
      <c r="B70" s="32"/>
    </row>
    <row r="71" spans="1:2" x14ac:dyDescent="0.25">
      <c r="A71" s="33"/>
      <c r="B71" s="33"/>
    </row>
  </sheetData>
  <mergeCells count="18">
    <mergeCell ref="A54:I54"/>
    <mergeCell ref="A55:I55"/>
    <mergeCell ref="A1:I1"/>
    <mergeCell ref="A57:I57"/>
    <mergeCell ref="A58:I58"/>
    <mergeCell ref="A6:A9"/>
    <mergeCell ref="A53:I53"/>
    <mergeCell ref="A10:A13"/>
    <mergeCell ref="C2:I2"/>
    <mergeCell ref="H4:H5"/>
    <mergeCell ref="I4:I5"/>
    <mergeCell ref="C4:C5"/>
    <mergeCell ref="E4:E5"/>
    <mergeCell ref="D4:D5"/>
    <mergeCell ref="C3:F3"/>
    <mergeCell ref="F4:F5"/>
    <mergeCell ref="H3:I3"/>
    <mergeCell ref="A2:B5"/>
  </mergeCells>
  <phoneticPr fontId="26" type="noConversion"/>
  <pageMargins left="0.55118110236220474" right="0.47244094488188981" top="0.47244094488188981" bottom="0.55118110236220474" header="0.27559055118110237" footer="0.19685039370078741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showGridLines="0" view="pageBreakPreview" zoomScale="110" zoomScaleNormal="100" zoomScaleSheetLayoutView="110" workbookViewId="0">
      <selection activeCell="C8" sqref="C8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2.7109375" style="28" customWidth="1"/>
    <col min="4" max="4" width="14.7109375" style="28" customWidth="1"/>
    <col min="5" max="5" width="14" style="29" customWidth="1"/>
    <col min="6" max="6" width="10.7109375" style="29" customWidth="1"/>
    <col min="7" max="7" width="4.42578125" style="40" customWidth="1"/>
    <col min="8" max="8" width="12" style="28" customWidth="1"/>
    <col min="9" max="9" width="14.28515625" style="28" customWidth="1"/>
    <col min="10" max="10" width="14.42578125" style="29" customWidth="1"/>
    <col min="11" max="11" width="10.7109375" style="29" customWidth="1"/>
    <col min="12" max="16384" width="9.140625" style="7"/>
  </cols>
  <sheetData>
    <row r="1" spans="1:11" ht="27.6" customHeight="1" x14ac:dyDescent="0.2">
      <c r="A1" s="168" t="s">
        <v>93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25.15" customHeight="1" x14ac:dyDescent="0.2">
      <c r="A2" s="154"/>
      <c r="B2" s="154"/>
      <c r="C2" s="149" t="s">
        <v>45</v>
      </c>
      <c r="D2" s="149"/>
      <c r="E2" s="149"/>
      <c r="F2" s="149"/>
      <c r="G2" s="149"/>
      <c r="H2" s="149"/>
      <c r="I2" s="149"/>
      <c r="J2" s="149"/>
      <c r="K2" s="149"/>
    </row>
    <row r="3" spans="1:11" s="10" customFormat="1" ht="25.15" customHeight="1" x14ac:dyDescent="0.2">
      <c r="A3" s="154"/>
      <c r="B3" s="154"/>
      <c r="C3" s="152" t="s">
        <v>94</v>
      </c>
      <c r="D3" s="153"/>
      <c r="E3" s="153"/>
      <c r="F3" s="153"/>
      <c r="G3" s="34"/>
      <c r="H3" s="152" t="s">
        <v>95</v>
      </c>
      <c r="I3" s="153"/>
      <c r="J3" s="153"/>
      <c r="K3" s="153"/>
    </row>
    <row r="4" spans="1:11" ht="25.9" customHeight="1" x14ac:dyDescent="0.2">
      <c r="A4" s="154"/>
      <c r="B4" s="154"/>
      <c r="C4" s="150" t="s">
        <v>35</v>
      </c>
      <c r="D4" s="150" t="s">
        <v>39</v>
      </c>
      <c r="E4" s="150" t="s">
        <v>41</v>
      </c>
      <c r="F4" s="150" t="s">
        <v>43</v>
      </c>
      <c r="G4" s="35"/>
      <c r="H4" s="150" t="s">
        <v>35</v>
      </c>
      <c r="I4" s="150" t="s">
        <v>39</v>
      </c>
      <c r="J4" s="150" t="s">
        <v>41</v>
      </c>
      <c r="K4" s="150" t="s">
        <v>43</v>
      </c>
    </row>
    <row r="5" spans="1:11" s="10" customFormat="1" ht="25.9" customHeight="1" x14ac:dyDescent="0.2">
      <c r="A5" s="155"/>
      <c r="B5" s="155"/>
      <c r="C5" s="151"/>
      <c r="D5" s="151"/>
      <c r="E5" s="151"/>
      <c r="F5" s="151"/>
      <c r="G5" s="35"/>
      <c r="H5" s="151"/>
      <c r="I5" s="151"/>
      <c r="J5" s="151"/>
      <c r="K5" s="151"/>
    </row>
    <row r="6" spans="1:11" x14ac:dyDescent="0.25">
      <c r="A6" s="146">
        <v>2010</v>
      </c>
      <c r="B6" s="11" t="s">
        <v>6</v>
      </c>
      <c r="C6" s="36" t="e">
        <f>+ROUND('Tavola 3.1'!C6/'Tavola 3.1'!#REF!*100-100,1)</f>
        <v>#REF!</v>
      </c>
      <c r="D6" s="36" t="e">
        <f>+ROUND('Tavola 3.1'!D6/'Tavola 3.1'!#REF!*100-100,1)</f>
        <v>#REF!</v>
      </c>
      <c r="E6" s="36" t="e">
        <f>+ROUND('Tavola 3.1'!E6/'Tavola 3.1'!#REF!*100-100,1)</f>
        <v>#REF!</v>
      </c>
      <c r="F6" s="36" t="e">
        <f>+ROUND('Tavola 3.1'!F6/'Tavola 3.1'!#REF!*100-100,1)</f>
        <v>#REF!</v>
      </c>
      <c r="G6" s="37"/>
      <c r="H6" s="36" t="e">
        <f>+ROUND('Tavola 3.1'!C6/'Tavola 3.1'!#REF!*100-100,1)</f>
        <v>#REF!</v>
      </c>
      <c r="I6" s="36" t="e">
        <f>+ROUND('Tavola 3.1'!D6/'Tavola 3.1'!#REF!*100-100,1)</f>
        <v>#REF!</v>
      </c>
      <c r="J6" s="36" t="e">
        <f>+ROUND('Tavola 3.1'!E6/'Tavola 3.1'!#REF!*100-100,1)</f>
        <v>#REF!</v>
      </c>
      <c r="K6" s="36" t="e">
        <f>+ROUND('Tavola 3.1'!F6/'Tavola 3.1'!#REF!*100-100,1)</f>
        <v>#REF!</v>
      </c>
    </row>
    <row r="7" spans="1:11" x14ac:dyDescent="0.25">
      <c r="A7" s="147"/>
      <c r="B7" s="11" t="s">
        <v>7</v>
      </c>
      <c r="C7" s="36">
        <f>+ROUND('Tavola 3.1'!C7/'Tavola 3.1'!C6*100-100,1)</f>
        <v>0.5</v>
      </c>
      <c r="D7" s="36">
        <f>+ROUND('Tavola 3.1'!D7/'Tavola 3.1'!D6*100-100,1)</f>
        <v>0.1</v>
      </c>
      <c r="E7" s="36">
        <f>+ROUND('Tavola 3.1'!E7/'Tavola 3.1'!E6*100-100,1)</f>
        <v>0.5</v>
      </c>
      <c r="F7" s="36">
        <f>+ROUND('Tavola 3.1'!F7/'Tavola 3.1'!F6*100-100,1)</f>
        <v>4.3</v>
      </c>
      <c r="G7" s="37"/>
      <c r="H7" s="36" t="e">
        <f>+ROUND('Tavola 3.1'!C7/'Tavola 3.1'!#REF!*100-100,1)</f>
        <v>#REF!</v>
      </c>
      <c r="I7" s="36" t="e">
        <f>+ROUND('Tavola 3.1'!D7/'Tavola 3.1'!#REF!*100-100,1)</f>
        <v>#REF!</v>
      </c>
      <c r="J7" s="36" t="e">
        <f>+ROUND('Tavola 3.1'!E7/'Tavola 3.1'!#REF!*100-100,1)</f>
        <v>#REF!</v>
      </c>
      <c r="K7" s="36" t="e">
        <f>+ROUND('Tavola 3.1'!F7/'Tavola 3.1'!#REF!*100-100,1)</f>
        <v>#REF!</v>
      </c>
    </row>
    <row r="8" spans="1:11" x14ac:dyDescent="0.25">
      <c r="A8" s="147"/>
      <c r="B8" s="11" t="s">
        <v>8</v>
      </c>
      <c r="C8" s="36">
        <f>+ROUND('Tavola 3.1'!C8/'Tavola 3.1'!C7*100-100,1)</f>
        <v>0</v>
      </c>
      <c r="D8" s="36">
        <f>+ROUND('Tavola 3.1'!D8/'Tavola 3.1'!D7*100-100,1)</f>
        <v>-0.5</v>
      </c>
      <c r="E8" s="36">
        <f>+ROUND('Tavola 3.1'!E8/'Tavola 3.1'!E7*100-100,1)</f>
        <v>1.1000000000000001</v>
      </c>
      <c r="F8" s="36">
        <f>+ROUND('Tavola 3.1'!F8/'Tavola 3.1'!F7*100-100,1)</f>
        <v>-1.1000000000000001</v>
      </c>
      <c r="G8" s="37"/>
      <c r="H8" s="36" t="e">
        <f>+ROUND('Tavola 3.1'!C8/'Tavola 3.1'!#REF!*100-100,1)</f>
        <v>#REF!</v>
      </c>
      <c r="I8" s="36" t="e">
        <f>+ROUND('Tavola 3.1'!D8/'Tavola 3.1'!#REF!*100-100,1)</f>
        <v>#REF!</v>
      </c>
      <c r="J8" s="36" t="e">
        <f>+ROUND('Tavola 3.1'!E8/'Tavola 3.1'!#REF!*100-100,1)</f>
        <v>#REF!</v>
      </c>
      <c r="K8" s="36" t="e">
        <f>+ROUND('Tavola 3.1'!F8/'Tavola 3.1'!#REF!*100-100,1)</f>
        <v>#REF!</v>
      </c>
    </row>
    <row r="9" spans="1:11" x14ac:dyDescent="0.25">
      <c r="A9" s="148"/>
      <c r="B9" s="11" t="s">
        <v>9</v>
      </c>
      <c r="C9" s="36">
        <f>+ROUND('Tavola 3.1'!C9/'Tavola 3.1'!C8*100-100,1)</f>
        <v>1.2</v>
      </c>
      <c r="D9" s="36">
        <f>+ROUND('Tavola 3.1'!D9/'Tavola 3.1'!D8*100-100,1)</f>
        <v>0.8</v>
      </c>
      <c r="E9" s="36">
        <f>+ROUND('Tavola 3.1'!E9/'Tavola 3.1'!E8*100-100,1)</f>
        <v>0.8</v>
      </c>
      <c r="F9" s="36">
        <f>+ROUND('Tavola 3.1'!F9/'Tavola 3.1'!F8*100-100,1)</f>
        <v>0.4</v>
      </c>
      <c r="G9" s="37"/>
      <c r="H9" s="36" t="e">
        <f>+ROUND('Tavola 3.1'!C9/'Tavola 3.1'!#REF!*100-100,1)</f>
        <v>#REF!</v>
      </c>
      <c r="I9" s="36" t="e">
        <f>+ROUND('Tavola 3.1'!D9/'Tavola 3.1'!#REF!*100-100,1)</f>
        <v>#REF!</v>
      </c>
      <c r="J9" s="36" t="e">
        <f>+ROUND('Tavola 3.1'!E9/'Tavola 3.1'!#REF!*100-100,1)</f>
        <v>#REF!</v>
      </c>
      <c r="K9" s="36" t="e">
        <f>+ROUND('Tavola 3.1'!F9/'Tavola 3.1'!#REF!*100-100,1)</f>
        <v>#REF!</v>
      </c>
    </row>
    <row r="10" spans="1:11" x14ac:dyDescent="0.25">
      <c r="A10" s="146">
        <v>2011</v>
      </c>
      <c r="B10" s="11" t="s">
        <v>6</v>
      </c>
      <c r="C10" s="36">
        <f>+ROUND('Tavola 3.1'!C10/'Tavola 3.1'!C9*100-100,1)</f>
        <v>1</v>
      </c>
      <c r="D10" s="36">
        <f>+ROUND('Tavola 3.1'!D10/'Tavola 3.1'!D9*100-100,1)</f>
        <v>0</v>
      </c>
      <c r="E10" s="36">
        <f>+ROUND('Tavola 3.1'!E10/'Tavola 3.1'!E9*100-100,1)</f>
        <v>1</v>
      </c>
      <c r="F10" s="36">
        <f>+ROUND('Tavola 3.1'!F10/'Tavola 3.1'!F9*100-100,1)</f>
        <v>-1.2</v>
      </c>
      <c r="G10" s="37"/>
      <c r="H10" s="36">
        <f>+ROUND('Tavola 3.1'!C10/'Tavola 3.1'!C6*100-100,1)</f>
        <v>2.7</v>
      </c>
      <c r="I10" s="36">
        <f>+ROUND('Tavola 3.1'!D10/'Tavola 3.1'!D6*100-100,1)</f>
        <v>0.4</v>
      </c>
      <c r="J10" s="36">
        <f>+ROUND('Tavola 3.1'!E10/'Tavola 3.1'!E6*100-100,1)</f>
        <v>3.5</v>
      </c>
      <c r="K10" s="36">
        <f>+ROUND('Tavola 3.1'!F10/'Tavola 3.1'!F6*100-100,1)</f>
        <v>2.4</v>
      </c>
    </row>
    <row r="11" spans="1:11" x14ac:dyDescent="0.25">
      <c r="A11" s="147"/>
      <c r="B11" s="11" t="s">
        <v>7</v>
      </c>
      <c r="C11" s="36">
        <f>+ROUND('Tavola 3.1'!C11/'Tavola 3.1'!C10*100-100,1)</f>
        <v>0.6</v>
      </c>
      <c r="D11" s="36">
        <f>+ROUND('Tavola 3.1'!D11/'Tavola 3.1'!D10*100-100,1)</f>
        <v>-0.3</v>
      </c>
      <c r="E11" s="36">
        <f>+ROUND('Tavola 3.1'!E11/'Tavola 3.1'!E10*100-100,1)</f>
        <v>0.9</v>
      </c>
      <c r="F11" s="36">
        <f>+ROUND('Tavola 3.1'!F11/'Tavola 3.1'!F10*100-100,1)</f>
        <v>-1.5</v>
      </c>
      <c r="G11" s="37"/>
      <c r="H11" s="36">
        <f>+ROUND('Tavola 3.1'!C11/'Tavola 3.1'!C7*100-100,1)</f>
        <v>2.8</v>
      </c>
      <c r="I11" s="36">
        <f>+ROUND('Tavola 3.1'!D11/'Tavola 3.1'!D7*100-100,1)</f>
        <v>0</v>
      </c>
      <c r="J11" s="36">
        <f>+ROUND('Tavola 3.1'!E11/'Tavola 3.1'!E7*100-100,1)</f>
        <v>3.9</v>
      </c>
      <c r="K11" s="36">
        <f>+ROUND('Tavola 3.1'!F11/'Tavola 3.1'!F7*100-100,1)</f>
        <v>-3.3</v>
      </c>
    </row>
    <row r="12" spans="1:11" x14ac:dyDescent="0.25">
      <c r="A12" s="147"/>
      <c r="B12" s="11" t="s">
        <v>8</v>
      </c>
      <c r="C12" s="36">
        <f>+ROUND('Tavola 3.1'!C12/'Tavola 3.1'!C11*100-100,1)</f>
        <v>0.1</v>
      </c>
      <c r="D12" s="36">
        <f>+ROUND('Tavola 3.1'!D12/'Tavola 3.1'!D11*100-100,1)</f>
        <v>-0.6</v>
      </c>
      <c r="E12" s="36">
        <f>+ROUND('Tavola 3.1'!E12/'Tavola 3.1'!E11*100-100,1)</f>
        <v>0.2</v>
      </c>
      <c r="F12" s="36">
        <f>+ROUND('Tavola 3.1'!F12/'Tavola 3.1'!F11*100-100,1)</f>
        <v>-0.3</v>
      </c>
      <c r="G12" s="37"/>
      <c r="H12" s="36">
        <f>+ROUND('Tavola 3.1'!C12/'Tavola 3.1'!C8*100-100,1)</f>
        <v>3</v>
      </c>
      <c r="I12" s="36">
        <f>+ROUND('Tavola 3.1'!D12/'Tavola 3.1'!D8*100-100,1)</f>
        <v>-0.1</v>
      </c>
      <c r="J12" s="36">
        <f>+ROUND('Tavola 3.1'!E12/'Tavola 3.1'!E8*100-100,1)</f>
        <v>3</v>
      </c>
      <c r="K12" s="36">
        <f>+ROUND('Tavola 3.1'!F12/'Tavola 3.1'!F8*100-100,1)</f>
        <v>-2.6</v>
      </c>
    </row>
    <row r="13" spans="1:11" x14ac:dyDescent="0.25">
      <c r="A13" s="148"/>
      <c r="B13" s="11" t="s">
        <v>9</v>
      </c>
      <c r="C13" s="36">
        <f>+ROUND('Tavola 3.1'!C13/'Tavola 3.1'!C12*100-100,1)</f>
        <v>0.4</v>
      </c>
      <c r="D13" s="36">
        <f>+ROUND('Tavola 3.1'!D13/'Tavola 3.1'!D12*100-100,1)</f>
        <v>-0.4</v>
      </c>
      <c r="E13" s="36">
        <f>+ROUND('Tavola 3.1'!E13/'Tavola 3.1'!E12*100-100,1)</f>
        <v>-0.7</v>
      </c>
      <c r="F13" s="36">
        <f>+ROUND('Tavola 3.1'!F13/'Tavola 3.1'!F12*100-100,1)</f>
        <v>-1.5</v>
      </c>
      <c r="G13" s="37"/>
      <c r="H13" s="36">
        <f>+ROUND('Tavola 3.1'!C13/'Tavola 3.1'!C9*100-100,1)</f>
        <v>2.1</v>
      </c>
      <c r="I13" s="36">
        <f>+ROUND('Tavola 3.1'!D13/'Tavola 3.1'!D9*100-100,1)</f>
        <v>-1.3</v>
      </c>
      <c r="J13" s="36">
        <f>+ROUND('Tavola 3.1'!E13/'Tavola 3.1'!E9*100-100,1)</f>
        <v>1.4</v>
      </c>
      <c r="K13" s="36">
        <f>+ROUND('Tavola 3.1'!F13/'Tavola 3.1'!F9*100-100,1)</f>
        <v>-4.4000000000000004</v>
      </c>
    </row>
    <row r="14" spans="1:11" x14ac:dyDescent="0.25">
      <c r="A14" s="16">
        <v>2012</v>
      </c>
      <c r="B14" s="11" t="s">
        <v>6</v>
      </c>
      <c r="C14" s="36">
        <f>+ROUND('Tavola 3.1'!C14/'Tavola 3.1'!C13*100-100,1)</f>
        <v>-2.5</v>
      </c>
      <c r="D14" s="36">
        <f>+ROUND('Tavola 3.1'!D14/'Tavola 3.1'!D13*100-100,1)</f>
        <v>-3.2</v>
      </c>
      <c r="E14" s="36">
        <f>+ROUND('Tavola 3.1'!E14/'Tavola 3.1'!E13*100-100,1)</f>
        <v>-0.7</v>
      </c>
      <c r="F14" s="36">
        <f>+ROUND('Tavola 3.1'!F14/'Tavola 3.1'!F13*100-100,1)</f>
        <v>-6.9</v>
      </c>
      <c r="G14" s="37"/>
      <c r="H14" s="36">
        <f>+ROUND('Tavola 3.1'!C14/'Tavola 3.1'!C10*100-100,1)</f>
        <v>-1.4</v>
      </c>
      <c r="I14" s="36">
        <f>+ROUND('Tavola 3.1'!D14/'Tavola 3.1'!D10*100-100,1)</f>
        <v>-4.5</v>
      </c>
      <c r="J14" s="36">
        <f>+ROUND('Tavola 3.1'!E14/'Tavola 3.1'!E10*100-100,1)</f>
        <v>-0.3</v>
      </c>
      <c r="K14" s="36">
        <f>+ROUND('Tavola 3.1'!F14/'Tavola 3.1'!F10*100-100,1)</f>
        <v>-9.9</v>
      </c>
    </row>
    <row r="15" spans="1:11" x14ac:dyDescent="0.25">
      <c r="A15" s="16"/>
      <c r="B15" s="11" t="s">
        <v>7</v>
      </c>
      <c r="C15" s="36">
        <f>+ROUND('Tavola 3.1'!C15/'Tavola 3.1'!C14*100-100,1)</f>
        <v>-0.2</v>
      </c>
      <c r="D15" s="36">
        <f>+ROUND('Tavola 3.1'!D15/'Tavola 3.1'!D14*100-100,1)</f>
        <v>-0.8</v>
      </c>
      <c r="E15" s="36">
        <f>+ROUND('Tavola 3.1'!E15/'Tavola 3.1'!E14*100-100,1)</f>
        <v>0</v>
      </c>
      <c r="F15" s="36">
        <f>+ROUND('Tavola 3.1'!F15/'Tavola 3.1'!F14*100-100,1)</f>
        <v>1.1000000000000001</v>
      </c>
      <c r="G15" s="37"/>
      <c r="H15" s="36">
        <f>+ROUND('Tavola 3.1'!C15/'Tavola 3.1'!C11*100-100,1)</f>
        <v>-2.1</v>
      </c>
      <c r="I15" s="36">
        <f>+ROUND('Tavola 3.1'!D15/'Tavola 3.1'!D11*100-100,1)</f>
        <v>-4.9000000000000004</v>
      </c>
      <c r="J15" s="36">
        <f>+ROUND('Tavola 3.1'!E15/'Tavola 3.1'!E11*100-100,1)</f>
        <v>-1.2</v>
      </c>
      <c r="K15" s="36">
        <f>+ROUND('Tavola 3.1'!F15/'Tavola 3.1'!F11*100-100,1)</f>
        <v>-7.5</v>
      </c>
    </row>
    <row r="16" spans="1:11" x14ac:dyDescent="0.25">
      <c r="A16" s="16"/>
      <c r="B16" s="11" t="s">
        <v>8</v>
      </c>
      <c r="C16" s="36">
        <f>+ROUND('Tavola 3.1'!C16/'Tavola 3.1'!C15*100-100,1)</f>
        <v>-1.3</v>
      </c>
      <c r="D16" s="36">
        <f>+ROUND('Tavola 3.1'!D16/'Tavola 3.1'!D15*100-100,1)</f>
        <v>-1.4</v>
      </c>
      <c r="E16" s="36">
        <f>+ROUND('Tavola 3.1'!E16/'Tavola 3.1'!E15*100-100,1)</f>
        <v>-0.6</v>
      </c>
      <c r="F16" s="36">
        <f>+ROUND('Tavola 3.1'!F16/'Tavola 3.1'!F15*100-100,1)</f>
        <v>-1.2</v>
      </c>
      <c r="G16" s="37"/>
      <c r="H16" s="36">
        <f>+ROUND('Tavola 3.1'!C16/'Tavola 3.1'!C12*100-100,1)</f>
        <v>-3.5</v>
      </c>
      <c r="I16" s="36">
        <f>+ROUND('Tavola 3.1'!D16/'Tavola 3.1'!D12*100-100,1)</f>
        <v>-5.7</v>
      </c>
      <c r="J16" s="36">
        <f>+ROUND('Tavola 3.1'!E16/'Tavola 3.1'!E12*100-100,1)</f>
        <v>-1.9</v>
      </c>
      <c r="K16" s="36">
        <f>+ROUND('Tavola 3.1'!F16/'Tavola 3.1'!F12*100-100,1)</f>
        <v>-8.3000000000000007</v>
      </c>
    </row>
    <row r="17" spans="1:11" x14ac:dyDescent="0.25">
      <c r="A17" s="55"/>
      <c r="B17" s="11" t="s">
        <v>9</v>
      </c>
      <c r="C17" s="36">
        <f>+ROUND('Tavola 3.1'!C17/'Tavola 3.1'!C16*100-100,1)</f>
        <v>-0.3</v>
      </c>
      <c r="D17" s="36">
        <f>+ROUND('Tavola 3.1'!D17/'Tavola 3.1'!D16*100-100,1)</f>
        <v>-0.7</v>
      </c>
      <c r="E17" s="36">
        <f>+ROUND('Tavola 3.1'!E17/'Tavola 3.1'!E16*100-100,1)</f>
        <v>-0.1</v>
      </c>
      <c r="F17" s="36">
        <f>+ROUND('Tavola 3.1'!F17/'Tavola 3.1'!F16*100-100,1)</f>
        <v>-3.8</v>
      </c>
      <c r="G17" s="37"/>
      <c r="H17" s="36">
        <f>+ROUND('Tavola 3.1'!C17/'Tavola 3.1'!C13*100-100,1)</f>
        <v>-4.0999999999999996</v>
      </c>
      <c r="I17" s="36">
        <f>+ROUND('Tavola 3.1'!D17/'Tavola 3.1'!D13*100-100,1)</f>
        <v>-6</v>
      </c>
      <c r="J17" s="36">
        <f>+ROUND('Tavola 3.1'!E17/'Tavola 3.1'!E13*100-100,1)</f>
        <v>-1.4</v>
      </c>
      <c r="K17" s="36">
        <f>+ROUND('Tavola 3.1'!F17/'Tavola 3.1'!F13*100-100,1)</f>
        <v>-10.5</v>
      </c>
    </row>
    <row r="18" spans="1:11" x14ac:dyDescent="0.25">
      <c r="A18" s="16">
        <v>2013</v>
      </c>
      <c r="B18" s="11" t="s">
        <v>6</v>
      </c>
      <c r="C18" s="36">
        <f>+ROUND('Tavola 3.1'!C18/'Tavola 3.1'!C17*100-100,1)</f>
        <v>0.7</v>
      </c>
      <c r="D18" s="36">
        <f>+ROUND('Tavola 3.1'!D18/'Tavola 3.1'!D17*100-100,1)</f>
        <v>0.4</v>
      </c>
      <c r="E18" s="36">
        <f>+ROUND('Tavola 3.1'!E18/'Tavola 3.1'!E17*100-100,1)</f>
        <v>-1</v>
      </c>
      <c r="F18" s="36">
        <f>+ROUND('Tavola 3.1'!F18/'Tavola 3.1'!F17*100-100,1)</f>
        <v>-3.5</v>
      </c>
      <c r="G18" s="37"/>
      <c r="H18" s="36">
        <f>+ROUND('Tavola 3.1'!C18/'Tavola 3.1'!C14*100-100,1)</f>
        <v>-1</v>
      </c>
      <c r="I18" s="36">
        <f>+ROUND('Tavola 3.1'!D18/'Tavola 3.1'!D14*100-100,1)</f>
        <v>-2.4</v>
      </c>
      <c r="J18" s="36">
        <f>+ROUND('Tavola 3.1'!E18/'Tavola 3.1'!E14*100-100,1)</f>
        <v>-1.7</v>
      </c>
      <c r="K18" s="36">
        <f>+ROUND('Tavola 3.1'!F18/'Tavola 3.1'!F14*100-100,1)</f>
        <v>-7.1</v>
      </c>
    </row>
    <row r="19" spans="1:11" x14ac:dyDescent="0.25">
      <c r="A19" s="16"/>
      <c r="B19" s="11" t="s">
        <v>7</v>
      </c>
      <c r="C19" s="36">
        <f>+ROUND('Tavola 3.1'!C19/'Tavola 3.1'!C18*100-100,1)</f>
        <v>0.2</v>
      </c>
      <c r="D19" s="36">
        <f>+ROUND('Tavola 3.1'!D19/'Tavola 3.1'!D18*100-100,1)</f>
        <v>0</v>
      </c>
      <c r="E19" s="36">
        <f>+ROUND('Tavola 3.1'!E19/'Tavola 3.1'!E18*100-100,1)</f>
        <v>-0.2</v>
      </c>
      <c r="F19" s="36">
        <f>+ROUND('Tavola 3.1'!F19/'Tavola 3.1'!F18*100-100,1)</f>
        <v>-0.7</v>
      </c>
      <c r="G19" s="37"/>
      <c r="H19" s="36">
        <f>+ROUND('Tavola 3.1'!C19/'Tavola 3.1'!C15*100-100,1)</f>
        <v>-0.6</v>
      </c>
      <c r="I19" s="36">
        <f>+ROUND('Tavola 3.1'!D19/'Tavola 3.1'!D15*100-100,1)</f>
        <v>-1.7</v>
      </c>
      <c r="J19" s="36">
        <f>+ROUND('Tavola 3.1'!E19/'Tavola 3.1'!E15*100-100,1)</f>
        <v>-1.9</v>
      </c>
      <c r="K19" s="36">
        <f>+ROUND('Tavola 3.1'!F19/'Tavola 3.1'!F15*100-100,1)</f>
        <v>-8.9</v>
      </c>
    </row>
    <row r="20" spans="1:11" x14ac:dyDescent="0.25">
      <c r="A20" s="16"/>
      <c r="B20" s="11" t="s">
        <v>8</v>
      </c>
      <c r="C20" s="36">
        <f>+ROUND('Tavola 3.1'!C20/'Tavola 3.1'!C19*100-100,1)</f>
        <v>1.3</v>
      </c>
      <c r="D20" s="36">
        <f>+ROUND('Tavola 3.1'!D20/'Tavola 3.1'!D19*100-100,1)</f>
        <v>1</v>
      </c>
      <c r="E20" s="36">
        <f>+ROUND('Tavola 3.1'!E20/'Tavola 3.1'!E19*100-100,1)</f>
        <v>0.4</v>
      </c>
      <c r="F20" s="36">
        <f>+ROUND('Tavola 3.1'!F20/'Tavola 3.1'!F19*100-100,1)</f>
        <v>-0.9</v>
      </c>
      <c r="G20" s="37"/>
      <c r="H20" s="36">
        <f>+ROUND('Tavola 3.1'!C20/'Tavola 3.1'!C16*100-100,1)</f>
        <v>1.9</v>
      </c>
      <c r="I20" s="36">
        <f>+ROUND('Tavola 3.1'!D20/'Tavola 3.1'!D16*100-100,1)</f>
        <v>0.7</v>
      </c>
      <c r="J20" s="36">
        <f>+ROUND('Tavola 3.1'!E20/'Tavola 3.1'!E16*100-100,1)</f>
        <v>-0.9</v>
      </c>
      <c r="K20" s="36">
        <f>+ROUND('Tavola 3.1'!F20/'Tavola 3.1'!F16*100-100,1)</f>
        <v>-8.6</v>
      </c>
    </row>
    <row r="21" spans="1:11" x14ac:dyDescent="0.25">
      <c r="A21" s="55"/>
      <c r="B21" s="11" t="s">
        <v>9</v>
      </c>
      <c r="C21" s="36">
        <f>+ROUND('Tavola 3.1'!C21/'Tavola 3.1'!C20*100-100,1)</f>
        <v>-0.5</v>
      </c>
      <c r="D21" s="36">
        <f>+ROUND('Tavola 3.1'!D21/'Tavola 3.1'!D20*100-100,1)</f>
        <v>-0.3</v>
      </c>
      <c r="E21" s="36">
        <f>+ROUND('Tavola 3.1'!E21/'Tavola 3.1'!E20*100-100,1)</f>
        <v>-0.1</v>
      </c>
      <c r="F21" s="36">
        <f>+ROUND('Tavola 3.1'!F21/'Tavola 3.1'!F20*100-100,1)</f>
        <v>-2.7</v>
      </c>
      <c r="G21" s="37"/>
      <c r="H21" s="36">
        <f>+ROUND('Tavola 3.1'!C21/'Tavola 3.1'!C17*100-100,1)</f>
        <v>1.7</v>
      </c>
      <c r="I21" s="36">
        <f>+ROUND('Tavola 3.1'!D21/'Tavola 3.1'!D17*100-100,1)</f>
        <v>1.1000000000000001</v>
      </c>
      <c r="J21" s="36">
        <f>+ROUND('Tavola 3.1'!E21/'Tavola 3.1'!E17*100-100,1)</f>
        <v>-0.9</v>
      </c>
      <c r="K21" s="36">
        <f>+ROUND('Tavola 3.1'!F21/'Tavola 3.1'!F17*100-100,1)</f>
        <v>-7.6</v>
      </c>
    </row>
    <row r="22" spans="1:11" x14ac:dyDescent="0.25">
      <c r="A22" s="16">
        <v>2014</v>
      </c>
      <c r="B22" s="11" t="s">
        <v>6</v>
      </c>
      <c r="C22" s="36">
        <f>+ROUND('Tavola 3.1'!C22/'Tavola 3.1'!C21*100-100,1)</f>
        <v>0.4</v>
      </c>
      <c r="D22" s="36">
        <f>+ROUND('Tavola 3.1'!D22/'Tavola 3.1'!D21*100-100,1)</f>
        <v>0.2</v>
      </c>
      <c r="E22" s="36">
        <f>+ROUND('Tavola 3.1'!E22/'Tavola 3.1'!E21*100-100,1)</f>
        <v>0.1</v>
      </c>
      <c r="F22" s="36">
        <f>+ROUND('Tavola 3.1'!F22/'Tavola 3.1'!F21*100-100,1)</f>
        <v>-2.7</v>
      </c>
      <c r="G22" s="37"/>
      <c r="H22" s="36">
        <f>+ROUND('Tavola 3.1'!C22/'Tavola 3.1'!C18*100-100,1)</f>
        <v>1.4</v>
      </c>
      <c r="I22" s="36">
        <f>+ROUND('Tavola 3.1'!D22/'Tavola 3.1'!D18*100-100,1)</f>
        <v>0.9</v>
      </c>
      <c r="J22" s="36">
        <f>+ROUND('Tavola 3.1'!E22/'Tavola 3.1'!E18*100-100,1)</f>
        <v>0.1</v>
      </c>
      <c r="K22" s="36">
        <f>+ROUND('Tavola 3.1'!F22/'Tavola 3.1'!F18*100-100,1)</f>
        <v>-6.9</v>
      </c>
    </row>
    <row r="23" spans="1:11" x14ac:dyDescent="0.25">
      <c r="A23" s="16"/>
      <c r="B23" s="11" t="s">
        <v>7</v>
      </c>
      <c r="C23" s="36">
        <f>+ROUND('Tavola 3.1'!C23/'Tavola 3.1'!C22*100-100,1)</f>
        <v>-0.2</v>
      </c>
      <c r="D23" s="36">
        <f>+ROUND('Tavola 3.1'!D23/'Tavola 3.1'!D22*100-100,1)</f>
        <v>-0.2</v>
      </c>
      <c r="E23" s="36">
        <f>+ROUND('Tavola 3.1'!E23/'Tavola 3.1'!E22*100-100,1)</f>
        <v>-0.1</v>
      </c>
      <c r="F23" s="36">
        <f>+ROUND('Tavola 3.1'!F23/'Tavola 3.1'!F22*100-100,1)</f>
        <v>-1</v>
      </c>
      <c r="G23" s="37"/>
      <c r="H23" s="36">
        <f>+ROUND('Tavola 3.1'!C23/'Tavola 3.1'!C19*100-100,1)</f>
        <v>1</v>
      </c>
      <c r="I23" s="36">
        <f>+ROUND('Tavola 3.1'!D23/'Tavola 3.1'!D19*100-100,1)</f>
        <v>0.6</v>
      </c>
      <c r="J23" s="36">
        <f>+ROUND('Tavola 3.1'!E23/'Tavola 3.1'!E19*100-100,1)</f>
        <v>0.3</v>
      </c>
      <c r="K23" s="36">
        <f>+ROUND('Tavola 3.1'!F23/'Tavola 3.1'!F19*100-100,1)</f>
        <v>-7.3</v>
      </c>
    </row>
    <row r="24" spans="1:11" x14ac:dyDescent="0.25">
      <c r="A24" s="16"/>
      <c r="B24" s="11" t="s">
        <v>8</v>
      </c>
      <c r="C24" s="36">
        <f>+ROUND('Tavola 3.1'!C24/'Tavola 3.1'!C23*100-100,1)</f>
        <v>0.2</v>
      </c>
      <c r="D24" s="36">
        <f>+ROUND('Tavola 3.1'!D24/'Tavola 3.1'!D23*100-100,1)</f>
        <v>0.2</v>
      </c>
      <c r="E24" s="36">
        <f>+ROUND('Tavola 3.1'!E24/'Tavola 3.1'!E23*100-100,1)</f>
        <v>0.4</v>
      </c>
      <c r="F24" s="36">
        <f>+ROUND('Tavola 3.1'!F24/'Tavola 3.1'!F23*100-100,1)</f>
        <v>-0.7</v>
      </c>
      <c r="G24" s="37"/>
      <c r="H24" s="36">
        <f>+ROUND('Tavola 3.1'!C24/'Tavola 3.1'!C20*100-100,1)</f>
        <v>-0.1</v>
      </c>
      <c r="I24" s="36">
        <f>+ROUND('Tavola 3.1'!D24/'Tavola 3.1'!D20*100-100,1)</f>
        <v>-0.1</v>
      </c>
      <c r="J24" s="36">
        <f>+ROUND('Tavola 3.1'!E24/'Tavola 3.1'!E20*100-100,1)</f>
        <v>0.3</v>
      </c>
      <c r="K24" s="36">
        <f>+ROUND('Tavola 3.1'!F24/'Tavola 3.1'!F20*100-100,1)</f>
        <v>-7</v>
      </c>
    </row>
    <row r="25" spans="1:11" x14ac:dyDescent="0.25">
      <c r="A25" s="55"/>
      <c r="B25" s="11" t="s">
        <v>9</v>
      </c>
      <c r="C25" s="36">
        <f>+ROUND('Tavola 3.1'!C25/'Tavola 3.1'!C24*100-100,1)</f>
        <v>0</v>
      </c>
      <c r="D25" s="36">
        <f>+ROUND('Tavola 3.1'!D25/'Tavola 3.1'!D24*100-100,1)</f>
        <v>0</v>
      </c>
      <c r="E25" s="36">
        <f>+ROUND('Tavola 3.1'!E25/'Tavola 3.1'!E24*100-100,1)</f>
        <v>0.4</v>
      </c>
      <c r="F25" s="36">
        <f>+ROUND('Tavola 3.1'!F25/'Tavola 3.1'!F24*100-100,1)</f>
        <v>-1.1000000000000001</v>
      </c>
      <c r="G25" s="37"/>
      <c r="H25" s="36">
        <f>+ROUND('Tavola 3.1'!C25/'Tavola 3.1'!C21*100-100,1)</f>
        <v>0.4</v>
      </c>
      <c r="I25" s="36">
        <f>+ROUND('Tavola 3.1'!D25/'Tavola 3.1'!D21*100-100,1)</f>
        <v>0.3</v>
      </c>
      <c r="J25" s="36">
        <f>+ROUND('Tavola 3.1'!E25/'Tavola 3.1'!E21*100-100,1)</f>
        <v>0.8</v>
      </c>
      <c r="K25" s="36">
        <f>+ROUND('Tavola 3.1'!F25/'Tavola 3.1'!F21*100-100,1)</f>
        <v>-5.4</v>
      </c>
    </row>
    <row r="26" spans="1:11" x14ac:dyDescent="0.25">
      <c r="A26" s="16">
        <v>2015</v>
      </c>
      <c r="B26" s="11" t="s">
        <v>6</v>
      </c>
      <c r="C26" s="36">
        <f>+ROUND('Tavola 3.1'!C26/'Tavola 3.1'!C25*100-100,1)</f>
        <v>0.3</v>
      </c>
      <c r="D26" s="36">
        <f>+ROUND('Tavola 3.1'!D26/'Tavola 3.1'!D25*100-100,1)</f>
        <v>0.4</v>
      </c>
      <c r="E26" s="36">
        <f>+ROUND('Tavola 3.1'!E26/'Tavola 3.1'!E25*100-100,1)</f>
        <v>0.3</v>
      </c>
      <c r="F26" s="36">
        <f>+ROUND('Tavola 3.1'!F26/'Tavola 3.1'!F25*100-100,1)</f>
        <v>-1.2</v>
      </c>
      <c r="G26" s="37"/>
      <c r="H26" s="36">
        <f>+ROUND('Tavola 3.1'!C26/'Tavola 3.1'!C22*100-100,1)</f>
        <v>0.3</v>
      </c>
      <c r="I26" s="36">
        <f>+ROUND('Tavola 3.1'!D26/'Tavola 3.1'!D22*100-100,1)</f>
        <v>0.4</v>
      </c>
      <c r="J26" s="36">
        <f>+ROUND('Tavola 3.1'!E26/'Tavola 3.1'!E22*100-100,1)</f>
        <v>1.1000000000000001</v>
      </c>
      <c r="K26" s="36">
        <f>+ROUND('Tavola 3.1'!F26/'Tavola 3.1'!F22*100-100,1)</f>
        <v>-3.9</v>
      </c>
    </row>
    <row r="27" spans="1:11" x14ac:dyDescent="0.25">
      <c r="A27" s="16"/>
      <c r="B27" s="11" t="s">
        <v>7</v>
      </c>
      <c r="C27" s="36">
        <f>+ROUND('Tavola 3.1'!C27/'Tavola 3.1'!C26*100-100,1)</f>
        <v>0.9</v>
      </c>
      <c r="D27" s="36">
        <f>+ROUND('Tavola 3.1'!D27/'Tavola 3.1'!D26*100-100,1)</f>
        <v>0.5</v>
      </c>
      <c r="E27" s="36">
        <f>+ROUND('Tavola 3.1'!E27/'Tavola 3.1'!E26*100-100,1)</f>
        <v>1.2</v>
      </c>
      <c r="F27" s="36">
        <f>+ROUND('Tavola 3.1'!F27/'Tavola 3.1'!F26*100-100,1)</f>
        <v>0.6</v>
      </c>
      <c r="G27" s="37"/>
      <c r="H27" s="36">
        <f>+ROUND('Tavola 3.1'!C27/'Tavola 3.1'!C23*100-100,1)</f>
        <v>1.4</v>
      </c>
      <c r="I27" s="36">
        <f>+ROUND('Tavola 3.1'!D27/'Tavola 3.1'!D23*100-100,1)</f>
        <v>1.2</v>
      </c>
      <c r="J27" s="36">
        <f>+ROUND('Tavola 3.1'!E27/'Tavola 3.1'!E23*100-100,1)</f>
        <v>2.2999999999999998</v>
      </c>
      <c r="K27" s="36">
        <f>+ROUND('Tavola 3.1'!F27/'Tavola 3.1'!F23*100-100,1)</f>
        <v>-2.2999999999999998</v>
      </c>
    </row>
    <row r="28" spans="1:11" x14ac:dyDescent="0.25">
      <c r="A28" s="59"/>
      <c r="B28" s="11" t="s">
        <v>8</v>
      </c>
      <c r="C28" s="36">
        <f>+ROUND('Tavola 3.1'!C28/'Tavola 3.1'!C27*100-100,1)</f>
        <v>0.1</v>
      </c>
      <c r="D28" s="36">
        <f>+ROUND('Tavola 3.1'!D28/'Tavola 3.1'!D27*100-100,1)</f>
        <v>0.2</v>
      </c>
      <c r="E28" s="36">
        <f>+ROUND('Tavola 3.1'!E28/'Tavola 3.1'!E27*100-100,1)</f>
        <v>0.3</v>
      </c>
      <c r="F28" s="36">
        <f>+ROUND('Tavola 3.1'!F28/'Tavola 3.1'!F27*100-100,1)</f>
        <v>0.5</v>
      </c>
      <c r="G28" s="37"/>
      <c r="H28" s="36">
        <f>+ROUND('Tavola 3.1'!C28/'Tavola 3.1'!C24*100-100,1)</f>
        <v>1.3</v>
      </c>
      <c r="I28" s="36">
        <f>+ROUND('Tavola 3.1'!D28/'Tavola 3.1'!D24*100-100,1)</f>
        <v>1.1000000000000001</v>
      </c>
      <c r="J28" s="36">
        <f>+ROUND('Tavola 3.1'!E28/'Tavola 3.1'!E24*100-100,1)</f>
        <v>2.2999999999999998</v>
      </c>
      <c r="K28" s="36">
        <f>+ROUND('Tavola 3.1'!F28/'Tavola 3.1'!F24*100-100,1)</f>
        <v>-1.2</v>
      </c>
    </row>
    <row r="29" spans="1:11" x14ac:dyDescent="0.25">
      <c r="A29" s="55"/>
      <c r="B29" s="11" t="s">
        <v>9</v>
      </c>
      <c r="C29" s="36">
        <f>+ROUND('Tavola 3.1'!C29/'Tavola 3.1'!C28*100-100,1)</f>
        <v>0.4</v>
      </c>
      <c r="D29" s="36">
        <f>+ROUND('Tavola 3.1'!D29/'Tavola 3.1'!D28*100-100,1)</f>
        <v>0.2</v>
      </c>
      <c r="E29" s="36">
        <f>+ROUND('Tavola 3.1'!E29/'Tavola 3.1'!E28*100-100,1)</f>
        <v>0.5</v>
      </c>
      <c r="F29" s="36">
        <f>+ROUND('Tavola 3.1'!F29/'Tavola 3.1'!F28*100-100,1)</f>
        <v>0.4</v>
      </c>
      <c r="G29" s="37"/>
      <c r="H29" s="36">
        <f>+ROUND('Tavola 3.1'!C29/'Tavola 3.1'!C25*100-100,1)</f>
        <v>1.6</v>
      </c>
      <c r="I29" s="36">
        <f>+ROUND('Tavola 3.1'!D29/'Tavola 3.1'!D25*100-100,1)</f>
        <v>1.3</v>
      </c>
      <c r="J29" s="36">
        <f>+ROUND('Tavola 3.1'!E29/'Tavola 3.1'!E25*100-100,1)</f>
        <v>2.4</v>
      </c>
      <c r="K29" s="36">
        <f>+ROUND('Tavola 3.1'!F29/'Tavola 3.1'!F25*100-100,1)</f>
        <v>0.3</v>
      </c>
    </row>
    <row r="30" spans="1:11" x14ac:dyDescent="0.25">
      <c r="A30" s="60">
        <v>2016</v>
      </c>
      <c r="B30" s="11" t="s">
        <v>6</v>
      </c>
      <c r="C30" s="36">
        <f>+ROUND('Tavola 3.1'!C30/'Tavola 3.1'!C29*100-100,1)</f>
        <v>0.5</v>
      </c>
      <c r="D30" s="36">
        <f>+ROUND('Tavola 3.1'!D30/'Tavola 3.1'!D29*100-100,1)</f>
        <v>0.8</v>
      </c>
      <c r="E30" s="36">
        <f>+ROUND('Tavola 3.1'!E30/'Tavola 3.1'!E29*100-100,1)</f>
        <v>-0.1</v>
      </c>
      <c r="F30" s="36">
        <f>+ROUND('Tavola 3.1'!F30/'Tavola 3.1'!F29*100-100,1)</f>
        <v>0.8</v>
      </c>
      <c r="G30" s="37"/>
      <c r="H30" s="36">
        <f>+ROUND('Tavola 3.1'!C30/'Tavola 3.1'!C26*100-100,1)</f>
        <v>1.9</v>
      </c>
      <c r="I30" s="36">
        <f>+ROUND('Tavola 3.1'!D30/'Tavola 3.1'!D26*100-100,1)</f>
        <v>1.7</v>
      </c>
      <c r="J30" s="36">
        <f>+ROUND('Tavola 3.1'!E30/'Tavola 3.1'!E26*100-100,1)</f>
        <v>2</v>
      </c>
      <c r="K30" s="36">
        <f>+ROUND('Tavola 3.1'!F30/'Tavola 3.1'!F26*100-100,1)</f>
        <v>2.2999999999999998</v>
      </c>
    </row>
    <row r="31" spans="1:11" x14ac:dyDescent="0.25">
      <c r="A31" s="63"/>
      <c r="B31" s="11" t="s">
        <v>7</v>
      </c>
      <c r="C31" s="36">
        <f>+ROUND('Tavola 3.1'!C31/'Tavola 3.1'!C30*100-100,1)</f>
        <v>0.2</v>
      </c>
      <c r="D31" s="36">
        <f>+ROUND('Tavola 3.1'!D31/'Tavola 3.1'!D30*100-100,1)</f>
        <v>0.1</v>
      </c>
      <c r="E31" s="36">
        <f>+ROUND('Tavola 3.1'!E31/'Tavola 3.1'!E30*100-100,1)</f>
        <v>0.1</v>
      </c>
      <c r="F31" s="36">
        <f>+ROUND('Tavola 3.1'!F31/'Tavola 3.1'!F30*100-100,1)</f>
        <v>0.7</v>
      </c>
      <c r="G31" s="37"/>
      <c r="H31" s="36">
        <f>+ROUND('Tavola 3.1'!C31/'Tavola 3.1'!C27*100-100,1)</f>
        <v>1.2</v>
      </c>
      <c r="I31" s="36">
        <f>+ROUND('Tavola 3.1'!D31/'Tavola 3.1'!D27*100-100,1)</f>
        <v>1.3</v>
      </c>
      <c r="J31" s="36">
        <f>+ROUND('Tavola 3.1'!E31/'Tavola 3.1'!E27*100-100,1)</f>
        <v>0.9</v>
      </c>
      <c r="K31" s="36">
        <f>+ROUND('Tavola 3.1'!F31/'Tavola 3.1'!F27*100-100,1)</f>
        <v>2.5</v>
      </c>
    </row>
    <row r="32" spans="1:11" x14ac:dyDescent="0.25">
      <c r="A32" s="75"/>
      <c r="B32" s="11" t="s">
        <v>8</v>
      </c>
      <c r="C32" s="36">
        <f>+ROUND('Tavola 3.1'!C32/'Tavola 3.1'!C31*100-100,1)</f>
        <v>0.2</v>
      </c>
      <c r="D32" s="36">
        <f>+ROUND('Tavola 3.1'!D32/'Tavola 3.1'!D31*100-100,1)</f>
        <v>0</v>
      </c>
      <c r="E32" s="36">
        <f>+ROUND('Tavola 3.1'!E32/'Tavola 3.1'!E31*100-100,1)</f>
        <v>0.6</v>
      </c>
      <c r="F32" s="36">
        <f>+ROUND('Tavola 3.1'!F32/'Tavola 3.1'!F31*100-100,1)</f>
        <v>1.4</v>
      </c>
      <c r="G32" s="37"/>
      <c r="H32" s="36">
        <f>+ROUND('Tavola 3.1'!C32/'Tavola 3.1'!C28*100-100,1)</f>
        <v>1.3</v>
      </c>
      <c r="I32" s="36">
        <f>+ROUND('Tavola 3.1'!D32/'Tavola 3.1'!D28*100-100,1)</f>
        <v>1.2</v>
      </c>
      <c r="J32" s="36">
        <f>+ROUND('Tavola 3.1'!E32/'Tavola 3.1'!E28*100-100,1)</f>
        <v>1.1000000000000001</v>
      </c>
      <c r="K32" s="36">
        <f>+ROUND('Tavola 3.1'!F32/'Tavola 3.1'!F28*100-100,1)</f>
        <v>3.4</v>
      </c>
    </row>
    <row r="33" spans="1:11" x14ac:dyDescent="0.25">
      <c r="A33" s="55"/>
      <c r="B33" s="11" t="s">
        <v>9</v>
      </c>
      <c r="C33" s="36">
        <f>+ROUND('Tavola 3.1'!C33/'Tavola 3.1'!C32*100-100,1)</f>
        <v>0</v>
      </c>
      <c r="D33" s="36">
        <f>+ROUND('Tavola 3.1'!D33/'Tavola 3.1'!D32*100-100,1)</f>
        <v>-0.4</v>
      </c>
      <c r="E33" s="36">
        <f>+ROUND('Tavola 3.1'!E33/'Tavola 3.1'!E32*100-100,1)</f>
        <v>0.7</v>
      </c>
      <c r="F33" s="36">
        <f>+ROUND('Tavola 3.1'!F33/'Tavola 3.1'!F32*100-100,1)</f>
        <v>1</v>
      </c>
      <c r="G33" s="37"/>
      <c r="H33" s="36">
        <f>+ROUND('Tavola 3.1'!C33/'Tavola 3.1'!C29*100-100,1)</f>
        <v>0.9</v>
      </c>
      <c r="I33" s="36">
        <f>+ROUND('Tavola 3.1'!D33/'Tavola 3.1'!D29*100-100,1)</f>
        <v>0.6</v>
      </c>
      <c r="J33" s="36">
        <f>+ROUND('Tavola 3.1'!E33/'Tavola 3.1'!E29*100-100,1)</f>
        <v>1.3</v>
      </c>
      <c r="K33" s="36">
        <f>+ROUND('Tavola 3.1'!F33/'Tavola 3.1'!F29*100-100,1)</f>
        <v>4</v>
      </c>
    </row>
    <row r="34" spans="1:11" x14ac:dyDescent="0.25">
      <c r="A34" s="79">
        <v>2017</v>
      </c>
      <c r="B34" s="11" t="s">
        <v>6</v>
      </c>
      <c r="C34" s="36">
        <f>+ROUND('Tavola 3.1'!C34/'Tavola 3.1'!C33*100-100,1)</f>
        <v>1.1000000000000001</v>
      </c>
      <c r="D34" s="36">
        <f>+ROUND('Tavola 3.1'!D34/'Tavola 3.1'!D33*100-100,1)</f>
        <v>0.5</v>
      </c>
      <c r="E34" s="36">
        <f>+ROUND('Tavola 3.1'!E34/'Tavola 3.1'!E33*100-100,1)</f>
        <v>1.3</v>
      </c>
      <c r="F34" s="36">
        <f>+ROUND('Tavola 3.1'!F34/'Tavola 3.1'!F33*100-100,1)</f>
        <v>-1</v>
      </c>
      <c r="G34" s="37"/>
      <c r="H34" s="36">
        <f>+ROUND('Tavola 3.1'!C34/'Tavola 3.1'!C30*100-100,1)</f>
        <v>1.5</v>
      </c>
      <c r="I34" s="36">
        <f>+ROUND('Tavola 3.1'!D34/'Tavola 3.1'!D30*100-100,1)</f>
        <v>0.2</v>
      </c>
      <c r="J34" s="36">
        <f>+ROUND('Tavola 3.1'!E34/'Tavola 3.1'!E30*100-100,1)</f>
        <v>2.7</v>
      </c>
      <c r="K34" s="36">
        <f>+ROUND('Tavola 3.1'!F34/'Tavola 3.1'!F30*100-100,1)</f>
        <v>2.1</v>
      </c>
    </row>
    <row r="35" spans="1:11" x14ac:dyDescent="0.25">
      <c r="A35" s="80"/>
      <c r="B35" s="11" t="s">
        <v>7</v>
      </c>
      <c r="C35" s="36">
        <f>+ROUND('Tavola 3.1'!C35/'Tavola 3.1'!C34*100-100,1)</f>
        <v>0.4</v>
      </c>
      <c r="D35" s="36">
        <f>+ROUND('Tavola 3.1'!D35/'Tavola 3.1'!D34*100-100,1)</f>
        <v>0.4</v>
      </c>
      <c r="E35" s="36">
        <f>+ROUND('Tavola 3.1'!E35/'Tavola 3.1'!E34*100-100,1)</f>
        <v>0.4</v>
      </c>
      <c r="F35" s="36">
        <f>+ROUND('Tavola 3.1'!F35/'Tavola 3.1'!F34*100-100,1)</f>
        <v>1.8</v>
      </c>
      <c r="G35" s="37"/>
      <c r="H35" s="36">
        <f>+ROUND('Tavola 3.1'!C35/'Tavola 3.1'!C31*100-100,1)</f>
        <v>1.7</v>
      </c>
      <c r="I35" s="36">
        <f>+ROUND('Tavola 3.1'!D35/'Tavola 3.1'!D31*100-100,1)</f>
        <v>0.5</v>
      </c>
      <c r="J35" s="36">
        <f>+ROUND('Tavola 3.1'!E35/'Tavola 3.1'!E31*100-100,1)</f>
        <v>3</v>
      </c>
      <c r="K35" s="36">
        <f>+ROUND('Tavola 3.1'!F35/'Tavola 3.1'!F31*100-100,1)</f>
        <v>3.2</v>
      </c>
    </row>
    <row r="36" spans="1:11" x14ac:dyDescent="0.25">
      <c r="A36" s="91"/>
      <c r="B36" s="11" t="s">
        <v>8</v>
      </c>
      <c r="C36" s="36">
        <f>+ROUND('Tavola 3.1'!C36/'Tavola 3.1'!C35*100-100,1)</f>
        <v>0.7</v>
      </c>
      <c r="D36" s="36">
        <f>+ROUND('Tavola 3.1'!D36/'Tavola 3.1'!D35*100-100,1)</f>
        <v>0.8</v>
      </c>
      <c r="E36" s="36">
        <f>+ROUND('Tavola 3.1'!E36/'Tavola 3.1'!E35*100-100,1)</f>
        <v>0.1</v>
      </c>
      <c r="F36" s="36">
        <f>+ROUND('Tavola 3.1'!F36/'Tavola 3.1'!F35*100-100,1)</f>
        <v>1.2</v>
      </c>
      <c r="G36" s="37"/>
      <c r="H36" s="36">
        <f>+ROUND('Tavola 3.1'!C36/'Tavola 3.1'!C32*100-100,1)</f>
        <v>2.2999999999999998</v>
      </c>
      <c r="I36" s="36">
        <f>+ROUND('Tavola 3.1'!D36/'Tavola 3.1'!D32*100-100,1)</f>
        <v>1.3</v>
      </c>
      <c r="J36" s="36">
        <f>+ROUND('Tavola 3.1'!E36/'Tavola 3.1'!E32*100-100,1)</f>
        <v>2.5</v>
      </c>
      <c r="K36" s="36">
        <f>+ROUND('Tavola 3.1'!F36/'Tavola 3.1'!F32*100-100,1)</f>
        <v>3</v>
      </c>
    </row>
    <row r="37" spans="1:11" x14ac:dyDescent="0.25">
      <c r="A37" s="55"/>
      <c r="B37" s="11" t="s">
        <v>9</v>
      </c>
      <c r="C37" s="36">
        <f>+ROUND('Tavola 3.1'!C37/'Tavola 3.1'!C36*100-100,1)</f>
        <v>0.7</v>
      </c>
      <c r="D37" s="36">
        <f>+ROUND('Tavola 3.1'!D37/'Tavola 3.1'!D36*100-100,1)</f>
        <v>0.3</v>
      </c>
      <c r="E37" s="36">
        <f>+ROUND('Tavola 3.1'!E37/'Tavola 3.1'!E36*100-100,1)</f>
        <v>0.5</v>
      </c>
      <c r="F37" s="36">
        <f>+ROUND('Tavola 3.1'!F37/'Tavola 3.1'!F36*100-100,1)</f>
        <v>2.2999999999999998</v>
      </c>
      <c r="G37" s="37"/>
      <c r="H37" s="36">
        <f>+ROUND('Tavola 3.1'!C37/'Tavola 3.1'!C33*100-100,1)</f>
        <v>3</v>
      </c>
      <c r="I37" s="36">
        <f>+ROUND('Tavola 3.1'!D37/'Tavola 3.1'!D33*100-100,1)</f>
        <v>2.1</v>
      </c>
      <c r="J37" s="36">
        <f>+ROUND('Tavola 3.1'!E37/'Tavola 3.1'!E33*100-100,1)</f>
        <v>2.2999999999999998</v>
      </c>
      <c r="K37" s="36">
        <f>+ROUND('Tavola 3.1'!F37/'Tavola 3.1'!F33*100-100,1)</f>
        <v>4.3</v>
      </c>
    </row>
    <row r="38" spans="1:11" x14ac:dyDescent="0.25">
      <c r="A38" s="93">
        <v>2018</v>
      </c>
      <c r="B38" s="11" t="s">
        <v>6</v>
      </c>
      <c r="C38" s="36">
        <f>+ROUND('Tavola 3.1'!C38/'Tavola 3.1'!C37*100-100,1)</f>
        <v>0.2</v>
      </c>
      <c r="D38" s="36">
        <f>+ROUND('Tavola 3.1'!D38/'Tavola 3.1'!D37*100-100,1)</f>
        <v>-0.2</v>
      </c>
      <c r="E38" s="36">
        <f>+ROUND('Tavola 3.1'!E38/'Tavola 3.1'!E37*100-100,1)</f>
        <v>0.8</v>
      </c>
      <c r="F38" s="36">
        <f>+ROUND('Tavola 3.1'!F38/'Tavola 3.1'!F37*100-100,1)</f>
        <v>-1.8</v>
      </c>
      <c r="G38" s="37"/>
      <c r="H38" s="36">
        <f>+ROUND('Tavola 3.1'!C38/'Tavola 3.1'!C34*100-100,1)</f>
        <v>2.1</v>
      </c>
      <c r="I38" s="36">
        <f>+ROUND('Tavola 3.1'!D38/'Tavola 3.1'!D34*100-100,1)</f>
        <v>1.4</v>
      </c>
      <c r="J38" s="36">
        <f>+ROUND('Tavola 3.1'!E38/'Tavola 3.1'!E34*100-100,1)</f>
        <v>1.8</v>
      </c>
      <c r="K38" s="36">
        <f>+ROUND('Tavola 3.1'!F38/'Tavola 3.1'!F34*100-100,1)</f>
        <v>3.4</v>
      </c>
    </row>
    <row r="39" spans="1:11" x14ac:dyDescent="0.25">
      <c r="A39" s="94"/>
      <c r="B39" s="11" t="s">
        <v>7</v>
      </c>
      <c r="C39" s="36">
        <f>+ROUND('Tavola 3.1'!C39/'Tavola 3.1'!C38*100-100,1)</f>
        <v>0.6</v>
      </c>
      <c r="D39" s="36">
        <f>+ROUND('Tavola 3.1'!D39/'Tavola 3.1'!D38*100-100,1)</f>
        <v>0.5</v>
      </c>
      <c r="E39" s="36">
        <f>+ROUND('Tavola 3.1'!E39/'Tavola 3.1'!E38*100-100,1)</f>
        <v>0.3</v>
      </c>
      <c r="F39" s="36">
        <f>+ROUND('Tavola 3.1'!F39/'Tavola 3.1'!F38*100-100,1)</f>
        <v>1</v>
      </c>
      <c r="G39" s="37"/>
      <c r="H39" s="36">
        <f>+ROUND('Tavola 3.1'!C39/'Tavola 3.1'!C35*100-100,1)</f>
        <v>2.2000000000000002</v>
      </c>
      <c r="I39" s="36">
        <f>+ROUND('Tavola 3.1'!D39/'Tavola 3.1'!D35*100-100,1)</f>
        <v>1.4</v>
      </c>
      <c r="J39" s="36">
        <f>+ROUND('Tavola 3.1'!E39/'Tavola 3.1'!E35*100-100,1)</f>
        <v>1.7</v>
      </c>
      <c r="K39" s="36">
        <f>+ROUND('Tavola 3.1'!F39/'Tavola 3.1'!F35*100-100,1)</f>
        <v>2.6</v>
      </c>
    </row>
    <row r="40" spans="1:11" x14ac:dyDescent="0.25">
      <c r="A40" s="98"/>
      <c r="B40" s="11" t="s">
        <v>8</v>
      </c>
      <c r="C40" s="36">
        <f>+ROUND('Tavola 3.1'!C40/'Tavola 3.1'!C39*100-100,1)</f>
        <v>0</v>
      </c>
      <c r="D40" s="36">
        <f>+ROUND('Tavola 3.1'!D40/'Tavola 3.1'!D39*100-100,1)</f>
        <v>-0.4</v>
      </c>
      <c r="E40" s="36">
        <f>+ROUND('Tavola 3.1'!E40/'Tavola 3.1'!E39*100-100,1)</f>
        <v>0.5</v>
      </c>
      <c r="F40" s="36">
        <f>+ROUND('Tavola 3.1'!F40/'Tavola 3.1'!F39*100-100,1)</f>
        <v>0.6</v>
      </c>
      <c r="G40" s="37"/>
      <c r="H40" s="36">
        <f>+ROUND('Tavola 3.1'!C40/'Tavola 3.1'!C36*100-100,1)</f>
        <v>1.5</v>
      </c>
      <c r="I40" s="36">
        <f>+ROUND('Tavola 3.1'!D40/'Tavola 3.1'!D36*100-100,1)</f>
        <v>0.2</v>
      </c>
      <c r="J40" s="36">
        <f>+ROUND('Tavola 3.1'!E40/'Tavola 3.1'!E36*100-100,1)</f>
        <v>2.1</v>
      </c>
      <c r="K40" s="36">
        <f>+ROUND('Tavola 3.1'!F40/'Tavola 3.1'!F36*100-100,1)</f>
        <v>2</v>
      </c>
    </row>
    <row r="41" spans="1:11" x14ac:dyDescent="0.25">
      <c r="A41" s="55"/>
      <c r="B41" s="11" t="s">
        <v>9</v>
      </c>
      <c r="C41" s="36">
        <f>+ROUND('Tavola 3.1'!C41/'Tavola 3.1'!C40*100-100,1)</f>
        <v>0.4</v>
      </c>
      <c r="D41" s="36">
        <f>+ROUND('Tavola 3.1'!D41/'Tavola 3.1'!D40*100-100,1)</f>
        <v>0.1</v>
      </c>
      <c r="E41" s="36">
        <f>+ROUND('Tavola 3.1'!E41/'Tavola 3.1'!E40*100-100,1)</f>
        <v>0.5</v>
      </c>
      <c r="F41" s="36">
        <f>+ROUND('Tavola 3.1'!F41/'Tavola 3.1'!F40*100-100,1)</f>
        <v>0</v>
      </c>
      <c r="G41" s="37"/>
      <c r="H41" s="36">
        <f>+ROUND('Tavola 3.1'!C41/'Tavola 3.1'!C37*100-100,1)</f>
        <v>1.2</v>
      </c>
      <c r="I41" s="36">
        <f>+ROUND('Tavola 3.1'!D41/'Tavola 3.1'!D37*100-100,1)</f>
        <v>0.1</v>
      </c>
      <c r="J41" s="36">
        <f>+ROUND('Tavola 3.1'!E41/'Tavola 3.1'!E37*100-100,1)</f>
        <v>2.1</v>
      </c>
      <c r="K41" s="36">
        <f>+ROUND('Tavola 3.1'!F41/'Tavola 3.1'!F37*100-100,1)</f>
        <v>-0.3</v>
      </c>
    </row>
    <row r="42" spans="1:11" x14ac:dyDescent="0.25">
      <c r="A42" s="104">
        <v>2019</v>
      </c>
      <c r="B42" s="11" t="s">
        <v>6</v>
      </c>
      <c r="C42" s="36">
        <f>+ROUND('Tavola 3.1'!C42/'Tavola 3.1'!C41*100-100,1)</f>
        <v>0.1</v>
      </c>
      <c r="D42" s="36">
        <f>+ROUND('Tavola 3.1'!D42/'Tavola 3.1'!D41*100-100,1)</f>
        <v>-0.1</v>
      </c>
      <c r="E42" s="36">
        <f>+ROUND('Tavola 3.1'!E42/'Tavola 3.1'!E41*100-100,1)</f>
        <v>0</v>
      </c>
      <c r="F42" s="36">
        <f>+ROUND('Tavola 3.1'!F42/'Tavola 3.1'!F41*100-100,1)</f>
        <v>-0.6</v>
      </c>
      <c r="G42" s="37"/>
      <c r="H42" s="36">
        <f>+ROUND('Tavola 3.1'!C42/'Tavola 3.1'!C38*100-100,1)</f>
        <v>1</v>
      </c>
      <c r="I42" s="36">
        <f>+ROUND('Tavola 3.1'!D42/'Tavola 3.1'!D38*100-100,1)</f>
        <v>0.2</v>
      </c>
      <c r="J42" s="36">
        <f>+ROUND('Tavola 3.1'!E42/'Tavola 3.1'!E38*100-100,1)</f>
        <v>1.2</v>
      </c>
      <c r="K42" s="36">
        <f>+ROUND('Tavola 3.1'!F42/'Tavola 3.1'!F38*100-100,1)</f>
        <v>1</v>
      </c>
    </row>
    <row r="43" spans="1:11" x14ac:dyDescent="0.25">
      <c r="A43" s="110"/>
      <c r="B43" s="11" t="s">
        <v>7</v>
      </c>
      <c r="C43" s="36">
        <f>+ROUND('Tavola 3.1'!C43/'Tavola 3.1'!C42*100-100,1)</f>
        <v>0.6</v>
      </c>
      <c r="D43" s="36">
        <f>+ROUND('Tavola 3.1'!D43/'Tavola 3.1'!D42*100-100,1)</f>
        <v>0.6</v>
      </c>
      <c r="E43" s="36">
        <f>+ROUND('Tavola 3.1'!E43/'Tavola 3.1'!E42*100-100,1)</f>
        <v>0.2</v>
      </c>
      <c r="F43" s="36">
        <f>+ROUND('Tavola 3.1'!F43/'Tavola 3.1'!F42*100-100,1)</f>
        <v>-1</v>
      </c>
      <c r="G43" s="37"/>
      <c r="H43" s="36">
        <f>+ROUND('Tavola 3.1'!C43/'Tavola 3.1'!C39*100-100,1)</f>
        <v>1.1000000000000001</v>
      </c>
      <c r="I43" s="36">
        <f>+ROUND('Tavola 3.1'!D43/'Tavola 3.1'!D39*100-100,1)</f>
        <v>0.3</v>
      </c>
      <c r="J43" s="36">
        <f>+ROUND('Tavola 3.1'!E43/'Tavola 3.1'!E39*100-100,1)</f>
        <v>1.2</v>
      </c>
      <c r="K43" s="36">
        <f>+ROUND('Tavola 3.1'!F43/'Tavola 3.1'!F39*100-100,1)</f>
        <v>-1</v>
      </c>
    </row>
    <row r="44" spans="1:11" x14ac:dyDescent="0.25">
      <c r="A44" s="111"/>
      <c r="B44" s="11" t="s">
        <v>8</v>
      </c>
      <c r="C44" s="36">
        <f>+ROUND('Tavola 3.1'!C44/'Tavola 3.1'!C43*100-100,1)</f>
        <v>-0.5</v>
      </c>
      <c r="D44" s="36">
        <f>+ROUND('Tavola 3.1'!D44/'Tavola 3.1'!D43*100-100,1)</f>
        <v>-0.4</v>
      </c>
      <c r="E44" s="36">
        <f>+ROUND('Tavola 3.1'!E44/'Tavola 3.1'!E43*100-100,1)</f>
        <v>0.1</v>
      </c>
      <c r="F44" s="36">
        <f>+ROUND('Tavola 3.1'!F44/'Tavola 3.1'!F43*100-100,1)</f>
        <v>-0.1</v>
      </c>
      <c r="G44" s="37"/>
      <c r="H44" s="36">
        <f>+ROUND('Tavola 3.1'!C44/'Tavola 3.1'!C40*100-100,1)</f>
        <v>0.6</v>
      </c>
      <c r="I44" s="36">
        <f>+ROUND('Tavola 3.1'!D44/'Tavola 3.1'!D40*100-100,1)</f>
        <v>0.2</v>
      </c>
      <c r="J44" s="36">
        <f>+ROUND('Tavola 3.1'!E44/'Tavola 3.1'!E40*100-100,1)</f>
        <v>0.8</v>
      </c>
      <c r="K44" s="36">
        <f>+ROUND('Tavola 3.1'!F44/'Tavola 3.1'!F40*100-100,1)</f>
        <v>-1.7</v>
      </c>
    </row>
    <row r="45" spans="1:11" x14ac:dyDescent="0.25">
      <c r="A45" s="55"/>
      <c r="B45" s="11" t="s">
        <v>9</v>
      </c>
      <c r="C45" s="114">
        <f>+ROUND('Tavola 3.1'!C45/'Tavola 3.1'!C44*100-100,1)</f>
        <v>-0.1</v>
      </c>
      <c r="D45" s="114">
        <f>+ROUND('Tavola 3.1'!D45/'Tavola 3.1'!D44*100-100,1)</f>
        <v>-0.3</v>
      </c>
      <c r="E45" s="114">
        <f>+ROUND('Tavola 3.1'!E45/'Tavola 3.1'!E44*100-100,1)</f>
        <v>-0.2</v>
      </c>
      <c r="F45" s="114">
        <f>+ROUND('Tavola 3.1'!F45/'Tavola 3.1'!F44*100-100,1)</f>
        <v>-0.4</v>
      </c>
      <c r="G45" s="37"/>
      <c r="H45" s="114">
        <f>+ROUND('Tavola 3.1'!C45/'Tavola 3.1'!C41*100-100,1)</f>
        <v>0.1</v>
      </c>
      <c r="I45" s="114">
        <f>+ROUND('Tavola 3.1'!D45/'Tavola 3.1'!D41*100-100,1)</f>
        <v>-0.2</v>
      </c>
      <c r="J45" s="114">
        <f>+ROUND('Tavola 3.1'!E45/'Tavola 3.1'!E41*100-100,1)</f>
        <v>0.1</v>
      </c>
      <c r="K45" s="114">
        <f>+ROUND('Tavola 3.1'!F45/'Tavola 3.1'!F41*100-100,1)</f>
        <v>-2</v>
      </c>
    </row>
    <row r="46" spans="1:11" ht="15.75" customHeight="1" x14ac:dyDescent="0.25">
      <c r="A46" s="125">
        <v>2020</v>
      </c>
      <c r="B46" s="11" t="s">
        <v>6</v>
      </c>
      <c r="C46" s="114">
        <f>+ROUND('Tavola 3.1'!C46/'Tavola 3.1'!C45*100-100,1)</f>
        <v>-1.6</v>
      </c>
      <c r="D46" s="114">
        <f>+ROUND('Tavola 3.1'!D46/'Tavola 3.1'!D45*100-100,1)</f>
        <v>-1.5</v>
      </c>
      <c r="E46" s="114">
        <f>+ROUND('Tavola 3.1'!E46/'Tavola 3.1'!E45*100-100,1)</f>
        <v>-7.2</v>
      </c>
      <c r="F46" s="114">
        <f>+ROUND('Tavola 3.1'!F46/'Tavola 3.1'!F45*100-100,1)</f>
        <v>-8.3000000000000007</v>
      </c>
      <c r="G46" s="37"/>
      <c r="H46" s="114">
        <f>+ROUND('Tavola 3.1'!C46/'Tavola 3.1'!C42*100-100,1)</f>
        <v>-1.5</v>
      </c>
      <c r="I46" s="114">
        <f>+ROUND('Tavola 3.1'!D46/'Tavola 3.1'!D42*100-100,1)</f>
        <v>-1.6</v>
      </c>
      <c r="J46" s="114">
        <f>+ROUND('Tavola 3.1'!E46/'Tavola 3.1'!E42*100-100,1)</f>
        <v>-7.1</v>
      </c>
      <c r="K46" s="114">
        <f>+ROUND('Tavola 3.1'!F46/'Tavola 3.1'!F42*100-100,1)</f>
        <v>-9.6999999999999993</v>
      </c>
    </row>
    <row r="47" spans="1:11" x14ac:dyDescent="0.25">
      <c r="A47" s="126"/>
      <c r="B47" s="11" t="s">
        <v>7</v>
      </c>
      <c r="C47" s="114">
        <f>+ROUND('Tavola 3.1'!C47/'Tavola 3.1'!C46*100-100,1)</f>
        <v>-4.5999999999999996</v>
      </c>
      <c r="D47" s="114">
        <f>+ROUND('Tavola 3.1'!D47/'Tavola 3.1'!D46*100-100,1)</f>
        <v>-4.3</v>
      </c>
      <c r="E47" s="114">
        <f>+ROUND('Tavola 3.1'!E47/'Tavola 3.1'!E46*100-100,1)</f>
        <v>-12</v>
      </c>
      <c r="F47" s="114">
        <f>+ROUND('Tavola 3.1'!F47/'Tavola 3.1'!F46*100-100,1)</f>
        <v>-21.7</v>
      </c>
      <c r="G47" s="37"/>
      <c r="H47" s="114">
        <f>+ROUND('Tavola 3.1'!C47/'Tavola 3.1'!C43*100-100,1)</f>
        <v>-6.6</v>
      </c>
      <c r="I47" s="114">
        <f>+ROUND('Tavola 3.1'!D47/'Tavola 3.1'!D43*100-100,1)</f>
        <v>-6.4</v>
      </c>
      <c r="J47" s="114">
        <f>+ROUND('Tavola 3.1'!E47/'Tavola 3.1'!E43*100-100,1)</f>
        <v>-18.399999999999999</v>
      </c>
      <c r="K47" s="114">
        <f>+ROUND('Tavola 3.1'!F47/'Tavola 3.1'!F43*100-100,1)</f>
        <v>-28.6</v>
      </c>
    </row>
    <row r="48" spans="1:11" x14ac:dyDescent="0.25">
      <c r="A48" s="127"/>
      <c r="B48" s="11" t="s">
        <v>8</v>
      </c>
      <c r="C48" s="114">
        <f>+ROUND('Tavola 3.1'!C48/'Tavola 3.1'!C47*100-100,1)</f>
        <v>5.5</v>
      </c>
      <c r="D48" s="114">
        <f>+ROUND('Tavola 3.1'!D48/'Tavola 3.1'!D47*100-100,1)</f>
        <v>5.9</v>
      </c>
      <c r="E48" s="114">
        <f>+ROUND('Tavola 3.1'!E48/'Tavola 3.1'!E47*100-100,1)</f>
        <v>12.6</v>
      </c>
      <c r="F48" s="114">
        <f>+ROUND('Tavola 3.1'!F48/'Tavola 3.1'!F47*100-100,1)</f>
        <v>43.5</v>
      </c>
      <c r="G48" s="37"/>
      <c r="H48" s="114">
        <f>+ROUND('Tavola 3.1'!C48/'Tavola 3.1'!C44*100-100,1)</f>
        <v>-1</v>
      </c>
      <c r="I48" s="114">
        <f>+ROUND('Tavola 3.1'!D48/'Tavola 3.1'!D44*100-100,1)</f>
        <v>-0.5</v>
      </c>
      <c r="J48" s="114">
        <f>+ROUND('Tavola 3.1'!E48/'Tavola 3.1'!E44*100-100,1)</f>
        <v>-8.1999999999999993</v>
      </c>
      <c r="K48" s="114">
        <f>+ROUND('Tavola 3.1'!F48/'Tavola 3.1'!F44*100-100,1)</f>
        <v>2.6</v>
      </c>
    </row>
    <row r="49" spans="1:11" x14ac:dyDescent="0.25">
      <c r="A49" s="55"/>
      <c r="B49" s="11" t="s">
        <v>9</v>
      </c>
      <c r="C49" s="114">
        <f>+ROUND('Tavola 3.1'!C49/'Tavola 3.1'!C48*100-100,1)</f>
        <v>-2.1</v>
      </c>
      <c r="D49" s="114">
        <f>+ROUND('Tavola 3.1'!D49/'Tavola 3.1'!D48*100-100,1)</f>
        <v>-2.2999999999999998</v>
      </c>
      <c r="E49" s="114">
        <f>+ROUND('Tavola 3.1'!E49/'Tavola 3.1'!E48*100-100,1)</f>
        <v>-2.5</v>
      </c>
      <c r="F49" s="114">
        <f>+ROUND('Tavola 3.1'!F49/'Tavola 3.1'!F48*100-100,1)</f>
        <v>-0.6</v>
      </c>
      <c r="G49" s="37"/>
      <c r="H49" s="114">
        <f>+ROUND('Tavola 3.1'!C49/'Tavola 3.1'!C45*100-100,1)</f>
        <v>-3</v>
      </c>
      <c r="I49" s="114">
        <f>+ROUND('Tavola 3.1'!D49/'Tavola 3.1'!D45*100-100,1)</f>
        <v>-2.5</v>
      </c>
      <c r="J49" s="114">
        <f>+ROUND('Tavola 3.1'!E49/'Tavola 3.1'!E45*100-100,1)</f>
        <v>-10.3</v>
      </c>
      <c r="K49" s="114">
        <f>+ROUND('Tavola 3.1'!F49/'Tavola 3.1'!F45*100-100,1)</f>
        <v>2.4</v>
      </c>
    </row>
    <row r="50" spans="1:11" x14ac:dyDescent="0.25">
      <c r="A50" s="133">
        <v>2021</v>
      </c>
      <c r="B50" s="11" t="s">
        <v>6</v>
      </c>
      <c r="C50" s="114">
        <f>+ROUND('Tavola 3.1'!C50/'Tavola 3.1'!C49*100-100,1)</f>
        <v>1.9</v>
      </c>
      <c r="D50" s="114">
        <f>+ROUND('Tavola 3.1'!D50/'Tavola 3.1'!D49*100-100,1)</f>
        <v>1.4</v>
      </c>
      <c r="E50" s="114">
        <f>+ROUND('Tavola 3.1'!E50/'Tavola 3.1'!E49*100-100,1)</f>
        <v>-0.5</v>
      </c>
      <c r="F50" s="114">
        <f>+ROUND('Tavola 3.1'!F50/'Tavola 3.1'!F49*100-100,1)</f>
        <v>6.1</v>
      </c>
      <c r="G50" s="37"/>
      <c r="H50" s="114">
        <f>+ROUND('Tavola 3.1'!C50/'Tavola 3.1'!C46*100-100,1)</f>
        <v>0.5</v>
      </c>
      <c r="I50" s="114">
        <f>+ROUND('Tavola 3.1'!D50/'Tavola 3.1'!D46*100-100,1)</f>
        <v>0.3</v>
      </c>
      <c r="J50" s="114">
        <f>+ROUND('Tavola 3.1'!E50/'Tavola 3.1'!E46*100-100,1)</f>
        <v>-3.9</v>
      </c>
      <c r="K50" s="114">
        <f>+ROUND('Tavola 3.1'!F50/'Tavola 3.1'!F46*100-100,1)</f>
        <v>18.5</v>
      </c>
    </row>
    <row r="51" spans="1:11" x14ac:dyDescent="0.25">
      <c r="A51" s="135"/>
      <c r="B51" s="11" t="s">
        <v>7</v>
      </c>
      <c r="C51" s="114">
        <f>+ROUND('Tavola 3.1'!C51/'Tavola 3.1'!C50*100-100,1)</f>
        <v>0.1</v>
      </c>
      <c r="D51" s="114">
        <f>+ROUND('Tavola 3.1'!D51/'Tavola 3.1'!D50*100-100,1)</f>
        <v>-0.3</v>
      </c>
      <c r="E51" s="114">
        <f>+ROUND('Tavola 3.1'!E51/'Tavola 3.1'!E50*100-100,1)</f>
        <v>5.4</v>
      </c>
      <c r="F51" s="114">
        <f>+ROUND('Tavola 3.1'!F51/'Tavola 3.1'!F50*100-100,1)</f>
        <v>4.0999999999999996</v>
      </c>
      <c r="G51" s="37"/>
      <c r="H51" s="114">
        <f>+ROUND('Tavola 3.1'!C51/'Tavola 3.1'!C47*100-100,1)</f>
        <v>5.4</v>
      </c>
      <c r="I51" s="114">
        <f>+ROUND('Tavola 3.1'!D51/'Tavola 3.1'!D47*100-100,1)</f>
        <v>4.5999999999999996</v>
      </c>
      <c r="J51" s="114">
        <f>+ROUND('Tavola 3.1'!E51/'Tavola 3.1'!E47*100-100,1)</f>
        <v>15.1</v>
      </c>
      <c r="K51" s="114">
        <f>+ROUND('Tavola 3.1'!F51/'Tavola 3.1'!F47*100-100,1)</f>
        <v>57.5</v>
      </c>
    </row>
    <row r="52" spans="1:11" x14ac:dyDescent="0.25">
      <c r="A52" s="138"/>
      <c r="B52" s="11" t="s">
        <v>8</v>
      </c>
      <c r="C52" s="114">
        <f>+ROUND('Tavola 3.1'!C52/'Tavola 3.1'!C51*100-100,1)</f>
        <v>1.6</v>
      </c>
      <c r="D52" s="114">
        <f>+ROUND('Tavola 3.1'!D52/'Tavola 3.1'!D51*100-100,1)</f>
        <v>0.9</v>
      </c>
      <c r="E52" s="114">
        <f>+ROUND('Tavola 3.1'!E52/'Tavola 3.1'!E51*100-100,1)</f>
        <v>3.6</v>
      </c>
      <c r="F52" s="114">
        <f>+ROUND('Tavola 3.1'!F52/'Tavola 3.1'!F51*100-100,1)</f>
        <v>0.6</v>
      </c>
      <c r="G52" s="37"/>
      <c r="H52" s="114">
        <f>+ROUND('Tavola 3.1'!C52/'Tavola 3.1'!C48*100-100,1)</f>
        <v>1.5</v>
      </c>
      <c r="I52" s="114">
        <f>+ROUND('Tavola 3.1'!D52/'Tavola 3.1'!D48*100-100,1)</f>
        <v>-0.3</v>
      </c>
      <c r="J52" s="114">
        <f>+ROUND('Tavola 3.1'!E52/'Tavola 3.1'!E48*100-100,1)</f>
        <v>5.9</v>
      </c>
      <c r="K52" s="114">
        <f>+ROUND('Tavola 3.1'!F52/'Tavola 3.1'!F48*100-100,1)</f>
        <v>10.5</v>
      </c>
    </row>
    <row r="53" spans="1:11" s="20" customFormat="1" ht="13.5" customHeight="1" x14ac:dyDescent="0.25">
      <c r="A53" s="156"/>
      <c r="B53" s="156"/>
      <c r="C53" s="156"/>
      <c r="D53" s="156"/>
      <c r="E53" s="156"/>
      <c r="F53" s="156"/>
      <c r="G53" s="156"/>
      <c r="H53" s="156"/>
      <c r="I53" s="156"/>
    </row>
    <row r="54" spans="1:11" ht="13.5" customHeight="1" x14ac:dyDescent="0.2">
      <c r="A54" s="156" t="s">
        <v>100</v>
      </c>
      <c r="B54" s="156"/>
      <c r="C54" s="156"/>
      <c r="D54" s="156"/>
      <c r="E54" s="156"/>
      <c r="F54" s="156"/>
      <c r="G54" s="156"/>
      <c r="H54" s="156"/>
      <c r="I54" s="156"/>
      <c r="J54" s="156"/>
      <c r="K54" s="156"/>
    </row>
    <row r="55" spans="1:11" ht="10.15" customHeight="1" x14ac:dyDescent="0.2">
      <c r="A55" s="156"/>
      <c r="B55" s="156"/>
      <c r="C55" s="156"/>
      <c r="D55" s="156"/>
      <c r="E55" s="156"/>
      <c r="F55" s="156"/>
      <c r="G55" s="156"/>
      <c r="H55" s="156"/>
      <c r="I55" s="156"/>
      <c r="J55" s="156"/>
      <c r="K55" s="156"/>
    </row>
    <row r="56" spans="1:11" x14ac:dyDescent="0.25">
      <c r="A56" s="21" t="s">
        <v>40</v>
      </c>
      <c r="B56" s="22"/>
      <c r="C56" s="23"/>
      <c r="D56" s="23"/>
      <c r="E56" s="24"/>
      <c r="F56" s="24"/>
      <c r="G56" s="24"/>
      <c r="H56" s="23"/>
      <c r="I56" s="23"/>
      <c r="J56" s="7"/>
      <c r="K56" s="7"/>
    </row>
    <row r="57" spans="1:11" x14ac:dyDescent="0.25">
      <c r="A57" s="21"/>
      <c r="B57" s="22"/>
      <c r="C57" s="23"/>
      <c r="D57" s="23"/>
      <c r="E57" s="24"/>
      <c r="F57" s="24"/>
      <c r="G57" s="24"/>
      <c r="H57" s="23"/>
      <c r="I57" s="23"/>
      <c r="J57" s="7"/>
      <c r="K57" s="7"/>
    </row>
    <row r="58" spans="1:11" x14ac:dyDescent="0.25">
      <c r="A58" s="21"/>
      <c r="B58" s="22"/>
      <c r="C58" s="23"/>
      <c r="D58" s="23"/>
      <c r="E58" s="24"/>
      <c r="F58" s="24"/>
      <c r="G58" s="24"/>
      <c r="H58" s="25"/>
      <c r="I58" s="25"/>
      <c r="J58" s="7"/>
      <c r="K58" s="7"/>
    </row>
    <row r="59" spans="1:11" x14ac:dyDescent="0.25">
      <c r="A59" s="21"/>
      <c r="B59" s="22"/>
      <c r="C59" s="23"/>
      <c r="D59" s="23"/>
      <c r="E59" s="24"/>
      <c r="F59" s="24"/>
      <c r="G59" s="39"/>
      <c r="H59" s="23"/>
      <c r="I59" s="23"/>
      <c r="J59" s="24"/>
      <c r="K59" s="24"/>
    </row>
    <row r="60" spans="1:11" x14ac:dyDescent="0.25">
      <c r="A60" s="26"/>
      <c r="B60" s="27"/>
    </row>
    <row r="61" spans="1:11" x14ac:dyDescent="0.25">
      <c r="A61" s="27"/>
      <c r="B61" s="27"/>
    </row>
    <row r="62" spans="1:11" x14ac:dyDescent="0.25">
      <c r="A62" s="27"/>
      <c r="B62" s="27"/>
    </row>
    <row r="63" spans="1:11" x14ac:dyDescent="0.25">
      <c r="A63" s="27"/>
      <c r="B63" s="27"/>
    </row>
    <row r="64" spans="1:11" x14ac:dyDescent="0.25">
      <c r="A64" s="27"/>
      <c r="B64" s="27"/>
    </row>
    <row r="65" spans="1:2" x14ac:dyDescent="0.25">
      <c r="A65" s="27"/>
      <c r="B65" s="27"/>
    </row>
    <row r="66" spans="1:2" x14ac:dyDescent="0.25">
      <c r="A66" s="32"/>
      <c r="B66" s="32"/>
    </row>
    <row r="67" spans="1:2" x14ac:dyDescent="0.25">
      <c r="A67" s="32"/>
      <c r="B67" s="32"/>
    </row>
    <row r="68" spans="1:2" x14ac:dyDescent="0.25">
      <c r="A68" s="32"/>
      <c r="B68" s="32"/>
    </row>
    <row r="69" spans="1:2" x14ac:dyDescent="0.25">
      <c r="A69" s="32"/>
      <c r="B69" s="32"/>
    </row>
    <row r="70" spans="1:2" x14ac:dyDescent="0.25">
      <c r="A70" s="32"/>
      <c r="B70" s="32"/>
    </row>
    <row r="71" spans="1:2" x14ac:dyDescent="0.25">
      <c r="A71" s="32"/>
      <c r="B71" s="32"/>
    </row>
    <row r="72" spans="1:2" x14ac:dyDescent="0.25">
      <c r="A72" s="33"/>
      <c r="B72" s="33"/>
    </row>
  </sheetData>
  <mergeCells count="17">
    <mergeCell ref="A1:K1"/>
    <mergeCell ref="C2:K2"/>
    <mergeCell ref="A2:B5"/>
    <mergeCell ref="A54:K55"/>
    <mergeCell ref="H3:K3"/>
    <mergeCell ref="H4:H5"/>
    <mergeCell ref="I4:I5"/>
    <mergeCell ref="J4:J5"/>
    <mergeCell ref="K4:K5"/>
    <mergeCell ref="A6:A9"/>
    <mergeCell ref="A53:I53"/>
    <mergeCell ref="A10:A13"/>
    <mergeCell ref="C3:F3"/>
    <mergeCell ref="C4:C5"/>
    <mergeCell ref="D4:D5"/>
    <mergeCell ref="E4:E5"/>
    <mergeCell ref="F4:F5"/>
  </mergeCells>
  <phoneticPr fontId="26" type="noConversion"/>
  <pageMargins left="0.55118110236220474" right="0.47244094488188981" top="0.47244094488188981" bottom="0.55118110236220474" header="0.27559055118110237" footer="0.19685039370078741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16</vt:i4>
      </vt:variant>
    </vt:vector>
  </HeadingPairs>
  <TitlesOfParts>
    <vt:vector size="30" baseType="lpstr">
      <vt:lpstr>Indice</vt:lpstr>
      <vt:lpstr>Tavola 1.1</vt:lpstr>
      <vt:lpstr>Tavola 1.2</vt:lpstr>
      <vt:lpstr>Tavola 1.3</vt:lpstr>
      <vt:lpstr>Tavola 2.1</vt:lpstr>
      <vt:lpstr>Tavola 2.2</vt:lpstr>
      <vt:lpstr>Tavola 2.3</vt:lpstr>
      <vt:lpstr>Tavola 3.1</vt:lpstr>
      <vt:lpstr>Tavola 3.2</vt:lpstr>
      <vt:lpstr>Tavola 3.3</vt:lpstr>
      <vt:lpstr>Tavola 4.1a</vt:lpstr>
      <vt:lpstr>Tavola 4.1b</vt:lpstr>
      <vt:lpstr>Tavola 4.2</vt:lpstr>
      <vt:lpstr>Tavola 4.3</vt:lpstr>
      <vt:lpstr>Indice!Area_stampa</vt:lpstr>
      <vt:lpstr>'Tavola 1.1'!Area_stampa</vt:lpstr>
      <vt:lpstr>'Tavola 1.2'!Area_stampa</vt:lpstr>
      <vt:lpstr>'Tavola 1.3'!Area_stampa</vt:lpstr>
      <vt:lpstr>'Tavola 2.1'!Area_stampa</vt:lpstr>
      <vt:lpstr>'Tavola 2.2'!Area_stampa</vt:lpstr>
      <vt:lpstr>'Tavola 2.3'!Area_stampa</vt:lpstr>
      <vt:lpstr>'Tavola 3.1'!Area_stampa</vt:lpstr>
      <vt:lpstr>'Tavola 3.2'!Area_stampa</vt:lpstr>
      <vt:lpstr>'Tavola 3.3'!Area_stampa</vt:lpstr>
      <vt:lpstr>'Tavola 4.1a'!Area_stampa</vt:lpstr>
      <vt:lpstr>'Tavola 4.1b'!Area_stampa</vt:lpstr>
      <vt:lpstr>'Tavola 4.2'!Area_stampa</vt:lpstr>
      <vt:lpstr>'Tavola 4.3'!Area_stampa</vt:lpstr>
      <vt:lpstr>'Tavola 4.1a'!Titoli_stampa</vt:lpstr>
      <vt:lpstr>'Tavola 4.1b'!Titoli_stampa</vt:lpstr>
    </vt:vector>
  </TitlesOfParts>
  <Company>ISTAT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Claudia Cicconi</cp:lastModifiedBy>
  <cp:lastPrinted>2020-04-01T13:12:57Z</cp:lastPrinted>
  <dcterms:created xsi:type="dcterms:W3CDTF">2012-10-05T14:49:04Z</dcterms:created>
  <dcterms:modified xsi:type="dcterms:W3CDTF">2022-01-05T17:00:35Z</dcterms:modified>
</cp:coreProperties>
</file>