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TENTE\Documents\LAVORO\SMART WORK PER CORONA\"/>
    </mc:Choice>
  </mc:AlternateContent>
  <bookViews>
    <workbookView xWindow="0" yWindow="0" windowWidth="20490" windowHeight="9045" tabRatio="718"/>
  </bookViews>
  <sheets>
    <sheet name="Tav1" sheetId="1" r:id="rId1"/>
    <sheet name="Tav 2" sheetId="2" r:id="rId2"/>
    <sheet name="Tav3" sheetId="3" r:id="rId3"/>
    <sheet name="tav 4" sheetId="4" r:id="rId4"/>
    <sheet name="tav 5" sheetId="5" r:id="rId5"/>
    <sheet name="tav 6" sheetId="6" r:id="rId6"/>
    <sheet name="tav 7" sheetId="7" r:id="rId7"/>
    <sheet name="tav 8" sheetId="8" r:id="rId8"/>
    <sheet name="tav9" sheetId="9" r:id="rId9"/>
    <sheet name="tav10" sheetId="10" r:id="rId10"/>
    <sheet name="TAV11" sheetId="11" r:id="rId11"/>
    <sheet name="Tav 12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" i="2" l="1"/>
  <c r="P26" i="2" s="1"/>
  <c r="O25" i="2"/>
  <c r="P25" i="2" s="1"/>
  <c r="O24" i="2"/>
  <c r="P24" i="2" s="1"/>
  <c r="O22" i="2"/>
  <c r="P22" i="2" s="1"/>
  <c r="O21" i="2"/>
  <c r="P21" i="2" s="1"/>
  <c r="O20" i="2"/>
  <c r="P20" i="2" s="1"/>
  <c r="O19" i="2"/>
  <c r="P19" i="2" s="1"/>
  <c r="O18" i="2"/>
  <c r="P18" i="2" s="1"/>
  <c r="O16" i="2"/>
  <c r="P16" i="2" s="1"/>
  <c r="O14" i="2"/>
  <c r="O12" i="2"/>
  <c r="P12" i="2" s="1"/>
  <c r="O11" i="2"/>
  <c r="P11" i="2" s="1"/>
  <c r="O23" i="2" l="1"/>
  <c r="P14" i="2"/>
  <c r="O9" i="2"/>
  <c r="O8" i="2"/>
  <c r="P8" i="2" l="1"/>
  <c r="P9" i="2"/>
  <c r="Q22" i="2"/>
  <c r="Q18" i="2"/>
  <c r="Q11" i="2"/>
  <c r="Q9" i="2"/>
  <c r="Q8" i="2"/>
  <c r="O7" i="2"/>
  <c r="P7" i="2"/>
  <c r="Q7" i="2" s="1"/>
  <c r="O28" i="2" l="1"/>
  <c r="Q14" i="2"/>
  <c r="Q19" i="2"/>
  <c r="Q21" i="2"/>
  <c r="Q24" i="2"/>
  <c r="Q26" i="2"/>
  <c r="Q12" i="2"/>
  <c r="Q16" i="2"/>
  <c r="Q20" i="2"/>
  <c r="Q25" i="2"/>
  <c r="P28" i="2"/>
  <c r="Q28" i="2" s="1"/>
</calcChain>
</file>

<file path=xl/sharedStrings.xml><?xml version="1.0" encoding="utf-8"?>
<sst xmlns="http://schemas.openxmlformats.org/spreadsheetml/2006/main" count="651" uniqueCount="152">
  <si>
    <t>Totale</t>
  </si>
  <si>
    <t>Alloggio</t>
  </si>
  <si>
    <t>REGIONI</t>
  </si>
  <si>
    <t>Variazioni</t>
  </si>
  <si>
    <t>RIPARTIZIONI GEOGRAFICHE</t>
  </si>
  <si>
    <t>assolute</t>
  </si>
  <si>
    <t>%</t>
  </si>
  <si>
    <t>Piemonte</t>
  </si>
  <si>
    <t>Valle d'Aosta-Vallèe d’Aoste</t>
  </si>
  <si>
    <t>Lombardia</t>
  </si>
  <si>
    <t>Liguria</t>
  </si>
  <si>
    <t>Bolzano-Bozen</t>
  </si>
  <si>
    <t>Trento</t>
  </si>
  <si>
    <t>Trentino-Alto Adige/Sudtirol</t>
  </si>
  <si>
    <t>Veneto</t>
  </si>
  <si>
    <t>Friuli-Venezia Giulia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</si>
  <si>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</si>
  <si>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</si>
  <si>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</si>
  <si>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</si>
  <si>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</si>
  <si>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</si>
  <si>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</si>
  <si>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</si>
  <si>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</si>
  <si>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</si>
  <si>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</si>
  <si>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</si>
  <si>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</si>
  <si>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ITALIA</t>
  </si>
  <si>
    <t>Nord</t>
  </si>
  <si>
    <t>Nord-ovest</t>
  </si>
  <si>
    <t>Nord-est</t>
  </si>
  <si>
    <t>Centro</t>
  </si>
  <si>
    <t>Mezzogiorno</t>
  </si>
  <si>
    <t>Sud</t>
  </si>
  <si>
    <t>Isole</t>
  </si>
  <si>
    <t>Ristorazione</t>
  </si>
  <si>
    <t>Degustazione</t>
  </si>
  <si>
    <t>Altre attività</t>
  </si>
  <si>
    <t>-</t>
  </si>
  <si>
    <t>(*) – Un’azienda agricola può essere autorizzata all’esercizio di una o più tipologie di attività agrituristiche</t>
  </si>
  <si>
    <t>TIPOLOGIE</t>
  </si>
  <si>
    <t>AGRITURISTICHE</t>
  </si>
  <si>
    <t>Assolute</t>
  </si>
  <si>
    <t>ALLOGGIO</t>
  </si>
  <si>
    <t>- Aziende</t>
  </si>
  <si>
    <t>- Posti letto</t>
  </si>
  <si>
    <t>- Piazzole di sosta</t>
  </si>
  <si>
    <t xml:space="preserve">RISTORAZIONE </t>
  </si>
  <si>
    <t>- Posti a sedere</t>
  </si>
  <si>
    <t>DEGUSTAZIONE</t>
  </si>
  <si>
    <t xml:space="preserve">ALTRE ATTIVITA' </t>
  </si>
  <si>
    <t xml:space="preserve">- Aziende </t>
  </si>
  <si>
    <t xml:space="preserve">di cui con: </t>
  </si>
  <si>
    <t xml:space="preserve">  - Equitazione</t>
  </si>
  <si>
    <t xml:space="preserve">  - Escursionismo</t>
  </si>
  <si>
    <t xml:space="preserve">  - Osservazioni naturalistiche</t>
  </si>
  <si>
    <t xml:space="preserve">  - Trekking</t>
  </si>
  <si>
    <t xml:space="preserve">  - Mountain bike</t>
  </si>
  <si>
    <t xml:space="preserve">  - Fattorie didattiche</t>
  </si>
  <si>
    <t xml:space="preserve">  - Corsi</t>
  </si>
  <si>
    <t xml:space="preserve">  - Sport</t>
  </si>
  <si>
    <t xml:space="preserve">  - Varie </t>
  </si>
  <si>
    <t>AGRITURISMO</t>
  </si>
  <si>
    <t>- Aziende in complesso</t>
  </si>
  <si>
    <t>Zona altimetrica</t>
  </si>
  <si>
    <t>Montagna</t>
  </si>
  <si>
    <t>Collina</t>
  </si>
  <si>
    <t>Pianura</t>
  </si>
  <si>
    <t>Numero</t>
  </si>
  <si>
    <t>Composi-</t>
  </si>
  <si>
    <t>Inciden-</t>
  </si>
  <si>
    <t>zione %</t>
  </si>
  <si>
    <t>za %</t>
  </si>
  <si>
    <t>Valle d'Aosta-Vallèe Aoste</t>
  </si>
  <si>
    <t>Tavola 3 - Aziende agrituristiche per zona altimetrica e regione  -  Anno 2020</t>
  </si>
  <si>
    <t>Tavola 2 - Aziende agrituristiche per tipologia (*) - Anni 2007-2020</t>
  </si>
  <si>
    <t>Maschi</t>
  </si>
  <si>
    <t>Femmine</t>
  </si>
  <si>
    <t xml:space="preserve">REGIONI </t>
  </si>
  <si>
    <t xml:space="preserve">  Variazioni</t>
  </si>
  <si>
    <t xml:space="preserve">(*) – Nel caso di società o ente si considera il sesso del capo azienda </t>
  </si>
  <si>
    <t>Tavola 4 - Aziende agrituristiche per genere del conduttore e regione  (*) – Anni 2019 e 2020</t>
  </si>
  <si>
    <t>Autorizzate</t>
  </si>
  <si>
    <t>Cessate</t>
  </si>
  <si>
    <t>Variazione assoluta</t>
  </si>
  <si>
    <t xml:space="preserve">Tavola 5 - Demografia delle aziende agrituristiche per regione – Anni 2019 e 2020   </t>
  </si>
  <si>
    <t>Solo alloggio</t>
  </si>
  <si>
    <t>Alloggio e ristorazione</t>
  </si>
  <si>
    <t>Alloggio e altre attività</t>
  </si>
  <si>
    <t>Aziende</t>
  </si>
  <si>
    <t>Posti</t>
  </si>
  <si>
    <t>Piaz-</t>
  </si>
  <si>
    <t>letto</t>
  </si>
  <si>
    <t>zole</t>
  </si>
  <si>
    <t xml:space="preserve">(*) - Una azienda agricola può essere autorizzata all'esercizio di una o più tipologie di alloggio. </t>
  </si>
  <si>
    <t>Tavola 6 - Aziende agrituristiche per tipo di alloggio e regione (*) – Anno  2020</t>
  </si>
  <si>
    <t>In  abitazioni  comuni  o  non indipendenti</t>
  </si>
  <si>
    <t xml:space="preserve">Aziende </t>
  </si>
  <si>
    <t>Posti letto</t>
  </si>
  <si>
    <t>In abitazioni indipendenti</t>
  </si>
  <si>
    <t>Valle d'Aosta-Vallèe d’Aoste d’Aoste</t>
  </si>
  <si>
    <t>(*) - Una azienda agricola può essere autorizzata all'esercizio dell'alloggio in una o entrambe le tipologie di abitazione.</t>
  </si>
  <si>
    <r>
      <t>Tavola 7 - Aziende agrituristiche con alloggio per tipo di abitazione e regione (*) - Anni 2019 e 2020</t>
    </r>
    <r>
      <rPr>
        <sz val="10"/>
        <rFont val="Arial Narrow"/>
        <family val="2"/>
      </rPr>
      <t xml:space="preserve"> </t>
    </r>
  </si>
  <si>
    <t>Solo</t>
  </si>
  <si>
    <t>Pernottamento e            1° colazione</t>
  </si>
  <si>
    <t>Mezza</t>
  </si>
  <si>
    <t>Pensione</t>
  </si>
  <si>
    <t>pernottamento</t>
  </si>
  <si>
    <t>pensione</t>
  </si>
  <si>
    <t>completa</t>
  </si>
  <si>
    <r>
      <t>(*) –</t>
    </r>
    <r>
      <rPr>
        <i/>
        <sz val="8"/>
        <rFont val="Arial Narrow"/>
        <family val="2"/>
      </rPr>
      <t xml:space="preserve"> Un’azienda agricola autorizzata all’esercizio dell'alloggio può svolgere uno o più tipi di servizio.</t>
    </r>
    <r>
      <rPr>
        <sz val="8"/>
        <rFont val="Arial Narrow"/>
        <family val="2"/>
      </rPr>
      <t xml:space="preserve"> </t>
    </r>
  </si>
  <si>
    <t>Tavola 8 - Aziende agrituristiche con alloggio per tipo di servizio e regione  (*) - Anno 2020</t>
  </si>
  <si>
    <t>Sola ristorazione</t>
  </si>
  <si>
    <t xml:space="preserve">Ristorazione e alloggio </t>
  </si>
  <si>
    <t>e altre attività</t>
  </si>
  <si>
    <t>Posti a</t>
  </si>
  <si>
    <t xml:space="preserve">sedere </t>
  </si>
  <si>
    <t>sedere</t>
  </si>
  <si>
    <r>
      <t>(*) –</t>
    </r>
    <r>
      <rPr>
        <i/>
        <sz val="8"/>
        <rFont val="Arial Narrow"/>
        <family val="2"/>
      </rPr>
      <t xml:space="preserve"> Un’azienda agricola autorizzata all’esercizio della ristorazione può svolgere uno o più tipi di servizio.</t>
    </r>
    <r>
      <rPr>
        <sz val="8"/>
        <rFont val="Arial Narrow"/>
        <family val="2"/>
      </rPr>
      <t xml:space="preserve"> </t>
    </r>
  </si>
  <si>
    <t>Tavola 9 - Aziende agrituristiche per tipo di ristorazione e regione (*) – Anno 2020</t>
  </si>
  <si>
    <t xml:space="preserve">Totale </t>
  </si>
  <si>
    <t xml:space="preserve">Sola </t>
  </si>
  <si>
    <t xml:space="preserve">Degustazione </t>
  </si>
  <si>
    <t xml:space="preserve">degustazione </t>
  </si>
  <si>
    <t>e ristorazione</t>
  </si>
  <si>
    <t>e alloggio</t>
  </si>
  <si>
    <t xml:space="preserve">Bolzano-Bozen </t>
  </si>
  <si>
    <r>
      <t>(*) –</t>
    </r>
    <r>
      <rPr>
        <i/>
        <sz val="8"/>
        <rFont val="Arial Narrow"/>
        <family val="2"/>
      </rPr>
      <t xml:space="preserve"> Un’azienda agricola autorizzata all’esercizio della degustazione può svolgere uno o più tipi di servizio.</t>
    </r>
    <r>
      <rPr>
        <sz val="8"/>
        <rFont val="Arial Narrow"/>
        <family val="2"/>
      </rPr>
      <t xml:space="preserve"> </t>
    </r>
  </si>
  <si>
    <t>Tavola 10 - Aziende agrituristiche per tipo di degustazione e regione (*) - Anno 2020</t>
  </si>
  <si>
    <t>Equitazione</t>
  </si>
  <si>
    <t>Escursio-</t>
  </si>
  <si>
    <t>Osservazioni</t>
  </si>
  <si>
    <t>Trekking</t>
  </si>
  <si>
    <t>Mountain bike</t>
  </si>
  <si>
    <t>Fattorie didattiche</t>
  </si>
  <si>
    <t>Corsi</t>
  </si>
  <si>
    <t>Sport</t>
  </si>
  <si>
    <t>Varie</t>
  </si>
  <si>
    <t>nismo</t>
  </si>
  <si>
    <t>naturalistiche</t>
  </si>
  <si>
    <r>
      <t>(*) –</t>
    </r>
    <r>
      <rPr>
        <i/>
        <sz val="8"/>
        <rFont val="Arial Narrow"/>
        <family val="2"/>
      </rPr>
      <t xml:space="preserve"> Un’azienda agricola autorizzata all’esercizio di altre attività può svolgerne uno o più tipi.</t>
    </r>
    <r>
      <rPr>
        <sz val="8"/>
        <rFont val="Arial Narrow"/>
        <family val="2"/>
      </rPr>
      <t xml:space="preserve"> </t>
    </r>
  </si>
  <si>
    <t>Tavola 11 - Aziende agrituristiche per tipo di altre attività e regione (*) - Anno 2020</t>
  </si>
  <si>
    <t xml:space="preserve">Sole altre attività </t>
  </si>
  <si>
    <t>Altre attività e alloggio</t>
  </si>
  <si>
    <t xml:space="preserve">Altre attività e </t>
  </si>
  <si>
    <t>Altre attività e degustazione</t>
  </si>
  <si>
    <t>ristorazione</t>
  </si>
  <si>
    <t>Tavola 12 - Aziende agrituristiche per tipo di altre attività e regione (*) - Anno 2020</t>
  </si>
  <si>
    <t>Tavola 1 - Aziende agrituristiche per tipo di attività e regione (*) - Anni 2019 e 2020</t>
  </si>
  <si>
    <t>Variazioni 2020/2007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</si>
</sst>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#,##0.0"/>
    <numFmt numFmtId="166" formatCode="0.0%"/>
    <numFmt numFmtId="167" formatCode="0.0"/>
    <numFmt numFmtId="168" formatCode="_-* #,##0_-;\-* #,##0_-;_-* &quot;-&quot;??_-;_-@_-"/>
  </numFmts>
  <fonts count="36" x14ac:knownFonts="1">
    <font>
      <sz val="10"/>
      <name val="Arial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9"/>
      <color indexed="8"/>
      <name val="Arial Narrow"/>
      <family val="2"/>
    </font>
    <font>
      <sz val="9"/>
      <name val="Arial Narrow"/>
      <family val="2"/>
    </font>
    <font>
      <b/>
      <sz val="11"/>
      <name val="Arial Narrow"/>
      <family val="2"/>
    </font>
    <font>
      <sz val="9"/>
      <color indexed="8"/>
      <name val="Arial Narrow"/>
      <family val="2"/>
    </font>
    <font>
      <b/>
      <sz val="10"/>
      <name val="Arial Narrow"/>
      <family val="2"/>
    </font>
    <font>
      <i/>
      <sz val="9"/>
      <color indexed="8"/>
      <name val="Arial Narrow"/>
      <family val="2"/>
    </font>
    <font>
      <i/>
      <sz val="9"/>
      <name val="Arial Narrow"/>
      <family val="2"/>
    </font>
    <font>
      <b/>
      <i/>
      <sz val="9"/>
      <color indexed="8"/>
      <name val="Arial Narrow"/>
      <family val="2"/>
    </font>
    <font>
      <b/>
      <sz val="9"/>
      <color indexed="9"/>
      <name val="Arial Narrow"/>
      <family val="2"/>
    </font>
    <font>
      <b/>
      <sz val="9"/>
      <name val="Arial Narrow"/>
      <family val="2"/>
    </font>
    <font>
      <b/>
      <i/>
      <sz val="9"/>
      <color indexed="9"/>
      <name val="Arial Narrow"/>
      <family val="2"/>
    </font>
    <font>
      <b/>
      <i/>
      <sz val="9"/>
      <name val="Arial Narrow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9"/>
      <color theme="1"/>
      <name val="Arial Narrow"/>
      <family val="2"/>
    </font>
    <font>
      <i/>
      <sz val="10"/>
      <name val="Arial"/>
      <family val="2"/>
    </font>
    <font>
      <b/>
      <sz val="10"/>
      <color indexed="9"/>
      <name val="Arial Narrow"/>
      <family val="2"/>
    </font>
    <font>
      <b/>
      <sz val="10"/>
      <color indexed="9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0"/>
      <color indexed="9"/>
      <name val="Arial"/>
      <family val="2"/>
    </font>
    <font>
      <i/>
      <sz val="8"/>
      <color indexed="8"/>
      <name val="Arial Narrow"/>
      <family val="2"/>
    </font>
    <font>
      <sz val="8"/>
      <name val="Arial Narrow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11.5"/>
      <name val="Times New Roman"/>
      <family val="1"/>
    </font>
    <font>
      <i/>
      <sz val="8"/>
      <name val="Arial Narrow"/>
      <family val="2"/>
    </font>
    <font>
      <sz val="9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9" fontId="16" fillId="0" borderId="0" applyFont="0" applyFill="0" applyBorder="0" applyAlignment="0" applyProtection="0"/>
    <xf numFmtId="164" fontId="35" fillId="0" borderId="0" applyFont="0" applyFill="0" applyBorder="0" applyAlignment="0" applyProtection="0"/>
  </cellStyleXfs>
  <cellXfs count="26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right" vertical="top" wrapText="1"/>
    </xf>
    <xf numFmtId="0" fontId="7" fillId="0" borderId="0" xfId="0" applyFont="1"/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right" vertical="top" wrapText="1"/>
    </xf>
    <xf numFmtId="0" fontId="4" fillId="0" borderId="2" xfId="0" applyFont="1" applyBorder="1"/>
    <xf numFmtId="0" fontId="6" fillId="0" borderId="2" xfId="0" applyFont="1" applyBorder="1" applyAlignment="1">
      <alignment horizontal="right" vertical="top" wrapText="1"/>
    </xf>
    <xf numFmtId="0" fontId="4" fillId="0" borderId="2" xfId="0" applyFont="1" applyBorder="1" applyAlignment="1">
      <alignment vertical="top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3" fontId="4" fillId="0" borderId="0" xfId="0" applyNumberFormat="1" applyFont="1"/>
    <xf numFmtId="165" fontId="6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9" fillId="0" borderId="0" xfId="0" applyFont="1"/>
    <xf numFmtId="3" fontId="9" fillId="0" borderId="0" xfId="0" applyNumberFormat="1" applyFont="1"/>
    <xf numFmtId="0" fontId="9" fillId="0" borderId="0" xfId="0" applyFont="1" applyAlignment="1">
      <alignment horizontal="right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1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right" vertical="center" wrapText="1"/>
    </xf>
    <xf numFmtId="3" fontId="11" fillId="2" borderId="0" xfId="0" applyNumberFormat="1" applyFont="1" applyFill="1" applyAlignment="1">
      <alignment horizontal="right" vertical="center" wrapText="1"/>
    </xf>
    <xf numFmtId="3" fontId="11" fillId="2" borderId="0" xfId="0" applyNumberFormat="1" applyFont="1" applyFill="1" applyAlignment="1">
      <alignment vertical="center"/>
    </xf>
    <xf numFmtId="3" fontId="11" fillId="0" borderId="0" xfId="0" applyNumberFormat="1" applyFont="1" applyFill="1"/>
    <xf numFmtId="0" fontId="12" fillId="0" borderId="0" xfId="0" applyFont="1"/>
    <xf numFmtId="0" fontId="13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right" vertical="center" wrapText="1"/>
    </xf>
    <xf numFmtId="3" fontId="13" fillId="2" borderId="0" xfId="0" applyNumberFormat="1" applyFont="1" applyFill="1" applyAlignment="1">
      <alignment vertical="center"/>
    </xf>
    <xf numFmtId="3" fontId="13" fillId="0" borderId="0" xfId="0" applyNumberFormat="1" applyFont="1" applyFill="1"/>
    <xf numFmtId="0" fontId="14" fillId="0" borderId="0" xfId="0" applyFont="1"/>
    <xf numFmtId="0" fontId="13" fillId="2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horizontal="right" vertical="center" wrapText="1"/>
    </xf>
    <xf numFmtId="3" fontId="13" fillId="2" borderId="2" xfId="0" applyNumberFormat="1" applyFont="1" applyFill="1" applyBorder="1" applyAlignment="1">
      <alignment vertical="center"/>
    </xf>
    <xf numFmtId="3" fontId="13" fillId="0" borderId="0" xfId="0" applyNumberFormat="1" applyFont="1" applyFill="1" applyBorder="1"/>
    <xf numFmtId="0" fontId="4" fillId="0" borderId="0" xfId="0" applyFont="1" applyFill="1"/>
    <xf numFmtId="0" fontId="8" fillId="0" borderId="1" xfId="0" applyFont="1" applyBorder="1" applyAlignment="1">
      <alignment horizontal="right" vertical="top" wrapText="1"/>
    </xf>
    <xf numFmtId="0" fontId="4" fillId="0" borderId="0" xfId="0" applyFont="1" applyAlignment="1">
      <alignment horizontal="right"/>
    </xf>
    <xf numFmtId="0" fontId="15" fillId="0" borderId="0" xfId="0" applyFont="1"/>
    <xf numFmtId="0" fontId="16" fillId="0" borderId="0" xfId="0" applyFont="1"/>
    <xf numFmtId="9" fontId="12" fillId="0" borderId="0" xfId="1" applyFont="1"/>
    <xf numFmtId="0" fontId="13" fillId="2" borderId="4" xfId="0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vertical="center" wrapText="1"/>
    </xf>
    <xf numFmtId="3" fontId="13" fillId="0" borderId="0" xfId="0" applyNumberFormat="1" applyFont="1" applyFill="1" applyAlignment="1">
      <alignment horizontal="right" vertical="center" wrapText="1"/>
    </xf>
    <xf numFmtId="3" fontId="11" fillId="0" borderId="0" xfId="0" applyNumberFormat="1" applyFont="1" applyFill="1" applyAlignment="1">
      <alignment horizontal="right" vertical="center" wrapText="1"/>
    </xf>
    <xf numFmtId="165" fontId="11" fillId="0" borderId="0" xfId="0" applyNumberFormat="1" applyFont="1" applyFill="1" applyAlignment="1">
      <alignment horizontal="right" vertical="center" wrapText="1"/>
    </xf>
    <xf numFmtId="0" fontId="13" fillId="0" borderId="0" xfId="0" applyFont="1" applyFill="1" applyBorder="1" applyAlignment="1">
      <alignment horizontal="right" vertical="center" wrapText="1"/>
    </xf>
    <xf numFmtId="0" fontId="18" fillId="0" borderId="0" xfId="0" applyFont="1"/>
    <xf numFmtId="3" fontId="16" fillId="0" borderId="0" xfId="0" applyNumberFormat="1" applyFont="1"/>
    <xf numFmtId="0" fontId="19" fillId="0" borderId="0" xfId="0" applyFont="1"/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right" vertical="top" wrapText="1"/>
    </xf>
    <xf numFmtId="0" fontId="6" fillId="0" borderId="7" xfId="0" applyFont="1" applyBorder="1" applyAlignment="1">
      <alignment horizontal="left" vertical="center" wrapText="1"/>
    </xf>
    <xf numFmtId="0" fontId="6" fillId="0" borderId="7" xfId="0" applyNumberFormat="1" applyFont="1" applyBorder="1" applyAlignment="1">
      <alignment horizontal="right" vertical="top" wrapText="1"/>
    </xf>
    <xf numFmtId="0" fontId="6" fillId="0" borderId="7" xfId="0" applyFont="1" applyBorder="1" applyAlignment="1">
      <alignment horizontal="right" vertical="top" wrapText="1"/>
    </xf>
    <xf numFmtId="0" fontId="6" fillId="0" borderId="7" xfId="0" applyFont="1" applyBorder="1" applyAlignment="1">
      <alignment horizontal="right" vertical="center" wrapText="1"/>
    </xf>
    <xf numFmtId="0" fontId="6" fillId="0" borderId="0" xfId="0" applyFont="1" applyAlignment="1">
      <alignment horizontal="right" vertical="top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6" fillId="0" borderId="0" xfId="0" applyFont="1" applyAlignment="1">
      <alignment wrapText="1"/>
    </xf>
    <xf numFmtId="3" fontId="4" fillId="0" borderId="0" xfId="0" applyNumberFormat="1" applyFont="1" applyAlignment="1">
      <alignment horizontal="right" vertical="center" wrapText="1"/>
    </xf>
    <xf numFmtId="3" fontId="6" fillId="0" borderId="0" xfId="0" applyNumberFormat="1" applyFont="1" applyFill="1" applyAlignment="1">
      <alignment horizontal="right" vertical="center" wrapText="1"/>
    </xf>
    <xf numFmtId="3" fontId="20" fillId="0" borderId="0" xfId="0" applyNumberFormat="1" applyFont="1" applyFill="1" applyBorder="1" applyAlignment="1">
      <alignment horizontal="right" vertical="center" wrapText="1"/>
    </xf>
    <xf numFmtId="165" fontId="20" fillId="0" borderId="0" xfId="0" applyNumberFormat="1" applyFont="1" applyFill="1" applyBorder="1" applyAlignment="1">
      <alignment horizontal="right" vertical="center" wrapText="1"/>
    </xf>
    <xf numFmtId="3" fontId="4" fillId="0" borderId="0" xfId="0" applyNumberFormat="1" applyFont="1" applyFill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3" fontId="9" fillId="0" borderId="0" xfId="0" applyNumberFormat="1" applyFont="1" applyAlignment="1">
      <alignment horizontal="right" vertical="center" wrapText="1"/>
    </xf>
    <xf numFmtId="0" fontId="21" fillId="0" borderId="0" xfId="0" applyFont="1"/>
    <xf numFmtId="0" fontId="9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166" fontId="21" fillId="0" borderId="0" xfId="1" applyNumberFormat="1" applyFont="1"/>
    <xf numFmtId="3" fontId="21" fillId="0" borderId="0" xfId="0" applyNumberFormat="1" applyFont="1"/>
    <xf numFmtId="0" fontId="11" fillId="2" borderId="0" xfId="0" applyFont="1" applyFill="1" applyAlignment="1">
      <alignment wrapText="1"/>
    </xf>
    <xf numFmtId="0" fontId="12" fillId="2" borderId="0" xfId="0" applyFont="1" applyFill="1" applyAlignment="1">
      <alignment horizontal="right" vertical="center" wrapText="1"/>
    </xf>
    <xf numFmtId="3" fontId="12" fillId="2" borderId="0" xfId="0" applyNumberFormat="1" applyFont="1" applyFill="1" applyAlignment="1">
      <alignment horizontal="right" vertical="center" wrapText="1"/>
    </xf>
    <xf numFmtId="0" fontId="4" fillId="2" borderId="0" xfId="0" applyFont="1" applyFill="1" applyAlignment="1">
      <alignment vertical="center" wrapText="1"/>
    </xf>
    <xf numFmtId="0" fontId="22" fillId="2" borderId="2" xfId="0" applyFont="1" applyFill="1" applyBorder="1" applyAlignment="1">
      <alignment wrapText="1"/>
    </xf>
    <xf numFmtId="3" fontId="22" fillId="2" borderId="2" xfId="0" applyNumberFormat="1" applyFont="1" applyFill="1" applyBorder="1" applyAlignment="1">
      <alignment horizontal="right" vertical="center" wrapText="1"/>
    </xf>
    <xf numFmtId="3" fontId="22" fillId="2" borderId="0" xfId="0" applyNumberFormat="1" applyFont="1" applyFill="1" applyBorder="1" applyAlignment="1">
      <alignment horizontal="right" vertical="center" wrapText="1"/>
    </xf>
    <xf numFmtId="165" fontId="22" fillId="2" borderId="0" xfId="0" applyNumberFormat="1" applyFont="1" applyFill="1" applyBorder="1" applyAlignment="1">
      <alignment horizontal="right" vertical="center" wrapText="1"/>
    </xf>
    <xf numFmtId="0" fontId="23" fillId="0" borderId="0" xfId="0" applyFont="1"/>
    <xf numFmtId="0" fontId="16" fillId="0" borderId="1" xfId="0" applyFont="1" applyBorder="1"/>
    <xf numFmtId="0" fontId="16" fillId="0" borderId="0" xfId="0" applyFont="1" applyFill="1"/>
    <xf numFmtId="166" fontId="16" fillId="0" borderId="0" xfId="1" applyNumberFormat="1" applyFont="1"/>
    <xf numFmtId="9" fontId="16" fillId="0" borderId="0" xfId="1" applyFont="1"/>
    <xf numFmtId="0" fontId="6" fillId="0" borderId="0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horizontal="right" vertical="top" wrapText="1"/>
    </xf>
    <xf numFmtId="0" fontId="6" fillId="0" borderId="2" xfId="0" applyFont="1" applyBorder="1" applyAlignment="1">
      <alignment vertical="top" wrapText="1"/>
    </xf>
    <xf numFmtId="0" fontId="6" fillId="0" borderId="2" xfId="0" applyFont="1" applyFill="1" applyBorder="1" applyAlignment="1">
      <alignment horizontal="right" vertical="top" wrapText="1"/>
    </xf>
    <xf numFmtId="0" fontId="6" fillId="0" borderId="0" xfId="0" applyFont="1" applyFill="1" applyAlignment="1">
      <alignment vertical="center" wrapText="1"/>
    </xf>
    <xf numFmtId="165" fontId="4" fillId="0" borderId="0" xfId="0" applyNumberFormat="1" applyFont="1" applyAlignment="1">
      <alignment horizontal="right" vertical="center" wrapText="1"/>
    </xf>
    <xf numFmtId="165" fontId="4" fillId="0" borderId="0" xfId="0" applyNumberFormat="1" applyFont="1" applyFill="1" applyAlignment="1">
      <alignment horizontal="right" vertical="center" wrapText="1"/>
    </xf>
    <xf numFmtId="3" fontId="4" fillId="0" borderId="0" xfId="0" applyNumberFormat="1" applyFont="1" applyAlignment="1">
      <alignment vertical="center"/>
    </xf>
    <xf numFmtId="0" fontId="8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top" wrapText="1"/>
    </xf>
    <xf numFmtId="0" fontId="20" fillId="0" borderId="0" xfId="0" applyFont="1" applyFill="1" applyAlignment="1">
      <alignment vertical="center" wrapText="1"/>
    </xf>
    <xf numFmtId="3" fontId="20" fillId="0" borderId="0" xfId="0" applyNumberFormat="1" applyFont="1" applyFill="1" applyAlignment="1">
      <alignment horizontal="right" vertical="center" wrapText="1"/>
    </xf>
    <xf numFmtId="3" fontId="25" fillId="0" borderId="0" xfId="0" applyNumberFormat="1" applyFont="1"/>
    <xf numFmtId="3" fontId="11" fillId="2" borderId="0" xfId="0" applyNumberFormat="1" applyFont="1" applyFill="1" applyAlignment="1">
      <alignment vertical="center" wrapText="1"/>
    </xf>
    <xf numFmtId="165" fontId="11" fillId="2" borderId="0" xfId="0" applyNumberFormat="1" applyFont="1" applyFill="1" applyAlignment="1">
      <alignment vertical="center" wrapText="1"/>
    </xf>
    <xf numFmtId="166" fontId="25" fillId="0" borderId="0" xfId="1" applyNumberFormat="1" applyFont="1"/>
    <xf numFmtId="0" fontId="25" fillId="0" borderId="0" xfId="0" applyFont="1"/>
    <xf numFmtId="9" fontId="25" fillId="0" borderId="0" xfId="1" applyFont="1"/>
    <xf numFmtId="3" fontId="13" fillId="2" borderId="0" xfId="0" applyNumberFormat="1" applyFont="1" applyFill="1" applyAlignment="1">
      <alignment vertical="center" wrapText="1"/>
    </xf>
    <xf numFmtId="0" fontId="26" fillId="0" borderId="0" xfId="0" applyFont="1"/>
    <xf numFmtId="0" fontId="27" fillId="0" borderId="0" xfId="0" applyFont="1"/>
    <xf numFmtId="3" fontId="13" fillId="2" borderId="0" xfId="0" applyNumberFormat="1" applyFont="1" applyFill="1" applyBorder="1" applyAlignment="1">
      <alignment vertical="center" wrapText="1"/>
    </xf>
    <xf numFmtId="0" fontId="16" fillId="0" borderId="2" xfId="0" applyFont="1" applyBorder="1"/>
    <xf numFmtId="0" fontId="16" fillId="0" borderId="2" xfId="0" applyFont="1" applyFill="1" applyBorder="1"/>
    <xf numFmtId="165" fontId="16" fillId="0" borderId="0" xfId="0" applyNumberFormat="1" applyFont="1" applyFill="1"/>
    <xf numFmtId="165" fontId="16" fillId="0" borderId="0" xfId="0" applyNumberFormat="1" applyFont="1"/>
    <xf numFmtId="0" fontId="6" fillId="0" borderId="3" xfId="0" applyFont="1" applyBorder="1" applyAlignment="1">
      <alignment horizontal="right" vertical="top" wrapText="1"/>
    </xf>
    <xf numFmtId="0" fontId="11" fillId="0" borderId="0" xfId="0" applyFont="1" applyFill="1"/>
    <xf numFmtId="0" fontId="13" fillId="0" borderId="0" xfId="0" applyFont="1" applyFill="1"/>
    <xf numFmtId="0" fontId="29" fillId="0" borderId="0" xfId="0" applyFont="1" applyBorder="1" applyAlignment="1">
      <alignment wrapText="1"/>
    </xf>
    <xf numFmtId="0" fontId="29" fillId="0" borderId="0" xfId="0" applyFont="1"/>
    <xf numFmtId="0" fontId="6" fillId="0" borderId="5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 wrapText="1"/>
    </xf>
    <xf numFmtId="3" fontId="6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3" fontId="6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right"/>
    </xf>
    <xf numFmtId="3" fontId="13" fillId="2" borderId="0" xfId="0" applyNumberFormat="1" applyFont="1" applyFill="1" applyAlignment="1">
      <alignment horizontal="right" vertical="center" wrapText="1"/>
    </xf>
    <xf numFmtId="0" fontId="13" fillId="2" borderId="0" xfId="0" applyFont="1" applyFill="1" applyBorder="1" applyAlignment="1">
      <alignment horizontal="right" vertical="center" wrapText="1"/>
    </xf>
    <xf numFmtId="0" fontId="31" fillId="0" borderId="2" xfId="0" applyFont="1" applyBorder="1" applyAlignment="1">
      <alignment vertical="top" wrapText="1"/>
    </xf>
    <xf numFmtId="0" fontId="31" fillId="0" borderId="2" xfId="0" applyFont="1" applyBorder="1" applyAlignment="1">
      <alignment horizontal="right" vertical="top" wrapText="1"/>
    </xf>
    <xf numFmtId="0" fontId="31" fillId="0" borderId="2" xfId="0" applyFont="1" applyBorder="1" applyAlignment="1">
      <alignment horizontal="right" wrapText="1"/>
    </xf>
    <xf numFmtId="0" fontId="26" fillId="0" borderId="2" xfId="0" applyFont="1" applyBorder="1" applyAlignment="1">
      <alignment horizontal="right" vertical="top" wrapText="1"/>
    </xf>
    <xf numFmtId="0" fontId="6" fillId="0" borderId="1" xfId="0" applyFont="1" applyBorder="1" applyAlignment="1">
      <alignment horizontal="center" vertical="top" wrapText="1"/>
    </xf>
    <xf numFmtId="3" fontId="4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13" fillId="2" borderId="0" xfId="0" applyNumberFormat="1" applyFont="1" applyFill="1" applyBorder="1" applyAlignment="1">
      <alignment horizontal="right" vertical="center" wrapText="1"/>
    </xf>
    <xf numFmtId="0" fontId="24" fillId="0" borderId="0" xfId="0" applyFont="1"/>
    <xf numFmtId="0" fontId="19" fillId="0" borderId="0" xfId="0" applyFont="1" applyBorder="1" applyAlignment="1">
      <alignment horizontal="left"/>
    </xf>
    <xf numFmtId="167" fontId="6" fillId="0" borderId="0" xfId="0" applyNumberFormat="1" applyFont="1" applyAlignment="1">
      <alignment horizontal="right" vertical="center" wrapText="1"/>
    </xf>
    <xf numFmtId="3" fontId="9" fillId="0" borderId="0" xfId="0" applyNumberFormat="1" applyFont="1" applyAlignment="1">
      <alignment horizontal="right"/>
    </xf>
    <xf numFmtId="167" fontId="11" fillId="2" borderId="0" xfId="0" applyNumberFormat="1" applyFont="1" applyFill="1" applyAlignment="1">
      <alignment horizontal="right" vertical="center" wrapText="1"/>
    </xf>
    <xf numFmtId="167" fontId="13" fillId="2" borderId="0" xfId="0" applyNumberFormat="1" applyFont="1" applyFill="1" applyAlignment="1">
      <alignment horizontal="right" vertical="center" wrapText="1"/>
    </xf>
    <xf numFmtId="0" fontId="31" fillId="0" borderId="7" xfId="0" applyFont="1" applyBorder="1" applyAlignment="1">
      <alignment vertical="top" wrapText="1"/>
    </xf>
    <xf numFmtId="3" fontId="26" fillId="0" borderId="7" xfId="0" applyNumberFormat="1" applyFont="1" applyBorder="1" applyAlignment="1">
      <alignment horizontal="right" wrapText="1"/>
    </xf>
    <xf numFmtId="3" fontId="26" fillId="0" borderId="7" xfId="0" applyNumberFormat="1" applyFont="1" applyBorder="1"/>
    <xf numFmtId="3" fontId="31" fillId="0" borderId="7" xfId="0" applyNumberFormat="1" applyFont="1" applyBorder="1" applyAlignment="1">
      <alignment horizontal="right" vertical="top" wrapText="1"/>
    </xf>
    <xf numFmtId="165" fontId="31" fillId="0" borderId="7" xfId="0" applyNumberFormat="1" applyFont="1" applyBorder="1" applyAlignment="1">
      <alignment horizontal="right" vertical="top" wrapText="1"/>
    </xf>
    <xf numFmtId="0" fontId="31" fillId="0" borderId="7" xfId="0" applyFont="1" applyBorder="1" applyAlignment="1">
      <alignment horizontal="right" vertical="top" wrapText="1"/>
    </xf>
    <xf numFmtId="0" fontId="30" fillId="0" borderId="0" xfId="0" applyFont="1" applyAlignment="1">
      <alignment horizontal="right" vertical="top" wrapText="1"/>
    </xf>
    <xf numFmtId="3" fontId="8" fillId="0" borderId="0" xfId="0" applyNumberFormat="1" applyFont="1" applyAlignment="1">
      <alignment horizontal="right" vertical="center" wrapText="1"/>
    </xf>
    <xf numFmtId="167" fontId="8" fillId="0" borderId="0" xfId="0" applyNumberFormat="1" applyFont="1" applyAlignment="1">
      <alignment horizontal="right" vertical="center" wrapText="1"/>
    </xf>
    <xf numFmtId="3" fontId="4" fillId="0" borderId="0" xfId="0" applyNumberFormat="1" applyFont="1" applyFill="1" applyAlignment="1">
      <alignment horizontal="right"/>
    </xf>
    <xf numFmtId="167" fontId="11" fillId="2" borderId="0" xfId="0" applyNumberFormat="1" applyFont="1" applyFill="1" applyAlignment="1">
      <alignment vertical="center" wrapText="1"/>
    </xf>
    <xf numFmtId="167" fontId="13" fillId="2" borderId="0" xfId="0" applyNumberFormat="1" applyFont="1" applyFill="1" applyAlignment="1">
      <alignment vertical="center" wrapText="1"/>
    </xf>
    <xf numFmtId="3" fontId="16" fillId="0" borderId="2" xfId="0" applyNumberFormat="1" applyFont="1" applyBorder="1"/>
    <xf numFmtId="0" fontId="32" fillId="0" borderId="0" xfId="0" applyFont="1" applyAlignment="1">
      <alignment horizontal="justify"/>
    </xf>
    <xf numFmtId="3" fontId="4" fillId="0" borderId="0" xfId="0" applyNumberFormat="1" applyFont="1" applyAlignment="1">
      <alignment horizontal="right" wrapText="1"/>
    </xf>
    <xf numFmtId="3" fontId="6" fillId="0" borderId="0" xfId="0" applyNumberFormat="1" applyFont="1" applyAlignment="1">
      <alignment horizontal="right" vertical="top" wrapText="1"/>
    </xf>
    <xf numFmtId="3" fontId="8" fillId="0" borderId="0" xfId="0" applyNumberFormat="1" applyFont="1" applyAlignment="1">
      <alignment horizontal="right" vertical="top" wrapText="1"/>
    </xf>
    <xf numFmtId="0" fontId="8" fillId="0" borderId="0" xfId="0" applyFont="1" applyAlignment="1">
      <alignment vertical="top" wrapText="1"/>
    </xf>
    <xf numFmtId="3" fontId="9" fillId="0" borderId="0" xfId="0" applyNumberFormat="1" applyFont="1" applyAlignment="1">
      <alignment horizontal="right" wrapText="1"/>
    </xf>
    <xf numFmtId="3" fontId="11" fillId="2" borderId="0" xfId="0" applyNumberFormat="1" applyFont="1" applyFill="1" applyAlignment="1">
      <alignment horizontal="right" wrapText="1"/>
    </xf>
    <xf numFmtId="3" fontId="6" fillId="0" borderId="0" xfId="0" applyNumberFormat="1" applyFont="1" applyAlignment="1">
      <alignment vertical="top" wrapText="1"/>
    </xf>
    <xf numFmtId="3" fontId="8" fillId="0" borderId="0" xfId="0" applyNumberFormat="1" applyFont="1" applyAlignment="1">
      <alignment vertical="top" wrapText="1"/>
    </xf>
    <xf numFmtId="3" fontId="13" fillId="2" borderId="0" xfId="0" applyNumberFormat="1" applyFont="1" applyFill="1" applyAlignment="1">
      <alignment horizontal="right" wrapText="1"/>
    </xf>
    <xf numFmtId="3" fontId="13" fillId="2" borderId="0" xfId="0" applyNumberFormat="1" applyFont="1" applyFill="1" applyBorder="1" applyAlignment="1">
      <alignment horizontal="right" wrapText="1"/>
    </xf>
    <xf numFmtId="0" fontId="34" fillId="0" borderId="0" xfId="0" applyFont="1"/>
    <xf numFmtId="0" fontId="17" fillId="0" borderId="0" xfId="0" applyFont="1"/>
    <xf numFmtId="3" fontId="6" fillId="0" borderId="0" xfId="0" applyNumberFormat="1" applyFont="1" applyFill="1" applyAlignment="1">
      <alignment horizontal="right"/>
    </xf>
    <xf numFmtId="3" fontId="11" fillId="2" borderId="0" xfId="0" applyNumberFormat="1" applyFont="1" applyFill="1" applyAlignment="1">
      <alignment horizontal="right" vertical="top" wrapText="1"/>
    </xf>
    <xf numFmtId="0" fontId="10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right" wrapText="1"/>
    </xf>
    <xf numFmtId="0" fontId="31" fillId="0" borderId="0" xfId="0" applyFont="1" applyBorder="1" applyAlignment="1">
      <alignment vertical="top" wrapText="1"/>
    </xf>
    <xf numFmtId="0" fontId="26" fillId="0" borderId="0" xfId="0" applyFont="1" applyBorder="1" applyAlignment="1">
      <alignment horizontal="right" wrapText="1"/>
    </xf>
    <xf numFmtId="166" fontId="12" fillId="0" borderId="0" xfId="1" applyNumberFormat="1" applyFont="1" applyFill="1"/>
    <xf numFmtId="168" fontId="21" fillId="0" borderId="0" xfId="2" applyNumberFormat="1" applyFont="1"/>
    <xf numFmtId="9" fontId="4" fillId="0" borderId="0" xfId="1" applyFont="1" applyAlignment="1">
      <alignment horizontal="right" vertical="center" wrapText="1"/>
    </xf>
    <xf numFmtId="0" fontId="6" fillId="0" borderId="7" xfId="0" applyFont="1" applyBorder="1" applyAlignment="1">
      <alignment horizontal="right" vertical="top" wrapText="1"/>
    </xf>
    <xf numFmtId="0" fontId="6" fillId="0" borderId="2" xfId="0" applyFont="1" applyBorder="1" applyAlignment="1">
      <alignment horizontal="right" vertical="top" wrapText="1"/>
    </xf>
    <xf numFmtId="0" fontId="6" fillId="0" borderId="5" xfId="0" applyFont="1" applyBorder="1" applyAlignment="1">
      <alignment horizontal="right" vertical="top" wrapText="1"/>
    </xf>
    <xf numFmtId="9" fontId="16" fillId="0" borderId="0" xfId="1" applyNumberFormat="1" applyFont="1"/>
    <xf numFmtId="168" fontId="16" fillId="0" borderId="0" xfId="2" applyNumberFormat="1" applyFont="1"/>
    <xf numFmtId="167" fontId="4" fillId="0" borderId="0" xfId="0" applyNumberFormat="1" applyFont="1"/>
    <xf numFmtId="167" fontId="6" fillId="0" borderId="0" xfId="0" applyNumberFormat="1" applyFont="1" applyFill="1" applyAlignment="1">
      <alignment horizontal="right" vertical="center" wrapText="1"/>
    </xf>
    <xf numFmtId="167" fontId="8" fillId="0" borderId="0" xfId="0" applyNumberFormat="1" applyFont="1" applyFill="1" applyAlignment="1">
      <alignment horizontal="right" vertical="center" wrapText="1"/>
    </xf>
    <xf numFmtId="167" fontId="4" fillId="0" borderId="0" xfId="0" applyNumberFormat="1" applyFont="1" applyAlignment="1">
      <alignment horizontal="right" vertical="center" wrapText="1"/>
    </xf>
    <xf numFmtId="167" fontId="4" fillId="0" borderId="0" xfId="0" applyNumberFormat="1" applyFont="1" applyFill="1" applyAlignment="1">
      <alignment horizontal="right" vertical="center" wrapText="1"/>
    </xf>
    <xf numFmtId="165" fontId="9" fillId="0" borderId="0" xfId="0" applyNumberFormat="1" applyFont="1" applyAlignment="1">
      <alignment horizontal="right" vertical="center" wrapText="1"/>
    </xf>
    <xf numFmtId="167" fontId="9" fillId="0" borderId="0" xfId="0" applyNumberFormat="1" applyFont="1" applyFill="1" applyAlignment="1">
      <alignment horizontal="right" vertical="center" wrapText="1"/>
    </xf>
    <xf numFmtId="165" fontId="9" fillId="0" borderId="0" xfId="0" applyNumberFormat="1" applyFont="1" applyFill="1" applyAlignment="1">
      <alignment horizontal="right" vertical="center" wrapText="1"/>
    </xf>
    <xf numFmtId="3" fontId="9" fillId="0" borderId="0" xfId="0" applyNumberFormat="1" applyFont="1" applyAlignment="1">
      <alignment vertical="center"/>
    </xf>
    <xf numFmtId="167" fontId="9" fillId="0" borderId="0" xfId="0" applyNumberFormat="1" applyFont="1" applyAlignment="1">
      <alignment horizontal="right" vertical="center" wrapText="1"/>
    </xf>
    <xf numFmtId="9" fontId="21" fillId="0" borderId="0" xfId="1" applyFont="1"/>
    <xf numFmtId="167" fontId="4" fillId="0" borderId="0" xfId="0" applyNumberFormat="1" applyFont="1" applyAlignment="1">
      <alignment horizontal="right"/>
    </xf>
    <xf numFmtId="167" fontId="6" fillId="0" borderId="0" xfId="0" applyNumberFormat="1" applyFont="1" applyBorder="1" applyAlignment="1">
      <alignment horizontal="right" vertical="center" wrapText="1"/>
    </xf>
    <xf numFmtId="167" fontId="4" fillId="0" borderId="0" xfId="0" applyNumberFormat="1" applyFont="1" applyFill="1" applyAlignment="1">
      <alignment horizontal="right"/>
    </xf>
    <xf numFmtId="167" fontId="13" fillId="2" borderId="0" xfId="0" applyNumberFormat="1" applyFont="1" applyFill="1" applyBorder="1" applyAlignment="1">
      <alignment horizontal="right" vertical="center" wrapText="1"/>
    </xf>
    <xf numFmtId="167" fontId="9" fillId="0" borderId="0" xfId="0" applyNumberFormat="1" applyFont="1" applyAlignment="1">
      <alignment horizontal="right"/>
    </xf>
    <xf numFmtId="3" fontId="8" fillId="0" borderId="0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3" fontId="13" fillId="2" borderId="0" xfId="0" applyNumberFormat="1" applyFont="1" applyFill="1" applyAlignment="1">
      <alignment horizontal="right" vertical="top" wrapText="1"/>
    </xf>
    <xf numFmtId="3" fontId="13" fillId="2" borderId="0" xfId="0" applyNumberFormat="1" applyFont="1" applyFill="1" applyBorder="1" applyAlignment="1">
      <alignment horizontal="right" vertical="top" wrapText="1"/>
    </xf>
    <xf numFmtId="3" fontId="9" fillId="0" borderId="0" xfId="0" applyNumberFormat="1" applyFont="1" applyFill="1" applyAlignment="1">
      <alignment horizontal="right"/>
    </xf>
    <xf numFmtId="3" fontId="8" fillId="0" borderId="0" xfId="0" applyNumberFormat="1" applyFont="1" applyFill="1" applyAlignment="1">
      <alignment horizontal="right"/>
    </xf>
    <xf numFmtId="3" fontId="4" fillId="0" borderId="0" xfId="0" applyNumberFormat="1" applyFont="1" applyFill="1"/>
    <xf numFmtId="167" fontId="4" fillId="0" borderId="0" xfId="0" applyNumberFormat="1" applyFont="1" applyFill="1"/>
    <xf numFmtId="0" fontId="6" fillId="0" borderId="0" xfId="0" applyFont="1" applyFill="1" applyAlignment="1">
      <alignment horizontal="right" vertical="center" wrapText="1"/>
    </xf>
    <xf numFmtId="3" fontId="9" fillId="0" borderId="0" xfId="0" applyNumberFormat="1" applyFont="1" applyFill="1"/>
    <xf numFmtId="167" fontId="9" fillId="0" borderId="0" xfId="0" applyNumberFormat="1" applyFont="1" applyFill="1"/>
    <xf numFmtId="3" fontId="8" fillId="0" borderId="0" xfId="0" applyNumberFormat="1" applyFont="1" applyFill="1" applyAlignment="1">
      <alignment horizontal="right" vertical="center" wrapText="1"/>
    </xf>
    <xf numFmtId="0" fontId="8" fillId="0" borderId="0" xfId="0" applyFont="1" applyFill="1" applyAlignment="1">
      <alignment horizontal="right" vertical="center" wrapText="1"/>
    </xf>
    <xf numFmtId="3" fontId="6" fillId="0" borderId="0" xfId="0" quotePrefix="1" applyNumberFormat="1" applyFont="1" applyFill="1" applyAlignment="1">
      <alignment horizontal="right"/>
    </xf>
    <xf numFmtId="165" fontId="13" fillId="2" borderId="0" xfId="0" applyNumberFormat="1" applyFont="1" applyFill="1" applyAlignment="1">
      <alignment vertical="center" wrapText="1"/>
    </xf>
    <xf numFmtId="165" fontId="13" fillId="2" borderId="0" xfId="0" applyNumberFormat="1" applyFont="1" applyFill="1" applyBorder="1" applyAlignment="1">
      <alignment vertical="center" wrapText="1"/>
    </xf>
    <xf numFmtId="167" fontId="13" fillId="2" borderId="0" xfId="0" applyNumberFormat="1" applyFont="1" applyFill="1" applyBorder="1" applyAlignment="1">
      <alignment vertical="center" wrapText="1"/>
    </xf>
    <xf numFmtId="165" fontId="8" fillId="0" borderId="0" xfId="0" applyNumberFormat="1" applyFont="1" applyAlignment="1">
      <alignment horizontal="right" vertical="center" wrapText="1"/>
    </xf>
    <xf numFmtId="3" fontId="9" fillId="0" borderId="0" xfId="0" applyNumberFormat="1" applyFont="1" applyFill="1" applyAlignment="1">
      <alignment horizontal="right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right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/>
    </xf>
    <xf numFmtId="0" fontId="16" fillId="0" borderId="0" xfId="0" applyFont="1" applyFill="1" applyAlignment="1"/>
    <xf numFmtId="0" fontId="0" fillId="0" borderId="0" xfId="0" applyFill="1" applyAlignment="1"/>
    <xf numFmtId="0" fontId="6" fillId="0" borderId="1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28" fillId="0" borderId="0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 wrapText="1"/>
    </xf>
    <xf numFmtId="0" fontId="16" fillId="0" borderId="0" xfId="0" applyFont="1" applyAlignment="1"/>
    <xf numFmtId="0" fontId="0" fillId="0" borderId="0" xfId="0" applyAlignment="1"/>
    <xf numFmtId="0" fontId="30" fillId="0" borderId="0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right" vertical="top" wrapText="1"/>
    </xf>
    <xf numFmtId="0" fontId="1" fillId="0" borderId="0" xfId="0" applyFont="1" applyAlignment="1">
      <alignment horizontal="left"/>
    </xf>
    <xf numFmtId="0" fontId="6" fillId="0" borderId="2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left"/>
    </xf>
    <xf numFmtId="0" fontId="6" fillId="0" borderId="5" xfId="0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/>
    </xf>
    <xf numFmtId="0" fontId="6" fillId="0" borderId="7" xfId="0" applyFont="1" applyBorder="1" applyAlignment="1">
      <alignment horizontal="center" vertical="top" wrapText="1"/>
    </xf>
    <xf numFmtId="0" fontId="29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top" wrapText="1"/>
    </xf>
  </cellXfs>
  <cellStyles count="3">
    <cellStyle name="Migliaia" xfId="2" builtinId="3"/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4"/>
  <sheetViews>
    <sheetView tabSelected="1" zoomScaleNormal="100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A2" sqref="A2"/>
    </sheetView>
  </sheetViews>
  <sheetFormatPr defaultRowHeight="12.75" x14ac:dyDescent="0.2"/>
  <cols>
    <col min="1" max="1" width="22.28515625" style="46" customWidth="1"/>
    <col min="2" max="5" width="8.7109375" style="46" customWidth="1"/>
    <col min="6" max="6" width="0.5703125" style="46" customWidth="1"/>
    <col min="7" max="10" width="8.7109375" style="46" customWidth="1"/>
    <col min="11" max="11" width="0.7109375" style="46" customWidth="1"/>
    <col min="12" max="15" width="8.7109375" style="46" customWidth="1"/>
    <col min="16" max="16" width="9.140625" style="46"/>
    <col min="17" max="17" width="12.28515625" style="46" customWidth="1"/>
    <col min="18" max="16384" width="9.140625" style="46"/>
  </cols>
  <sheetData>
    <row r="1" spans="1:17" s="2" customFormat="1" x14ac:dyDescent="0.2">
      <c r="A1" s="1" t="s">
        <v>150</v>
      </c>
    </row>
    <row r="2" spans="1:17" s="4" customFormat="1" ht="16.5" x14ac:dyDescent="0.3">
      <c r="A2" s="3"/>
      <c r="Q2" s="5"/>
    </row>
    <row r="3" spans="1:17" s="4" customFormat="1" ht="12" customHeight="1" x14ac:dyDescent="0.25">
      <c r="A3" s="6"/>
      <c r="B3" s="7"/>
      <c r="C3" s="7"/>
      <c r="D3" s="7"/>
      <c r="E3" s="7"/>
      <c r="F3" s="7"/>
      <c r="G3" s="226" t="s">
        <v>0</v>
      </c>
      <c r="H3" s="226"/>
      <c r="I3" s="226"/>
      <c r="J3" s="226"/>
      <c r="K3" s="7"/>
      <c r="L3" s="226" t="s">
        <v>1</v>
      </c>
      <c r="M3" s="226"/>
      <c r="N3" s="226"/>
      <c r="O3" s="226"/>
      <c r="Q3" s="8"/>
    </row>
    <row r="4" spans="1:17" s="4" customFormat="1" ht="12" customHeight="1" x14ac:dyDescent="0.25">
      <c r="A4" s="9" t="s">
        <v>2</v>
      </c>
      <c r="B4" s="227"/>
      <c r="C4" s="227"/>
      <c r="D4" s="227"/>
      <c r="E4" s="227"/>
      <c r="F4" s="227"/>
      <c r="G4" s="7"/>
      <c r="H4" s="7"/>
      <c r="I4" s="228" t="s">
        <v>3</v>
      </c>
      <c r="J4" s="228"/>
      <c r="K4" s="227"/>
      <c r="L4" s="7"/>
      <c r="M4" s="7"/>
      <c r="N4" s="228" t="s">
        <v>3</v>
      </c>
      <c r="O4" s="228"/>
      <c r="Q4" s="2"/>
    </row>
    <row r="5" spans="1:17" s="4" customFormat="1" ht="12" customHeight="1" x14ac:dyDescent="0.25">
      <c r="A5" s="9" t="s">
        <v>4</v>
      </c>
      <c r="B5" s="227"/>
      <c r="C5" s="227"/>
      <c r="D5" s="227"/>
      <c r="E5" s="227"/>
      <c r="F5" s="227"/>
      <c r="G5" s="10">
        <v>2019</v>
      </c>
      <c r="H5" s="10">
        <v>2020</v>
      </c>
      <c r="I5" s="229"/>
      <c r="J5" s="229"/>
      <c r="K5" s="227"/>
      <c r="L5" s="10">
        <v>2019</v>
      </c>
      <c r="M5" s="10">
        <v>2020</v>
      </c>
      <c r="N5" s="229"/>
      <c r="O5" s="229"/>
      <c r="Q5" s="2"/>
    </row>
    <row r="6" spans="1:17" s="4" customFormat="1" ht="12" customHeight="1" x14ac:dyDescent="0.25">
      <c r="A6" s="11"/>
      <c r="B6" s="12"/>
      <c r="C6" s="12"/>
      <c r="D6" s="12"/>
      <c r="E6" s="12"/>
      <c r="F6" s="12"/>
      <c r="G6" s="13"/>
      <c r="H6" s="13"/>
      <c r="I6" s="12" t="s">
        <v>5</v>
      </c>
      <c r="J6" s="12" t="s">
        <v>6</v>
      </c>
      <c r="K6" s="12"/>
      <c r="L6" s="13"/>
      <c r="M6" s="13"/>
      <c r="N6" s="12" t="s">
        <v>5</v>
      </c>
      <c r="O6" s="12" t="s">
        <v>6</v>
      </c>
      <c r="Q6" s="2"/>
    </row>
    <row r="7" spans="1:17" s="4" customFormat="1" ht="14.1" customHeight="1" x14ac:dyDescent="0.25">
      <c r="A7" s="14" t="s">
        <v>7</v>
      </c>
      <c r="B7" s="15"/>
      <c r="C7" s="15"/>
      <c r="D7" s="15"/>
      <c r="E7" s="16"/>
      <c r="F7" s="15"/>
      <c r="G7" s="17">
        <v>1319</v>
      </c>
      <c r="H7" s="17">
        <v>1338</v>
      </c>
      <c r="I7" s="17">
        <v>19</v>
      </c>
      <c r="J7" s="190">
        <v>1.4404852160727823</v>
      </c>
      <c r="K7" s="15"/>
      <c r="L7" s="17">
        <v>916</v>
      </c>
      <c r="M7" s="17">
        <v>959</v>
      </c>
      <c r="N7" s="17">
        <v>43</v>
      </c>
      <c r="O7" s="190">
        <v>4.6943231441048034</v>
      </c>
      <c r="Q7" s="2"/>
    </row>
    <row r="8" spans="1:17" s="4" customFormat="1" ht="14.1" customHeight="1" x14ac:dyDescent="0.25">
      <c r="A8" s="14" t="s">
        <v>8</v>
      </c>
      <c r="B8" s="15"/>
      <c r="C8" s="15"/>
      <c r="D8" s="15"/>
      <c r="E8" s="15"/>
      <c r="F8" s="15"/>
      <c r="G8" s="17">
        <v>61</v>
      </c>
      <c r="H8" s="17">
        <v>59</v>
      </c>
      <c r="I8" s="16">
        <v>-2</v>
      </c>
      <c r="J8" s="191">
        <v>-3.278688524590164</v>
      </c>
      <c r="K8" s="15"/>
      <c r="L8" s="17">
        <v>45</v>
      </c>
      <c r="M8" s="17">
        <v>43</v>
      </c>
      <c r="N8" s="16">
        <v>-2</v>
      </c>
      <c r="O8" s="146">
        <v>-4.4444444444444446</v>
      </c>
    </row>
    <row r="9" spans="1:17" s="4" customFormat="1" ht="14.1" customHeight="1" x14ac:dyDescent="0.25">
      <c r="A9" s="14" t="s">
        <v>9</v>
      </c>
      <c r="B9" s="15"/>
      <c r="C9" s="15"/>
      <c r="D9" s="15"/>
      <c r="E9" s="15"/>
      <c r="F9" s="15"/>
      <c r="G9" s="17">
        <v>1688</v>
      </c>
      <c r="H9" s="17">
        <v>1720</v>
      </c>
      <c r="I9" s="16">
        <v>32</v>
      </c>
      <c r="J9" s="191">
        <v>1.8957345971563981</v>
      </c>
      <c r="K9" s="15"/>
      <c r="L9" s="17">
        <v>928</v>
      </c>
      <c r="M9" s="17">
        <v>945</v>
      </c>
      <c r="N9" s="16">
        <v>17</v>
      </c>
      <c r="O9" s="146">
        <v>1.8318965517241379</v>
      </c>
    </row>
    <row r="10" spans="1:17" s="4" customFormat="1" ht="14.1" customHeight="1" x14ac:dyDescent="0.25">
      <c r="A10" s="14" t="s">
        <v>10</v>
      </c>
      <c r="B10" s="15"/>
      <c r="C10" s="15"/>
      <c r="D10" s="15"/>
      <c r="E10" s="15"/>
      <c r="F10" s="15"/>
      <c r="G10" s="17">
        <v>677</v>
      </c>
      <c r="H10" s="17">
        <v>708</v>
      </c>
      <c r="I10" s="4">
        <v>31</v>
      </c>
      <c r="J10" s="191">
        <v>4.5790251107828652</v>
      </c>
      <c r="K10" s="15"/>
      <c r="L10" s="17">
        <v>615</v>
      </c>
      <c r="M10" s="17">
        <v>640</v>
      </c>
      <c r="N10" s="4">
        <v>25</v>
      </c>
      <c r="O10" s="146">
        <v>4.0650406504065044</v>
      </c>
    </row>
    <row r="11" spans="1:17" s="21" customFormat="1" ht="14.1" customHeight="1" x14ac:dyDescent="0.25">
      <c r="A11" s="19" t="s">
        <v>11</v>
      </c>
      <c r="B11" s="20"/>
      <c r="C11" s="20"/>
      <c r="D11" s="20"/>
      <c r="E11" s="20"/>
      <c r="F11" s="20"/>
      <c r="G11" s="22">
        <v>3132</v>
      </c>
      <c r="H11" s="22">
        <v>3261</v>
      </c>
      <c r="I11" s="21">
        <v>129</v>
      </c>
      <c r="J11" s="192">
        <v>4.1187739463601529</v>
      </c>
      <c r="K11" s="20"/>
      <c r="L11" s="22">
        <v>2678</v>
      </c>
      <c r="M11" s="22">
        <v>2793</v>
      </c>
      <c r="N11" s="21">
        <v>115</v>
      </c>
      <c r="O11" s="158">
        <v>4.2942494398805078</v>
      </c>
      <c r="P11" s="4"/>
    </row>
    <row r="12" spans="1:17" s="21" customFormat="1" ht="14.1" customHeight="1" x14ac:dyDescent="0.25">
      <c r="A12" s="19" t="s">
        <v>12</v>
      </c>
      <c r="B12" s="20"/>
      <c r="C12" s="20"/>
      <c r="D12" s="20"/>
      <c r="E12" s="20"/>
      <c r="F12" s="20"/>
      <c r="G12" s="22">
        <v>473</v>
      </c>
      <c r="H12" s="22">
        <v>480</v>
      </c>
      <c r="I12" s="23">
        <v>7</v>
      </c>
      <c r="J12" s="192">
        <v>1.4799154334038056</v>
      </c>
      <c r="K12" s="20"/>
      <c r="L12" s="22">
        <v>359</v>
      </c>
      <c r="M12" s="22">
        <v>361</v>
      </c>
      <c r="N12" s="21">
        <v>2</v>
      </c>
      <c r="O12" s="158">
        <v>0.55710306406685239</v>
      </c>
      <c r="P12" s="4"/>
    </row>
    <row r="13" spans="1:17" s="4" customFormat="1" ht="14.1" customHeight="1" x14ac:dyDescent="0.25">
      <c r="A13" s="24" t="s">
        <v>13</v>
      </c>
      <c r="B13" s="15"/>
      <c r="C13" s="15"/>
      <c r="D13" s="15"/>
      <c r="E13" s="15"/>
      <c r="F13" s="15"/>
      <c r="G13" s="17">
        <v>3605</v>
      </c>
      <c r="H13" s="17">
        <v>3741</v>
      </c>
      <c r="I13" s="4">
        <v>136</v>
      </c>
      <c r="J13" s="191">
        <v>3.7725381414701804</v>
      </c>
      <c r="K13" s="15"/>
      <c r="L13" s="17">
        <v>3037</v>
      </c>
      <c r="M13" s="17">
        <v>3154</v>
      </c>
      <c r="N13" s="4">
        <v>117</v>
      </c>
      <c r="O13" s="146">
        <v>3.8524860059269015</v>
      </c>
    </row>
    <row r="14" spans="1:17" s="4" customFormat="1" ht="14.1" customHeight="1" x14ac:dyDescent="0.25">
      <c r="A14" s="14" t="s">
        <v>14</v>
      </c>
      <c r="B14" s="15"/>
      <c r="C14" s="15"/>
      <c r="D14" s="15"/>
      <c r="E14" s="15"/>
      <c r="F14" s="15"/>
      <c r="G14" s="17">
        <v>1466</v>
      </c>
      <c r="H14" s="17">
        <v>1529</v>
      </c>
      <c r="I14" s="4">
        <v>63</v>
      </c>
      <c r="J14" s="191">
        <v>4.2974079126875857</v>
      </c>
      <c r="K14" s="15"/>
      <c r="L14" s="17">
        <v>952</v>
      </c>
      <c r="M14" s="17">
        <v>1015</v>
      </c>
      <c r="N14" s="4">
        <v>63</v>
      </c>
      <c r="O14" s="146">
        <v>6.617647058823529</v>
      </c>
    </row>
    <row r="15" spans="1:17" s="4" customFormat="1" ht="14.1" customHeight="1" x14ac:dyDescent="0.25">
      <c r="A15" s="14" t="s">
        <v>15</v>
      </c>
      <c r="B15" s="15"/>
      <c r="C15" s="15"/>
      <c r="D15" s="15"/>
      <c r="E15" s="15"/>
      <c r="F15" s="15"/>
      <c r="G15" s="17">
        <v>676</v>
      </c>
      <c r="H15" s="17">
        <v>674</v>
      </c>
      <c r="I15" s="4">
        <v>-2</v>
      </c>
      <c r="J15" s="191">
        <v>-0.29585798816568049</v>
      </c>
      <c r="K15" s="15"/>
      <c r="L15" s="17">
        <v>356</v>
      </c>
      <c r="M15" s="17">
        <v>370</v>
      </c>
      <c r="N15" s="4">
        <v>14</v>
      </c>
      <c r="O15" s="146">
        <v>3.9325842696629212</v>
      </c>
    </row>
    <row r="16" spans="1:17" s="4" customFormat="1" ht="14.1" customHeight="1" x14ac:dyDescent="0.25">
      <c r="A16" s="14" t="s">
        <v>16</v>
      </c>
      <c r="B16" s="15"/>
      <c r="C16" s="15"/>
      <c r="D16" s="15"/>
      <c r="E16" s="15"/>
      <c r="F16" s="15"/>
      <c r="G16" s="17">
        <v>1197</v>
      </c>
      <c r="H16" s="17">
        <v>1245</v>
      </c>
      <c r="I16" s="16">
        <v>48</v>
      </c>
      <c r="J16" s="191">
        <v>4.0100250626566414</v>
      </c>
      <c r="K16" s="15"/>
      <c r="L16" s="17">
        <v>862</v>
      </c>
      <c r="M16" s="17">
        <v>892</v>
      </c>
      <c r="N16" s="16">
        <v>30</v>
      </c>
      <c r="O16" s="146">
        <v>3.4802784222737819</v>
      </c>
    </row>
    <row r="17" spans="1:17" s="4" customFormat="1" ht="14.1" customHeight="1" x14ac:dyDescent="0.25">
      <c r="A17" s="14" t="s">
        <v>17</v>
      </c>
      <c r="B17" s="15"/>
      <c r="C17" s="15"/>
      <c r="D17" s="15"/>
      <c r="E17" s="15"/>
      <c r="F17" s="15"/>
      <c r="G17" s="17">
        <v>5369</v>
      </c>
      <c r="H17" s="17">
        <v>5406</v>
      </c>
      <c r="I17" s="16">
        <v>37</v>
      </c>
      <c r="J17" s="191">
        <v>0.68914136710746876</v>
      </c>
      <c r="K17" s="15"/>
      <c r="L17" s="17">
        <v>5071</v>
      </c>
      <c r="M17" s="17">
        <v>4985</v>
      </c>
      <c r="N17" s="16">
        <v>-86</v>
      </c>
      <c r="O17" s="146">
        <v>-1.6959179648984422</v>
      </c>
    </row>
    <row r="18" spans="1:17" s="4" customFormat="1" ht="14.1" customHeight="1" x14ac:dyDescent="0.25">
      <c r="A18" s="14" t="s">
        <v>18</v>
      </c>
      <c r="B18" s="15"/>
      <c r="C18" s="15"/>
      <c r="D18" s="15"/>
      <c r="E18" s="15"/>
      <c r="F18" s="15"/>
      <c r="G18" s="17">
        <v>1373</v>
      </c>
      <c r="H18" s="17">
        <v>1399</v>
      </c>
      <c r="I18" s="16">
        <v>26</v>
      </c>
      <c r="J18" s="191">
        <v>1.8936635105608157</v>
      </c>
      <c r="K18" s="15"/>
      <c r="L18" s="17">
        <v>1372</v>
      </c>
      <c r="M18" s="17">
        <v>1397</v>
      </c>
      <c r="N18" s="16">
        <v>25</v>
      </c>
      <c r="O18" s="146">
        <v>1.8221574344023324</v>
      </c>
    </row>
    <row r="19" spans="1:17" s="4" customFormat="1" ht="14.1" customHeight="1" x14ac:dyDescent="0.25">
      <c r="A19" s="14" t="s">
        <v>19</v>
      </c>
      <c r="B19" s="15"/>
      <c r="C19" s="15"/>
      <c r="D19" s="15"/>
      <c r="E19" s="15"/>
      <c r="F19" s="15"/>
      <c r="G19" s="17">
        <v>1085</v>
      </c>
      <c r="H19" s="17">
        <v>1068</v>
      </c>
      <c r="I19" s="16">
        <v>-17</v>
      </c>
      <c r="J19" s="191">
        <v>-1.566820276497696</v>
      </c>
      <c r="K19" s="15"/>
      <c r="L19" s="17">
        <v>963</v>
      </c>
      <c r="M19" s="17">
        <v>934</v>
      </c>
      <c r="N19" s="16">
        <v>-29</v>
      </c>
      <c r="O19" s="146">
        <v>-3.0114226375908619</v>
      </c>
    </row>
    <row r="20" spans="1:17" s="4" customFormat="1" ht="14.1" customHeight="1" x14ac:dyDescent="0.25">
      <c r="A20" s="14" t="s">
        <v>20</v>
      </c>
      <c r="B20" s="15"/>
      <c r="C20" s="15"/>
      <c r="D20" s="15"/>
      <c r="E20" s="15"/>
      <c r="F20" s="15"/>
      <c r="G20" s="17">
        <v>1281</v>
      </c>
      <c r="H20" s="17">
        <v>1305</v>
      </c>
      <c r="I20" s="16">
        <v>24</v>
      </c>
      <c r="J20" s="146">
        <v>1.873536299765808</v>
      </c>
      <c r="K20" s="15"/>
      <c r="L20" s="17">
        <v>970</v>
      </c>
      <c r="M20" s="17">
        <v>989</v>
      </c>
      <c r="N20" s="16">
        <v>19</v>
      </c>
      <c r="O20" s="146">
        <v>1.9587628865979381</v>
      </c>
    </row>
    <row r="21" spans="1:17" s="4" customFormat="1" ht="14.1" customHeight="1" x14ac:dyDescent="0.25">
      <c r="A21" s="14" t="s">
        <v>21</v>
      </c>
      <c r="B21" s="15"/>
      <c r="C21" s="15"/>
      <c r="D21" s="15"/>
      <c r="E21" s="15"/>
      <c r="F21" s="15"/>
      <c r="G21" s="17">
        <v>555</v>
      </c>
      <c r="H21" s="17">
        <v>580</v>
      </c>
      <c r="I21" s="16">
        <v>25</v>
      </c>
      <c r="J21" s="146">
        <v>4.5045045045045047</v>
      </c>
      <c r="K21" s="15"/>
      <c r="L21" s="17">
        <v>463</v>
      </c>
      <c r="M21" s="17">
        <v>480</v>
      </c>
      <c r="N21" s="16">
        <v>17</v>
      </c>
      <c r="O21" s="146">
        <v>3.6717062634989199</v>
      </c>
    </row>
    <row r="22" spans="1:17" s="4" customFormat="1" ht="14.1" customHeight="1" x14ac:dyDescent="0.25">
      <c r="A22" s="14" t="s">
        <v>22</v>
      </c>
      <c r="B22" s="15"/>
      <c r="C22" s="15"/>
      <c r="D22" s="15"/>
      <c r="E22" s="15"/>
      <c r="F22" s="15"/>
      <c r="G22" s="17">
        <v>128</v>
      </c>
      <c r="H22" s="17">
        <v>116</v>
      </c>
      <c r="I22" s="16">
        <v>-12</v>
      </c>
      <c r="J22" s="146">
        <v>-9.375</v>
      </c>
      <c r="K22" s="15"/>
      <c r="L22" s="17">
        <v>89</v>
      </c>
      <c r="M22" s="17">
        <v>85</v>
      </c>
      <c r="N22" s="16">
        <v>-4</v>
      </c>
      <c r="O22" s="146">
        <v>-4.4943820224719104</v>
      </c>
    </row>
    <row r="23" spans="1:17" s="4" customFormat="1" ht="14.1" customHeight="1" x14ac:dyDescent="0.25">
      <c r="A23" s="14" t="s">
        <v>23</v>
      </c>
      <c r="B23" s="15"/>
      <c r="C23" s="15"/>
      <c r="D23" s="15"/>
      <c r="E23" s="15"/>
      <c r="F23" s="15"/>
      <c r="G23" s="17">
        <v>744</v>
      </c>
      <c r="H23" s="17">
        <v>842</v>
      </c>
      <c r="I23" s="16">
        <v>98</v>
      </c>
      <c r="J23" s="146">
        <v>13.172043010752688</v>
      </c>
      <c r="K23" s="15"/>
      <c r="L23" s="17">
        <v>583</v>
      </c>
      <c r="M23" s="17">
        <v>659</v>
      </c>
      <c r="N23" s="16">
        <v>76</v>
      </c>
      <c r="O23" s="146">
        <v>13.036020583190394</v>
      </c>
    </row>
    <row r="24" spans="1:17" s="4" customFormat="1" ht="14.1" customHeight="1" x14ac:dyDescent="0.25">
      <c r="A24" s="14" t="s">
        <v>24</v>
      </c>
      <c r="B24" s="15"/>
      <c r="C24" s="15"/>
      <c r="D24" s="15"/>
      <c r="E24" s="15"/>
      <c r="F24" s="15"/>
      <c r="G24" s="17">
        <v>933</v>
      </c>
      <c r="H24" s="17">
        <v>952</v>
      </c>
      <c r="I24" s="16">
        <v>19</v>
      </c>
      <c r="J24" s="146">
        <v>2.0364415862808145</v>
      </c>
      <c r="K24" s="15"/>
      <c r="L24" s="17">
        <v>846</v>
      </c>
      <c r="M24" s="17">
        <v>870</v>
      </c>
      <c r="N24" s="16">
        <v>24</v>
      </c>
      <c r="O24" s="146">
        <v>2.8368794326241136</v>
      </c>
    </row>
    <row r="25" spans="1:17" s="4" customFormat="1" ht="14.1" customHeight="1" x14ac:dyDescent="0.25">
      <c r="A25" s="14" t="s">
        <v>25</v>
      </c>
      <c r="B25" s="15"/>
      <c r="C25" s="15"/>
      <c r="D25" s="15"/>
      <c r="E25" s="15"/>
      <c r="F25" s="15"/>
      <c r="G25" s="17">
        <v>203</v>
      </c>
      <c r="H25" s="17">
        <v>211</v>
      </c>
      <c r="I25" s="16">
        <v>8</v>
      </c>
      <c r="J25" s="146">
        <v>3.9408866995073892</v>
      </c>
      <c r="K25" s="15"/>
      <c r="L25" s="17">
        <v>168</v>
      </c>
      <c r="M25" s="17">
        <v>175</v>
      </c>
      <c r="N25" s="16">
        <v>7</v>
      </c>
      <c r="O25" s="146">
        <v>4.166666666666667</v>
      </c>
    </row>
    <row r="26" spans="1:17" s="4" customFormat="1" ht="14.1" customHeight="1" x14ac:dyDescent="0.25">
      <c r="A26" s="14" t="s">
        <v>26</v>
      </c>
      <c r="B26" s="25"/>
      <c r="C26" s="25"/>
      <c r="D26" s="25"/>
      <c r="E26" s="25"/>
      <c r="F26" s="15"/>
      <c r="G26" s="17">
        <v>579</v>
      </c>
      <c r="H26" s="17">
        <v>549</v>
      </c>
      <c r="I26" s="16">
        <v>-30</v>
      </c>
      <c r="J26" s="146">
        <v>-5.1813471502590671</v>
      </c>
      <c r="K26" s="15"/>
      <c r="L26" s="17">
        <v>512</v>
      </c>
      <c r="M26" s="17">
        <v>484</v>
      </c>
      <c r="N26" s="16">
        <v>-28</v>
      </c>
      <c r="O26" s="146">
        <v>-5.46875</v>
      </c>
    </row>
    <row r="27" spans="1:17" s="4" customFormat="1" ht="14.1" customHeight="1" x14ac:dyDescent="0.25">
      <c r="A27" s="14" t="s">
        <v>27</v>
      </c>
      <c r="B27" s="25"/>
      <c r="C27" s="25"/>
      <c r="D27" s="25"/>
      <c r="E27" s="25"/>
      <c r="F27" s="15"/>
      <c r="G27" s="17">
        <v>769</v>
      </c>
      <c r="H27" s="17">
        <v>826</v>
      </c>
      <c r="I27" s="16">
        <v>57</v>
      </c>
      <c r="J27" s="146">
        <v>7.4122236671001298</v>
      </c>
      <c r="K27" s="15"/>
      <c r="L27" s="17">
        <v>724</v>
      </c>
      <c r="M27" s="17">
        <v>776</v>
      </c>
      <c r="N27" s="16">
        <v>52</v>
      </c>
      <c r="O27" s="146">
        <v>7.1823204419889501</v>
      </c>
    </row>
    <row r="28" spans="1:17" s="4" customFormat="1" ht="14.1" customHeight="1" x14ac:dyDescent="0.25">
      <c r="A28" s="14" t="s">
        <v>28</v>
      </c>
      <c r="B28" s="26"/>
      <c r="C28" s="26"/>
      <c r="D28" s="26"/>
      <c r="E28" s="26"/>
      <c r="F28" s="15"/>
      <c r="G28" s="17">
        <v>868</v>
      </c>
      <c r="H28" s="17">
        <v>792</v>
      </c>
      <c r="I28" s="16">
        <v>-76</v>
      </c>
      <c r="J28" s="146">
        <v>-8.7557603686635943</v>
      </c>
      <c r="K28" s="15"/>
      <c r="L28" s="17">
        <v>702</v>
      </c>
      <c r="M28" s="17">
        <v>640</v>
      </c>
      <c r="N28" s="16">
        <v>-62</v>
      </c>
      <c r="O28" s="146">
        <v>-8.8319088319088319</v>
      </c>
    </row>
    <row r="29" spans="1:17" s="32" customFormat="1" ht="14.1" customHeight="1" x14ac:dyDescent="0.25">
      <c r="A29" s="27" t="s">
        <v>29</v>
      </c>
      <c r="B29" s="28"/>
      <c r="C29" s="28"/>
      <c r="D29" s="28"/>
      <c r="E29" s="28"/>
      <c r="F29" s="28"/>
      <c r="G29" s="29">
        <v>24576</v>
      </c>
      <c r="H29" s="29">
        <v>25060</v>
      </c>
      <c r="I29" s="29">
        <v>484</v>
      </c>
      <c r="J29" s="148">
        <v>1.9694010416666667</v>
      </c>
      <c r="K29" s="30"/>
      <c r="L29" s="29">
        <v>20174</v>
      </c>
      <c r="M29" s="29">
        <v>20492</v>
      </c>
      <c r="N29" s="29">
        <v>318</v>
      </c>
      <c r="O29" s="148">
        <v>1.5762863091107366</v>
      </c>
      <c r="P29" s="4"/>
      <c r="Q29" s="182"/>
    </row>
    <row r="30" spans="1:17" s="32" customFormat="1" ht="14.1" customHeight="1" x14ac:dyDescent="0.25">
      <c r="A30" s="27" t="s">
        <v>30</v>
      </c>
      <c r="B30" s="28"/>
      <c r="C30" s="28"/>
      <c r="D30" s="28"/>
      <c r="E30" s="28"/>
      <c r="F30" s="28"/>
      <c r="G30" s="29">
        <v>10689</v>
      </c>
      <c r="H30" s="29">
        <v>11014</v>
      </c>
      <c r="I30" s="29">
        <v>325</v>
      </c>
      <c r="J30" s="148">
        <v>3.0405089344185612</v>
      </c>
      <c r="K30" s="30"/>
      <c r="L30" s="29">
        <v>7711</v>
      </c>
      <c r="M30" s="29">
        <v>8018</v>
      </c>
      <c r="N30" s="29">
        <v>307</v>
      </c>
      <c r="O30" s="148">
        <v>3.9813253793282324</v>
      </c>
      <c r="P30" s="4"/>
      <c r="Q30" s="31"/>
    </row>
    <row r="31" spans="1:17" s="37" customFormat="1" ht="14.1" customHeight="1" x14ac:dyDescent="0.25">
      <c r="A31" s="33" t="s">
        <v>31</v>
      </c>
      <c r="B31" s="34"/>
      <c r="C31" s="34"/>
      <c r="D31" s="34"/>
      <c r="E31" s="34"/>
      <c r="F31" s="34"/>
      <c r="G31" s="132">
        <v>3745</v>
      </c>
      <c r="H31" s="132">
        <v>3825</v>
      </c>
      <c r="I31" s="132">
        <v>80</v>
      </c>
      <c r="J31" s="149">
        <v>2.1361815754339117</v>
      </c>
      <c r="K31" s="35"/>
      <c r="L31" s="132">
        <v>2504</v>
      </c>
      <c r="M31" s="132">
        <v>2587</v>
      </c>
      <c r="N31" s="132">
        <v>83</v>
      </c>
      <c r="O31" s="149">
        <v>3.3146964856230032</v>
      </c>
      <c r="P31" s="21"/>
      <c r="Q31" s="36"/>
    </row>
    <row r="32" spans="1:17" s="37" customFormat="1" ht="14.1" customHeight="1" x14ac:dyDescent="0.25">
      <c r="A32" s="33" t="s">
        <v>32</v>
      </c>
      <c r="B32" s="34"/>
      <c r="C32" s="34"/>
      <c r="D32" s="34"/>
      <c r="E32" s="34"/>
      <c r="F32" s="34"/>
      <c r="G32" s="132">
        <v>6944</v>
      </c>
      <c r="H32" s="132">
        <v>7189</v>
      </c>
      <c r="I32" s="132">
        <v>245</v>
      </c>
      <c r="J32" s="149">
        <v>3.528225806451613</v>
      </c>
      <c r="K32" s="35"/>
      <c r="L32" s="132">
        <v>5207</v>
      </c>
      <c r="M32" s="132">
        <v>5431</v>
      </c>
      <c r="N32" s="132">
        <v>224</v>
      </c>
      <c r="O32" s="149">
        <v>4.3019012867294029</v>
      </c>
      <c r="P32" s="21"/>
      <c r="Q32" s="36"/>
    </row>
    <row r="33" spans="1:17" s="32" customFormat="1" ht="14.1" customHeight="1" x14ac:dyDescent="0.25">
      <c r="A33" s="27" t="s">
        <v>33</v>
      </c>
      <c r="B33" s="28"/>
      <c r="C33" s="28"/>
      <c r="D33" s="28"/>
      <c r="E33" s="28"/>
      <c r="F33" s="28"/>
      <c r="G33" s="29">
        <v>9108</v>
      </c>
      <c r="H33" s="29">
        <v>9178</v>
      </c>
      <c r="I33" s="29">
        <v>70</v>
      </c>
      <c r="J33" s="148">
        <v>0.76855511638120333</v>
      </c>
      <c r="K33" s="30"/>
      <c r="L33" s="29">
        <v>8376</v>
      </c>
      <c r="M33" s="29">
        <v>8305</v>
      </c>
      <c r="N33" s="29">
        <v>-71</v>
      </c>
      <c r="O33" s="148">
        <v>-0.84765998089780326</v>
      </c>
      <c r="P33" s="4"/>
      <c r="Q33" s="31"/>
    </row>
    <row r="34" spans="1:17" s="32" customFormat="1" ht="14.1" customHeight="1" x14ac:dyDescent="0.25">
      <c r="A34" s="27" t="s">
        <v>34</v>
      </c>
      <c r="B34" s="28"/>
      <c r="C34" s="28"/>
      <c r="D34" s="28"/>
      <c r="E34" s="28"/>
      <c r="F34" s="28"/>
      <c r="G34" s="29">
        <v>4779</v>
      </c>
      <c r="H34" s="29">
        <v>4868</v>
      </c>
      <c r="I34" s="29">
        <v>89</v>
      </c>
      <c r="J34" s="148">
        <v>1.8623142916928228</v>
      </c>
      <c r="K34" s="30"/>
      <c r="L34" s="29">
        <v>4087</v>
      </c>
      <c r="M34" s="29">
        <v>4169</v>
      </c>
      <c r="N34" s="29">
        <v>82</v>
      </c>
      <c r="O34" s="148">
        <v>2.0063616344506974</v>
      </c>
      <c r="P34" s="4"/>
      <c r="Q34" s="31"/>
    </row>
    <row r="35" spans="1:17" s="37" customFormat="1" ht="14.1" customHeight="1" x14ac:dyDescent="0.25">
      <c r="A35" s="33" t="s">
        <v>35</v>
      </c>
      <c r="B35" s="34"/>
      <c r="C35" s="34"/>
      <c r="D35" s="34"/>
      <c r="E35" s="34"/>
      <c r="F35" s="34"/>
      <c r="G35" s="132">
        <v>3142</v>
      </c>
      <c r="H35" s="132">
        <v>3250</v>
      </c>
      <c r="I35" s="132">
        <v>108</v>
      </c>
      <c r="J35" s="149">
        <v>3.4373010821133034</v>
      </c>
      <c r="K35" s="35"/>
      <c r="L35" s="132">
        <v>2661</v>
      </c>
      <c r="M35" s="132">
        <v>2753</v>
      </c>
      <c r="N35" s="132">
        <v>92</v>
      </c>
      <c r="O35" s="149">
        <v>3.4573468620819239</v>
      </c>
      <c r="P35" s="21"/>
      <c r="Q35" s="36"/>
    </row>
    <row r="36" spans="1:17" s="37" customFormat="1" ht="14.1" customHeight="1" x14ac:dyDescent="0.25">
      <c r="A36" s="38" t="s">
        <v>36</v>
      </c>
      <c r="B36" s="39"/>
      <c r="C36" s="39"/>
      <c r="D36" s="39"/>
      <c r="E36" s="39"/>
      <c r="F36" s="39"/>
      <c r="G36" s="132">
        <v>1637</v>
      </c>
      <c r="H36" s="132">
        <v>1618</v>
      </c>
      <c r="I36" s="132">
        <v>-19</v>
      </c>
      <c r="J36" s="149">
        <v>-1.1606597434331094</v>
      </c>
      <c r="K36" s="40"/>
      <c r="L36" s="132">
        <v>1426</v>
      </c>
      <c r="M36" s="132">
        <v>1416</v>
      </c>
      <c r="N36" s="132">
        <v>-10</v>
      </c>
      <c r="O36" s="149">
        <v>-0.70126227208976155</v>
      </c>
      <c r="P36" s="21"/>
      <c r="Q36" s="41"/>
    </row>
    <row r="37" spans="1:17" s="4" customFormat="1" ht="5.25" customHeight="1" x14ac:dyDescent="0.25">
      <c r="A37" s="231"/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42"/>
      <c r="Q37" s="42"/>
    </row>
    <row r="38" spans="1:17" s="4" customFormat="1" ht="12" customHeight="1" x14ac:dyDescent="0.25">
      <c r="A38" s="6"/>
      <c r="B38" s="232" t="s">
        <v>37</v>
      </c>
      <c r="C38" s="232"/>
      <c r="D38" s="232"/>
      <c r="E38" s="232"/>
      <c r="F38" s="43"/>
      <c r="G38" s="233" t="s">
        <v>38</v>
      </c>
      <c r="H38" s="233"/>
      <c r="I38" s="233"/>
      <c r="J38" s="233"/>
      <c r="K38" s="43"/>
      <c r="L38" s="232" t="s">
        <v>39</v>
      </c>
      <c r="M38" s="232"/>
      <c r="N38" s="232"/>
      <c r="O38" s="232"/>
    </row>
    <row r="39" spans="1:17" s="4" customFormat="1" ht="12" customHeight="1" x14ac:dyDescent="0.25">
      <c r="A39" s="9" t="s">
        <v>2</v>
      </c>
      <c r="B39" s="10"/>
      <c r="C39" s="10"/>
      <c r="D39" s="228" t="s">
        <v>3</v>
      </c>
      <c r="E39" s="228"/>
      <c r="F39" s="10"/>
      <c r="G39" s="7"/>
      <c r="H39" s="7"/>
      <c r="I39" s="228" t="s">
        <v>3</v>
      </c>
      <c r="J39" s="228"/>
      <c r="K39" s="10"/>
      <c r="L39" s="10"/>
      <c r="M39" s="10"/>
      <c r="N39" s="234" t="s">
        <v>3</v>
      </c>
      <c r="O39" s="234"/>
    </row>
    <row r="40" spans="1:17" s="4" customFormat="1" ht="12" customHeight="1" x14ac:dyDescent="0.25">
      <c r="A40" s="9" t="s">
        <v>4</v>
      </c>
      <c r="B40" s="10">
        <v>2019</v>
      </c>
      <c r="C40" s="10">
        <v>2020</v>
      </c>
      <c r="D40" s="229"/>
      <c r="E40" s="229"/>
      <c r="F40" s="10"/>
      <c r="G40" s="10">
        <v>2019</v>
      </c>
      <c r="H40" s="10">
        <v>2020</v>
      </c>
      <c r="I40" s="229"/>
      <c r="J40" s="229"/>
      <c r="K40" s="10"/>
      <c r="L40" s="10">
        <v>2019</v>
      </c>
      <c r="M40" s="10">
        <v>2020</v>
      </c>
      <c r="N40" s="229"/>
      <c r="O40" s="229"/>
    </row>
    <row r="41" spans="1:17" s="4" customFormat="1" ht="12" customHeight="1" x14ac:dyDescent="0.25">
      <c r="A41" s="11"/>
      <c r="B41" s="11"/>
      <c r="C41" s="11"/>
      <c r="D41" s="12" t="s">
        <v>5</v>
      </c>
      <c r="E41" s="12" t="s">
        <v>6</v>
      </c>
      <c r="F41" s="12"/>
      <c r="G41" s="11"/>
      <c r="H41" s="11"/>
      <c r="I41" s="12" t="s">
        <v>5</v>
      </c>
      <c r="J41" s="12" t="s">
        <v>6</v>
      </c>
      <c r="K41" s="12"/>
      <c r="L41" s="11"/>
      <c r="M41" s="11"/>
      <c r="N41" s="12" t="s">
        <v>5</v>
      </c>
      <c r="O41" s="12" t="s">
        <v>6</v>
      </c>
    </row>
    <row r="42" spans="1:17" s="4" customFormat="1" ht="14.1" customHeight="1" x14ac:dyDescent="0.25">
      <c r="A42" s="14" t="s">
        <v>7</v>
      </c>
      <c r="B42" s="4">
        <v>828</v>
      </c>
      <c r="C42" s="4">
        <v>833</v>
      </c>
      <c r="D42" s="16">
        <v>5</v>
      </c>
      <c r="E42" s="146">
        <v>0.60386473429951693</v>
      </c>
      <c r="F42" s="15"/>
      <c r="G42" s="4">
        <v>712</v>
      </c>
      <c r="H42" s="4">
        <v>741</v>
      </c>
      <c r="I42" s="16">
        <v>29</v>
      </c>
      <c r="J42" s="146">
        <v>4.0730337078651688</v>
      </c>
      <c r="K42" s="15"/>
      <c r="L42" s="17">
        <v>1009</v>
      </c>
      <c r="M42" s="17">
        <v>1002</v>
      </c>
      <c r="N42" s="16">
        <v>-7</v>
      </c>
      <c r="O42" s="146">
        <v>-0.6937561942517344</v>
      </c>
    </row>
    <row r="43" spans="1:17" s="4" customFormat="1" ht="14.1" customHeight="1" x14ac:dyDescent="0.25">
      <c r="A43" s="14" t="s">
        <v>8</v>
      </c>
      <c r="B43" s="17">
        <v>44</v>
      </c>
      <c r="C43" s="17">
        <v>42</v>
      </c>
      <c r="D43" s="16">
        <v>-2</v>
      </c>
      <c r="E43" s="146">
        <v>-4.5454545454545459</v>
      </c>
      <c r="F43" s="15"/>
      <c r="G43" s="4">
        <v>20</v>
      </c>
      <c r="H43" s="4">
        <v>19</v>
      </c>
      <c r="I43" s="16">
        <v>-1</v>
      </c>
      <c r="J43" s="146">
        <v>-5</v>
      </c>
      <c r="K43" s="15"/>
      <c r="L43" s="17">
        <v>13</v>
      </c>
      <c r="M43" s="17">
        <v>11</v>
      </c>
      <c r="N43" s="16">
        <v>-2</v>
      </c>
      <c r="O43" s="146">
        <v>-15.384615384615385</v>
      </c>
    </row>
    <row r="44" spans="1:17" s="4" customFormat="1" ht="14.1" customHeight="1" x14ac:dyDescent="0.25">
      <c r="A44" s="14" t="s">
        <v>9</v>
      </c>
      <c r="B44" s="17">
        <v>1135</v>
      </c>
      <c r="C44" s="17">
        <v>1140</v>
      </c>
      <c r="D44" s="16">
        <v>5</v>
      </c>
      <c r="E44" s="146">
        <v>0.44052863436123346</v>
      </c>
      <c r="F44" s="15"/>
      <c r="G44" s="4">
        <v>198</v>
      </c>
      <c r="H44" s="4">
        <v>212</v>
      </c>
      <c r="I44" s="16">
        <v>14</v>
      </c>
      <c r="J44" s="146">
        <v>7.0707070707070709</v>
      </c>
      <c r="K44" s="15"/>
      <c r="L44" s="17">
        <v>841</v>
      </c>
      <c r="M44" s="17">
        <v>870</v>
      </c>
      <c r="N44" s="16">
        <v>29</v>
      </c>
      <c r="O44" s="146">
        <v>3.4482758620689653</v>
      </c>
    </row>
    <row r="45" spans="1:17" s="4" customFormat="1" ht="14.1" customHeight="1" x14ac:dyDescent="0.25">
      <c r="A45" s="14" t="s">
        <v>10</v>
      </c>
      <c r="B45" s="17">
        <v>341</v>
      </c>
      <c r="C45" s="17">
        <v>349</v>
      </c>
      <c r="D45" s="4">
        <v>8</v>
      </c>
      <c r="E45" s="146">
        <v>2.3460410557184752</v>
      </c>
      <c r="F45" s="15"/>
      <c r="G45" s="4">
        <v>96</v>
      </c>
      <c r="H45" s="4">
        <v>101</v>
      </c>
      <c r="I45" s="4">
        <v>5</v>
      </c>
      <c r="J45" s="146">
        <v>5.208333333333333</v>
      </c>
      <c r="K45" s="15"/>
      <c r="L45" s="17">
        <v>253</v>
      </c>
      <c r="M45" s="17">
        <v>254</v>
      </c>
      <c r="N45" s="4">
        <v>1</v>
      </c>
      <c r="O45" s="146">
        <v>0.39525691699604742</v>
      </c>
    </row>
    <row r="46" spans="1:17" s="21" customFormat="1" ht="14.1" customHeight="1" x14ac:dyDescent="0.25">
      <c r="A46" s="19" t="s">
        <v>11</v>
      </c>
      <c r="B46" s="22">
        <v>532</v>
      </c>
      <c r="C46" s="22">
        <v>548</v>
      </c>
      <c r="D46" s="21">
        <v>16</v>
      </c>
      <c r="E46" s="158">
        <v>3.007518796992481</v>
      </c>
      <c r="F46" s="20"/>
      <c r="G46" s="21">
        <v>238</v>
      </c>
      <c r="H46" s="21">
        <v>242</v>
      </c>
      <c r="I46" s="21">
        <v>4</v>
      </c>
      <c r="J46" s="158">
        <v>1.680672268907563</v>
      </c>
      <c r="K46" s="20"/>
      <c r="L46" s="22">
        <v>1038</v>
      </c>
      <c r="M46" s="22">
        <v>1047</v>
      </c>
      <c r="N46" s="21">
        <v>9</v>
      </c>
      <c r="O46" s="158">
        <v>0.86705202312138729</v>
      </c>
    </row>
    <row r="47" spans="1:17" s="21" customFormat="1" ht="14.1" customHeight="1" x14ac:dyDescent="0.25">
      <c r="A47" s="19" t="s">
        <v>12</v>
      </c>
      <c r="B47" s="22">
        <v>189</v>
      </c>
      <c r="C47" s="22">
        <v>193</v>
      </c>
      <c r="D47" s="21">
        <v>4</v>
      </c>
      <c r="E47" s="158">
        <v>2.1164021164021163</v>
      </c>
      <c r="F47" s="20"/>
      <c r="G47" s="21">
        <v>134</v>
      </c>
      <c r="H47" s="21">
        <v>141</v>
      </c>
      <c r="I47" s="21">
        <v>7</v>
      </c>
      <c r="J47" s="158">
        <v>5.2238805970149258</v>
      </c>
      <c r="K47" s="20"/>
      <c r="L47" s="22">
        <v>88</v>
      </c>
      <c r="M47" s="22">
        <v>96</v>
      </c>
      <c r="N47" s="21">
        <v>8</v>
      </c>
      <c r="O47" s="158">
        <v>9.0909090909090917</v>
      </c>
    </row>
    <row r="48" spans="1:17" s="4" customFormat="1" ht="14.1" customHeight="1" x14ac:dyDescent="0.25">
      <c r="A48" s="24" t="s">
        <v>13</v>
      </c>
      <c r="B48" s="17">
        <v>721</v>
      </c>
      <c r="C48" s="17">
        <v>741</v>
      </c>
      <c r="D48" s="4">
        <v>20</v>
      </c>
      <c r="E48" s="146">
        <v>2.7739251040221915</v>
      </c>
      <c r="F48" s="15"/>
      <c r="G48" s="4">
        <v>372</v>
      </c>
      <c r="H48" s="4">
        <v>383</v>
      </c>
      <c r="I48" s="4">
        <v>11</v>
      </c>
      <c r="J48" s="146">
        <v>2.956989247311828</v>
      </c>
      <c r="K48" s="15"/>
      <c r="L48" s="17">
        <v>1126</v>
      </c>
      <c r="M48" s="17">
        <v>1143</v>
      </c>
      <c r="N48" s="4">
        <v>17</v>
      </c>
      <c r="O48" s="146">
        <v>1.5097690941385435</v>
      </c>
    </row>
    <row r="49" spans="1:17" s="4" customFormat="1" ht="14.1" customHeight="1" x14ac:dyDescent="0.25">
      <c r="A49" s="14" t="s">
        <v>14</v>
      </c>
      <c r="B49" s="17">
        <v>748</v>
      </c>
      <c r="C49" s="17">
        <v>757</v>
      </c>
      <c r="D49" s="4">
        <v>9</v>
      </c>
      <c r="E49" s="146">
        <v>1.2032085561497325</v>
      </c>
      <c r="F49" s="15"/>
      <c r="G49" s="4">
        <v>602</v>
      </c>
      <c r="H49" s="4">
        <v>673</v>
      </c>
      <c r="I49" s="4">
        <v>71</v>
      </c>
      <c r="J49" s="146">
        <v>11.794019933554818</v>
      </c>
      <c r="K49" s="15"/>
      <c r="L49" s="17">
        <v>451</v>
      </c>
      <c r="M49" s="17">
        <v>441</v>
      </c>
      <c r="N49" s="4">
        <v>-10</v>
      </c>
      <c r="O49" s="146">
        <v>-2.2172949002217295</v>
      </c>
    </row>
    <row r="50" spans="1:17" s="4" customFormat="1" ht="14.1" customHeight="1" x14ac:dyDescent="0.25">
      <c r="A50" s="14" t="s">
        <v>15</v>
      </c>
      <c r="B50" s="17">
        <v>499</v>
      </c>
      <c r="C50" s="17">
        <v>508</v>
      </c>
      <c r="D50" s="4">
        <v>9</v>
      </c>
      <c r="E50" s="146">
        <v>1.8036072144288577</v>
      </c>
      <c r="F50" s="15"/>
      <c r="G50" s="4">
        <v>7</v>
      </c>
      <c r="H50" s="4">
        <v>12</v>
      </c>
      <c r="I50" s="4">
        <v>5</v>
      </c>
      <c r="J50" s="146">
        <v>71.428571428571431</v>
      </c>
      <c r="K50" s="15"/>
      <c r="L50" s="17">
        <v>300</v>
      </c>
      <c r="M50" s="17">
        <v>293</v>
      </c>
      <c r="N50" s="4">
        <v>-7</v>
      </c>
      <c r="O50" s="146">
        <v>-2.3333333333333335</v>
      </c>
    </row>
    <row r="51" spans="1:17" s="4" customFormat="1" ht="14.1" customHeight="1" x14ac:dyDescent="0.25">
      <c r="A51" s="14" t="s">
        <v>16</v>
      </c>
      <c r="B51" s="17">
        <v>855</v>
      </c>
      <c r="C51" s="17">
        <v>884</v>
      </c>
      <c r="D51" s="16">
        <v>29</v>
      </c>
      <c r="E51" s="146">
        <v>3.3918128654970761</v>
      </c>
      <c r="F51" s="15"/>
      <c r="G51" s="44">
        <v>0</v>
      </c>
      <c r="H51" s="44">
        <v>0</v>
      </c>
      <c r="I51" s="16">
        <v>0</v>
      </c>
      <c r="J51" s="146" t="s">
        <v>40</v>
      </c>
      <c r="K51" s="15"/>
      <c r="L51" s="17">
        <v>659</v>
      </c>
      <c r="M51" s="17">
        <v>689</v>
      </c>
      <c r="N51" s="16">
        <v>30</v>
      </c>
      <c r="O51" s="146">
        <v>4.5523520485584221</v>
      </c>
    </row>
    <row r="52" spans="1:17" s="4" customFormat="1" ht="14.1" customHeight="1" x14ac:dyDescent="0.25">
      <c r="A52" s="14" t="s">
        <v>17</v>
      </c>
      <c r="B52" s="17">
        <v>1860</v>
      </c>
      <c r="C52" s="17">
        <v>1950</v>
      </c>
      <c r="D52" s="16">
        <v>90</v>
      </c>
      <c r="E52" s="146">
        <v>4.838709677419355</v>
      </c>
      <c r="F52" s="15"/>
      <c r="G52" s="4">
        <v>1433</v>
      </c>
      <c r="H52" s="4">
        <v>1578</v>
      </c>
      <c r="I52" s="16">
        <v>145</v>
      </c>
      <c r="J52" s="146">
        <v>10.118632240055828</v>
      </c>
      <c r="K52" s="15"/>
      <c r="L52" s="17">
        <v>2458</v>
      </c>
      <c r="M52" s="17">
        <v>2478</v>
      </c>
      <c r="N52" s="16">
        <v>20</v>
      </c>
      <c r="O52" s="146">
        <v>0.8136696501220505</v>
      </c>
    </row>
    <row r="53" spans="1:17" s="4" customFormat="1" ht="14.1" customHeight="1" x14ac:dyDescent="0.25">
      <c r="A53" s="14" t="s">
        <v>18</v>
      </c>
      <c r="B53" s="17">
        <v>412</v>
      </c>
      <c r="C53" s="17">
        <v>441</v>
      </c>
      <c r="D53" s="16">
        <v>29</v>
      </c>
      <c r="E53" s="146">
        <v>7.0388349514563107</v>
      </c>
      <c r="F53" s="15"/>
      <c r="G53" s="4">
        <v>235</v>
      </c>
      <c r="H53" s="4">
        <v>299</v>
      </c>
      <c r="I53" s="16">
        <v>64</v>
      </c>
      <c r="J53" s="146">
        <v>27.23404255319149</v>
      </c>
      <c r="K53" s="15"/>
      <c r="L53" s="17">
        <v>1145</v>
      </c>
      <c r="M53" s="17">
        <v>1167</v>
      </c>
      <c r="N53" s="16">
        <v>22</v>
      </c>
      <c r="O53" s="146">
        <v>1.9213973799126638</v>
      </c>
    </row>
    <row r="54" spans="1:17" s="4" customFormat="1" ht="14.1" customHeight="1" x14ac:dyDescent="0.25">
      <c r="A54" s="14" t="s">
        <v>19</v>
      </c>
      <c r="B54" s="17">
        <v>470</v>
      </c>
      <c r="C54" s="17">
        <v>463</v>
      </c>
      <c r="D54" s="16">
        <v>-7</v>
      </c>
      <c r="E54" s="146">
        <v>-1.4893617021276595</v>
      </c>
      <c r="F54" s="15"/>
      <c r="G54" s="4">
        <v>410</v>
      </c>
      <c r="H54" s="4">
        <v>405</v>
      </c>
      <c r="I54" s="16">
        <v>-5</v>
      </c>
      <c r="J54" s="146">
        <v>-1.2195121951219512</v>
      </c>
      <c r="K54" s="15"/>
      <c r="L54" s="17">
        <v>556</v>
      </c>
      <c r="M54" s="17">
        <v>535</v>
      </c>
      <c r="N54" s="16">
        <v>-21</v>
      </c>
      <c r="O54" s="146">
        <v>-3.7769784172661871</v>
      </c>
    </row>
    <row r="55" spans="1:17" s="4" customFormat="1" ht="14.1" customHeight="1" x14ac:dyDescent="0.25">
      <c r="A55" s="14" t="s">
        <v>20</v>
      </c>
      <c r="B55" s="17">
        <v>716</v>
      </c>
      <c r="C55" s="17">
        <v>723</v>
      </c>
      <c r="D55" s="16">
        <v>7</v>
      </c>
      <c r="E55" s="146">
        <v>0.97765363128491622</v>
      </c>
      <c r="F55" s="15"/>
      <c r="G55" s="4">
        <v>273</v>
      </c>
      <c r="H55" s="4">
        <v>291</v>
      </c>
      <c r="I55" s="16">
        <v>18</v>
      </c>
      <c r="J55" s="146">
        <v>6.5934065934065931</v>
      </c>
      <c r="K55" s="15"/>
      <c r="L55" s="17">
        <v>771</v>
      </c>
      <c r="M55" s="17">
        <v>774</v>
      </c>
      <c r="N55" s="16">
        <v>3</v>
      </c>
      <c r="O55" s="146">
        <v>0.38910505836575876</v>
      </c>
    </row>
    <row r="56" spans="1:17" s="4" customFormat="1" ht="14.1" customHeight="1" x14ac:dyDescent="0.25">
      <c r="A56" s="14" t="s">
        <v>21</v>
      </c>
      <c r="B56" s="17">
        <v>393</v>
      </c>
      <c r="C56" s="17">
        <v>409</v>
      </c>
      <c r="D56" s="16">
        <v>16</v>
      </c>
      <c r="E56" s="146">
        <v>4.0712468193384224</v>
      </c>
      <c r="F56" s="15"/>
      <c r="G56" s="4">
        <v>86</v>
      </c>
      <c r="H56" s="4">
        <v>103</v>
      </c>
      <c r="I56" s="16">
        <v>17</v>
      </c>
      <c r="J56" s="146">
        <v>19.767441860465116</v>
      </c>
      <c r="K56" s="15"/>
      <c r="L56" s="17">
        <v>277</v>
      </c>
      <c r="M56" s="17">
        <v>292</v>
      </c>
      <c r="N56" s="16">
        <v>15</v>
      </c>
      <c r="O56" s="146">
        <v>5.4151624548736459</v>
      </c>
    </row>
    <row r="57" spans="1:17" s="4" customFormat="1" ht="14.1" customHeight="1" x14ac:dyDescent="0.25">
      <c r="A57" s="14" t="s">
        <v>22</v>
      </c>
      <c r="B57" s="17">
        <v>104</v>
      </c>
      <c r="C57" s="17">
        <v>93</v>
      </c>
      <c r="D57" s="16">
        <v>-11</v>
      </c>
      <c r="E57" s="146">
        <v>-10.576923076923077</v>
      </c>
      <c r="F57" s="15"/>
      <c r="G57" s="4">
        <v>46</v>
      </c>
      <c r="H57" s="4">
        <v>47</v>
      </c>
      <c r="I57" s="16">
        <v>1</v>
      </c>
      <c r="J57" s="146">
        <v>2.1739130434782608</v>
      </c>
      <c r="K57" s="15"/>
      <c r="L57" s="17">
        <v>80</v>
      </c>
      <c r="M57" s="17">
        <v>75</v>
      </c>
      <c r="N57" s="16">
        <v>-5</v>
      </c>
      <c r="O57" s="146">
        <v>-6.25</v>
      </c>
    </row>
    <row r="58" spans="1:17" s="4" customFormat="1" ht="14.1" customHeight="1" x14ac:dyDescent="0.25">
      <c r="A58" s="14" t="s">
        <v>23</v>
      </c>
      <c r="B58" s="17">
        <v>639</v>
      </c>
      <c r="C58" s="17">
        <v>720</v>
      </c>
      <c r="D58" s="16">
        <v>81</v>
      </c>
      <c r="E58" s="146">
        <v>12.67605633802817</v>
      </c>
      <c r="F58" s="15"/>
      <c r="G58" s="4">
        <v>287</v>
      </c>
      <c r="H58" s="4">
        <v>313</v>
      </c>
      <c r="I58" s="16">
        <v>26</v>
      </c>
      <c r="J58" s="146">
        <v>9.0592334494773521</v>
      </c>
      <c r="K58" s="15"/>
      <c r="L58" s="17">
        <v>645</v>
      </c>
      <c r="M58" s="17">
        <v>730</v>
      </c>
      <c r="N58" s="16">
        <v>85</v>
      </c>
      <c r="O58" s="146">
        <v>13.178294573643411</v>
      </c>
    </row>
    <row r="59" spans="1:17" s="4" customFormat="1" ht="14.1" customHeight="1" x14ac:dyDescent="0.25">
      <c r="A59" s="14" t="s">
        <v>24</v>
      </c>
      <c r="B59" s="17">
        <v>676</v>
      </c>
      <c r="C59" s="17">
        <v>688</v>
      </c>
      <c r="D59" s="16">
        <v>12</v>
      </c>
      <c r="E59" s="146">
        <v>1.7751479289940828</v>
      </c>
      <c r="F59" s="15"/>
      <c r="G59" s="42">
        <v>426</v>
      </c>
      <c r="H59" s="4">
        <v>449</v>
      </c>
      <c r="I59" s="16">
        <v>23</v>
      </c>
      <c r="J59" s="146">
        <v>5.39906103286385</v>
      </c>
      <c r="K59" s="15"/>
      <c r="L59" s="17">
        <v>445</v>
      </c>
      <c r="M59" s="17">
        <v>437</v>
      </c>
      <c r="N59" s="16">
        <v>-8</v>
      </c>
      <c r="O59" s="146">
        <v>-1.797752808988764</v>
      </c>
      <c r="P59" s="45"/>
    </row>
    <row r="60" spans="1:17" s="4" customFormat="1" ht="14.1" customHeight="1" x14ac:dyDescent="0.25">
      <c r="A60" s="14" t="s">
        <v>25</v>
      </c>
      <c r="B60" s="17">
        <v>155</v>
      </c>
      <c r="C60" s="17">
        <v>160</v>
      </c>
      <c r="D60" s="16">
        <v>5</v>
      </c>
      <c r="E60" s="146">
        <v>3.225806451612903</v>
      </c>
      <c r="F60" s="15"/>
      <c r="G60" s="4">
        <v>59</v>
      </c>
      <c r="H60" s="4">
        <v>59</v>
      </c>
      <c r="I60" s="16">
        <v>0</v>
      </c>
      <c r="J60" s="146">
        <v>0</v>
      </c>
      <c r="K60" s="15"/>
      <c r="L60" s="17">
        <v>128</v>
      </c>
      <c r="M60" s="17">
        <v>134</v>
      </c>
      <c r="N60" s="16">
        <v>6</v>
      </c>
      <c r="O60" s="146">
        <v>4.6875</v>
      </c>
      <c r="P60" s="46"/>
    </row>
    <row r="61" spans="1:17" s="4" customFormat="1" ht="14.1" customHeight="1" x14ac:dyDescent="0.25">
      <c r="A61" s="14" t="s">
        <v>26</v>
      </c>
      <c r="B61" s="17">
        <v>468</v>
      </c>
      <c r="C61" s="17">
        <v>443</v>
      </c>
      <c r="D61" s="16">
        <v>-25</v>
      </c>
      <c r="E61" s="146">
        <v>-5.3418803418803416</v>
      </c>
      <c r="F61" s="15"/>
      <c r="G61" s="4">
        <v>164</v>
      </c>
      <c r="H61" s="4">
        <v>157</v>
      </c>
      <c r="I61" s="16">
        <v>-7</v>
      </c>
      <c r="J61" s="146">
        <v>-4.2682926829268295</v>
      </c>
      <c r="K61" s="15"/>
      <c r="L61" s="17">
        <v>449</v>
      </c>
      <c r="M61" s="17">
        <v>427</v>
      </c>
      <c r="N61" s="16">
        <v>-22</v>
      </c>
      <c r="O61" s="146">
        <v>-4.8997772828507795</v>
      </c>
    </row>
    <row r="62" spans="1:17" s="4" customFormat="1" ht="14.1" customHeight="1" x14ac:dyDescent="0.25">
      <c r="A62" s="14" t="s">
        <v>27</v>
      </c>
      <c r="B62" s="17">
        <v>512</v>
      </c>
      <c r="C62" s="17">
        <v>540</v>
      </c>
      <c r="D62" s="16">
        <v>28</v>
      </c>
      <c r="E62" s="146">
        <v>5.46875</v>
      </c>
      <c r="F62" s="15"/>
      <c r="G62" s="4">
        <v>432</v>
      </c>
      <c r="H62" s="4">
        <v>470</v>
      </c>
      <c r="I62" s="16">
        <v>38</v>
      </c>
      <c r="J62" s="146">
        <v>8.7962962962962958</v>
      </c>
      <c r="K62" s="15"/>
      <c r="L62" s="17">
        <v>726</v>
      </c>
      <c r="M62" s="17">
        <v>779</v>
      </c>
      <c r="N62" s="16">
        <v>53</v>
      </c>
      <c r="O62" s="146">
        <v>7.3002754820936637</v>
      </c>
      <c r="P62" s="46"/>
    </row>
    <row r="63" spans="1:17" s="4" customFormat="1" ht="14.1" customHeight="1" x14ac:dyDescent="0.25">
      <c r="A63" s="14" t="s">
        <v>28</v>
      </c>
      <c r="B63" s="17">
        <v>633</v>
      </c>
      <c r="C63" s="17">
        <v>571</v>
      </c>
      <c r="D63" s="16">
        <v>-62</v>
      </c>
      <c r="E63" s="146">
        <v>-9.7946287519747237</v>
      </c>
      <c r="F63" s="15"/>
      <c r="G63" s="44">
        <v>101</v>
      </c>
      <c r="H63" s="44">
        <v>102</v>
      </c>
      <c r="I63" s="16">
        <v>1</v>
      </c>
      <c r="J63" s="146">
        <v>0.99009900990099009</v>
      </c>
      <c r="K63" s="15"/>
      <c r="L63" s="17">
        <v>238</v>
      </c>
      <c r="M63" s="17">
        <v>223</v>
      </c>
      <c r="N63" s="16">
        <v>-15</v>
      </c>
      <c r="O63" s="146">
        <v>-6.3025210084033612</v>
      </c>
      <c r="P63" s="46"/>
    </row>
    <row r="64" spans="1:17" s="32" customFormat="1" ht="14.1" customHeight="1" x14ac:dyDescent="0.25">
      <c r="A64" s="27" t="s">
        <v>29</v>
      </c>
      <c r="B64" s="29">
        <v>12209</v>
      </c>
      <c r="C64" s="29">
        <v>12455</v>
      </c>
      <c r="D64" s="29">
        <v>246</v>
      </c>
      <c r="E64" s="148">
        <v>2.0149070357932675</v>
      </c>
      <c r="F64" s="28"/>
      <c r="G64" s="29">
        <v>5959</v>
      </c>
      <c r="H64" s="29">
        <v>6414</v>
      </c>
      <c r="I64" s="29">
        <v>455</v>
      </c>
      <c r="J64" s="148">
        <v>7.6355093136432286</v>
      </c>
      <c r="K64" s="28"/>
      <c r="L64" s="29">
        <v>12570</v>
      </c>
      <c r="M64" s="29">
        <v>12754</v>
      </c>
      <c r="N64" s="29">
        <v>184</v>
      </c>
      <c r="O64" s="148">
        <v>1.4638027048528242</v>
      </c>
      <c r="P64" s="4"/>
      <c r="Q64" s="47"/>
    </row>
    <row r="65" spans="1:16" s="32" customFormat="1" ht="14.1" customHeight="1" x14ac:dyDescent="0.25">
      <c r="A65" s="27" t="s">
        <v>30</v>
      </c>
      <c r="B65" s="29">
        <v>5171</v>
      </c>
      <c r="C65" s="29">
        <v>5254</v>
      </c>
      <c r="D65" s="29">
        <v>83</v>
      </c>
      <c r="E65" s="148">
        <v>1.6051053954747632</v>
      </c>
      <c r="F65" s="28"/>
      <c r="G65" s="29">
        <v>2007</v>
      </c>
      <c r="H65" s="29">
        <v>2141</v>
      </c>
      <c r="I65" s="29">
        <v>134</v>
      </c>
      <c r="J65" s="148">
        <v>6.676631788739412</v>
      </c>
      <c r="K65" s="28"/>
      <c r="L65" s="29">
        <v>4652</v>
      </c>
      <c r="M65" s="29">
        <v>4703</v>
      </c>
      <c r="N65" s="29">
        <v>51</v>
      </c>
      <c r="O65" s="148">
        <v>1.0963026655202064</v>
      </c>
      <c r="P65" s="4"/>
    </row>
    <row r="66" spans="1:16" s="37" customFormat="1" ht="14.1" customHeight="1" x14ac:dyDescent="0.25">
      <c r="A66" s="33" t="s">
        <v>31</v>
      </c>
      <c r="B66" s="132">
        <v>2348</v>
      </c>
      <c r="C66" s="132">
        <v>2364</v>
      </c>
      <c r="D66" s="132">
        <v>16</v>
      </c>
      <c r="E66" s="149">
        <v>0.68143100511073251</v>
      </c>
      <c r="F66" s="34"/>
      <c r="G66" s="132">
        <v>1026</v>
      </c>
      <c r="H66" s="132">
        <v>1073</v>
      </c>
      <c r="I66" s="132">
        <v>47</v>
      </c>
      <c r="J66" s="149">
        <v>4.5808966861598437</v>
      </c>
      <c r="K66" s="34"/>
      <c r="L66" s="132">
        <v>2116</v>
      </c>
      <c r="M66" s="132">
        <v>2137</v>
      </c>
      <c r="N66" s="132">
        <v>21</v>
      </c>
      <c r="O66" s="149">
        <v>0.99243856332703217</v>
      </c>
      <c r="P66" s="21"/>
    </row>
    <row r="67" spans="1:16" s="37" customFormat="1" ht="14.1" customHeight="1" x14ac:dyDescent="0.25">
      <c r="A67" s="33" t="s">
        <v>32</v>
      </c>
      <c r="B67" s="132">
        <v>2823</v>
      </c>
      <c r="C67" s="132">
        <v>2890</v>
      </c>
      <c r="D67" s="132">
        <v>67</v>
      </c>
      <c r="E67" s="149">
        <v>2.3733616719801631</v>
      </c>
      <c r="F67" s="34"/>
      <c r="G67" s="132">
        <v>981</v>
      </c>
      <c r="H67" s="132">
        <v>1068</v>
      </c>
      <c r="I67" s="132">
        <v>87</v>
      </c>
      <c r="J67" s="149">
        <v>8.8685015290519882</v>
      </c>
      <c r="K67" s="34"/>
      <c r="L67" s="132">
        <v>2536</v>
      </c>
      <c r="M67" s="132">
        <v>2566</v>
      </c>
      <c r="N67" s="132">
        <v>30</v>
      </c>
      <c r="O67" s="149">
        <v>1.1829652996845426</v>
      </c>
      <c r="P67" s="21"/>
    </row>
    <row r="68" spans="1:16" s="32" customFormat="1" ht="14.1" customHeight="1" x14ac:dyDescent="0.25">
      <c r="A68" s="27" t="s">
        <v>33</v>
      </c>
      <c r="B68" s="29">
        <v>3458</v>
      </c>
      <c r="C68" s="29">
        <v>3577</v>
      </c>
      <c r="D68" s="29">
        <v>119</v>
      </c>
      <c r="E68" s="148">
        <v>3.4412955465587043</v>
      </c>
      <c r="F68" s="28"/>
      <c r="G68" s="29">
        <v>2351</v>
      </c>
      <c r="H68" s="29">
        <v>2573</v>
      </c>
      <c r="I68" s="29">
        <v>222</v>
      </c>
      <c r="J68" s="148">
        <v>9.4427903019991497</v>
      </c>
      <c r="K68" s="28"/>
      <c r="L68" s="29">
        <v>4930</v>
      </c>
      <c r="M68" s="29">
        <v>4954</v>
      </c>
      <c r="N68" s="29">
        <v>24</v>
      </c>
      <c r="O68" s="148">
        <v>0.48681541582150101</v>
      </c>
      <c r="P68" s="4"/>
    </row>
    <row r="69" spans="1:16" s="32" customFormat="1" ht="14.1" customHeight="1" x14ac:dyDescent="0.25">
      <c r="A69" s="27" t="s">
        <v>34</v>
      </c>
      <c r="B69" s="29">
        <v>3580</v>
      </c>
      <c r="C69" s="29">
        <v>3624</v>
      </c>
      <c r="D69" s="29">
        <v>44</v>
      </c>
      <c r="E69" s="148">
        <v>1.229050279329609</v>
      </c>
      <c r="F69" s="28"/>
      <c r="G69" s="29">
        <v>1601</v>
      </c>
      <c r="H69" s="29">
        <v>1700</v>
      </c>
      <c r="I69" s="29">
        <v>99</v>
      </c>
      <c r="J69" s="148">
        <v>6.1836352279825109</v>
      </c>
      <c r="K69" s="28"/>
      <c r="L69" s="29">
        <v>2988</v>
      </c>
      <c r="M69" s="29">
        <v>3097</v>
      </c>
      <c r="N69" s="29">
        <v>109</v>
      </c>
      <c r="O69" s="148">
        <v>3.6479250334672022</v>
      </c>
      <c r="P69" s="4"/>
    </row>
    <row r="70" spans="1:16" s="37" customFormat="1" ht="14.1" customHeight="1" x14ac:dyDescent="0.25">
      <c r="A70" s="33" t="s">
        <v>35</v>
      </c>
      <c r="B70" s="132">
        <v>2435</v>
      </c>
      <c r="C70" s="132">
        <v>2513</v>
      </c>
      <c r="D70" s="132">
        <v>78</v>
      </c>
      <c r="E70" s="149">
        <v>3.2032854209445585</v>
      </c>
      <c r="F70" s="34"/>
      <c r="G70" s="132">
        <v>1068</v>
      </c>
      <c r="H70" s="132">
        <v>1128</v>
      </c>
      <c r="I70" s="132">
        <v>60</v>
      </c>
      <c r="J70" s="149">
        <v>5.617977528089888</v>
      </c>
      <c r="K70" s="34"/>
      <c r="L70" s="132">
        <v>2024</v>
      </c>
      <c r="M70" s="132">
        <v>2095</v>
      </c>
      <c r="N70" s="132">
        <v>71</v>
      </c>
      <c r="O70" s="149">
        <v>3.5079051383399209</v>
      </c>
      <c r="P70" s="4"/>
    </row>
    <row r="71" spans="1:16" s="37" customFormat="1" ht="14.1" customHeight="1" thickBot="1" x14ac:dyDescent="0.3">
      <c r="A71" s="38" t="s">
        <v>36</v>
      </c>
      <c r="B71" s="132">
        <v>1145</v>
      </c>
      <c r="C71" s="132">
        <v>1111</v>
      </c>
      <c r="D71" s="132">
        <v>-34</v>
      </c>
      <c r="E71" s="149">
        <v>-2.9694323144104802</v>
      </c>
      <c r="F71" s="48"/>
      <c r="G71" s="132">
        <v>533</v>
      </c>
      <c r="H71" s="132">
        <v>572</v>
      </c>
      <c r="I71" s="132">
        <v>39</v>
      </c>
      <c r="J71" s="149">
        <v>7.3170731707317076</v>
      </c>
      <c r="K71" s="48"/>
      <c r="L71" s="132">
        <v>964</v>
      </c>
      <c r="M71" s="132">
        <v>1002</v>
      </c>
      <c r="N71" s="132">
        <v>38</v>
      </c>
      <c r="O71" s="149">
        <v>3.9419087136929463</v>
      </c>
      <c r="P71" s="4"/>
    </row>
    <row r="72" spans="1:16" s="37" customFormat="1" ht="14.1" customHeight="1" x14ac:dyDescent="0.25">
      <c r="A72" s="49"/>
      <c r="B72" s="50"/>
      <c r="C72" s="51"/>
      <c r="D72" s="51"/>
      <c r="E72" s="52"/>
      <c r="F72" s="53"/>
      <c r="G72" s="50"/>
      <c r="H72" s="51"/>
      <c r="I72" s="51"/>
      <c r="J72" s="52"/>
      <c r="K72" s="53"/>
      <c r="L72" s="50"/>
      <c r="M72" s="51"/>
      <c r="N72" s="51"/>
      <c r="O72" s="52"/>
    </row>
    <row r="73" spans="1:16" s="54" customFormat="1" ht="12" x14ac:dyDescent="0.2">
      <c r="A73" s="230" t="s">
        <v>41</v>
      </c>
      <c r="B73" s="230"/>
      <c r="C73" s="230"/>
      <c r="D73" s="230"/>
      <c r="E73" s="230"/>
      <c r="F73" s="230"/>
      <c r="G73" s="230"/>
      <c r="H73" s="230"/>
      <c r="I73" s="230"/>
      <c r="J73" s="230"/>
      <c r="K73" s="230"/>
      <c r="L73" s="230"/>
      <c r="M73" s="230"/>
      <c r="N73" s="230"/>
      <c r="O73" s="230"/>
    </row>
    <row r="74" spans="1:16" x14ac:dyDescent="0.2">
      <c r="B74" s="55"/>
    </row>
  </sheetData>
  <mergeCells count="18">
    <mergeCell ref="A73:O73"/>
    <mergeCell ref="A37:O37"/>
    <mergeCell ref="B38:E38"/>
    <mergeCell ref="G38:J38"/>
    <mergeCell ref="L38:O38"/>
    <mergeCell ref="D39:E40"/>
    <mergeCell ref="I39:J40"/>
    <mergeCell ref="N39:O40"/>
    <mergeCell ref="G3:J3"/>
    <mergeCell ref="L3:O3"/>
    <mergeCell ref="B4:B5"/>
    <mergeCell ref="C4:C5"/>
    <mergeCell ref="D4:D5"/>
    <mergeCell ref="E4:E5"/>
    <mergeCell ref="F4:F5"/>
    <mergeCell ref="I4:J5"/>
    <mergeCell ref="K4:K5"/>
    <mergeCell ref="N4:O5"/>
  </mergeCells>
  <pageMargins left="0" right="0" top="7.874015748031496E-2" bottom="7.874015748031496E-2" header="0.51181102362204722" footer="0.51181102362204722"/>
  <pageSetup paperSize="9" scale="69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RowHeight="12.75" x14ac:dyDescent="0.2"/>
  <cols>
    <col min="1" max="1" width="24.5703125" style="46" customWidth="1"/>
    <col min="2" max="2" width="9.140625" style="46"/>
    <col min="3" max="3" width="11.7109375" style="46" customWidth="1"/>
    <col min="4" max="5" width="13.7109375" style="46" customWidth="1"/>
    <col min="6" max="6" width="13.140625" style="46" customWidth="1"/>
    <col min="7" max="16384" width="9.140625" style="46"/>
  </cols>
  <sheetData>
    <row r="1" spans="1:6" ht="13.5" x14ac:dyDescent="0.25">
      <c r="A1" s="32" t="s">
        <v>130</v>
      </c>
      <c r="B1" s="174"/>
      <c r="C1" s="174"/>
      <c r="D1" s="174"/>
      <c r="E1" s="174"/>
      <c r="F1" s="174"/>
    </row>
    <row r="2" spans="1:6" x14ac:dyDescent="0.2">
      <c r="A2" s="174"/>
      <c r="B2" s="174"/>
      <c r="C2" s="174"/>
      <c r="D2" s="174"/>
      <c r="E2" s="174"/>
      <c r="F2" s="174"/>
    </row>
    <row r="3" spans="1:6" ht="13.5" x14ac:dyDescent="0.2">
      <c r="A3" s="208" t="s">
        <v>2</v>
      </c>
      <c r="B3" s="239" t="s">
        <v>122</v>
      </c>
      <c r="C3" s="7" t="s">
        <v>123</v>
      </c>
      <c r="D3" s="7" t="s">
        <v>124</v>
      </c>
      <c r="E3" s="7" t="s">
        <v>124</v>
      </c>
      <c r="F3" s="7" t="s">
        <v>124</v>
      </c>
    </row>
    <row r="4" spans="1:6" ht="18.75" customHeight="1" x14ac:dyDescent="0.2">
      <c r="A4" s="96" t="s">
        <v>4</v>
      </c>
      <c r="B4" s="240"/>
      <c r="C4" s="186" t="s">
        <v>125</v>
      </c>
      <c r="D4" s="186" t="s">
        <v>126</v>
      </c>
      <c r="E4" s="186" t="s">
        <v>127</v>
      </c>
      <c r="F4" s="186" t="s">
        <v>116</v>
      </c>
    </row>
    <row r="5" spans="1:6" s="174" customFormat="1" ht="13.5" x14ac:dyDescent="0.25">
      <c r="A5" s="24" t="s">
        <v>7</v>
      </c>
      <c r="B5" s="176">
        <v>741</v>
      </c>
      <c r="C5" s="176">
        <v>0</v>
      </c>
      <c r="D5" s="176">
        <v>583</v>
      </c>
      <c r="E5" s="176">
        <v>570</v>
      </c>
      <c r="F5" s="176">
        <v>608</v>
      </c>
    </row>
    <row r="6" spans="1:6" s="174" customFormat="1" ht="13.5" x14ac:dyDescent="0.25">
      <c r="A6" s="24" t="s">
        <v>8</v>
      </c>
      <c r="B6" s="176">
        <v>19</v>
      </c>
      <c r="C6" s="176">
        <v>1</v>
      </c>
      <c r="D6" s="176">
        <v>16</v>
      </c>
      <c r="E6" s="176">
        <v>9</v>
      </c>
      <c r="F6" s="176">
        <v>7</v>
      </c>
    </row>
    <row r="7" spans="1:6" s="174" customFormat="1" ht="13.5" x14ac:dyDescent="0.25">
      <c r="A7" s="24" t="s">
        <v>9</v>
      </c>
      <c r="B7" s="176">
        <v>212</v>
      </c>
      <c r="C7" s="176">
        <v>10</v>
      </c>
      <c r="D7" s="176">
        <v>144</v>
      </c>
      <c r="E7" s="176">
        <v>110</v>
      </c>
      <c r="F7" s="176">
        <v>128</v>
      </c>
    </row>
    <row r="8" spans="1:6" s="174" customFormat="1" ht="13.5" x14ac:dyDescent="0.25">
      <c r="A8" s="24" t="s">
        <v>10</v>
      </c>
      <c r="B8" s="176">
        <v>101</v>
      </c>
      <c r="C8" s="176">
        <v>5</v>
      </c>
      <c r="D8" s="176">
        <v>57</v>
      </c>
      <c r="E8" s="176">
        <v>84</v>
      </c>
      <c r="F8" s="176">
        <v>26</v>
      </c>
    </row>
    <row r="9" spans="1:6" s="175" customFormat="1" ht="13.5" x14ac:dyDescent="0.25">
      <c r="A9" s="167" t="s">
        <v>128</v>
      </c>
      <c r="B9" s="212">
        <v>242</v>
      </c>
      <c r="C9" s="212">
        <v>13</v>
      </c>
      <c r="D9" s="212">
        <v>62</v>
      </c>
      <c r="E9" s="212">
        <v>170</v>
      </c>
      <c r="F9" s="212">
        <v>158</v>
      </c>
    </row>
    <row r="10" spans="1:6" s="175" customFormat="1" ht="13.5" x14ac:dyDescent="0.25">
      <c r="A10" s="167" t="s">
        <v>12</v>
      </c>
      <c r="B10" s="212">
        <v>141</v>
      </c>
      <c r="C10" s="212">
        <v>9</v>
      </c>
      <c r="D10" s="212">
        <v>91</v>
      </c>
      <c r="E10" s="212">
        <v>89</v>
      </c>
      <c r="F10" s="212">
        <v>44</v>
      </c>
    </row>
    <row r="11" spans="1:6" s="174" customFormat="1" ht="13.5" x14ac:dyDescent="0.25">
      <c r="A11" s="24" t="s">
        <v>13</v>
      </c>
      <c r="B11" s="176">
        <v>383</v>
      </c>
      <c r="C11" s="176">
        <v>22</v>
      </c>
      <c r="D11" s="176">
        <v>153</v>
      </c>
      <c r="E11" s="176">
        <v>259</v>
      </c>
      <c r="F11" s="176">
        <v>202</v>
      </c>
    </row>
    <row r="12" spans="1:6" s="174" customFormat="1" ht="13.5" x14ac:dyDescent="0.25">
      <c r="A12" s="24" t="s">
        <v>14</v>
      </c>
      <c r="B12" s="176">
        <v>673</v>
      </c>
      <c r="C12" s="176">
        <v>63</v>
      </c>
      <c r="D12" s="176">
        <v>494</v>
      </c>
      <c r="E12" s="176">
        <v>298</v>
      </c>
      <c r="F12" s="176">
        <v>232</v>
      </c>
    </row>
    <row r="13" spans="1:6" s="174" customFormat="1" ht="13.5" x14ac:dyDescent="0.25">
      <c r="A13" s="24" t="s">
        <v>15</v>
      </c>
      <c r="B13" s="176">
        <v>12</v>
      </c>
      <c r="C13" s="176">
        <v>0</v>
      </c>
      <c r="D13" s="176">
        <v>6</v>
      </c>
      <c r="E13" s="176">
        <v>8</v>
      </c>
      <c r="F13" s="176">
        <v>8</v>
      </c>
    </row>
    <row r="14" spans="1:6" s="174" customFormat="1" ht="13.5" x14ac:dyDescent="0.25">
      <c r="A14" s="24" t="s">
        <v>16</v>
      </c>
      <c r="B14" s="176">
        <v>0</v>
      </c>
      <c r="C14" s="176">
        <v>0</v>
      </c>
      <c r="D14" s="176">
        <v>0</v>
      </c>
      <c r="E14" s="176">
        <v>0</v>
      </c>
      <c r="F14" s="176">
        <v>0</v>
      </c>
    </row>
    <row r="15" spans="1:6" s="174" customFormat="1" ht="13.5" x14ac:dyDescent="0.25">
      <c r="A15" s="24" t="s">
        <v>17</v>
      </c>
      <c r="B15" s="176">
        <v>1578</v>
      </c>
      <c r="C15" s="176">
        <v>41</v>
      </c>
      <c r="D15" s="176">
        <v>1001</v>
      </c>
      <c r="E15" s="176">
        <v>1340</v>
      </c>
      <c r="F15" s="176">
        <v>1116</v>
      </c>
    </row>
    <row r="16" spans="1:6" s="174" customFormat="1" ht="13.5" x14ac:dyDescent="0.25">
      <c r="A16" s="24" t="s">
        <v>18</v>
      </c>
      <c r="B16" s="176">
        <v>299</v>
      </c>
      <c r="C16" s="176">
        <v>0</v>
      </c>
      <c r="D16" s="176">
        <v>208</v>
      </c>
      <c r="E16" s="176">
        <v>298</v>
      </c>
      <c r="F16" s="176">
        <v>286</v>
      </c>
    </row>
    <row r="17" spans="1:6" s="174" customFormat="1" ht="13.5" x14ac:dyDescent="0.25">
      <c r="A17" s="24" t="s">
        <v>19</v>
      </c>
      <c r="B17" s="176">
        <v>405</v>
      </c>
      <c r="C17" s="176">
        <v>8</v>
      </c>
      <c r="D17" s="176">
        <v>341</v>
      </c>
      <c r="E17" s="176">
        <v>331</v>
      </c>
      <c r="F17" s="176">
        <v>209</v>
      </c>
    </row>
    <row r="18" spans="1:6" s="174" customFormat="1" ht="13.5" x14ac:dyDescent="0.25">
      <c r="A18" s="24" t="s">
        <v>20</v>
      </c>
      <c r="B18" s="176">
        <v>291</v>
      </c>
      <c r="C18" s="176">
        <v>5</v>
      </c>
      <c r="D18" s="176">
        <v>218</v>
      </c>
      <c r="E18" s="176">
        <v>199</v>
      </c>
      <c r="F18" s="176">
        <v>218</v>
      </c>
    </row>
    <row r="19" spans="1:6" s="174" customFormat="1" ht="13.5" x14ac:dyDescent="0.25">
      <c r="A19" s="24" t="s">
        <v>21</v>
      </c>
      <c r="B19" s="176">
        <v>103</v>
      </c>
      <c r="C19" s="220">
        <v>0</v>
      </c>
      <c r="D19" s="176">
        <v>74</v>
      </c>
      <c r="E19" s="176">
        <v>80</v>
      </c>
      <c r="F19" s="176">
        <v>71</v>
      </c>
    </row>
    <row r="20" spans="1:6" s="174" customFormat="1" ht="13.5" x14ac:dyDescent="0.25">
      <c r="A20" s="24" t="s">
        <v>22</v>
      </c>
      <c r="B20" s="176">
        <v>47</v>
      </c>
      <c r="C20" s="176">
        <v>0</v>
      </c>
      <c r="D20" s="176">
        <v>42</v>
      </c>
      <c r="E20" s="176">
        <v>36</v>
      </c>
      <c r="F20" s="176">
        <v>36</v>
      </c>
    </row>
    <row r="21" spans="1:6" s="174" customFormat="1" ht="13.5" x14ac:dyDescent="0.25">
      <c r="A21" s="24" t="s">
        <v>23</v>
      </c>
      <c r="B21" s="176">
        <v>313</v>
      </c>
      <c r="C21" s="176">
        <v>0</v>
      </c>
      <c r="D21" s="176">
        <v>280</v>
      </c>
      <c r="E21" s="176">
        <v>233</v>
      </c>
      <c r="F21" s="176">
        <v>288</v>
      </c>
    </row>
    <row r="22" spans="1:6" s="174" customFormat="1" ht="13.5" x14ac:dyDescent="0.25">
      <c r="A22" s="24" t="s">
        <v>24</v>
      </c>
      <c r="B22" s="176">
        <v>449</v>
      </c>
      <c r="C22" s="176">
        <v>0</v>
      </c>
      <c r="D22" s="176">
        <v>386</v>
      </c>
      <c r="E22" s="176">
        <v>417</v>
      </c>
      <c r="F22" s="176">
        <v>220</v>
      </c>
    </row>
    <row r="23" spans="1:6" s="174" customFormat="1" ht="13.5" x14ac:dyDescent="0.25">
      <c r="A23" s="24" t="s">
        <v>25</v>
      </c>
      <c r="B23" s="176">
        <v>59</v>
      </c>
      <c r="C23" s="176">
        <v>0</v>
      </c>
      <c r="D23" s="176">
        <v>50</v>
      </c>
      <c r="E23" s="176">
        <v>53</v>
      </c>
      <c r="F23" s="176">
        <v>45</v>
      </c>
    </row>
    <row r="24" spans="1:6" s="174" customFormat="1" ht="13.5" x14ac:dyDescent="0.25">
      <c r="A24" s="24" t="s">
        <v>26</v>
      </c>
      <c r="B24" s="176">
        <v>157</v>
      </c>
      <c r="C24" s="176">
        <v>0</v>
      </c>
      <c r="D24" s="176">
        <v>152</v>
      </c>
      <c r="E24" s="176">
        <v>145</v>
      </c>
      <c r="F24" s="176">
        <v>137</v>
      </c>
    </row>
    <row r="25" spans="1:6" s="174" customFormat="1" ht="13.5" x14ac:dyDescent="0.25">
      <c r="A25" s="24" t="s">
        <v>27</v>
      </c>
      <c r="B25" s="176">
        <v>470</v>
      </c>
      <c r="C25" s="176">
        <v>1</v>
      </c>
      <c r="D25" s="176">
        <v>310</v>
      </c>
      <c r="E25" s="176">
        <v>441</v>
      </c>
      <c r="F25" s="176">
        <v>448</v>
      </c>
    </row>
    <row r="26" spans="1:6" s="174" customFormat="1" ht="13.5" x14ac:dyDescent="0.25">
      <c r="A26" s="24" t="s">
        <v>28</v>
      </c>
      <c r="B26" s="176">
        <v>102</v>
      </c>
      <c r="C26" s="176">
        <v>3</v>
      </c>
      <c r="D26" s="176">
        <v>78</v>
      </c>
      <c r="E26" s="176">
        <v>74</v>
      </c>
      <c r="F26" s="176">
        <v>98</v>
      </c>
    </row>
    <row r="27" spans="1:6" s="174" customFormat="1" ht="13.5" x14ac:dyDescent="0.2">
      <c r="A27" s="27" t="s">
        <v>29</v>
      </c>
      <c r="B27" s="177">
        <v>6414</v>
      </c>
      <c r="C27" s="177">
        <v>159</v>
      </c>
      <c r="D27" s="177">
        <v>4593</v>
      </c>
      <c r="E27" s="177">
        <v>4985</v>
      </c>
      <c r="F27" s="177">
        <v>4383</v>
      </c>
    </row>
    <row r="28" spans="1:6" s="174" customFormat="1" ht="13.5" x14ac:dyDescent="0.2">
      <c r="A28" s="27" t="s">
        <v>30</v>
      </c>
      <c r="B28" s="177">
        <v>2141</v>
      </c>
      <c r="C28" s="177">
        <v>101</v>
      </c>
      <c r="D28" s="177">
        <v>1453</v>
      </c>
      <c r="E28" s="177">
        <v>1338</v>
      </c>
      <c r="F28" s="177">
        <v>1211</v>
      </c>
    </row>
    <row r="29" spans="1:6" s="175" customFormat="1" ht="13.5" x14ac:dyDescent="0.2">
      <c r="A29" s="33" t="s">
        <v>31</v>
      </c>
      <c r="B29" s="209">
        <v>1073</v>
      </c>
      <c r="C29" s="209">
        <v>16</v>
      </c>
      <c r="D29" s="209">
        <v>800</v>
      </c>
      <c r="E29" s="209">
        <v>773</v>
      </c>
      <c r="F29" s="209">
        <v>769</v>
      </c>
    </row>
    <row r="30" spans="1:6" s="175" customFormat="1" ht="13.5" x14ac:dyDescent="0.2">
      <c r="A30" s="33" t="s">
        <v>32</v>
      </c>
      <c r="B30" s="209">
        <v>1068</v>
      </c>
      <c r="C30" s="209">
        <v>85</v>
      </c>
      <c r="D30" s="209">
        <v>653</v>
      </c>
      <c r="E30" s="209">
        <v>565</v>
      </c>
      <c r="F30" s="209">
        <v>442</v>
      </c>
    </row>
    <row r="31" spans="1:6" s="174" customFormat="1" ht="13.5" x14ac:dyDescent="0.2">
      <c r="A31" s="27" t="s">
        <v>33</v>
      </c>
      <c r="B31" s="177">
        <v>2573</v>
      </c>
      <c r="C31" s="177">
        <v>54</v>
      </c>
      <c r="D31" s="177">
        <v>1768</v>
      </c>
      <c r="E31" s="177">
        <v>2168</v>
      </c>
      <c r="F31" s="177">
        <v>1829</v>
      </c>
    </row>
    <row r="32" spans="1:6" s="174" customFormat="1" ht="13.5" x14ac:dyDescent="0.2">
      <c r="A32" s="27" t="s">
        <v>34</v>
      </c>
      <c r="B32" s="177">
        <v>1700</v>
      </c>
      <c r="C32" s="177">
        <v>4</v>
      </c>
      <c r="D32" s="177">
        <v>1372</v>
      </c>
      <c r="E32" s="177">
        <v>1479</v>
      </c>
      <c r="F32" s="177">
        <v>1343</v>
      </c>
    </row>
    <row r="33" spans="1:6" s="175" customFormat="1" ht="13.5" x14ac:dyDescent="0.2">
      <c r="A33" s="33" t="s">
        <v>35</v>
      </c>
      <c r="B33" s="209">
        <v>1128</v>
      </c>
      <c r="C33" s="209">
        <v>0</v>
      </c>
      <c r="D33" s="209">
        <v>984</v>
      </c>
      <c r="E33" s="209">
        <v>964</v>
      </c>
      <c r="F33" s="209">
        <v>797</v>
      </c>
    </row>
    <row r="34" spans="1:6" s="175" customFormat="1" ht="13.5" x14ac:dyDescent="0.2">
      <c r="A34" s="38" t="s">
        <v>36</v>
      </c>
      <c r="B34" s="209">
        <v>572</v>
      </c>
      <c r="C34" s="210">
        <v>4</v>
      </c>
      <c r="D34" s="210">
        <v>388</v>
      </c>
      <c r="E34" s="209">
        <v>515</v>
      </c>
      <c r="F34" s="210">
        <v>546</v>
      </c>
    </row>
    <row r="35" spans="1:6" ht="5.25" customHeight="1" x14ac:dyDescent="0.2">
      <c r="A35" s="116"/>
      <c r="B35" s="116"/>
      <c r="C35" s="116"/>
      <c r="D35" s="116"/>
      <c r="E35" s="116"/>
      <c r="F35" s="116"/>
    </row>
    <row r="36" spans="1:6" ht="13.5" x14ac:dyDescent="0.25">
      <c r="A36" s="257" t="s">
        <v>129</v>
      </c>
      <c r="B36" s="257"/>
      <c r="C36" s="257"/>
      <c r="D36" s="257"/>
      <c r="E36" s="257"/>
      <c r="F36" s="257"/>
    </row>
  </sheetData>
  <mergeCells count="2">
    <mergeCell ref="B3:B4"/>
    <mergeCell ref="A36:F36"/>
  </mergeCells>
  <pageMargins left="0.39370078740157483" right="0.39370078740157483" top="0.98425196850393704" bottom="0.98425196850393704" header="0.51181102362204722" footer="0.51181102362204722"/>
  <pageSetup paperSize="9" scale="90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zoomScaleNormal="100" workbookViewId="0">
      <selection activeCell="A6" sqref="A6"/>
    </sheetView>
  </sheetViews>
  <sheetFormatPr defaultRowHeight="12.75" x14ac:dyDescent="0.2"/>
  <cols>
    <col min="1" max="1" width="21.5703125" style="46" customWidth="1"/>
    <col min="2" max="2" width="7.7109375" style="46" customWidth="1"/>
    <col min="3" max="3" width="8.140625" style="46" customWidth="1"/>
    <col min="4" max="4" width="8.85546875" style="46" customWidth="1"/>
    <col min="5" max="5" width="9.7109375" style="46" customWidth="1"/>
    <col min="6" max="6" width="7.7109375" style="46" customWidth="1"/>
    <col min="7" max="7" width="6.85546875" style="46" customWidth="1"/>
    <col min="8" max="8" width="7.7109375" style="46" customWidth="1"/>
    <col min="9" max="9" width="7.140625" style="46" customWidth="1"/>
    <col min="10" max="10" width="7.42578125" style="46" customWidth="1"/>
    <col min="11" max="11" width="7.7109375" style="46" customWidth="1"/>
    <col min="12" max="16384" width="9.140625" style="46"/>
  </cols>
  <sheetData>
    <row r="1" spans="1:11" s="110" customFormat="1" x14ac:dyDescent="0.2">
      <c r="A1" s="8" t="s">
        <v>143</v>
      </c>
    </row>
    <row r="3" spans="1:11" ht="12.75" customHeight="1" x14ac:dyDescent="0.2">
      <c r="A3" s="57" t="s">
        <v>2</v>
      </c>
      <c r="B3" s="264" t="s">
        <v>0</v>
      </c>
      <c r="C3" s="264" t="s">
        <v>131</v>
      </c>
      <c r="D3" s="58" t="s">
        <v>132</v>
      </c>
      <c r="E3" s="58" t="s">
        <v>133</v>
      </c>
      <c r="F3" s="254" t="s">
        <v>134</v>
      </c>
      <c r="G3" s="254" t="s">
        <v>135</v>
      </c>
      <c r="H3" s="266" t="s">
        <v>136</v>
      </c>
      <c r="I3" s="264" t="s">
        <v>137</v>
      </c>
      <c r="J3" s="264" t="s">
        <v>138</v>
      </c>
      <c r="K3" s="264" t="s">
        <v>139</v>
      </c>
    </row>
    <row r="4" spans="1:11" ht="23.25" customHeight="1" x14ac:dyDescent="0.2">
      <c r="A4" s="96" t="s">
        <v>4</v>
      </c>
      <c r="B4" s="265"/>
      <c r="C4" s="265"/>
      <c r="D4" s="61" t="s">
        <v>140</v>
      </c>
      <c r="E4" s="61" t="s">
        <v>141</v>
      </c>
      <c r="F4" s="265"/>
      <c r="G4" s="265"/>
      <c r="H4" s="250"/>
      <c r="I4" s="265"/>
      <c r="J4" s="265"/>
      <c r="K4" s="265"/>
    </row>
    <row r="5" spans="1:11" ht="6.75" customHeight="1" x14ac:dyDescent="0.25">
      <c r="A5" s="24"/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1" ht="13.5" x14ac:dyDescent="0.25">
      <c r="A6" s="24" t="s">
        <v>7</v>
      </c>
      <c r="B6" s="159">
        <v>1002</v>
      </c>
      <c r="C6" s="159">
        <v>90</v>
      </c>
      <c r="D6" s="159">
        <v>358</v>
      </c>
      <c r="E6" s="159">
        <v>175</v>
      </c>
      <c r="F6" s="159">
        <v>0</v>
      </c>
      <c r="G6" s="159">
        <v>258</v>
      </c>
      <c r="H6" s="159">
        <v>255</v>
      </c>
      <c r="I6" s="159">
        <v>186</v>
      </c>
      <c r="J6" s="159">
        <v>242</v>
      </c>
      <c r="K6" s="159">
        <v>891</v>
      </c>
    </row>
    <row r="7" spans="1:11" ht="13.5" x14ac:dyDescent="0.25">
      <c r="A7" s="24" t="s">
        <v>8</v>
      </c>
      <c r="B7" s="159">
        <v>11</v>
      </c>
      <c r="C7" s="176">
        <v>3</v>
      </c>
      <c r="D7" s="176">
        <v>0</v>
      </c>
      <c r="E7" s="176">
        <v>0</v>
      </c>
      <c r="F7" s="176">
        <v>0</v>
      </c>
      <c r="G7" s="176">
        <v>0</v>
      </c>
      <c r="H7" s="176">
        <v>6</v>
      </c>
      <c r="I7" s="176">
        <v>5</v>
      </c>
      <c r="J7" s="176">
        <v>0</v>
      </c>
      <c r="K7" s="176">
        <v>0</v>
      </c>
    </row>
    <row r="8" spans="1:11" ht="13.5" x14ac:dyDescent="0.25">
      <c r="A8" s="24" t="s">
        <v>9</v>
      </c>
      <c r="B8" s="159">
        <v>870</v>
      </c>
      <c r="C8" s="176">
        <v>210</v>
      </c>
      <c r="D8" s="176">
        <v>71</v>
      </c>
      <c r="E8" s="176">
        <v>54</v>
      </c>
      <c r="F8" s="176">
        <v>43</v>
      </c>
      <c r="G8" s="176">
        <v>47</v>
      </c>
      <c r="H8" s="176">
        <v>255</v>
      </c>
      <c r="I8" s="176">
        <v>242</v>
      </c>
      <c r="J8" s="176">
        <v>126</v>
      </c>
      <c r="K8" s="176">
        <v>574</v>
      </c>
    </row>
    <row r="9" spans="1:11" ht="13.5" x14ac:dyDescent="0.25">
      <c r="A9" s="24" t="s">
        <v>10</v>
      </c>
      <c r="B9" s="159">
        <v>254</v>
      </c>
      <c r="C9" s="176">
        <v>29</v>
      </c>
      <c r="D9" s="176">
        <v>112</v>
      </c>
      <c r="E9" s="176">
        <v>100</v>
      </c>
      <c r="F9" s="176">
        <v>85</v>
      </c>
      <c r="G9" s="176">
        <v>49</v>
      </c>
      <c r="H9" s="176">
        <v>75</v>
      </c>
      <c r="I9" s="176">
        <v>46</v>
      </c>
      <c r="J9" s="176">
        <v>22</v>
      </c>
      <c r="K9" s="176">
        <v>54</v>
      </c>
    </row>
    <row r="10" spans="1:11" s="76" customFormat="1" ht="13.5" x14ac:dyDescent="0.25">
      <c r="A10" s="167" t="s">
        <v>11</v>
      </c>
      <c r="B10" s="211">
        <v>1047</v>
      </c>
      <c r="C10" s="212">
        <v>83</v>
      </c>
      <c r="D10" s="212">
        <v>559</v>
      </c>
      <c r="E10" s="212">
        <v>0</v>
      </c>
      <c r="F10" s="212">
        <v>0</v>
      </c>
      <c r="G10" s="212">
        <v>0</v>
      </c>
      <c r="H10" s="212">
        <v>0</v>
      </c>
      <c r="I10" s="212">
        <v>0</v>
      </c>
      <c r="J10" s="212">
        <v>374</v>
      </c>
      <c r="K10" s="212">
        <v>367</v>
      </c>
    </row>
    <row r="11" spans="1:11" s="76" customFormat="1" ht="13.5" x14ac:dyDescent="0.25">
      <c r="A11" s="167" t="s">
        <v>12</v>
      </c>
      <c r="B11" s="211">
        <v>96</v>
      </c>
      <c r="C11" s="212">
        <v>5</v>
      </c>
      <c r="D11" s="212">
        <v>0</v>
      </c>
      <c r="E11" s="212">
        <v>0</v>
      </c>
      <c r="F11" s="212">
        <v>0</v>
      </c>
      <c r="G11" s="212">
        <v>3</v>
      </c>
      <c r="H11" s="212">
        <v>68</v>
      </c>
      <c r="I11" s="212">
        <v>2</v>
      </c>
      <c r="J11" s="212">
        <v>5</v>
      </c>
      <c r="K11" s="212">
        <v>21</v>
      </c>
    </row>
    <row r="12" spans="1:11" ht="13.5" x14ac:dyDescent="0.25">
      <c r="A12" s="24" t="s">
        <v>13</v>
      </c>
      <c r="B12" s="159">
        <v>1143</v>
      </c>
      <c r="C12" s="176">
        <v>88</v>
      </c>
      <c r="D12" s="176">
        <v>559</v>
      </c>
      <c r="E12" s="176">
        <v>0</v>
      </c>
      <c r="F12" s="176">
        <v>0</v>
      </c>
      <c r="G12" s="176">
        <v>3</v>
      </c>
      <c r="H12" s="176">
        <v>68</v>
      </c>
      <c r="I12" s="176">
        <v>2</v>
      </c>
      <c r="J12" s="176">
        <v>379</v>
      </c>
      <c r="K12" s="176">
        <v>388</v>
      </c>
    </row>
    <row r="13" spans="1:11" ht="13.5" x14ac:dyDescent="0.25">
      <c r="A13" s="24" t="s">
        <v>14</v>
      </c>
      <c r="B13" s="159">
        <v>441</v>
      </c>
      <c r="C13" s="176">
        <v>22</v>
      </c>
      <c r="D13" s="176">
        <v>42</v>
      </c>
      <c r="E13" s="176">
        <v>18</v>
      </c>
      <c r="F13" s="176">
        <v>9</v>
      </c>
      <c r="G13" s="176">
        <v>9</v>
      </c>
      <c r="H13" s="176">
        <v>200</v>
      </c>
      <c r="I13" s="176">
        <v>51</v>
      </c>
      <c r="J13" s="176">
        <v>18</v>
      </c>
      <c r="K13" s="176">
        <v>231</v>
      </c>
    </row>
    <row r="14" spans="1:11" ht="13.5" x14ac:dyDescent="0.25">
      <c r="A14" s="24" t="s">
        <v>15</v>
      </c>
      <c r="B14" s="159">
        <v>293</v>
      </c>
      <c r="C14" s="176">
        <v>25</v>
      </c>
      <c r="D14" s="176">
        <v>54</v>
      </c>
      <c r="E14" s="176">
        <v>13</v>
      </c>
      <c r="F14" s="176">
        <v>11</v>
      </c>
      <c r="G14" s="176">
        <v>41</v>
      </c>
      <c r="H14" s="176">
        <v>62</v>
      </c>
      <c r="I14" s="176">
        <v>98</v>
      </c>
      <c r="J14" s="176">
        <v>173</v>
      </c>
      <c r="K14" s="176">
        <v>241</v>
      </c>
    </row>
    <row r="15" spans="1:11" ht="13.5" x14ac:dyDescent="0.25">
      <c r="A15" s="24" t="s">
        <v>16</v>
      </c>
      <c r="B15" s="159">
        <v>689</v>
      </c>
      <c r="C15" s="176">
        <v>22</v>
      </c>
      <c r="D15" s="176">
        <v>0</v>
      </c>
      <c r="E15" s="176">
        <v>64</v>
      </c>
      <c r="F15" s="176">
        <v>103</v>
      </c>
      <c r="G15" s="176">
        <v>126</v>
      </c>
      <c r="H15" s="176">
        <v>176</v>
      </c>
      <c r="I15" s="176">
        <v>268</v>
      </c>
      <c r="J15" s="176">
        <v>347</v>
      </c>
      <c r="K15" s="176">
        <v>554</v>
      </c>
    </row>
    <row r="16" spans="1:11" ht="13.5" x14ac:dyDescent="0.25">
      <c r="A16" s="24" t="s">
        <v>17</v>
      </c>
      <c r="B16" s="159">
        <v>2478</v>
      </c>
      <c r="C16" s="176">
        <v>101</v>
      </c>
      <c r="D16" s="176">
        <v>180</v>
      </c>
      <c r="E16" s="176">
        <v>132</v>
      </c>
      <c r="F16" s="176">
        <v>253</v>
      </c>
      <c r="G16" s="176">
        <v>231</v>
      </c>
      <c r="H16" s="176">
        <v>160</v>
      </c>
      <c r="I16" s="176">
        <v>218</v>
      </c>
      <c r="J16" s="176">
        <v>129</v>
      </c>
      <c r="K16" s="176">
        <v>2296</v>
      </c>
    </row>
    <row r="17" spans="1:11" ht="13.5" x14ac:dyDescent="0.25">
      <c r="A17" s="24" t="s">
        <v>18</v>
      </c>
      <c r="B17" s="159">
        <v>1167</v>
      </c>
      <c r="C17" s="176">
        <v>123</v>
      </c>
      <c r="D17" s="176">
        <v>322</v>
      </c>
      <c r="E17" s="176">
        <v>111</v>
      </c>
      <c r="F17" s="176">
        <v>387</v>
      </c>
      <c r="G17" s="176">
        <v>342</v>
      </c>
      <c r="H17" s="176">
        <v>39</v>
      </c>
      <c r="I17" s="176">
        <v>194</v>
      </c>
      <c r="J17" s="176">
        <v>820</v>
      </c>
      <c r="K17" s="176">
        <v>674</v>
      </c>
    </row>
    <row r="18" spans="1:11" ht="13.5" x14ac:dyDescent="0.25">
      <c r="A18" s="24" t="s">
        <v>19</v>
      </c>
      <c r="B18" s="159">
        <v>535</v>
      </c>
      <c r="C18" s="176">
        <v>25</v>
      </c>
      <c r="D18" s="176">
        <v>42</v>
      </c>
      <c r="E18" s="176">
        <v>1</v>
      </c>
      <c r="F18" s="176">
        <v>26</v>
      </c>
      <c r="G18" s="176">
        <v>73</v>
      </c>
      <c r="H18" s="176">
        <v>72</v>
      </c>
      <c r="I18" s="176">
        <v>24</v>
      </c>
      <c r="J18" s="176">
        <v>236</v>
      </c>
      <c r="K18" s="176">
        <v>365</v>
      </c>
    </row>
    <row r="19" spans="1:11" ht="13.5" x14ac:dyDescent="0.25">
      <c r="A19" s="24" t="s">
        <v>20</v>
      </c>
      <c r="B19" s="159">
        <v>774</v>
      </c>
      <c r="C19" s="176">
        <v>96</v>
      </c>
      <c r="D19" s="176">
        <v>240</v>
      </c>
      <c r="E19" s="176">
        <v>105</v>
      </c>
      <c r="F19" s="176">
        <v>153</v>
      </c>
      <c r="G19" s="176">
        <v>73</v>
      </c>
      <c r="H19" s="176">
        <v>72</v>
      </c>
      <c r="I19" s="176">
        <v>156</v>
      </c>
      <c r="J19" s="176">
        <v>153</v>
      </c>
      <c r="K19" s="176">
        <v>539</v>
      </c>
    </row>
    <row r="20" spans="1:11" ht="13.5" x14ac:dyDescent="0.25">
      <c r="A20" s="24" t="s">
        <v>21</v>
      </c>
      <c r="B20" s="159">
        <v>292</v>
      </c>
      <c r="C20" s="176">
        <v>78</v>
      </c>
      <c r="D20" s="176">
        <v>4</v>
      </c>
      <c r="E20" s="176">
        <v>1</v>
      </c>
      <c r="F20" s="176">
        <v>0</v>
      </c>
      <c r="G20" s="176">
        <v>17</v>
      </c>
      <c r="H20" s="176">
        <v>47</v>
      </c>
      <c r="I20" s="176">
        <v>21</v>
      </c>
      <c r="J20" s="176">
        <v>144</v>
      </c>
      <c r="K20" s="176">
        <v>172</v>
      </c>
    </row>
    <row r="21" spans="1:11" ht="13.5" x14ac:dyDescent="0.25">
      <c r="A21" s="24" t="s">
        <v>22</v>
      </c>
      <c r="B21" s="159">
        <v>75</v>
      </c>
      <c r="C21" s="176">
        <v>17</v>
      </c>
      <c r="D21" s="176">
        <v>21</v>
      </c>
      <c r="E21" s="176">
        <v>15</v>
      </c>
      <c r="F21" s="176">
        <v>15</v>
      </c>
      <c r="G21" s="176">
        <v>10</v>
      </c>
      <c r="H21" s="176">
        <v>23</v>
      </c>
      <c r="I21" s="176">
        <v>23</v>
      </c>
      <c r="J21" s="176">
        <v>16</v>
      </c>
      <c r="K21" s="176">
        <v>46</v>
      </c>
    </row>
    <row r="22" spans="1:11" ht="13.5" x14ac:dyDescent="0.25">
      <c r="A22" s="24" t="s">
        <v>23</v>
      </c>
      <c r="B22" s="159">
        <v>730</v>
      </c>
      <c r="C22" s="176">
        <v>81</v>
      </c>
      <c r="D22" s="176">
        <v>434</v>
      </c>
      <c r="E22" s="176">
        <v>530</v>
      </c>
      <c r="F22" s="176">
        <v>366</v>
      </c>
      <c r="G22" s="176">
        <v>131</v>
      </c>
      <c r="H22" s="176">
        <v>133</v>
      </c>
      <c r="I22" s="176">
        <v>169</v>
      </c>
      <c r="J22" s="176">
        <v>143</v>
      </c>
      <c r="K22" s="176">
        <v>475</v>
      </c>
    </row>
    <row r="23" spans="1:11" ht="13.5" x14ac:dyDescent="0.25">
      <c r="A23" s="24" t="s">
        <v>24</v>
      </c>
      <c r="B23" s="159">
        <v>437</v>
      </c>
      <c r="C23" s="176">
        <v>60</v>
      </c>
      <c r="D23" s="176">
        <v>50</v>
      </c>
      <c r="E23" s="176">
        <v>10</v>
      </c>
      <c r="F23" s="176">
        <v>53</v>
      </c>
      <c r="G23" s="176">
        <v>47</v>
      </c>
      <c r="H23" s="176">
        <v>29</v>
      </c>
      <c r="I23" s="176">
        <v>54</v>
      </c>
      <c r="J23" s="176">
        <v>46</v>
      </c>
      <c r="K23" s="176">
        <v>393</v>
      </c>
    </row>
    <row r="24" spans="1:11" ht="13.5" x14ac:dyDescent="0.25">
      <c r="A24" s="24" t="s">
        <v>25</v>
      </c>
      <c r="B24" s="159">
        <v>134</v>
      </c>
      <c r="C24" s="176">
        <v>44</v>
      </c>
      <c r="D24" s="176">
        <v>60</v>
      </c>
      <c r="E24" s="176">
        <v>43</v>
      </c>
      <c r="F24" s="176">
        <v>46</v>
      </c>
      <c r="G24" s="176">
        <v>50</v>
      </c>
      <c r="H24" s="176">
        <v>49</v>
      </c>
      <c r="I24" s="176">
        <v>38</v>
      </c>
      <c r="J24" s="176">
        <v>76</v>
      </c>
      <c r="K24" s="176">
        <v>36</v>
      </c>
    </row>
    <row r="25" spans="1:11" ht="13.5" x14ac:dyDescent="0.25">
      <c r="A25" s="24" t="s">
        <v>26</v>
      </c>
      <c r="B25" s="159">
        <v>427</v>
      </c>
      <c r="C25" s="176">
        <v>44</v>
      </c>
      <c r="D25" s="176">
        <v>43</v>
      </c>
      <c r="E25" s="176">
        <v>13</v>
      </c>
      <c r="F25" s="176">
        <v>16</v>
      </c>
      <c r="G25" s="176">
        <v>19</v>
      </c>
      <c r="H25" s="176">
        <v>14</v>
      </c>
      <c r="I25" s="176">
        <v>16</v>
      </c>
      <c r="J25" s="176">
        <v>27</v>
      </c>
      <c r="K25" s="176">
        <v>392</v>
      </c>
    </row>
    <row r="26" spans="1:11" ht="13.5" x14ac:dyDescent="0.25">
      <c r="A26" s="24" t="s">
        <v>27</v>
      </c>
      <c r="B26" s="159">
        <v>779</v>
      </c>
      <c r="C26" s="176">
        <v>241</v>
      </c>
      <c r="D26" s="176">
        <v>541</v>
      </c>
      <c r="E26" s="176">
        <v>149</v>
      </c>
      <c r="F26" s="176">
        <v>101</v>
      </c>
      <c r="G26" s="176">
        <v>118</v>
      </c>
      <c r="H26" s="176">
        <v>151</v>
      </c>
      <c r="I26" s="176">
        <v>204</v>
      </c>
      <c r="J26" s="176">
        <v>533</v>
      </c>
      <c r="K26" s="176">
        <v>425</v>
      </c>
    </row>
    <row r="27" spans="1:11" ht="13.5" x14ac:dyDescent="0.25">
      <c r="A27" s="24" t="s">
        <v>28</v>
      </c>
      <c r="B27" s="159">
        <v>223</v>
      </c>
      <c r="C27" s="176">
        <v>38</v>
      </c>
      <c r="D27" s="176">
        <v>57</v>
      </c>
      <c r="E27" s="176">
        <v>129</v>
      </c>
      <c r="F27" s="176">
        <v>35</v>
      </c>
      <c r="G27" s="176">
        <v>25</v>
      </c>
      <c r="H27" s="176">
        <v>25</v>
      </c>
      <c r="I27" s="176">
        <v>16</v>
      </c>
      <c r="J27" s="176">
        <v>17</v>
      </c>
      <c r="K27" s="176">
        <v>104</v>
      </c>
    </row>
    <row r="28" spans="1:11" ht="13.5" x14ac:dyDescent="0.2">
      <c r="A28" s="27" t="s">
        <v>29</v>
      </c>
      <c r="B28" s="177">
        <v>12754</v>
      </c>
      <c r="C28" s="177">
        <v>1437</v>
      </c>
      <c r="D28" s="177">
        <v>3190</v>
      </c>
      <c r="E28" s="177">
        <v>1663</v>
      </c>
      <c r="F28" s="177">
        <v>1702</v>
      </c>
      <c r="G28" s="177">
        <v>1669</v>
      </c>
      <c r="H28" s="177">
        <v>1911</v>
      </c>
      <c r="I28" s="177">
        <v>2031</v>
      </c>
      <c r="J28" s="177">
        <v>3647</v>
      </c>
      <c r="K28" s="177">
        <v>8850</v>
      </c>
    </row>
    <row r="29" spans="1:11" ht="13.5" x14ac:dyDescent="0.2">
      <c r="A29" s="27" t="s">
        <v>30</v>
      </c>
      <c r="B29" s="177">
        <v>4703</v>
      </c>
      <c r="C29" s="177">
        <v>489</v>
      </c>
      <c r="D29" s="177">
        <v>1196</v>
      </c>
      <c r="E29" s="177">
        <v>424</v>
      </c>
      <c r="F29" s="177">
        <v>251</v>
      </c>
      <c r="G29" s="177">
        <v>533</v>
      </c>
      <c r="H29" s="177">
        <v>1097</v>
      </c>
      <c r="I29" s="177">
        <v>898</v>
      </c>
      <c r="J29" s="177">
        <v>1307</v>
      </c>
      <c r="K29" s="177">
        <v>2933</v>
      </c>
    </row>
    <row r="30" spans="1:11" s="76" customFormat="1" ht="13.5" x14ac:dyDescent="0.2">
      <c r="A30" s="33" t="s">
        <v>31</v>
      </c>
      <c r="B30" s="209">
        <v>2137</v>
      </c>
      <c r="C30" s="209">
        <v>332</v>
      </c>
      <c r="D30" s="209">
        <v>541</v>
      </c>
      <c r="E30" s="209">
        <v>329</v>
      </c>
      <c r="F30" s="209">
        <v>128</v>
      </c>
      <c r="G30" s="209">
        <v>354</v>
      </c>
      <c r="H30" s="209">
        <v>591</v>
      </c>
      <c r="I30" s="209">
        <v>479</v>
      </c>
      <c r="J30" s="209">
        <v>390</v>
      </c>
      <c r="K30" s="209">
        <v>1519</v>
      </c>
    </row>
    <row r="31" spans="1:11" s="76" customFormat="1" ht="13.5" x14ac:dyDescent="0.2">
      <c r="A31" s="33" t="s">
        <v>32</v>
      </c>
      <c r="B31" s="209">
        <v>2566</v>
      </c>
      <c r="C31" s="209">
        <v>157</v>
      </c>
      <c r="D31" s="209">
        <v>655</v>
      </c>
      <c r="E31" s="209">
        <v>95</v>
      </c>
      <c r="F31" s="209">
        <v>123</v>
      </c>
      <c r="G31" s="209">
        <v>179</v>
      </c>
      <c r="H31" s="209">
        <v>506</v>
      </c>
      <c r="I31" s="209">
        <v>419</v>
      </c>
      <c r="J31" s="209">
        <v>917</v>
      </c>
      <c r="K31" s="209">
        <v>1414</v>
      </c>
    </row>
    <row r="32" spans="1:11" ht="13.5" x14ac:dyDescent="0.2">
      <c r="A32" s="27" t="s">
        <v>33</v>
      </c>
      <c r="B32" s="177">
        <v>4954</v>
      </c>
      <c r="C32" s="177">
        <v>345</v>
      </c>
      <c r="D32" s="177">
        <v>784</v>
      </c>
      <c r="E32" s="177">
        <v>349</v>
      </c>
      <c r="F32" s="177">
        <v>819</v>
      </c>
      <c r="G32" s="177">
        <v>719</v>
      </c>
      <c r="H32" s="177">
        <v>343</v>
      </c>
      <c r="I32" s="177">
        <v>592</v>
      </c>
      <c r="J32" s="177">
        <v>1338</v>
      </c>
      <c r="K32" s="177">
        <v>3874</v>
      </c>
    </row>
    <row r="33" spans="1:11" ht="13.5" x14ac:dyDescent="0.2">
      <c r="A33" s="27" t="s">
        <v>34</v>
      </c>
      <c r="B33" s="177">
        <v>3097</v>
      </c>
      <c r="C33" s="177">
        <v>603</v>
      </c>
      <c r="D33" s="177">
        <v>1210</v>
      </c>
      <c r="E33" s="177">
        <v>890</v>
      </c>
      <c r="F33" s="177">
        <v>632</v>
      </c>
      <c r="G33" s="177">
        <v>417</v>
      </c>
      <c r="H33" s="177">
        <v>471</v>
      </c>
      <c r="I33" s="177">
        <v>541</v>
      </c>
      <c r="J33" s="177">
        <v>1002</v>
      </c>
      <c r="K33" s="177">
        <v>2043</v>
      </c>
    </row>
    <row r="34" spans="1:11" s="76" customFormat="1" ht="13.5" x14ac:dyDescent="0.2">
      <c r="A34" s="33" t="s">
        <v>35</v>
      </c>
      <c r="B34" s="209">
        <v>2095</v>
      </c>
      <c r="C34" s="209">
        <v>324</v>
      </c>
      <c r="D34" s="209">
        <v>612</v>
      </c>
      <c r="E34" s="209">
        <v>612</v>
      </c>
      <c r="F34" s="209">
        <v>496</v>
      </c>
      <c r="G34" s="209">
        <v>274</v>
      </c>
      <c r="H34" s="209">
        <v>295</v>
      </c>
      <c r="I34" s="209">
        <v>321</v>
      </c>
      <c r="J34" s="209">
        <v>452</v>
      </c>
      <c r="K34" s="209">
        <v>1514</v>
      </c>
    </row>
    <row r="35" spans="1:11" s="76" customFormat="1" ht="13.5" x14ac:dyDescent="0.2">
      <c r="A35" s="38" t="s">
        <v>36</v>
      </c>
      <c r="B35" s="209">
        <v>1002</v>
      </c>
      <c r="C35" s="209">
        <v>279</v>
      </c>
      <c r="D35" s="209">
        <v>598</v>
      </c>
      <c r="E35" s="209">
        <v>278</v>
      </c>
      <c r="F35" s="209">
        <v>136</v>
      </c>
      <c r="G35" s="209">
        <v>143</v>
      </c>
      <c r="H35" s="209">
        <v>176</v>
      </c>
      <c r="I35" s="209">
        <v>220</v>
      </c>
      <c r="J35" s="209">
        <v>550</v>
      </c>
      <c r="K35" s="209">
        <v>529</v>
      </c>
    </row>
    <row r="36" spans="1:11" ht="6" customHeight="1" x14ac:dyDescent="0.25">
      <c r="A36" s="178"/>
      <c r="B36" s="179"/>
      <c r="C36" s="179"/>
      <c r="D36" s="179"/>
      <c r="E36" s="179"/>
      <c r="F36" s="179"/>
      <c r="G36" s="179"/>
      <c r="H36" s="179"/>
      <c r="I36" s="179"/>
      <c r="J36" s="179"/>
      <c r="K36" s="179"/>
    </row>
    <row r="37" spans="1:11" ht="6" customHeight="1" x14ac:dyDescent="0.2">
      <c r="A37" s="180"/>
      <c r="B37" s="181"/>
      <c r="C37" s="181"/>
      <c r="D37" s="181"/>
      <c r="E37" s="181"/>
      <c r="F37" s="181"/>
      <c r="G37" s="181"/>
      <c r="H37" s="181"/>
      <c r="I37" s="181"/>
      <c r="J37" s="181"/>
      <c r="K37" s="181"/>
    </row>
    <row r="38" spans="1:11" ht="13.5" x14ac:dyDescent="0.25">
      <c r="A38" s="257" t="s">
        <v>142</v>
      </c>
      <c r="B38" s="257"/>
      <c r="C38" s="257"/>
      <c r="D38" s="257"/>
      <c r="E38" s="257"/>
      <c r="F38" s="257"/>
      <c r="G38" s="257"/>
      <c r="H38" s="257"/>
      <c r="I38" s="257"/>
      <c r="J38" s="257"/>
    </row>
    <row r="39" spans="1:11" ht="15" customHeight="1" x14ac:dyDescent="0.2">
      <c r="D39" s="93"/>
      <c r="E39" s="93"/>
    </row>
    <row r="41" spans="1:11" hidden="1" x14ac:dyDescent="0.2"/>
  </sheetData>
  <mergeCells count="9">
    <mergeCell ref="A38:J38"/>
    <mergeCell ref="J3:J4"/>
    <mergeCell ref="K3:K4"/>
    <mergeCell ref="B3:B4"/>
    <mergeCell ref="C3:C4"/>
    <mergeCell ref="F3:F4"/>
    <mergeCell ref="G3:G4"/>
    <mergeCell ref="H3:H4"/>
    <mergeCell ref="I3:I4"/>
  </mergeCells>
  <pageMargins left="7.874015748031496E-2" right="7.874015748031496E-2" top="0.98425196850393704" bottom="0.98425196850393704" header="0.51181102362204722" footer="0.51181102362204722"/>
  <pageSetup paperSize="9" scale="94" fitToWidth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zoomScaleNormal="100" workbookViewId="0">
      <selection activeCell="A6" sqref="A6"/>
    </sheetView>
  </sheetViews>
  <sheetFormatPr defaultRowHeight="12.75" x14ac:dyDescent="0.2"/>
  <cols>
    <col min="1" max="1" width="24.85546875" customWidth="1"/>
    <col min="2" max="6" width="11.7109375" customWidth="1"/>
  </cols>
  <sheetData>
    <row r="1" spans="1:6" s="110" customFormat="1" x14ac:dyDescent="0.2">
      <c r="A1" s="8" t="s">
        <v>149</v>
      </c>
    </row>
    <row r="2" spans="1:6" s="46" customFormat="1" x14ac:dyDescent="0.2"/>
    <row r="3" spans="1:6" s="46" customFormat="1" ht="12.75" customHeight="1" x14ac:dyDescent="0.2">
      <c r="A3" s="57" t="s">
        <v>2</v>
      </c>
      <c r="B3" s="264" t="s">
        <v>0</v>
      </c>
      <c r="C3" s="264" t="s">
        <v>144</v>
      </c>
      <c r="D3" s="254" t="s">
        <v>145</v>
      </c>
      <c r="E3" s="187" t="s">
        <v>146</v>
      </c>
      <c r="F3" s="254" t="s">
        <v>147</v>
      </c>
    </row>
    <row r="4" spans="1:6" s="46" customFormat="1" ht="13.5" x14ac:dyDescent="0.2">
      <c r="A4" s="96" t="s">
        <v>4</v>
      </c>
      <c r="B4" s="265"/>
      <c r="C4" s="265"/>
      <c r="D4" s="265"/>
      <c r="E4" s="185" t="s">
        <v>148</v>
      </c>
      <c r="F4" s="265"/>
    </row>
    <row r="5" spans="1:6" s="46" customFormat="1" ht="6.75" customHeight="1" x14ac:dyDescent="0.25">
      <c r="A5" s="24"/>
      <c r="B5" s="65"/>
      <c r="C5" s="65"/>
      <c r="D5" s="65"/>
      <c r="E5" s="65"/>
      <c r="F5" s="65"/>
    </row>
    <row r="6" spans="1:6" s="46" customFormat="1" ht="13.5" x14ac:dyDescent="0.25">
      <c r="A6" s="24" t="s">
        <v>7</v>
      </c>
      <c r="B6" s="140">
        <v>1002</v>
      </c>
      <c r="C6" s="140">
        <v>95</v>
      </c>
      <c r="D6" s="140">
        <v>750</v>
      </c>
      <c r="E6" s="140">
        <v>626</v>
      </c>
      <c r="F6" s="140">
        <v>608</v>
      </c>
    </row>
    <row r="7" spans="1:6" s="46" customFormat="1" ht="13.5" x14ac:dyDescent="0.25">
      <c r="A7" s="24" t="s">
        <v>8</v>
      </c>
      <c r="B7" s="140">
        <v>11</v>
      </c>
      <c r="C7" s="140">
        <v>1</v>
      </c>
      <c r="D7" s="139">
        <v>5</v>
      </c>
      <c r="E7" s="140">
        <v>9</v>
      </c>
      <c r="F7" s="140">
        <v>7</v>
      </c>
    </row>
    <row r="8" spans="1:6" s="46" customFormat="1" ht="13.5" x14ac:dyDescent="0.25">
      <c r="A8" s="24" t="s">
        <v>9</v>
      </c>
      <c r="B8" s="140">
        <v>870</v>
      </c>
      <c r="C8" s="140">
        <v>186</v>
      </c>
      <c r="D8" s="139">
        <v>425</v>
      </c>
      <c r="E8" s="140">
        <v>523</v>
      </c>
      <c r="F8" s="140">
        <v>128</v>
      </c>
    </row>
    <row r="9" spans="1:6" s="46" customFormat="1" ht="13.5" x14ac:dyDescent="0.25">
      <c r="A9" s="24" t="s">
        <v>10</v>
      </c>
      <c r="B9" s="140">
        <v>254</v>
      </c>
      <c r="C9" s="140">
        <v>3</v>
      </c>
      <c r="D9" s="139">
        <v>231</v>
      </c>
      <c r="E9" s="140">
        <v>117</v>
      </c>
      <c r="F9" s="140">
        <v>26</v>
      </c>
    </row>
    <row r="10" spans="1:6" s="76" customFormat="1" ht="13.5" x14ac:dyDescent="0.25">
      <c r="A10" s="167" t="s">
        <v>11</v>
      </c>
      <c r="B10" s="141">
        <v>1047</v>
      </c>
      <c r="C10" s="141">
        <v>186</v>
      </c>
      <c r="D10" s="147">
        <v>806</v>
      </c>
      <c r="E10" s="141">
        <v>125</v>
      </c>
      <c r="F10" s="141">
        <v>158</v>
      </c>
    </row>
    <row r="11" spans="1:6" s="76" customFormat="1" ht="13.5" x14ac:dyDescent="0.25">
      <c r="A11" s="167" t="s">
        <v>12</v>
      </c>
      <c r="B11" s="141">
        <v>96</v>
      </c>
      <c r="C11" s="141">
        <v>22</v>
      </c>
      <c r="D11" s="147">
        <v>50</v>
      </c>
      <c r="E11" s="141">
        <v>47</v>
      </c>
      <c r="F11" s="141">
        <v>44</v>
      </c>
    </row>
    <row r="12" spans="1:6" s="46" customFormat="1" ht="13.5" x14ac:dyDescent="0.25">
      <c r="A12" s="24" t="s">
        <v>13</v>
      </c>
      <c r="B12" s="140">
        <v>1143</v>
      </c>
      <c r="C12" s="140">
        <v>208</v>
      </c>
      <c r="D12" s="139">
        <v>856</v>
      </c>
      <c r="E12" s="140">
        <v>172</v>
      </c>
      <c r="F12" s="140">
        <v>202</v>
      </c>
    </row>
    <row r="13" spans="1:6" s="46" customFormat="1" ht="13.5" x14ac:dyDescent="0.25">
      <c r="A13" s="24" t="s">
        <v>14</v>
      </c>
      <c r="B13" s="140">
        <v>441</v>
      </c>
      <c r="C13" s="140">
        <v>5</v>
      </c>
      <c r="D13" s="139">
        <v>327</v>
      </c>
      <c r="E13" s="140">
        <v>214</v>
      </c>
      <c r="F13" s="140">
        <v>232</v>
      </c>
    </row>
    <row r="14" spans="1:6" s="46" customFormat="1" ht="13.5" x14ac:dyDescent="0.25">
      <c r="A14" s="24" t="s">
        <v>15</v>
      </c>
      <c r="B14" s="140">
        <v>293</v>
      </c>
      <c r="C14" s="140">
        <v>10</v>
      </c>
      <c r="D14" s="139">
        <v>188</v>
      </c>
      <c r="E14" s="140">
        <v>227</v>
      </c>
      <c r="F14" s="140">
        <v>8</v>
      </c>
    </row>
    <row r="15" spans="1:6" s="46" customFormat="1" ht="13.5" x14ac:dyDescent="0.25">
      <c r="A15" s="24" t="s">
        <v>16</v>
      </c>
      <c r="B15" s="140">
        <v>689</v>
      </c>
      <c r="C15" s="140">
        <v>33</v>
      </c>
      <c r="D15" s="139">
        <v>502</v>
      </c>
      <c r="E15" s="140">
        <v>533</v>
      </c>
      <c r="F15" s="140">
        <v>0</v>
      </c>
    </row>
    <row r="16" spans="1:6" s="46" customFormat="1" ht="13.5" x14ac:dyDescent="0.25">
      <c r="A16" s="24" t="s">
        <v>17</v>
      </c>
      <c r="B16" s="140">
        <v>2478</v>
      </c>
      <c r="C16" s="140">
        <v>89</v>
      </c>
      <c r="D16" s="139">
        <v>2209</v>
      </c>
      <c r="E16" s="140">
        <v>1233</v>
      </c>
      <c r="F16" s="140">
        <v>1116</v>
      </c>
    </row>
    <row r="17" spans="1:6" s="46" customFormat="1" ht="13.5" x14ac:dyDescent="0.25">
      <c r="A17" s="24" t="s">
        <v>18</v>
      </c>
      <c r="B17" s="140">
        <v>1167</v>
      </c>
      <c r="C17" s="140">
        <v>1</v>
      </c>
      <c r="D17" s="139">
        <v>1165</v>
      </c>
      <c r="E17" s="140">
        <v>402</v>
      </c>
      <c r="F17" s="140">
        <v>286</v>
      </c>
    </row>
    <row r="18" spans="1:6" s="46" customFormat="1" ht="13.5" x14ac:dyDescent="0.25">
      <c r="A18" s="24" t="s">
        <v>19</v>
      </c>
      <c r="B18" s="140">
        <v>535</v>
      </c>
      <c r="C18" s="140">
        <v>33</v>
      </c>
      <c r="D18" s="139">
        <v>464</v>
      </c>
      <c r="E18" s="140">
        <v>231</v>
      </c>
      <c r="F18" s="140">
        <v>209</v>
      </c>
    </row>
    <row r="19" spans="1:6" s="46" customFormat="1" ht="13.5" x14ac:dyDescent="0.25">
      <c r="A19" s="24" t="s">
        <v>20</v>
      </c>
      <c r="B19" s="140">
        <v>774</v>
      </c>
      <c r="C19" s="140">
        <v>78</v>
      </c>
      <c r="D19" s="139">
        <v>578</v>
      </c>
      <c r="E19" s="140">
        <v>428</v>
      </c>
      <c r="F19" s="140">
        <v>218</v>
      </c>
    </row>
    <row r="20" spans="1:6" s="46" customFormat="1" ht="13.5" x14ac:dyDescent="0.25">
      <c r="A20" s="24" t="s">
        <v>21</v>
      </c>
      <c r="B20" s="140">
        <v>292</v>
      </c>
      <c r="C20" s="140">
        <v>9</v>
      </c>
      <c r="D20" s="139">
        <v>242</v>
      </c>
      <c r="E20" s="140">
        <v>205</v>
      </c>
      <c r="F20" s="140">
        <v>71</v>
      </c>
    </row>
    <row r="21" spans="1:6" s="46" customFormat="1" ht="13.5" x14ac:dyDescent="0.25">
      <c r="A21" s="24" t="s">
        <v>22</v>
      </c>
      <c r="B21" s="140">
        <v>75</v>
      </c>
      <c r="C21" s="140">
        <v>4</v>
      </c>
      <c r="D21" s="139">
        <v>59</v>
      </c>
      <c r="E21" s="140">
        <v>63</v>
      </c>
      <c r="F21" s="140">
        <v>36</v>
      </c>
    </row>
    <row r="22" spans="1:6" s="46" customFormat="1" ht="13.5" x14ac:dyDescent="0.25">
      <c r="A22" s="24" t="s">
        <v>23</v>
      </c>
      <c r="B22" s="140">
        <v>730</v>
      </c>
      <c r="C22" s="140">
        <v>0</v>
      </c>
      <c r="D22" s="139">
        <v>576</v>
      </c>
      <c r="E22" s="140">
        <v>622</v>
      </c>
      <c r="F22" s="140">
        <v>288</v>
      </c>
    </row>
    <row r="23" spans="1:6" s="46" customFormat="1" ht="13.5" x14ac:dyDescent="0.25">
      <c r="A23" s="24" t="s">
        <v>24</v>
      </c>
      <c r="B23" s="140">
        <v>437</v>
      </c>
      <c r="C23" s="140">
        <v>4</v>
      </c>
      <c r="D23" s="139">
        <v>383</v>
      </c>
      <c r="E23" s="140">
        <v>352</v>
      </c>
      <c r="F23" s="140">
        <v>220</v>
      </c>
    </row>
    <row r="24" spans="1:6" s="46" customFormat="1" ht="13.5" x14ac:dyDescent="0.25">
      <c r="A24" s="24" t="s">
        <v>25</v>
      </c>
      <c r="B24" s="140">
        <v>134</v>
      </c>
      <c r="C24" s="140">
        <v>6</v>
      </c>
      <c r="D24" s="139">
        <v>118</v>
      </c>
      <c r="E24" s="140">
        <v>101</v>
      </c>
      <c r="F24" s="140">
        <v>45</v>
      </c>
    </row>
    <row r="25" spans="1:6" s="46" customFormat="1" ht="13.5" x14ac:dyDescent="0.25">
      <c r="A25" s="24" t="s">
        <v>26</v>
      </c>
      <c r="B25" s="140">
        <v>427</v>
      </c>
      <c r="C25" s="140">
        <v>32</v>
      </c>
      <c r="D25" s="139">
        <v>376</v>
      </c>
      <c r="E25" s="140">
        <v>372</v>
      </c>
      <c r="F25" s="140">
        <v>137</v>
      </c>
    </row>
    <row r="26" spans="1:6" s="46" customFormat="1" ht="13.5" x14ac:dyDescent="0.25">
      <c r="A26" s="24" t="s">
        <v>27</v>
      </c>
      <c r="B26" s="140">
        <v>779</v>
      </c>
      <c r="C26" s="140">
        <v>5</v>
      </c>
      <c r="D26" s="139">
        <v>736</v>
      </c>
      <c r="E26" s="140">
        <v>506</v>
      </c>
      <c r="F26" s="140">
        <v>448</v>
      </c>
    </row>
    <row r="27" spans="1:6" s="46" customFormat="1" ht="13.5" x14ac:dyDescent="0.25">
      <c r="A27" s="24" t="s">
        <v>28</v>
      </c>
      <c r="B27" s="140">
        <v>223</v>
      </c>
      <c r="C27" s="140">
        <v>13</v>
      </c>
      <c r="D27" s="139">
        <v>172</v>
      </c>
      <c r="E27" s="140">
        <v>143</v>
      </c>
      <c r="F27" s="140">
        <v>98</v>
      </c>
    </row>
    <row r="28" spans="1:6" s="46" customFormat="1" ht="13.5" x14ac:dyDescent="0.2">
      <c r="A28" s="27" t="s">
        <v>29</v>
      </c>
      <c r="B28" s="177">
        <v>12754</v>
      </c>
      <c r="C28" s="177">
        <v>815</v>
      </c>
      <c r="D28" s="177">
        <v>10362</v>
      </c>
      <c r="E28" s="177">
        <v>7079</v>
      </c>
      <c r="F28" s="177">
        <v>4383</v>
      </c>
    </row>
    <row r="29" spans="1:6" s="46" customFormat="1" ht="13.5" x14ac:dyDescent="0.2">
      <c r="A29" s="27" t="s">
        <v>30</v>
      </c>
      <c r="B29" s="177">
        <v>4703</v>
      </c>
      <c r="C29" s="177">
        <v>541</v>
      </c>
      <c r="D29" s="177">
        <v>3284</v>
      </c>
      <c r="E29" s="177">
        <v>2421</v>
      </c>
      <c r="F29" s="177">
        <v>1211</v>
      </c>
    </row>
    <row r="30" spans="1:6" s="76" customFormat="1" ht="13.5" x14ac:dyDescent="0.2">
      <c r="A30" s="33" t="s">
        <v>31</v>
      </c>
      <c r="B30" s="209">
        <v>2137</v>
      </c>
      <c r="C30" s="209">
        <v>285</v>
      </c>
      <c r="D30" s="209">
        <v>1411</v>
      </c>
      <c r="E30" s="209">
        <v>1275</v>
      </c>
      <c r="F30" s="209">
        <v>769</v>
      </c>
    </row>
    <row r="31" spans="1:6" s="76" customFormat="1" ht="13.5" x14ac:dyDescent="0.2">
      <c r="A31" s="33" t="s">
        <v>32</v>
      </c>
      <c r="B31" s="209">
        <v>2566</v>
      </c>
      <c r="C31" s="209">
        <v>256</v>
      </c>
      <c r="D31" s="209">
        <v>1873</v>
      </c>
      <c r="E31" s="209">
        <v>1146</v>
      </c>
      <c r="F31" s="209">
        <v>442</v>
      </c>
    </row>
    <row r="32" spans="1:6" s="46" customFormat="1" ht="13.5" x14ac:dyDescent="0.2">
      <c r="A32" s="27" t="s">
        <v>33</v>
      </c>
      <c r="B32" s="177">
        <v>4954</v>
      </c>
      <c r="C32" s="177">
        <v>201</v>
      </c>
      <c r="D32" s="177">
        <v>4416</v>
      </c>
      <c r="E32" s="177">
        <v>2294</v>
      </c>
      <c r="F32" s="177">
        <v>1829</v>
      </c>
    </row>
    <row r="33" spans="1:6" s="46" customFormat="1" ht="13.5" x14ac:dyDescent="0.2">
      <c r="A33" s="27" t="s">
        <v>34</v>
      </c>
      <c r="B33" s="177">
        <v>3097</v>
      </c>
      <c r="C33" s="177">
        <v>73</v>
      </c>
      <c r="D33" s="177">
        <v>2662</v>
      </c>
      <c r="E33" s="177">
        <v>2364</v>
      </c>
      <c r="F33" s="177">
        <v>1343</v>
      </c>
    </row>
    <row r="34" spans="1:6" s="76" customFormat="1" ht="13.5" x14ac:dyDescent="0.2">
      <c r="A34" s="33" t="s">
        <v>35</v>
      </c>
      <c r="B34" s="209">
        <v>2095</v>
      </c>
      <c r="C34" s="209">
        <v>55</v>
      </c>
      <c r="D34" s="209">
        <v>1754</v>
      </c>
      <c r="E34" s="209">
        <v>1715</v>
      </c>
      <c r="F34" s="209">
        <v>797</v>
      </c>
    </row>
    <row r="35" spans="1:6" s="76" customFormat="1" ht="13.5" x14ac:dyDescent="0.2">
      <c r="A35" s="38" t="s">
        <v>36</v>
      </c>
      <c r="B35" s="209">
        <v>1002</v>
      </c>
      <c r="C35" s="209">
        <v>18</v>
      </c>
      <c r="D35" s="209">
        <v>908</v>
      </c>
      <c r="E35" s="209">
        <v>649</v>
      </c>
      <c r="F35" s="209">
        <v>546</v>
      </c>
    </row>
    <row r="36" spans="1:6" s="46" customFormat="1" ht="6" customHeight="1" x14ac:dyDescent="0.25">
      <c r="A36" s="178"/>
      <c r="B36" s="179"/>
      <c r="C36" s="179"/>
      <c r="D36" s="179"/>
      <c r="E36" s="179"/>
      <c r="F36" s="179"/>
    </row>
    <row r="37" spans="1:6" s="46" customFormat="1" ht="6" customHeight="1" x14ac:dyDescent="0.2">
      <c r="A37" s="180"/>
      <c r="B37" s="181"/>
      <c r="C37" s="181"/>
      <c r="D37" s="181"/>
      <c r="E37" s="181"/>
      <c r="F37" s="181"/>
    </row>
    <row r="38" spans="1:6" s="46" customFormat="1" ht="13.5" x14ac:dyDescent="0.25">
      <c r="A38" s="257" t="s">
        <v>142</v>
      </c>
      <c r="B38" s="257"/>
      <c r="C38" s="257"/>
      <c r="D38" s="257"/>
      <c r="E38" s="257"/>
      <c r="F38" s="257"/>
    </row>
  </sheetData>
  <mergeCells count="5">
    <mergeCell ref="B3:B4"/>
    <mergeCell ref="C3:C4"/>
    <mergeCell ref="D3:D4"/>
    <mergeCell ref="F3:F4"/>
    <mergeCell ref="A38:F38"/>
  </mergeCells>
  <pageMargins left="0.75" right="0.75" top="1" bottom="1" header="0.5" footer="0.5"/>
  <pageSetup paperSize="9" scale="94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4"/>
  <sheetViews>
    <sheetView workbookViewId="0">
      <selection activeCell="A3" sqref="A3"/>
    </sheetView>
  </sheetViews>
  <sheetFormatPr defaultRowHeight="12.75" x14ac:dyDescent="0.2"/>
  <cols>
    <col min="1" max="1" width="21.7109375" style="46" customWidth="1"/>
    <col min="2" max="14" width="7.28515625" style="46" customWidth="1"/>
    <col min="15" max="15" width="8.85546875" style="46" customWidth="1"/>
    <col min="16" max="17" width="7.28515625" style="46" customWidth="1"/>
    <col min="18" max="16384" width="9.140625" style="46"/>
  </cols>
  <sheetData>
    <row r="1" spans="1:20" x14ac:dyDescent="0.2">
      <c r="A1" s="1" t="s">
        <v>77</v>
      </c>
    </row>
    <row r="2" spans="1:20" x14ac:dyDescent="0.2">
      <c r="A2" s="56"/>
    </row>
    <row r="3" spans="1:20" ht="21.75" customHeight="1" x14ac:dyDescent="0.2">
      <c r="A3" s="57" t="s">
        <v>42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235" t="s">
        <v>151</v>
      </c>
      <c r="Q3" s="235"/>
    </row>
    <row r="4" spans="1:20" ht="21.75" customHeight="1" x14ac:dyDescent="0.2">
      <c r="A4" s="59" t="s">
        <v>43</v>
      </c>
      <c r="B4" s="60">
        <v>2007</v>
      </c>
      <c r="C4" s="60">
        <v>2008</v>
      </c>
      <c r="D4" s="60">
        <v>2009</v>
      </c>
      <c r="E4" s="61">
        <v>2010</v>
      </c>
      <c r="F4" s="61">
        <v>2011</v>
      </c>
      <c r="G4" s="61">
        <v>2012</v>
      </c>
      <c r="H4" s="61">
        <v>2013</v>
      </c>
      <c r="I4" s="61">
        <v>2014</v>
      </c>
      <c r="J4" s="61">
        <v>2015</v>
      </c>
      <c r="K4" s="61">
        <v>2016</v>
      </c>
      <c r="L4" s="61">
        <v>2017</v>
      </c>
      <c r="M4" s="61">
        <v>2018</v>
      </c>
      <c r="N4" s="61">
        <v>2019</v>
      </c>
      <c r="O4" s="61">
        <v>2020</v>
      </c>
      <c r="P4" s="62" t="s">
        <v>44</v>
      </c>
      <c r="Q4" s="62" t="s">
        <v>6</v>
      </c>
    </row>
    <row r="5" spans="1:20" ht="5.25" customHeight="1" x14ac:dyDescent="0.2">
      <c r="A5" s="10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</row>
    <row r="6" spans="1:20" ht="13.5" x14ac:dyDescent="0.25">
      <c r="A6" s="64" t="s">
        <v>45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</row>
    <row r="7" spans="1:20" ht="13.5" x14ac:dyDescent="0.25">
      <c r="A7" s="66" t="s">
        <v>46</v>
      </c>
      <c r="B7" s="67">
        <v>14822</v>
      </c>
      <c r="C7" s="67">
        <v>15334</v>
      </c>
      <c r="D7" s="16">
        <v>15681</v>
      </c>
      <c r="E7" s="16">
        <v>16504</v>
      </c>
      <c r="F7" s="16">
        <v>16759</v>
      </c>
      <c r="G7" s="16">
        <v>16906</v>
      </c>
      <c r="H7" s="16">
        <v>17102</v>
      </c>
      <c r="I7" s="16">
        <v>17793</v>
      </c>
      <c r="J7" s="16">
        <v>18295</v>
      </c>
      <c r="K7" s="68">
        <v>18632</v>
      </c>
      <c r="L7" s="68">
        <v>19115</v>
      </c>
      <c r="M7" s="68">
        <v>19354</v>
      </c>
      <c r="N7" s="68">
        <v>20174</v>
      </c>
      <c r="O7" s="68">
        <f>+'Tav1'!M29</f>
        <v>20492</v>
      </c>
      <c r="P7" s="69">
        <f>SUM(O7-B7)</f>
        <v>5670</v>
      </c>
      <c r="Q7" s="70">
        <f>SUM(P7/B7)*100</f>
        <v>38.253946835784646</v>
      </c>
      <c r="S7" s="188"/>
    </row>
    <row r="8" spans="1:20" ht="13.5" x14ac:dyDescent="0.25">
      <c r="A8" s="66" t="s">
        <v>47</v>
      </c>
      <c r="B8" s="67">
        <v>179985</v>
      </c>
      <c r="C8" s="67">
        <v>189013</v>
      </c>
      <c r="D8" s="67">
        <v>193480</v>
      </c>
      <c r="E8" s="67">
        <v>206145</v>
      </c>
      <c r="F8" s="67">
        <v>210747</v>
      </c>
      <c r="G8" s="67">
        <v>217946</v>
      </c>
      <c r="H8" s="67">
        <v>224933</v>
      </c>
      <c r="I8" s="67">
        <v>232580</v>
      </c>
      <c r="J8" s="67">
        <v>238323</v>
      </c>
      <c r="K8" s="71">
        <v>245473</v>
      </c>
      <c r="L8" s="71">
        <v>262659</v>
      </c>
      <c r="M8" s="71">
        <v>262659</v>
      </c>
      <c r="N8" s="71">
        <v>285027</v>
      </c>
      <c r="O8" s="71">
        <f>+'tav 6'!C29</f>
        <v>292612</v>
      </c>
      <c r="P8" s="69">
        <f t="shared" ref="P8:P9" si="0">SUM(O8-B8)</f>
        <v>112627</v>
      </c>
      <c r="Q8" s="70">
        <f>SUM(P8/B8)*100</f>
        <v>62.57577020307248</v>
      </c>
      <c r="S8" s="92"/>
    </row>
    <row r="9" spans="1:20" ht="13.5" x14ac:dyDescent="0.25">
      <c r="A9" s="66" t="s">
        <v>48</v>
      </c>
      <c r="B9" s="67">
        <v>7055</v>
      </c>
      <c r="C9" s="67">
        <v>7320</v>
      </c>
      <c r="D9" s="67">
        <v>7785</v>
      </c>
      <c r="E9" s="67">
        <v>8759</v>
      </c>
      <c r="F9" s="67">
        <v>9113</v>
      </c>
      <c r="G9" s="67">
        <v>8363</v>
      </c>
      <c r="H9" s="67">
        <v>8180</v>
      </c>
      <c r="I9" s="67">
        <v>9263</v>
      </c>
      <c r="J9" s="67">
        <v>10660</v>
      </c>
      <c r="K9" s="71">
        <v>11367</v>
      </c>
      <c r="L9" s="71">
        <v>11746</v>
      </c>
      <c r="M9" s="71">
        <v>11529</v>
      </c>
      <c r="N9" s="71">
        <v>12819</v>
      </c>
      <c r="O9" s="71">
        <f>+'tav 6'!D29</f>
        <v>13332</v>
      </c>
      <c r="P9" s="69">
        <f t="shared" si="0"/>
        <v>6277</v>
      </c>
      <c r="Q9" s="70">
        <f>SUM(P9/B9)*100</f>
        <v>88.972360028348689</v>
      </c>
      <c r="S9" s="92"/>
    </row>
    <row r="10" spans="1:20" ht="13.5" x14ac:dyDescent="0.25">
      <c r="A10" s="64" t="s">
        <v>49</v>
      </c>
      <c r="B10" s="72"/>
      <c r="C10" s="72"/>
      <c r="D10" s="72"/>
      <c r="E10" s="67"/>
      <c r="F10" s="67"/>
      <c r="G10" s="67"/>
      <c r="H10" s="67"/>
      <c r="I10" s="67"/>
      <c r="J10" s="67"/>
      <c r="K10" s="71"/>
      <c r="L10" s="71"/>
      <c r="M10" s="71"/>
      <c r="N10" s="71"/>
      <c r="O10" s="71"/>
      <c r="P10" s="73"/>
      <c r="Q10" s="73"/>
      <c r="S10" s="92"/>
    </row>
    <row r="11" spans="1:20" ht="13.5" x14ac:dyDescent="0.25">
      <c r="A11" s="66" t="s">
        <v>46</v>
      </c>
      <c r="B11" s="67">
        <v>8516</v>
      </c>
      <c r="C11" s="67">
        <v>8928</v>
      </c>
      <c r="D11" s="67">
        <v>9335</v>
      </c>
      <c r="E11" s="67">
        <v>9914</v>
      </c>
      <c r="F11" s="67">
        <v>10033</v>
      </c>
      <c r="G11" s="67">
        <v>10144</v>
      </c>
      <c r="H11" s="67">
        <v>10514</v>
      </c>
      <c r="I11" s="67">
        <v>11061</v>
      </c>
      <c r="J11" s="67">
        <v>11207</v>
      </c>
      <c r="K11" s="71">
        <v>11329</v>
      </c>
      <c r="L11" s="71">
        <v>11407</v>
      </c>
      <c r="M11" s="71">
        <v>11649</v>
      </c>
      <c r="N11" s="71">
        <v>12209</v>
      </c>
      <c r="O11" s="71">
        <f>+'tav9'!B29</f>
        <v>12455</v>
      </c>
      <c r="P11" s="69">
        <f t="shared" ref="P11:P12" si="1">SUM(O11-B11)</f>
        <v>3939</v>
      </c>
      <c r="Q11" s="70">
        <f>SUM(P11/B11)*100</f>
        <v>46.254109910756227</v>
      </c>
      <c r="S11" s="92"/>
    </row>
    <row r="12" spans="1:20" ht="13.5" x14ac:dyDescent="0.25">
      <c r="A12" s="66" t="s">
        <v>50</v>
      </c>
      <c r="B12" s="67">
        <v>322145</v>
      </c>
      <c r="C12" s="67">
        <v>337385</v>
      </c>
      <c r="D12" s="67">
        <v>365943</v>
      </c>
      <c r="E12" s="67">
        <v>385470</v>
      </c>
      <c r="F12" s="67">
        <v>385075</v>
      </c>
      <c r="G12" s="67">
        <v>397175</v>
      </c>
      <c r="H12" s="67">
        <v>406957</v>
      </c>
      <c r="I12" s="67">
        <v>423777</v>
      </c>
      <c r="J12" s="67">
        <v>432884</v>
      </c>
      <c r="K12" s="71">
        <v>444117</v>
      </c>
      <c r="L12" s="71">
        <v>441771</v>
      </c>
      <c r="M12" s="71">
        <v>462184</v>
      </c>
      <c r="N12" s="71">
        <v>493319</v>
      </c>
      <c r="O12" s="71">
        <f>+'tav9'!C29</f>
        <v>514512</v>
      </c>
      <c r="P12" s="69">
        <f t="shared" si="1"/>
        <v>192367</v>
      </c>
      <c r="Q12" s="70">
        <f>SUM(P12/B12)*100</f>
        <v>59.71441431653448</v>
      </c>
      <c r="S12" s="92"/>
    </row>
    <row r="13" spans="1:20" ht="13.5" x14ac:dyDescent="0.25">
      <c r="A13" s="64" t="s">
        <v>51</v>
      </c>
      <c r="B13" s="72"/>
      <c r="C13" s="72"/>
      <c r="D13" s="72"/>
      <c r="E13" s="67"/>
      <c r="F13" s="67"/>
      <c r="G13" s="67"/>
      <c r="H13" s="67"/>
      <c r="I13" s="67"/>
      <c r="J13" s="67"/>
      <c r="K13" s="71"/>
      <c r="L13" s="71"/>
      <c r="M13" s="71"/>
      <c r="N13" s="71"/>
      <c r="O13" s="71"/>
      <c r="P13" s="73"/>
      <c r="Q13" s="73"/>
      <c r="S13" s="92"/>
    </row>
    <row r="14" spans="1:20" ht="13.5" x14ac:dyDescent="0.25">
      <c r="A14" s="66" t="s">
        <v>46</v>
      </c>
      <c r="B14" s="67">
        <v>3224</v>
      </c>
      <c r="C14" s="67">
        <v>3304</v>
      </c>
      <c r="D14" s="67">
        <v>3400</v>
      </c>
      <c r="E14" s="67">
        <v>3836</v>
      </c>
      <c r="F14" s="67">
        <v>3876</v>
      </c>
      <c r="G14" s="67">
        <v>3449</v>
      </c>
      <c r="H14" s="67">
        <v>3588</v>
      </c>
      <c r="I14" s="67">
        <v>3837</v>
      </c>
      <c r="J14" s="67">
        <v>4285</v>
      </c>
      <c r="K14" s="71">
        <v>4654</v>
      </c>
      <c r="L14" s="71">
        <v>4849</v>
      </c>
      <c r="M14" s="71">
        <v>5199</v>
      </c>
      <c r="N14" s="71">
        <v>5959</v>
      </c>
      <c r="O14" s="71">
        <f>+'tav10'!B27</f>
        <v>6414</v>
      </c>
      <c r="P14" s="69">
        <f>SUM(O14-B14)</f>
        <v>3190</v>
      </c>
      <c r="Q14" s="70">
        <f>SUM(P14/B14)*100</f>
        <v>98.945409429280389</v>
      </c>
      <c r="S14" s="92"/>
      <c r="T14" s="92"/>
    </row>
    <row r="15" spans="1:20" ht="13.5" x14ac:dyDescent="0.25">
      <c r="A15" s="64" t="s">
        <v>52</v>
      </c>
      <c r="B15" s="72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73"/>
      <c r="Q15" s="73"/>
      <c r="S15" s="92"/>
    </row>
    <row r="16" spans="1:20" ht="13.5" x14ac:dyDescent="0.25">
      <c r="A16" s="66" t="s">
        <v>53</v>
      </c>
      <c r="B16" s="67">
        <v>9715</v>
      </c>
      <c r="C16" s="67">
        <v>10354</v>
      </c>
      <c r="D16" s="67">
        <v>10583</v>
      </c>
      <c r="E16" s="67">
        <v>11421</v>
      </c>
      <c r="F16" s="67">
        <v>11785</v>
      </c>
      <c r="G16" s="67">
        <v>11982</v>
      </c>
      <c r="H16" s="67">
        <v>12096</v>
      </c>
      <c r="I16" s="67">
        <v>12307</v>
      </c>
      <c r="J16" s="67">
        <v>12416</v>
      </c>
      <c r="K16" s="71">
        <v>12446</v>
      </c>
      <c r="L16" s="71">
        <v>12986</v>
      </c>
      <c r="M16" s="71">
        <v>12873</v>
      </c>
      <c r="N16" s="71">
        <v>12570</v>
      </c>
      <c r="O16" s="71">
        <f>+'TAV11'!B28</f>
        <v>12754</v>
      </c>
      <c r="P16" s="16">
        <f>SUM(O16-B16)</f>
        <v>3039</v>
      </c>
      <c r="Q16" s="18">
        <f>SUM(P16/B16)*100</f>
        <v>31.281523417395778</v>
      </c>
      <c r="S16" s="92"/>
    </row>
    <row r="17" spans="1:20" ht="13.5" x14ac:dyDescent="0.25">
      <c r="A17" s="74" t="s">
        <v>54</v>
      </c>
      <c r="B17" s="72"/>
      <c r="C17" s="72"/>
      <c r="D17" s="72"/>
      <c r="E17" s="67"/>
      <c r="F17" s="67"/>
      <c r="G17" s="67"/>
      <c r="H17" s="67"/>
      <c r="I17" s="67"/>
      <c r="J17" s="67"/>
      <c r="K17" s="71"/>
      <c r="L17" s="71"/>
      <c r="M17" s="71"/>
      <c r="N17" s="71"/>
      <c r="O17" s="71"/>
      <c r="P17" s="73"/>
      <c r="Q17" s="73"/>
      <c r="S17" s="92"/>
    </row>
    <row r="18" spans="1:20" s="76" customFormat="1" ht="13.5" x14ac:dyDescent="0.25">
      <c r="A18" s="74" t="s">
        <v>55</v>
      </c>
      <c r="B18" s="75">
        <v>1559</v>
      </c>
      <c r="C18" s="75">
        <v>1615</v>
      </c>
      <c r="D18" s="75">
        <v>1548</v>
      </c>
      <c r="E18" s="75">
        <v>1638</v>
      </c>
      <c r="F18" s="75">
        <v>1662</v>
      </c>
      <c r="G18" s="75">
        <v>1489</v>
      </c>
      <c r="H18" s="75">
        <v>1230</v>
      </c>
      <c r="I18" s="75">
        <v>1222</v>
      </c>
      <c r="J18" s="75">
        <v>1269</v>
      </c>
      <c r="K18" s="75">
        <v>1357</v>
      </c>
      <c r="L18" s="75">
        <v>1496</v>
      </c>
      <c r="M18" s="75">
        <v>1424</v>
      </c>
      <c r="N18" s="75">
        <v>1412</v>
      </c>
      <c r="O18" s="75">
        <f>+'TAV11'!C28</f>
        <v>1437</v>
      </c>
      <c r="P18" s="157">
        <f t="shared" ref="P18:P26" si="2">SUM(O18-B18)</f>
        <v>-122</v>
      </c>
      <c r="Q18" s="224">
        <f t="shared" ref="Q18:Q26" si="3">SUM(P18/B18)*100</f>
        <v>-7.8255291853752409</v>
      </c>
      <c r="S18" s="92"/>
    </row>
    <row r="19" spans="1:20" s="76" customFormat="1" ht="13.5" x14ac:dyDescent="0.25">
      <c r="A19" s="74" t="s">
        <v>56</v>
      </c>
      <c r="B19" s="75">
        <v>2879</v>
      </c>
      <c r="C19" s="75">
        <v>3140</v>
      </c>
      <c r="D19" s="75">
        <v>3071</v>
      </c>
      <c r="E19" s="75">
        <v>3190</v>
      </c>
      <c r="F19" s="75">
        <v>3233</v>
      </c>
      <c r="G19" s="75">
        <v>3324</v>
      </c>
      <c r="H19" s="75">
        <v>3124</v>
      </c>
      <c r="I19" s="75">
        <v>3143</v>
      </c>
      <c r="J19" s="75">
        <v>3242</v>
      </c>
      <c r="K19" s="75">
        <v>3442</v>
      </c>
      <c r="L19" s="75">
        <v>3482</v>
      </c>
      <c r="M19" s="75">
        <v>3447</v>
      </c>
      <c r="N19" s="75">
        <v>3115</v>
      </c>
      <c r="O19" s="75">
        <f>+'TAV11'!D28</f>
        <v>3190</v>
      </c>
      <c r="P19" s="157">
        <f t="shared" si="2"/>
        <v>311</v>
      </c>
      <c r="Q19" s="224">
        <f t="shared" si="3"/>
        <v>10.80236193122612</v>
      </c>
      <c r="S19" s="92"/>
    </row>
    <row r="20" spans="1:20" s="76" customFormat="1" ht="13.5" x14ac:dyDescent="0.25">
      <c r="A20" s="74" t="s">
        <v>57</v>
      </c>
      <c r="B20" s="77">
        <v>558</v>
      </c>
      <c r="C20" s="77">
        <v>607</v>
      </c>
      <c r="D20" s="77">
        <v>623</v>
      </c>
      <c r="E20" s="75">
        <v>784</v>
      </c>
      <c r="F20" s="75">
        <v>891</v>
      </c>
      <c r="G20" s="75">
        <v>932</v>
      </c>
      <c r="H20" s="75">
        <v>972</v>
      </c>
      <c r="I20" s="75">
        <v>1037</v>
      </c>
      <c r="J20" s="75">
        <v>1110</v>
      </c>
      <c r="K20" s="75">
        <v>1317</v>
      </c>
      <c r="L20" s="75">
        <v>1240</v>
      </c>
      <c r="M20" s="75">
        <v>1284</v>
      </c>
      <c r="N20" s="75">
        <v>1481</v>
      </c>
      <c r="O20" s="75">
        <f>+'TAV11'!E28</f>
        <v>1663</v>
      </c>
      <c r="P20" s="157">
        <f t="shared" si="2"/>
        <v>1105</v>
      </c>
      <c r="Q20" s="224">
        <f t="shared" si="3"/>
        <v>198.02867383512546</v>
      </c>
      <c r="S20" s="92"/>
    </row>
    <row r="21" spans="1:20" s="76" customFormat="1" ht="13.5" x14ac:dyDescent="0.25">
      <c r="A21" s="74" t="s">
        <v>58</v>
      </c>
      <c r="B21" s="75">
        <v>1629</v>
      </c>
      <c r="C21" s="75">
        <v>1657</v>
      </c>
      <c r="D21" s="75">
        <v>1674</v>
      </c>
      <c r="E21" s="75">
        <v>1950</v>
      </c>
      <c r="F21" s="75">
        <v>1949</v>
      </c>
      <c r="G21" s="75">
        <v>1821</v>
      </c>
      <c r="H21" s="75">
        <v>1717</v>
      </c>
      <c r="I21" s="75">
        <v>1767</v>
      </c>
      <c r="J21" s="75">
        <v>1838</v>
      </c>
      <c r="K21" s="75">
        <v>1939</v>
      </c>
      <c r="L21" s="75">
        <v>1932</v>
      </c>
      <c r="M21" s="75">
        <v>1897</v>
      </c>
      <c r="N21" s="75">
        <v>1608</v>
      </c>
      <c r="O21" s="75">
        <f>+'TAV11'!F28</f>
        <v>1702</v>
      </c>
      <c r="P21" s="157">
        <f t="shared" si="2"/>
        <v>73</v>
      </c>
      <c r="Q21" s="224">
        <f t="shared" si="3"/>
        <v>4.4812768569674644</v>
      </c>
      <c r="S21" s="92"/>
    </row>
    <row r="22" spans="1:20" s="76" customFormat="1" ht="13.5" x14ac:dyDescent="0.25">
      <c r="A22" s="74" t="s">
        <v>59</v>
      </c>
      <c r="B22" s="75">
        <v>2347</v>
      </c>
      <c r="C22" s="75">
        <v>2398</v>
      </c>
      <c r="D22" s="75">
        <v>2309</v>
      </c>
      <c r="E22" s="75">
        <v>2800</v>
      </c>
      <c r="F22" s="75">
        <v>2794</v>
      </c>
      <c r="G22" s="75">
        <v>2785</v>
      </c>
      <c r="H22" s="75">
        <v>2851</v>
      </c>
      <c r="I22" s="75">
        <v>2656</v>
      </c>
      <c r="J22" s="75">
        <v>2666</v>
      </c>
      <c r="K22" s="75">
        <v>2585</v>
      </c>
      <c r="L22" s="75">
        <v>2595</v>
      </c>
      <c r="M22" s="75">
        <v>2439</v>
      </c>
      <c r="N22" s="225">
        <v>1623</v>
      </c>
      <c r="O22" s="225">
        <f>+'TAV11'!G28</f>
        <v>1669</v>
      </c>
      <c r="P22" s="157">
        <f t="shared" si="2"/>
        <v>-678</v>
      </c>
      <c r="Q22" s="224">
        <f t="shared" si="3"/>
        <v>-28.887942053685556</v>
      </c>
      <c r="S22" s="92"/>
    </row>
    <row r="23" spans="1:20" s="76" customFormat="1" ht="13.5" x14ac:dyDescent="0.25">
      <c r="A23" s="74" t="s">
        <v>60</v>
      </c>
      <c r="B23" s="78" t="s">
        <v>40</v>
      </c>
      <c r="C23" s="78" t="s">
        <v>40</v>
      </c>
      <c r="D23" s="78" t="s">
        <v>40</v>
      </c>
      <c r="E23" s="75">
        <v>752</v>
      </c>
      <c r="F23" s="75">
        <v>1122</v>
      </c>
      <c r="G23" s="75">
        <v>1251</v>
      </c>
      <c r="H23" s="75">
        <v>1176</v>
      </c>
      <c r="I23" s="75">
        <v>1289</v>
      </c>
      <c r="J23" s="75">
        <v>1402</v>
      </c>
      <c r="K23" s="75">
        <v>1497</v>
      </c>
      <c r="L23" s="75">
        <v>1547</v>
      </c>
      <c r="M23" s="75">
        <v>1516</v>
      </c>
      <c r="N23" s="75">
        <v>1715</v>
      </c>
      <c r="O23" s="75">
        <f>+'TAV11'!H28</f>
        <v>1911</v>
      </c>
      <c r="P23" s="224" t="s">
        <v>40</v>
      </c>
      <c r="Q23" s="224" t="s">
        <v>40</v>
      </c>
      <c r="S23" s="92"/>
    </row>
    <row r="24" spans="1:20" s="76" customFormat="1" ht="13.5" x14ac:dyDescent="0.25">
      <c r="A24" s="74" t="s">
        <v>61</v>
      </c>
      <c r="B24" s="75">
        <v>1256</v>
      </c>
      <c r="C24" s="75">
        <v>1407</v>
      </c>
      <c r="D24" s="77">
        <v>974</v>
      </c>
      <c r="E24" s="75">
        <v>1967</v>
      </c>
      <c r="F24" s="75">
        <v>1878</v>
      </c>
      <c r="G24" s="75">
        <v>2009</v>
      </c>
      <c r="H24" s="75">
        <v>1770</v>
      </c>
      <c r="I24" s="75">
        <v>1887</v>
      </c>
      <c r="J24" s="75">
        <v>1952</v>
      </c>
      <c r="K24" s="75">
        <v>1917</v>
      </c>
      <c r="L24" s="75">
        <v>1855</v>
      </c>
      <c r="M24" s="75">
        <v>2017</v>
      </c>
      <c r="N24" s="75">
        <v>1747</v>
      </c>
      <c r="O24" s="75">
        <f>+'TAV11'!I28</f>
        <v>2031</v>
      </c>
      <c r="P24" s="157">
        <f t="shared" si="2"/>
        <v>775</v>
      </c>
      <c r="Q24" s="224">
        <f t="shared" si="3"/>
        <v>61.703821656050948</v>
      </c>
      <c r="S24" s="92"/>
    </row>
    <row r="25" spans="1:20" s="76" customFormat="1" ht="13.5" x14ac:dyDescent="0.25">
      <c r="A25" s="74" t="s">
        <v>62</v>
      </c>
      <c r="B25" s="75">
        <v>3758</v>
      </c>
      <c r="C25" s="75">
        <v>4203</v>
      </c>
      <c r="D25" s="75">
        <v>4168</v>
      </c>
      <c r="E25" s="75">
        <v>4152</v>
      </c>
      <c r="F25" s="75">
        <v>4141</v>
      </c>
      <c r="G25" s="75">
        <v>5058</v>
      </c>
      <c r="H25" s="75">
        <v>5088</v>
      </c>
      <c r="I25" s="75">
        <v>5013</v>
      </c>
      <c r="J25" s="75">
        <v>4846</v>
      </c>
      <c r="K25" s="75">
        <v>4752</v>
      </c>
      <c r="L25" s="75">
        <v>5000</v>
      </c>
      <c r="M25" s="75">
        <v>4780</v>
      </c>
      <c r="N25" s="75">
        <v>3597</v>
      </c>
      <c r="O25" s="75">
        <f>+'TAV11'!J28</f>
        <v>3647</v>
      </c>
      <c r="P25" s="157">
        <f t="shared" si="2"/>
        <v>-111</v>
      </c>
      <c r="Q25" s="224">
        <f t="shared" si="3"/>
        <v>-2.9536987759446514</v>
      </c>
      <c r="S25" s="92"/>
    </row>
    <row r="26" spans="1:20" s="76" customFormat="1" ht="13.5" x14ac:dyDescent="0.25">
      <c r="A26" s="74" t="s">
        <v>63</v>
      </c>
      <c r="B26" s="75">
        <v>5395</v>
      </c>
      <c r="C26" s="75">
        <v>5616</v>
      </c>
      <c r="D26" s="75">
        <v>5994</v>
      </c>
      <c r="E26" s="75">
        <v>6312</v>
      </c>
      <c r="F26" s="75">
        <v>6737</v>
      </c>
      <c r="G26" s="75">
        <v>4917</v>
      </c>
      <c r="H26" s="75">
        <v>6033</v>
      </c>
      <c r="I26" s="75">
        <v>6391</v>
      </c>
      <c r="J26" s="75">
        <v>6443</v>
      </c>
      <c r="K26" s="75">
        <v>6704</v>
      </c>
      <c r="L26" s="75">
        <v>7411</v>
      </c>
      <c r="M26" s="75">
        <v>7501</v>
      </c>
      <c r="N26" s="75">
        <v>8641</v>
      </c>
      <c r="O26" s="75">
        <f>+'TAV11'!K28</f>
        <v>8850</v>
      </c>
      <c r="P26" s="157">
        <f t="shared" si="2"/>
        <v>3455</v>
      </c>
      <c r="Q26" s="224">
        <f t="shared" si="3"/>
        <v>64.040778498609825</v>
      </c>
      <c r="S26" s="92"/>
    </row>
    <row r="27" spans="1:20" ht="13.5" x14ac:dyDescent="0.25">
      <c r="A27" s="81" t="s">
        <v>64</v>
      </c>
      <c r="B27" s="82"/>
      <c r="C27" s="82"/>
      <c r="D27" s="82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4"/>
      <c r="Q27" s="84"/>
      <c r="S27" s="92"/>
    </row>
    <row r="28" spans="1:20" s="89" customFormat="1" x14ac:dyDescent="0.2">
      <c r="A28" s="85" t="s">
        <v>65</v>
      </c>
      <c r="B28" s="86">
        <v>17720</v>
      </c>
      <c r="C28" s="86">
        <v>18480</v>
      </c>
      <c r="D28" s="86">
        <v>19019</v>
      </c>
      <c r="E28" s="86">
        <v>19973</v>
      </c>
      <c r="F28" s="86">
        <v>20413</v>
      </c>
      <c r="G28" s="87">
        <v>20474</v>
      </c>
      <c r="H28" s="87">
        <v>20897</v>
      </c>
      <c r="I28" s="87">
        <v>21744</v>
      </c>
      <c r="J28" s="87">
        <v>22238</v>
      </c>
      <c r="K28" s="87">
        <v>22661</v>
      </c>
      <c r="L28" s="87">
        <v>23406</v>
      </c>
      <c r="M28" s="87">
        <v>23615</v>
      </c>
      <c r="N28" s="87">
        <v>24576</v>
      </c>
      <c r="O28" s="87">
        <f>+'Tav1'!H29</f>
        <v>25060</v>
      </c>
      <c r="P28" s="87">
        <f>SUM(O28-B28)</f>
        <v>7340</v>
      </c>
      <c r="Q28" s="88">
        <f>SUM(P28/B28)*100</f>
        <v>41.42212189616253</v>
      </c>
      <c r="S28" s="92"/>
    </row>
    <row r="29" spans="1:20" ht="3.75" customHeight="1" x14ac:dyDescent="0.2">
      <c r="A29" s="90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</row>
    <row r="30" spans="1:20" s="54" customFormat="1" ht="11.25" x14ac:dyDescent="0.2">
      <c r="A30" s="236" t="s">
        <v>41</v>
      </c>
      <c r="B30" s="236"/>
      <c r="C30" s="236"/>
      <c r="D30" s="236"/>
      <c r="E30" s="236"/>
      <c r="F30" s="236"/>
      <c r="G30" s="236"/>
      <c r="H30" s="236"/>
      <c r="I30" s="236"/>
      <c r="J30" s="236"/>
      <c r="K30" s="236"/>
      <c r="L30" s="236"/>
      <c r="M30" s="236"/>
      <c r="N30" s="236"/>
      <c r="O30" s="236"/>
      <c r="P30" s="236"/>
      <c r="Q30" s="236"/>
    </row>
    <row r="31" spans="1:20" s="91" customFormat="1" x14ac:dyDescent="0.2">
      <c r="A31" s="237"/>
      <c r="B31" s="238"/>
      <c r="C31" s="238"/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238"/>
      <c r="O31" s="238"/>
      <c r="P31" s="238"/>
      <c r="Q31" s="238"/>
      <c r="S31" s="183"/>
      <c r="T31" s="76"/>
    </row>
    <row r="32" spans="1:20" x14ac:dyDescent="0.2">
      <c r="F32" s="92"/>
      <c r="G32" s="92"/>
      <c r="H32" s="92"/>
      <c r="I32" s="92"/>
      <c r="J32" s="92"/>
      <c r="K32" s="92"/>
      <c r="L32" s="92"/>
      <c r="M32" s="92"/>
      <c r="N32" s="92"/>
      <c r="O32" s="189"/>
      <c r="P32" s="93"/>
      <c r="Q32" s="93"/>
      <c r="S32" s="79"/>
      <c r="T32" s="76"/>
    </row>
    <row r="33" spans="19:20" x14ac:dyDescent="0.2">
      <c r="S33" s="79"/>
      <c r="T33" s="76"/>
    </row>
    <row r="34" spans="19:20" x14ac:dyDescent="0.2">
      <c r="S34" s="80"/>
      <c r="T34" s="76"/>
    </row>
  </sheetData>
  <mergeCells count="3">
    <mergeCell ref="P3:Q3"/>
    <mergeCell ref="A30:Q30"/>
    <mergeCell ref="A31:Q31"/>
  </mergeCells>
  <pageMargins left="0.19685039370078741" right="0.19685039370078741" top="0.98425196850393704" bottom="0.98425196850393704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"/>
  <sheetViews>
    <sheetView zoomScaleNormal="100" workbookViewId="0">
      <selection activeCell="A7" sqref="A7"/>
    </sheetView>
  </sheetViews>
  <sheetFormatPr defaultRowHeight="12.75" x14ac:dyDescent="0.2"/>
  <cols>
    <col min="1" max="1" width="21.85546875" style="46" customWidth="1"/>
    <col min="2" max="3" width="9.7109375" style="46" customWidth="1"/>
    <col min="4" max="4" width="9.7109375" style="91" customWidth="1"/>
    <col min="5" max="5" width="0.7109375" style="91" customWidth="1"/>
    <col min="6" max="7" width="9.7109375" style="46" customWidth="1"/>
    <col min="8" max="8" width="9.7109375" style="91" customWidth="1"/>
    <col min="9" max="9" width="0.7109375" style="91" customWidth="1"/>
    <col min="10" max="11" width="9.7109375" style="46" customWidth="1"/>
    <col min="12" max="12" width="9.7109375" style="91" customWidth="1"/>
    <col min="13" max="13" width="0.5703125" style="91" customWidth="1"/>
    <col min="14" max="16" width="9.7109375" style="46" customWidth="1"/>
    <col min="17" max="17" width="9.140625" style="46"/>
    <col min="18" max="18" width="12.28515625" style="46" customWidth="1"/>
    <col min="19" max="16384" width="9.140625" style="46"/>
  </cols>
  <sheetData>
    <row r="1" spans="1:18" x14ac:dyDescent="0.2">
      <c r="A1" s="1" t="s">
        <v>76</v>
      </c>
    </row>
    <row r="2" spans="1:18" x14ac:dyDescent="0.2">
      <c r="A2" s="56"/>
    </row>
    <row r="3" spans="1:18" ht="13.5" customHeight="1" x14ac:dyDescent="0.2">
      <c r="A3" s="6"/>
      <c r="B3" s="241" t="s">
        <v>66</v>
      </c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</row>
    <row r="4" spans="1:18" ht="13.5" x14ac:dyDescent="0.2">
      <c r="A4" s="9" t="s">
        <v>2</v>
      </c>
      <c r="B4" s="242" t="s">
        <v>67</v>
      </c>
      <c r="C4" s="242"/>
      <c r="D4" s="242"/>
      <c r="E4" s="94"/>
      <c r="F4" s="242" t="s">
        <v>68</v>
      </c>
      <c r="G4" s="242"/>
      <c r="H4" s="242"/>
      <c r="I4" s="94"/>
      <c r="J4" s="242" t="s">
        <v>69</v>
      </c>
      <c r="K4" s="242"/>
      <c r="L4" s="242"/>
      <c r="M4" s="94"/>
      <c r="N4" s="242" t="s">
        <v>0</v>
      </c>
      <c r="O4" s="242"/>
      <c r="P4" s="242"/>
    </row>
    <row r="5" spans="1:18" ht="13.5" customHeight="1" x14ac:dyDescent="0.2">
      <c r="A5" s="9" t="s">
        <v>4</v>
      </c>
      <c r="B5" s="239" t="s">
        <v>70</v>
      </c>
      <c r="C5" s="10" t="s">
        <v>71</v>
      </c>
      <c r="D5" s="95" t="s">
        <v>72</v>
      </c>
      <c r="E5" s="95"/>
      <c r="F5" s="239" t="s">
        <v>70</v>
      </c>
      <c r="G5" s="10" t="s">
        <v>71</v>
      </c>
      <c r="H5" s="95" t="s">
        <v>72</v>
      </c>
      <c r="I5" s="95"/>
      <c r="J5" s="239" t="s">
        <v>70</v>
      </c>
      <c r="K5" s="10" t="s">
        <v>71</v>
      </c>
      <c r="L5" s="95" t="s">
        <v>72</v>
      </c>
      <c r="M5" s="95"/>
      <c r="N5" s="239" t="s">
        <v>70</v>
      </c>
      <c r="O5" s="10" t="s">
        <v>71</v>
      </c>
      <c r="P5" s="10" t="s">
        <v>72</v>
      </c>
    </row>
    <row r="6" spans="1:18" ht="13.5" x14ac:dyDescent="0.2">
      <c r="A6" s="96"/>
      <c r="B6" s="240"/>
      <c r="C6" s="12" t="s">
        <v>73</v>
      </c>
      <c r="D6" s="97" t="s">
        <v>74</v>
      </c>
      <c r="E6" s="97"/>
      <c r="F6" s="240"/>
      <c r="G6" s="12" t="s">
        <v>73</v>
      </c>
      <c r="H6" s="97" t="s">
        <v>74</v>
      </c>
      <c r="I6" s="97"/>
      <c r="J6" s="240"/>
      <c r="K6" s="12" t="s">
        <v>73</v>
      </c>
      <c r="L6" s="97" t="s">
        <v>74</v>
      </c>
      <c r="M6" s="97"/>
      <c r="N6" s="240"/>
      <c r="O6" s="12" t="s">
        <v>73</v>
      </c>
      <c r="P6" s="12" t="s">
        <v>74</v>
      </c>
    </row>
    <row r="7" spans="1:18" ht="13.5" x14ac:dyDescent="0.2">
      <c r="A7" s="98" t="s">
        <v>7</v>
      </c>
      <c r="B7" s="67">
        <v>253</v>
      </c>
      <c r="C7" s="67">
        <v>3.2750809061488675</v>
      </c>
      <c r="D7" s="193">
        <v>18.908819133034381</v>
      </c>
      <c r="E7" s="100"/>
      <c r="F7" s="67">
        <v>893</v>
      </c>
      <c r="G7" s="67">
        <v>6.6931494528556437</v>
      </c>
      <c r="H7" s="193">
        <v>66.741405082212253</v>
      </c>
      <c r="I7" s="100"/>
      <c r="J7" s="67">
        <v>192</v>
      </c>
      <c r="K7" s="67">
        <v>4.8084147257700973</v>
      </c>
      <c r="L7" s="193">
        <v>14.349775784753364</v>
      </c>
      <c r="M7" s="100"/>
      <c r="N7" s="67">
        <v>1338</v>
      </c>
      <c r="O7" s="67">
        <v>5.3391859537110937</v>
      </c>
      <c r="P7" s="193">
        <v>100</v>
      </c>
      <c r="Q7" s="54"/>
      <c r="R7" s="93"/>
    </row>
    <row r="8" spans="1:18" ht="13.5" x14ac:dyDescent="0.2">
      <c r="A8" s="98" t="s">
        <v>75</v>
      </c>
      <c r="B8" s="67">
        <v>59</v>
      </c>
      <c r="C8" s="99">
        <v>0.7637540453074434</v>
      </c>
      <c r="D8" s="194">
        <v>100</v>
      </c>
      <c r="E8" s="100"/>
      <c r="F8" s="67">
        <v>0</v>
      </c>
      <c r="G8" s="99">
        <v>0</v>
      </c>
      <c r="H8" s="194">
        <v>0</v>
      </c>
      <c r="I8" s="100"/>
      <c r="J8" s="67">
        <v>0</v>
      </c>
      <c r="K8" s="99">
        <v>0</v>
      </c>
      <c r="L8" s="194">
        <v>0</v>
      </c>
      <c r="M8" s="100"/>
      <c r="N8" s="101">
        <v>59</v>
      </c>
      <c r="O8" s="99">
        <v>0.23543495610534718</v>
      </c>
      <c r="P8" s="193">
        <v>100</v>
      </c>
      <c r="Q8" s="54"/>
      <c r="R8" s="93"/>
    </row>
    <row r="9" spans="1:18" ht="13.5" x14ac:dyDescent="0.2">
      <c r="A9" s="98" t="s">
        <v>9</v>
      </c>
      <c r="B9" s="67">
        <v>518</v>
      </c>
      <c r="C9" s="99">
        <v>6.7055016181229776</v>
      </c>
      <c r="D9" s="194">
        <v>30.11627906976744</v>
      </c>
      <c r="E9" s="100"/>
      <c r="F9" s="67">
        <v>549</v>
      </c>
      <c r="G9" s="99">
        <v>4.1148253635137158</v>
      </c>
      <c r="H9" s="194">
        <v>31.918604651162791</v>
      </c>
      <c r="I9" s="100"/>
      <c r="J9" s="67">
        <v>653</v>
      </c>
      <c r="K9" s="99">
        <v>16.353618832957675</v>
      </c>
      <c r="L9" s="194">
        <v>37.965116279069768</v>
      </c>
      <c r="M9" s="100"/>
      <c r="N9" s="101">
        <v>1720</v>
      </c>
      <c r="O9" s="99">
        <v>6.863527533918595</v>
      </c>
      <c r="P9" s="193">
        <v>100</v>
      </c>
      <c r="Q9" s="54"/>
      <c r="R9" s="55"/>
    </row>
    <row r="10" spans="1:18" ht="13.5" x14ac:dyDescent="0.2">
      <c r="A10" s="98" t="s">
        <v>10</v>
      </c>
      <c r="B10" s="67">
        <v>257</v>
      </c>
      <c r="C10" s="99">
        <v>3.3268608414239482</v>
      </c>
      <c r="D10" s="194">
        <v>36.299435028248588</v>
      </c>
      <c r="E10" s="100"/>
      <c r="F10" s="67">
        <v>451</v>
      </c>
      <c r="G10" s="99">
        <v>3.3803028031779343</v>
      </c>
      <c r="H10" s="194">
        <v>63.700564971751412</v>
      </c>
      <c r="I10" s="100"/>
      <c r="J10" s="67">
        <v>0</v>
      </c>
      <c r="K10" s="99">
        <v>0</v>
      </c>
      <c r="L10" s="194">
        <v>0</v>
      </c>
      <c r="M10" s="100"/>
      <c r="N10" s="101">
        <v>708</v>
      </c>
      <c r="O10" s="99">
        <v>2.8252194732641658</v>
      </c>
      <c r="P10" s="193">
        <v>100</v>
      </c>
      <c r="Q10" s="54"/>
      <c r="R10" s="55"/>
    </row>
    <row r="11" spans="1:18" s="76" customFormat="1" ht="13.5" x14ac:dyDescent="0.2">
      <c r="A11" s="102" t="s">
        <v>11</v>
      </c>
      <c r="B11" s="75">
        <v>3261</v>
      </c>
      <c r="C11" s="195">
        <v>42.213592233009706</v>
      </c>
      <c r="D11" s="196">
        <v>100</v>
      </c>
      <c r="E11" s="197"/>
      <c r="F11" s="75">
        <v>0</v>
      </c>
      <c r="G11" s="195">
        <v>0</v>
      </c>
      <c r="H11" s="196">
        <v>0</v>
      </c>
      <c r="I11" s="197"/>
      <c r="J11" s="75">
        <v>0</v>
      </c>
      <c r="K11" s="195">
        <v>0</v>
      </c>
      <c r="L11" s="196">
        <v>0</v>
      </c>
      <c r="M11" s="197"/>
      <c r="N11" s="198">
        <v>3261</v>
      </c>
      <c r="O11" s="195">
        <v>13.012769353551477</v>
      </c>
      <c r="P11" s="199">
        <v>100</v>
      </c>
      <c r="Q11" s="144"/>
      <c r="R11" s="200"/>
    </row>
    <row r="12" spans="1:18" s="76" customFormat="1" ht="13.5" x14ac:dyDescent="0.2">
      <c r="A12" s="102" t="s">
        <v>12</v>
      </c>
      <c r="B12" s="75">
        <v>480</v>
      </c>
      <c r="C12" s="195">
        <v>6.2135922330097086</v>
      </c>
      <c r="D12" s="196">
        <v>100</v>
      </c>
      <c r="E12" s="197"/>
      <c r="F12" s="75">
        <v>0</v>
      </c>
      <c r="G12" s="195">
        <v>0</v>
      </c>
      <c r="H12" s="196">
        <v>0</v>
      </c>
      <c r="I12" s="197"/>
      <c r="J12" s="75">
        <v>0</v>
      </c>
      <c r="K12" s="195">
        <v>0</v>
      </c>
      <c r="L12" s="196">
        <v>0</v>
      </c>
      <c r="M12" s="197"/>
      <c r="N12" s="198">
        <v>480</v>
      </c>
      <c r="O12" s="195">
        <v>1.9154030327214684</v>
      </c>
      <c r="P12" s="199">
        <v>100</v>
      </c>
      <c r="Q12" s="144"/>
      <c r="R12" s="80"/>
    </row>
    <row r="13" spans="1:18" ht="13.5" x14ac:dyDescent="0.2">
      <c r="A13" s="103" t="s">
        <v>13</v>
      </c>
      <c r="B13" s="67">
        <v>3741</v>
      </c>
      <c r="C13" s="99">
        <v>48.427184466019419</v>
      </c>
      <c r="D13" s="194">
        <v>100</v>
      </c>
      <c r="E13" s="100"/>
      <c r="F13" s="67">
        <v>0</v>
      </c>
      <c r="G13" s="99">
        <v>0</v>
      </c>
      <c r="H13" s="194">
        <v>0</v>
      </c>
      <c r="I13" s="100"/>
      <c r="J13" s="67">
        <v>0</v>
      </c>
      <c r="K13" s="99">
        <v>0</v>
      </c>
      <c r="L13" s="194">
        <v>0</v>
      </c>
      <c r="M13" s="100"/>
      <c r="N13" s="101">
        <v>3741</v>
      </c>
      <c r="O13" s="99">
        <v>14.928172386272944</v>
      </c>
      <c r="P13" s="193">
        <v>100</v>
      </c>
      <c r="Q13" s="54"/>
      <c r="R13" s="55"/>
    </row>
    <row r="14" spans="1:18" ht="13.5" x14ac:dyDescent="0.2">
      <c r="A14" s="98" t="s">
        <v>14</v>
      </c>
      <c r="B14" s="67">
        <v>265</v>
      </c>
      <c r="C14" s="99">
        <v>3.4304207119741101</v>
      </c>
      <c r="D14" s="194">
        <v>17.331589274035316</v>
      </c>
      <c r="E14" s="100"/>
      <c r="F14" s="67">
        <v>560</v>
      </c>
      <c r="G14" s="99">
        <v>4.1972717733473246</v>
      </c>
      <c r="H14" s="194">
        <v>36.625245258338786</v>
      </c>
      <c r="I14" s="100"/>
      <c r="J14" s="67">
        <v>704</v>
      </c>
      <c r="K14" s="99">
        <v>17.630853994490359</v>
      </c>
      <c r="L14" s="194">
        <v>46.043165467625897</v>
      </c>
      <c r="M14" s="100"/>
      <c r="N14" s="101">
        <v>1529</v>
      </c>
      <c r="O14" s="99">
        <v>6.1013567438148444</v>
      </c>
      <c r="P14" s="193">
        <v>100</v>
      </c>
      <c r="Q14" s="54"/>
      <c r="R14" s="55"/>
    </row>
    <row r="15" spans="1:18" ht="13.5" x14ac:dyDescent="0.2">
      <c r="A15" s="98" t="s">
        <v>15</v>
      </c>
      <c r="B15" s="67">
        <v>90</v>
      </c>
      <c r="C15" s="99">
        <v>1.1650485436893203</v>
      </c>
      <c r="D15" s="194">
        <v>13.353115727002967</v>
      </c>
      <c r="E15" s="100"/>
      <c r="F15" s="67">
        <v>222</v>
      </c>
      <c r="G15" s="99">
        <v>1.6639184530055464</v>
      </c>
      <c r="H15" s="194">
        <v>32.937685459940653</v>
      </c>
      <c r="I15" s="100"/>
      <c r="J15" s="67">
        <v>362</v>
      </c>
      <c r="K15" s="99">
        <v>9.0658652642123716</v>
      </c>
      <c r="L15" s="194">
        <v>53.709198813056382</v>
      </c>
      <c r="M15" s="100"/>
      <c r="N15" s="101">
        <v>674</v>
      </c>
      <c r="O15" s="99">
        <v>2.6895450917797286</v>
      </c>
      <c r="P15" s="193">
        <v>100</v>
      </c>
      <c r="Q15" s="54"/>
      <c r="R15" s="55"/>
    </row>
    <row r="16" spans="1:18" s="91" customFormat="1" ht="13.5" x14ac:dyDescent="0.2">
      <c r="A16" s="98" t="s">
        <v>16</v>
      </c>
      <c r="B16" s="71">
        <v>210</v>
      </c>
      <c r="C16" s="100">
        <v>2.7184466019417477</v>
      </c>
      <c r="D16" s="194">
        <v>16.867469879518072</v>
      </c>
      <c r="E16" s="100"/>
      <c r="F16" s="71">
        <v>579</v>
      </c>
      <c r="G16" s="100">
        <v>4.3396792085144655</v>
      </c>
      <c r="H16" s="194">
        <v>46.506024096385545</v>
      </c>
      <c r="I16" s="100"/>
      <c r="J16" s="71">
        <v>456</v>
      </c>
      <c r="K16" s="100">
        <v>11.419984973703983</v>
      </c>
      <c r="L16" s="194">
        <v>36.626506024096386</v>
      </c>
      <c r="M16" s="100"/>
      <c r="N16" s="101">
        <v>1245</v>
      </c>
      <c r="O16" s="99">
        <v>4.9680766161213086</v>
      </c>
      <c r="P16" s="194">
        <v>100</v>
      </c>
      <c r="Q16" s="54"/>
      <c r="R16" s="55"/>
    </row>
    <row r="17" spans="1:20" s="91" customFormat="1" ht="13.5" x14ac:dyDescent="0.2">
      <c r="A17" s="98" t="s">
        <v>17</v>
      </c>
      <c r="B17" s="71">
        <v>690</v>
      </c>
      <c r="C17" s="100">
        <v>8.9320388349514559</v>
      </c>
      <c r="D17" s="194">
        <v>12.763596004439512</v>
      </c>
      <c r="E17" s="100"/>
      <c r="F17" s="71">
        <v>4322</v>
      </c>
      <c r="G17" s="100">
        <v>32.39394393644131</v>
      </c>
      <c r="H17" s="194">
        <v>79.948205697373282</v>
      </c>
      <c r="I17" s="100"/>
      <c r="J17" s="71">
        <v>394</v>
      </c>
      <c r="K17" s="100">
        <v>9.8672677185073887</v>
      </c>
      <c r="L17" s="194">
        <v>7.2881982981871998</v>
      </c>
      <c r="M17" s="100"/>
      <c r="N17" s="101">
        <v>5406</v>
      </c>
      <c r="O17" s="99">
        <v>21.572226656025538</v>
      </c>
      <c r="P17" s="194">
        <v>100</v>
      </c>
      <c r="Q17" s="54"/>
      <c r="R17" s="93"/>
    </row>
    <row r="18" spans="1:20" ht="13.5" x14ac:dyDescent="0.2">
      <c r="A18" s="98" t="s">
        <v>18</v>
      </c>
      <c r="B18" s="67">
        <v>250</v>
      </c>
      <c r="C18" s="99">
        <v>3.2362459546925568</v>
      </c>
      <c r="D18" s="194">
        <v>17.869907076483202</v>
      </c>
      <c r="E18" s="100"/>
      <c r="F18" s="67">
        <v>1149</v>
      </c>
      <c r="G18" s="99">
        <v>8.611902263528707</v>
      </c>
      <c r="H18" s="194">
        <v>82.130092923516798</v>
      </c>
      <c r="I18" s="100"/>
      <c r="J18" s="67">
        <v>0</v>
      </c>
      <c r="K18" s="99">
        <v>0</v>
      </c>
      <c r="L18" s="194">
        <v>0</v>
      </c>
      <c r="M18" s="100"/>
      <c r="N18" s="101">
        <v>1399</v>
      </c>
      <c r="O18" s="99">
        <v>5.5826017557861132</v>
      </c>
      <c r="P18" s="193">
        <v>100</v>
      </c>
      <c r="Q18" s="54"/>
      <c r="R18" s="55"/>
    </row>
    <row r="19" spans="1:20" s="91" customFormat="1" ht="13.5" x14ac:dyDescent="0.2">
      <c r="A19" s="104" t="s">
        <v>19</v>
      </c>
      <c r="B19" s="105">
        <v>212</v>
      </c>
      <c r="C19" s="99">
        <v>2.7443365695792878</v>
      </c>
      <c r="D19" s="194">
        <v>19.850187265917604</v>
      </c>
      <c r="E19" s="100"/>
      <c r="F19" s="105">
        <v>856</v>
      </c>
      <c r="G19" s="99">
        <v>6.4158297106880529</v>
      </c>
      <c r="H19" s="194">
        <v>80.149812734082403</v>
      </c>
      <c r="I19" s="100"/>
      <c r="J19" s="105">
        <v>0</v>
      </c>
      <c r="K19" s="99">
        <v>0</v>
      </c>
      <c r="L19" s="194">
        <v>0</v>
      </c>
      <c r="M19" s="100"/>
      <c r="N19" s="101">
        <v>1068</v>
      </c>
      <c r="O19" s="99">
        <v>4.261771747805267</v>
      </c>
      <c r="P19" s="194">
        <v>100</v>
      </c>
      <c r="Q19" s="54"/>
      <c r="R19" s="55"/>
    </row>
    <row r="20" spans="1:20" ht="13.5" x14ac:dyDescent="0.2">
      <c r="A20" s="98" t="s">
        <v>20</v>
      </c>
      <c r="B20" s="67">
        <v>159</v>
      </c>
      <c r="C20" s="99">
        <v>2.058252427184466</v>
      </c>
      <c r="D20" s="194">
        <v>12.183908045977011</v>
      </c>
      <c r="E20" s="100"/>
      <c r="F20" s="67">
        <v>899</v>
      </c>
      <c r="G20" s="99">
        <v>6.7381202218557936</v>
      </c>
      <c r="H20" s="194">
        <v>68.888888888888886</v>
      </c>
      <c r="I20" s="100"/>
      <c r="J20" s="67">
        <v>247</v>
      </c>
      <c r="K20" s="99">
        <v>6.1858251940896567</v>
      </c>
      <c r="L20" s="194">
        <v>18.927203065134101</v>
      </c>
      <c r="M20" s="100"/>
      <c r="N20" s="101">
        <v>1305</v>
      </c>
      <c r="O20" s="99">
        <v>5.2075019952114925</v>
      </c>
      <c r="P20" s="193">
        <v>100</v>
      </c>
      <c r="Q20" s="54"/>
      <c r="R20" s="55"/>
    </row>
    <row r="21" spans="1:20" ht="13.5" x14ac:dyDescent="0.2">
      <c r="A21" s="98" t="s">
        <v>21</v>
      </c>
      <c r="B21" s="67">
        <v>201</v>
      </c>
      <c r="C21" s="99">
        <v>2.6019417475728157</v>
      </c>
      <c r="D21" s="194">
        <v>34.655172413793103</v>
      </c>
      <c r="E21" s="100"/>
      <c r="F21" s="67">
        <v>379</v>
      </c>
      <c r="G21" s="99">
        <v>2.8406535751761357</v>
      </c>
      <c r="H21" s="194">
        <v>65.34482758620689</v>
      </c>
      <c r="I21" s="100"/>
      <c r="J21" s="67">
        <v>0</v>
      </c>
      <c r="K21" s="99">
        <v>0</v>
      </c>
      <c r="L21" s="194">
        <v>0</v>
      </c>
      <c r="M21" s="100"/>
      <c r="N21" s="101">
        <v>580</v>
      </c>
      <c r="O21" s="99">
        <v>2.3144453312051079</v>
      </c>
      <c r="P21" s="193">
        <v>100</v>
      </c>
      <c r="Q21" s="54"/>
      <c r="R21" s="55"/>
    </row>
    <row r="22" spans="1:20" ht="13.5" x14ac:dyDescent="0.2">
      <c r="A22" s="98" t="s">
        <v>22</v>
      </c>
      <c r="B22" s="67">
        <v>50</v>
      </c>
      <c r="C22" s="99">
        <v>0.6472491909385113</v>
      </c>
      <c r="D22" s="194">
        <v>43.103448275862071</v>
      </c>
      <c r="E22" s="100"/>
      <c r="F22" s="67">
        <v>66</v>
      </c>
      <c r="G22" s="99">
        <v>0.49467845900164892</v>
      </c>
      <c r="H22" s="194">
        <v>56.896551724137929</v>
      </c>
      <c r="I22" s="100"/>
      <c r="J22" s="67">
        <v>0</v>
      </c>
      <c r="K22" s="99">
        <v>0</v>
      </c>
      <c r="L22" s="194">
        <v>0</v>
      </c>
      <c r="M22" s="100"/>
      <c r="N22" s="101">
        <v>116</v>
      </c>
      <c r="O22" s="99">
        <v>0.46288906624102155</v>
      </c>
      <c r="P22" s="193">
        <v>100</v>
      </c>
      <c r="Q22" s="54"/>
      <c r="R22" s="55"/>
    </row>
    <row r="23" spans="1:20" s="91" customFormat="1" ht="13.5" x14ac:dyDescent="0.2">
      <c r="A23" s="98" t="s">
        <v>23</v>
      </c>
      <c r="B23" s="71">
        <v>211</v>
      </c>
      <c r="C23" s="100">
        <v>2.7313915857605178</v>
      </c>
      <c r="D23" s="194">
        <v>25.059382422802852</v>
      </c>
      <c r="E23" s="100"/>
      <c r="F23" s="71">
        <v>554</v>
      </c>
      <c r="G23" s="100">
        <v>4.1523010043471746</v>
      </c>
      <c r="H23" s="194">
        <v>65.795724465558195</v>
      </c>
      <c r="I23" s="100"/>
      <c r="J23" s="71">
        <v>77</v>
      </c>
      <c r="K23" s="100">
        <v>1.9283746556473829</v>
      </c>
      <c r="L23" s="194">
        <v>9.1448931116389556</v>
      </c>
      <c r="M23" s="100"/>
      <c r="N23" s="101">
        <v>842</v>
      </c>
      <c r="O23" s="99">
        <v>3.3599361532322427</v>
      </c>
      <c r="P23" s="194">
        <v>100</v>
      </c>
      <c r="Q23" s="54"/>
      <c r="R23" s="55"/>
    </row>
    <row r="24" spans="1:20" ht="13.5" x14ac:dyDescent="0.2">
      <c r="A24" s="98" t="s">
        <v>24</v>
      </c>
      <c r="B24" s="67">
        <v>7</v>
      </c>
      <c r="C24" s="99">
        <v>9.0614886731391592E-2</v>
      </c>
      <c r="D24" s="194">
        <v>0.73529411764705888</v>
      </c>
      <c r="E24" s="100"/>
      <c r="F24" s="67">
        <v>385</v>
      </c>
      <c r="G24" s="99">
        <v>2.8856243441762852</v>
      </c>
      <c r="H24" s="194">
        <v>40.441176470588232</v>
      </c>
      <c r="I24" s="100"/>
      <c r="J24" s="67">
        <v>560</v>
      </c>
      <c r="K24" s="99">
        <v>14.024542950162784</v>
      </c>
      <c r="L24" s="194">
        <v>58.823529411764703</v>
      </c>
      <c r="M24" s="100"/>
      <c r="N24" s="101">
        <v>952</v>
      </c>
      <c r="O24" s="99">
        <v>3.7988826815642458</v>
      </c>
      <c r="P24" s="193">
        <v>100</v>
      </c>
      <c r="Q24" s="54"/>
      <c r="R24" s="55"/>
    </row>
    <row r="25" spans="1:20" s="91" customFormat="1" ht="13.5" x14ac:dyDescent="0.2">
      <c r="A25" s="98" t="s">
        <v>25</v>
      </c>
      <c r="B25" s="71">
        <v>108</v>
      </c>
      <c r="C25" s="100">
        <v>1.3980582524271845</v>
      </c>
      <c r="D25" s="194">
        <v>51.18483412322275</v>
      </c>
      <c r="E25" s="100"/>
      <c r="F25" s="71">
        <v>72</v>
      </c>
      <c r="G25" s="100">
        <v>0.53964922800179882</v>
      </c>
      <c r="H25" s="194">
        <v>34.123222748815166</v>
      </c>
      <c r="I25" s="100"/>
      <c r="J25" s="71">
        <v>31</v>
      </c>
      <c r="K25" s="100">
        <v>0.77635862759829699</v>
      </c>
      <c r="L25" s="194">
        <v>14.691943127962086</v>
      </c>
      <c r="M25" s="100"/>
      <c r="N25" s="101">
        <v>211</v>
      </c>
      <c r="O25" s="99">
        <v>0.84197924980047889</v>
      </c>
      <c r="P25" s="194">
        <v>100</v>
      </c>
      <c r="Q25" s="54"/>
      <c r="R25" s="55"/>
    </row>
    <row r="26" spans="1:20" ht="13.5" x14ac:dyDescent="0.2">
      <c r="A26" s="98" t="s">
        <v>26</v>
      </c>
      <c r="B26" s="67">
        <v>190</v>
      </c>
      <c r="C26" s="99">
        <v>2.4595469255663431</v>
      </c>
      <c r="D26" s="194">
        <v>34.608378870673953</v>
      </c>
      <c r="E26" s="100"/>
      <c r="F26" s="67">
        <v>327</v>
      </c>
      <c r="G26" s="99">
        <v>2.4509069105081696</v>
      </c>
      <c r="H26" s="194">
        <v>59.562841530054648</v>
      </c>
      <c r="I26" s="100"/>
      <c r="J26" s="67">
        <v>32</v>
      </c>
      <c r="K26" s="99">
        <v>0.80140245429501633</v>
      </c>
      <c r="L26" s="194">
        <v>5.8287795992714022</v>
      </c>
      <c r="M26" s="100"/>
      <c r="N26" s="101">
        <v>549</v>
      </c>
      <c r="O26" s="99">
        <v>2.1907422186751795</v>
      </c>
      <c r="P26" s="193">
        <v>100</v>
      </c>
      <c r="Q26" s="54"/>
      <c r="R26" s="55"/>
    </row>
    <row r="27" spans="1:20" s="91" customFormat="1" ht="13.5" x14ac:dyDescent="0.2">
      <c r="A27" s="98" t="s">
        <v>27</v>
      </c>
      <c r="B27" s="71">
        <v>175</v>
      </c>
      <c r="C27" s="100">
        <v>2.2653721682847898</v>
      </c>
      <c r="D27" s="194">
        <v>21.1864406779661</v>
      </c>
      <c r="E27" s="100"/>
      <c r="F27" s="71">
        <v>556</v>
      </c>
      <c r="G27" s="100">
        <v>4.1672912606805577</v>
      </c>
      <c r="H27" s="194">
        <v>67.312348668280876</v>
      </c>
      <c r="I27" s="100"/>
      <c r="J27" s="71">
        <v>95</v>
      </c>
      <c r="K27" s="100">
        <v>2.3791635361883294</v>
      </c>
      <c r="L27" s="194">
        <v>11.501210653753027</v>
      </c>
      <c r="M27" s="100"/>
      <c r="N27" s="101">
        <v>826</v>
      </c>
      <c r="O27" s="99">
        <v>3.2960893854748603</v>
      </c>
      <c r="P27" s="194">
        <v>100</v>
      </c>
      <c r="Q27" s="54"/>
      <c r="R27" s="106"/>
    </row>
    <row r="28" spans="1:20" s="91" customFormat="1" ht="13.5" x14ac:dyDescent="0.2">
      <c r="A28" s="98" t="s">
        <v>28</v>
      </c>
      <c r="B28" s="71">
        <v>79</v>
      </c>
      <c r="C28" s="100">
        <v>1.022653721682848</v>
      </c>
      <c r="D28" s="194">
        <v>9.974747474747474</v>
      </c>
      <c r="E28" s="100"/>
      <c r="F28" s="71">
        <v>523</v>
      </c>
      <c r="G28" s="100">
        <v>3.9199520311797333</v>
      </c>
      <c r="H28" s="194">
        <v>66.035353535353536</v>
      </c>
      <c r="I28" s="100"/>
      <c r="J28" s="71">
        <v>190</v>
      </c>
      <c r="K28" s="100">
        <v>4.7583270723766589</v>
      </c>
      <c r="L28" s="194">
        <v>23.98989898989899</v>
      </c>
      <c r="M28" s="100"/>
      <c r="N28" s="101">
        <v>792</v>
      </c>
      <c r="O28" s="99">
        <v>3.1604150039904231</v>
      </c>
      <c r="P28" s="194">
        <v>100</v>
      </c>
      <c r="Q28" s="54"/>
      <c r="R28" s="55"/>
    </row>
    <row r="29" spans="1:20" s="110" customFormat="1" ht="13.5" x14ac:dyDescent="0.2">
      <c r="A29" s="27" t="s">
        <v>29</v>
      </c>
      <c r="B29" s="107">
        <v>7725</v>
      </c>
      <c r="C29" s="108">
        <v>100</v>
      </c>
      <c r="D29" s="160">
        <v>30.826017557861132</v>
      </c>
      <c r="E29" s="108"/>
      <c r="F29" s="107">
        <v>13342</v>
      </c>
      <c r="G29" s="108">
        <v>100</v>
      </c>
      <c r="H29" s="160">
        <v>53.240223463687151</v>
      </c>
      <c r="I29" s="108"/>
      <c r="J29" s="107">
        <v>3993</v>
      </c>
      <c r="K29" s="108">
        <v>100</v>
      </c>
      <c r="L29" s="160">
        <v>15.933758978451715</v>
      </c>
      <c r="M29" s="108"/>
      <c r="N29" s="107">
        <v>25060</v>
      </c>
      <c r="O29" s="108">
        <v>100</v>
      </c>
      <c r="P29" s="160">
        <v>100</v>
      </c>
      <c r="Q29" s="54"/>
      <c r="R29" s="109"/>
      <c r="S29" s="109"/>
      <c r="T29" s="109"/>
    </row>
    <row r="30" spans="1:20" s="110" customFormat="1" ht="13.5" x14ac:dyDescent="0.2">
      <c r="A30" s="27" t="s">
        <v>30</v>
      </c>
      <c r="B30" s="107">
        <v>5393</v>
      </c>
      <c r="C30" s="108">
        <v>69.812297734627833</v>
      </c>
      <c r="D30" s="160">
        <v>48.964953695296892</v>
      </c>
      <c r="E30" s="108"/>
      <c r="F30" s="107">
        <v>3254</v>
      </c>
      <c r="G30" s="108">
        <v>24.389147054414632</v>
      </c>
      <c r="H30" s="160">
        <v>29.544216451788632</v>
      </c>
      <c r="I30" s="108"/>
      <c r="J30" s="107">
        <v>2367</v>
      </c>
      <c r="K30" s="108">
        <v>59.278737791134482</v>
      </c>
      <c r="L30" s="160">
        <v>21.490829852914473</v>
      </c>
      <c r="M30" s="108"/>
      <c r="N30" s="107">
        <v>11014</v>
      </c>
      <c r="O30" s="108">
        <v>43.950518754988032</v>
      </c>
      <c r="P30" s="160">
        <v>100</v>
      </c>
      <c r="Q30" s="54"/>
      <c r="R30" s="111"/>
    </row>
    <row r="31" spans="1:20" s="113" customFormat="1" ht="13.5" x14ac:dyDescent="0.2">
      <c r="A31" s="33" t="s">
        <v>31</v>
      </c>
      <c r="B31" s="112">
        <v>1087</v>
      </c>
      <c r="C31" s="221">
        <v>14.071197411003237</v>
      </c>
      <c r="D31" s="161">
        <v>28.41830065359477</v>
      </c>
      <c r="E31" s="221"/>
      <c r="F31" s="112">
        <v>1893</v>
      </c>
      <c r="G31" s="221">
        <v>14.188277619547295</v>
      </c>
      <c r="H31" s="161">
        <v>49.490196078431374</v>
      </c>
      <c r="I31" s="221"/>
      <c r="J31" s="112">
        <v>845</v>
      </c>
      <c r="K31" s="221">
        <v>21.162033558727774</v>
      </c>
      <c r="L31" s="161">
        <v>22.091503267973856</v>
      </c>
      <c r="M31" s="221"/>
      <c r="N31" s="112">
        <v>3825</v>
      </c>
      <c r="O31" s="221">
        <v>15.263367916999202</v>
      </c>
      <c r="P31" s="161">
        <v>100</v>
      </c>
      <c r="Q31" s="144"/>
    </row>
    <row r="32" spans="1:20" s="113" customFormat="1" ht="13.5" x14ac:dyDescent="0.2">
      <c r="A32" s="33" t="s">
        <v>32</v>
      </c>
      <c r="B32" s="112">
        <v>4306</v>
      </c>
      <c r="C32" s="221">
        <v>55.741100323624593</v>
      </c>
      <c r="D32" s="161">
        <v>59.897064960356097</v>
      </c>
      <c r="E32" s="221"/>
      <c r="F32" s="112">
        <v>1361</v>
      </c>
      <c r="G32" s="221">
        <v>10.200869434867336</v>
      </c>
      <c r="H32" s="161">
        <v>18.931701210182222</v>
      </c>
      <c r="I32" s="221"/>
      <c r="J32" s="112">
        <v>1522</v>
      </c>
      <c r="K32" s="221">
        <v>38.116704232406711</v>
      </c>
      <c r="L32" s="161">
        <v>21.171233829461677</v>
      </c>
      <c r="M32" s="221"/>
      <c r="N32" s="112">
        <v>7189</v>
      </c>
      <c r="O32" s="221">
        <v>28.687150837988828</v>
      </c>
      <c r="P32" s="161">
        <v>100</v>
      </c>
      <c r="Q32" s="144"/>
    </row>
    <row r="33" spans="1:17" s="89" customFormat="1" ht="13.5" x14ac:dyDescent="0.2">
      <c r="A33" s="27" t="s">
        <v>33</v>
      </c>
      <c r="B33" s="107">
        <v>1311</v>
      </c>
      <c r="C33" s="108">
        <v>16.970873786407768</v>
      </c>
      <c r="D33" s="160">
        <v>14.284157768577032</v>
      </c>
      <c r="E33" s="108"/>
      <c r="F33" s="107">
        <v>7226</v>
      </c>
      <c r="G33" s="108">
        <v>54.159796132513868</v>
      </c>
      <c r="H33" s="160">
        <v>78.731749836565697</v>
      </c>
      <c r="I33" s="108"/>
      <c r="J33" s="107">
        <v>641</v>
      </c>
      <c r="K33" s="108">
        <v>16.053092912597045</v>
      </c>
      <c r="L33" s="160">
        <v>6.9840923948572673</v>
      </c>
      <c r="M33" s="108"/>
      <c r="N33" s="107">
        <v>9178</v>
      </c>
      <c r="O33" s="108">
        <v>36.624102154828414</v>
      </c>
      <c r="P33" s="160">
        <v>100</v>
      </c>
      <c r="Q33" s="54"/>
    </row>
    <row r="34" spans="1:17" s="89" customFormat="1" ht="13.5" x14ac:dyDescent="0.2">
      <c r="A34" s="27" t="s">
        <v>34</v>
      </c>
      <c r="B34" s="107">
        <v>1021</v>
      </c>
      <c r="C34" s="108">
        <v>13.216828478964402</v>
      </c>
      <c r="D34" s="160">
        <v>20.973705834018077</v>
      </c>
      <c r="E34" s="108"/>
      <c r="F34" s="107">
        <v>2862</v>
      </c>
      <c r="G34" s="108">
        <v>21.451056813071503</v>
      </c>
      <c r="H34" s="160">
        <v>58.792111750205422</v>
      </c>
      <c r="I34" s="108"/>
      <c r="J34" s="107">
        <v>985</v>
      </c>
      <c r="K34" s="108">
        <v>24.66816929626847</v>
      </c>
      <c r="L34" s="160">
        <v>20.234182415776498</v>
      </c>
      <c r="M34" s="108"/>
      <c r="N34" s="107">
        <v>4868</v>
      </c>
      <c r="O34" s="108">
        <v>19.425379090183558</v>
      </c>
      <c r="P34" s="160">
        <v>100</v>
      </c>
      <c r="Q34" s="54"/>
    </row>
    <row r="35" spans="1:17" s="114" customFormat="1" ht="13.5" x14ac:dyDescent="0.2">
      <c r="A35" s="33" t="s">
        <v>35</v>
      </c>
      <c r="B35" s="112">
        <v>767</v>
      </c>
      <c r="C35" s="221">
        <v>9.9288025889967635</v>
      </c>
      <c r="D35" s="161">
        <v>23.6</v>
      </c>
      <c r="E35" s="221"/>
      <c r="F35" s="112">
        <v>1783</v>
      </c>
      <c r="G35" s="221">
        <v>13.363813521211213</v>
      </c>
      <c r="H35" s="161">
        <v>54.861538461538458</v>
      </c>
      <c r="I35" s="221"/>
      <c r="J35" s="112">
        <v>700</v>
      </c>
      <c r="K35" s="221">
        <v>17.530678687703482</v>
      </c>
      <c r="L35" s="161">
        <v>21.53846153846154</v>
      </c>
      <c r="M35" s="221"/>
      <c r="N35" s="112">
        <v>3250</v>
      </c>
      <c r="O35" s="221">
        <v>12.968874700718276</v>
      </c>
      <c r="P35" s="161">
        <v>100</v>
      </c>
      <c r="Q35" s="144"/>
    </row>
    <row r="36" spans="1:17" s="114" customFormat="1" ht="13.5" x14ac:dyDescent="0.2">
      <c r="A36" s="38" t="s">
        <v>36</v>
      </c>
      <c r="B36" s="115">
        <v>254</v>
      </c>
      <c r="C36" s="222">
        <v>3.2880258899676376</v>
      </c>
      <c r="D36" s="223">
        <v>15.698393077873918</v>
      </c>
      <c r="E36" s="222"/>
      <c r="F36" s="115">
        <v>1079</v>
      </c>
      <c r="G36" s="222">
        <v>8.0872432918602914</v>
      </c>
      <c r="H36" s="223">
        <v>66.687268232385662</v>
      </c>
      <c r="I36" s="222"/>
      <c r="J36" s="115">
        <v>285</v>
      </c>
      <c r="K36" s="222">
        <v>7.1374906085649883</v>
      </c>
      <c r="L36" s="223">
        <v>17.614338689740421</v>
      </c>
      <c r="M36" s="222"/>
      <c r="N36" s="115">
        <v>1618</v>
      </c>
      <c r="O36" s="222">
        <v>6.4565043894652829</v>
      </c>
      <c r="P36" s="223">
        <v>100</v>
      </c>
      <c r="Q36" s="144"/>
    </row>
    <row r="37" spans="1:17" ht="7.5" customHeight="1" x14ac:dyDescent="0.2">
      <c r="A37" s="116"/>
      <c r="B37" s="116"/>
      <c r="C37" s="116"/>
      <c r="D37" s="117"/>
      <c r="E37" s="117"/>
      <c r="F37" s="116"/>
      <c r="G37" s="116"/>
      <c r="H37" s="117"/>
      <c r="I37" s="117"/>
      <c r="J37" s="116"/>
      <c r="K37" s="116"/>
      <c r="L37" s="117"/>
      <c r="M37" s="117"/>
      <c r="N37" s="116"/>
      <c r="O37" s="116"/>
      <c r="P37" s="116"/>
    </row>
    <row r="39" spans="1:17" x14ac:dyDescent="0.2">
      <c r="D39" s="46"/>
      <c r="E39" s="46"/>
      <c r="H39" s="46"/>
      <c r="I39" s="46"/>
      <c r="L39" s="46"/>
      <c r="M39" s="46"/>
    </row>
    <row r="40" spans="1:17" x14ac:dyDescent="0.2">
      <c r="D40" s="118"/>
      <c r="E40" s="118"/>
      <c r="K40" s="119"/>
    </row>
  </sheetData>
  <mergeCells count="9">
    <mergeCell ref="B5:B6"/>
    <mergeCell ref="F5:F6"/>
    <mergeCell ref="J5:J6"/>
    <mergeCell ref="N5:N6"/>
    <mergeCell ref="B3:P3"/>
    <mergeCell ref="B4:D4"/>
    <mergeCell ref="F4:H4"/>
    <mergeCell ref="J4:L4"/>
    <mergeCell ref="N4:P4"/>
  </mergeCells>
  <pageMargins left="3.937007874015748E-2" right="3.937007874015748E-2" top="0.98425196850393704" bottom="0.98425196850393704" header="0.51181102362204722" footer="0.51181102362204722"/>
  <pageSetup paperSize="9" scale="77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6" sqref="A6"/>
    </sheetView>
  </sheetViews>
  <sheetFormatPr defaultRowHeight="12.75" x14ac:dyDescent="0.2"/>
  <cols>
    <col min="1" max="1" width="22.5703125" style="46" customWidth="1"/>
    <col min="2" max="2" width="7.28515625" style="46" customWidth="1"/>
    <col min="3" max="3" width="6.42578125" style="46" customWidth="1"/>
    <col min="4" max="4" width="7.28515625" style="46" customWidth="1"/>
    <col min="5" max="5" width="6.42578125" style="46" customWidth="1"/>
    <col min="6" max="6" width="7.28515625" style="46" customWidth="1"/>
    <col min="7" max="7" width="6.42578125" style="46" customWidth="1"/>
    <col min="8" max="8" width="0.42578125" style="46" customWidth="1"/>
    <col min="9" max="9" width="7.28515625" style="46" customWidth="1"/>
    <col min="10" max="10" width="6.42578125" style="46" customWidth="1"/>
    <col min="11" max="11" width="7.28515625" style="46" customWidth="1"/>
    <col min="12" max="12" width="6.42578125" style="46" customWidth="1"/>
    <col min="13" max="13" width="6.5703125" style="46" customWidth="1"/>
    <col min="14" max="14" width="6.7109375" style="46" customWidth="1"/>
    <col min="15" max="16384" width="9.140625" style="46"/>
  </cols>
  <sheetData>
    <row r="1" spans="1:14" s="2" customFormat="1" x14ac:dyDescent="0.2">
      <c r="A1" s="8" t="s">
        <v>83</v>
      </c>
    </row>
    <row r="3" spans="1:14" s="4" customFormat="1" ht="13.5" x14ac:dyDescent="0.25">
      <c r="A3" s="6"/>
      <c r="B3" s="244" t="s">
        <v>78</v>
      </c>
      <c r="C3" s="244"/>
      <c r="D3" s="244"/>
      <c r="E3" s="244"/>
      <c r="F3" s="244"/>
      <c r="G3" s="244"/>
      <c r="H3" s="7"/>
      <c r="I3" s="244" t="s">
        <v>79</v>
      </c>
      <c r="J3" s="244"/>
      <c r="K3" s="244"/>
      <c r="L3" s="244"/>
      <c r="M3" s="244"/>
      <c r="N3" s="244"/>
    </row>
    <row r="4" spans="1:14" s="4" customFormat="1" ht="17.25" customHeight="1" x14ac:dyDescent="0.25">
      <c r="A4" s="14" t="s">
        <v>80</v>
      </c>
      <c r="B4" s="245">
        <v>2019</v>
      </c>
      <c r="C4" s="245"/>
      <c r="D4" s="245">
        <v>2020</v>
      </c>
      <c r="E4" s="245"/>
      <c r="F4" s="245" t="s">
        <v>81</v>
      </c>
      <c r="G4" s="245"/>
      <c r="H4" s="15"/>
      <c r="I4" s="245">
        <v>2019</v>
      </c>
      <c r="J4" s="245"/>
      <c r="K4" s="245">
        <v>2020</v>
      </c>
      <c r="L4" s="245"/>
      <c r="M4" s="245" t="s">
        <v>81</v>
      </c>
      <c r="N4" s="245"/>
    </row>
    <row r="5" spans="1:14" s="4" customFormat="1" ht="13.5" x14ac:dyDescent="0.25">
      <c r="A5" s="96" t="s">
        <v>4</v>
      </c>
      <c r="B5" s="120" t="s">
        <v>70</v>
      </c>
      <c r="C5" s="120" t="s">
        <v>6</v>
      </c>
      <c r="D5" s="120" t="s">
        <v>70</v>
      </c>
      <c r="E5" s="120" t="s">
        <v>6</v>
      </c>
      <c r="F5" s="120" t="s">
        <v>5</v>
      </c>
      <c r="G5" s="120" t="s">
        <v>6</v>
      </c>
      <c r="H5" s="12"/>
      <c r="I5" s="12" t="s">
        <v>70</v>
      </c>
      <c r="J5" s="12" t="s">
        <v>6</v>
      </c>
      <c r="K5" s="12" t="s">
        <v>70</v>
      </c>
      <c r="L5" s="12" t="s">
        <v>6</v>
      </c>
      <c r="M5" s="12" t="s">
        <v>5</v>
      </c>
      <c r="N5" s="12" t="s">
        <v>6</v>
      </c>
    </row>
    <row r="6" spans="1:14" s="4" customFormat="1" ht="14.1" customHeight="1" x14ac:dyDescent="0.25">
      <c r="A6" s="14" t="s">
        <v>7</v>
      </c>
      <c r="B6" s="213">
        <v>913</v>
      </c>
      <c r="C6" s="214">
        <v>5.7026858213616487</v>
      </c>
      <c r="D6" s="213">
        <v>945</v>
      </c>
      <c r="E6" s="214">
        <v>5.7593856655290105</v>
      </c>
      <c r="F6" s="213">
        <v>32</v>
      </c>
      <c r="G6" s="214">
        <v>3.5049288061336252</v>
      </c>
      <c r="H6" s="215"/>
      <c r="I6" s="213">
        <v>406</v>
      </c>
      <c r="J6" s="214">
        <v>4.7396684566892366</v>
      </c>
      <c r="K6" s="213">
        <v>393</v>
      </c>
      <c r="L6" s="214">
        <v>4.5423023578363386</v>
      </c>
      <c r="M6" s="68">
        <v>-13</v>
      </c>
      <c r="N6" s="191">
        <v>-3.2019704433497536</v>
      </c>
    </row>
    <row r="7" spans="1:14" s="4" customFormat="1" ht="14.1" customHeight="1" x14ac:dyDescent="0.25">
      <c r="A7" s="14" t="s">
        <v>8</v>
      </c>
      <c r="B7" s="213">
        <v>32</v>
      </c>
      <c r="C7" s="214">
        <v>0.19987507807620236</v>
      </c>
      <c r="D7" s="213">
        <v>32</v>
      </c>
      <c r="E7" s="214">
        <v>0.19502681618722575</v>
      </c>
      <c r="F7" s="68">
        <v>0</v>
      </c>
      <c r="G7" s="191">
        <v>0</v>
      </c>
      <c r="H7" s="215"/>
      <c r="I7" s="213">
        <v>29</v>
      </c>
      <c r="J7" s="214">
        <v>0.33854774690637401</v>
      </c>
      <c r="K7" s="213">
        <v>27</v>
      </c>
      <c r="L7" s="214">
        <v>0.31206657420249651</v>
      </c>
      <c r="M7" s="68">
        <v>-2</v>
      </c>
      <c r="N7" s="191">
        <v>-6.8965517241379306</v>
      </c>
    </row>
    <row r="8" spans="1:14" s="4" customFormat="1" ht="14.1" customHeight="1" x14ac:dyDescent="0.25">
      <c r="A8" s="14" t="s">
        <v>9</v>
      </c>
      <c r="B8" s="213">
        <v>1065</v>
      </c>
      <c r="C8" s="214">
        <v>6.6520924422236103</v>
      </c>
      <c r="D8" s="213">
        <v>1081</v>
      </c>
      <c r="E8" s="214">
        <v>6.5882496343247192</v>
      </c>
      <c r="F8" s="68">
        <v>16</v>
      </c>
      <c r="G8" s="191">
        <v>1.5023474178403755</v>
      </c>
      <c r="H8" s="215"/>
      <c r="I8" s="213">
        <v>623</v>
      </c>
      <c r="J8" s="214">
        <v>7.2729395283679663</v>
      </c>
      <c r="K8" s="213">
        <v>639</v>
      </c>
      <c r="L8" s="214">
        <v>7.3855755894590844</v>
      </c>
      <c r="M8" s="68">
        <v>16</v>
      </c>
      <c r="N8" s="191">
        <v>2.5682182985553772</v>
      </c>
    </row>
    <row r="9" spans="1:14" s="4" customFormat="1" ht="14.1" customHeight="1" x14ac:dyDescent="0.25">
      <c r="A9" s="14" t="s">
        <v>10</v>
      </c>
      <c r="B9" s="213">
        <v>348</v>
      </c>
      <c r="C9" s="214">
        <v>2.1736414740787007</v>
      </c>
      <c r="D9" s="213">
        <v>363</v>
      </c>
      <c r="E9" s="214">
        <v>2.2123354461238418</v>
      </c>
      <c r="F9" s="68">
        <v>15</v>
      </c>
      <c r="G9" s="191">
        <v>4.3103448275862073</v>
      </c>
      <c r="H9" s="215"/>
      <c r="I9" s="213">
        <v>329</v>
      </c>
      <c r="J9" s="214">
        <v>3.8407658183516227</v>
      </c>
      <c r="K9" s="213">
        <v>345</v>
      </c>
      <c r="L9" s="214">
        <v>3.9875173370319001</v>
      </c>
      <c r="M9" s="68">
        <v>16</v>
      </c>
      <c r="N9" s="191">
        <v>4.86322188449848</v>
      </c>
    </row>
    <row r="10" spans="1:14" s="21" customFormat="1" ht="14.1" customHeight="1" x14ac:dyDescent="0.25">
      <c r="A10" s="19" t="s">
        <v>11</v>
      </c>
      <c r="B10" s="216">
        <v>2712</v>
      </c>
      <c r="C10" s="217">
        <v>16.939412866958151</v>
      </c>
      <c r="D10" s="216">
        <v>2830</v>
      </c>
      <c r="E10" s="217">
        <v>17.247684056557777</v>
      </c>
      <c r="F10" s="218">
        <v>118</v>
      </c>
      <c r="G10" s="192">
        <v>4.3510324483775813</v>
      </c>
      <c r="H10" s="219"/>
      <c r="I10" s="216">
        <v>420</v>
      </c>
      <c r="J10" s="217">
        <v>4.9031053000233484</v>
      </c>
      <c r="K10" s="216">
        <v>431</v>
      </c>
      <c r="L10" s="217">
        <v>4.9815071659731851</v>
      </c>
      <c r="M10" s="218">
        <v>11</v>
      </c>
      <c r="N10" s="192">
        <v>2.6190476190476191</v>
      </c>
    </row>
    <row r="11" spans="1:14" s="21" customFormat="1" ht="14.1" customHeight="1" x14ac:dyDescent="0.25">
      <c r="A11" s="19" t="s">
        <v>12</v>
      </c>
      <c r="B11" s="216">
        <v>347</v>
      </c>
      <c r="C11" s="217">
        <v>2.1673953778888193</v>
      </c>
      <c r="D11" s="216">
        <v>356</v>
      </c>
      <c r="E11" s="217">
        <v>2.1696733300828863</v>
      </c>
      <c r="F11" s="218">
        <v>9</v>
      </c>
      <c r="G11" s="192">
        <v>2.5936599423631126</v>
      </c>
      <c r="H11" s="219"/>
      <c r="I11" s="216">
        <v>126</v>
      </c>
      <c r="J11" s="217">
        <v>1.4709315900070044</v>
      </c>
      <c r="K11" s="216">
        <v>124</v>
      </c>
      <c r="L11" s="217">
        <v>1.4331946370781323</v>
      </c>
      <c r="M11" s="218">
        <v>-2</v>
      </c>
      <c r="N11" s="192">
        <v>-1.5873015873015872</v>
      </c>
    </row>
    <row r="12" spans="1:14" s="4" customFormat="1" ht="14.1" customHeight="1" x14ac:dyDescent="0.25">
      <c r="A12" s="24" t="s">
        <v>13</v>
      </c>
      <c r="B12" s="213">
        <v>3059</v>
      </c>
      <c r="C12" s="214">
        <v>19.10680824484697</v>
      </c>
      <c r="D12" s="213">
        <v>3186</v>
      </c>
      <c r="E12" s="214">
        <v>19.417357386640663</v>
      </c>
      <c r="F12" s="68">
        <v>127</v>
      </c>
      <c r="G12" s="191">
        <v>4.1516835567178818</v>
      </c>
      <c r="H12" s="215"/>
      <c r="I12" s="213">
        <v>546</v>
      </c>
      <c r="J12" s="214">
        <v>6.3740368900303528</v>
      </c>
      <c r="K12" s="213">
        <v>555</v>
      </c>
      <c r="L12" s="214">
        <v>6.4147018030513179</v>
      </c>
      <c r="M12" s="68">
        <v>9</v>
      </c>
      <c r="N12" s="191">
        <v>1.6483516483516483</v>
      </c>
    </row>
    <row r="13" spans="1:14" s="4" customFormat="1" ht="14.1" customHeight="1" x14ac:dyDescent="0.25">
      <c r="A13" s="14" t="s">
        <v>14</v>
      </c>
      <c r="B13" s="213">
        <v>1053</v>
      </c>
      <c r="C13" s="214">
        <v>6.5771392879450348</v>
      </c>
      <c r="D13" s="213">
        <v>1040</v>
      </c>
      <c r="E13" s="214">
        <v>6.3383715260848366</v>
      </c>
      <c r="F13" s="68">
        <v>-13</v>
      </c>
      <c r="G13" s="191">
        <v>-1.2345679012345678</v>
      </c>
      <c r="H13" s="215"/>
      <c r="I13" s="213">
        <v>413</v>
      </c>
      <c r="J13" s="214">
        <v>4.8213868783562921</v>
      </c>
      <c r="K13" s="213">
        <v>489</v>
      </c>
      <c r="L13" s="214">
        <v>5.6518723994452147</v>
      </c>
      <c r="M13" s="68">
        <v>76</v>
      </c>
      <c r="N13" s="191">
        <v>18.401937046004843</v>
      </c>
    </row>
    <row r="14" spans="1:14" s="4" customFormat="1" ht="14.1" customHeight="1" x14ac:dyDescent="0.25">
      <c r="A14" s="14" t="s">
        <v>15</v>
      </c>
      <c r="B14" s="213">
        <v>462</v>
      </c>
      <c r="C14" s="214">
        <v>2.8856964397251716</v>
      </c>
      <c r="D14" s="213">
        <v>471</v>
      </c>
      <c r="E14" s="214">
        <v>2.870550950755729</v>
      </c>
      <c r="F14" s="68">
        <v>9</v>
      </c>
      <c r="G14" s="191">
        <v>1.948051948051948</v>
      </c>
      <c r="H14" s="215"/>
      <c r="I14" s="213">
        <v>214</v>
      </c>
      <c r="J14" s="214">
        <v>2.4982488909642773</v>
      </c>
      <c r="K14" s="213">
        <v>203</v>
      </c>
      <c r="L14" s="214">
        <v>2.3462783171521036</v>
      </c>
      <c r="M14" s="68">
        <v>-11</v>
      </c>
      <c r="N14" s="191">
        <v>-5.1401869158878508</v>
      </c>
    </row>
    <row r="15" spans="1:14" s="4" customFormat="1" ht="14.1" customHeight="1" x14ac:dyDescent="0.25">
      <c r="A15" s="14" t="s">
        <v>16</v>
      </c>
      <c r="B15" s="213">
        <v>708</v>
      </c>
      <c r="C15" s="214">
        <v>4.4222361024359778</v>
      </c>
      <c r="D15" s="213">
        <v>734</v>
      </c>
      <c r="E15" s="214">
        <v>4.4734275962944903</v>
      </c>
      <c r="F15" s="68">
        <v>26</v>
      </c>
      <c r="G15" s="191">
        <v>3.6723163841807911</v>
      </c>
      <c r="H15" s="215"/>
      <c r="I15" s="213">
        <v>489</v>
      </c>
      <c r="J15" s="214">
        <v>5.708615456455755</v>
      </c>
      <c r="K15" s="213">
        <v>511</v>
      </c>
      <c r="L15" s="214">
        <v>5.9061488673139158</v>
      </c>
      <c r="M15" s="68">
        <v>22</v>
      </c>
      <c r="N15" s="191">
        <v>4.4989775051124745</v>
      </c>
    </row>
    <row r="16" spans="1:14" s="4" customFormat="1" ht="14.1" customHeight="1" x14ac:dyDescent="0.25">
      <c r="A16" s="14" t="s">
        <v>17</v>
      </c>
      <c r="B16" s="213">
        <v>3581</v>
      </c>
      <c r="C16" s="214">
        <v>22.367270455965024</v>
      </c>
      <c r="D16" s="213">
        <v>3672</v>
      </c>
      <c r="E16" s="214">
        <v>22.379327157484155</v>
      </c>
      <c r="F16" s="68">
        <v>91</v>
      </c>
      <c r="G16" s="191">
        <v>2.5411896118402679</v>
      </c>
      <c r="H16" s="215"/>
      <c r="I16" s="213">
        <v>1788</v>
      </c>
      <c r="J16" s="214">
        <v>20.873219705813682</v>
      </c>
      <c r="K16" s="213">
        <v>1734</v>
      </c>
      <c r="L16" s="214">
        <v>20.041608876560332</v>
      </c>
      <c r="M16" s="68">
        <v>-54</v>
      </c>
      <c r="N16" s="191">
        <v>-3.0201342281879193</v>
      </c>
    </row>
    <row r="17" spans="1:14" s="4" customFormat="1" ht="14.1" customHeight="1" x14ac:dyDescent="0.25">
      <c r="A17" s="14" t="s">
        <v>18</v>
      </c>
      <c r="B17" s="213">
        <v>730</v>
      </c>
      <c r="C17" s="214">
        <v>4.5596502186133669</v>
      </c>
      <c r="D17" s="213">
        <v>744</v>
      </c>
      <c r="E17" s="214">
        <v>4.5343734763529984</v>
      </c>
      <c r="F17" s="68">
        <v>14</v>
      </c>
      <c r="G17" s="191">
        <v>1.9178082191780821</v>
      </c>
      <c r="H17" s="215"/>
      <c r="I17" s="213">
        <v>643</v>
      </c>
      <c r="J17" s="214">
        <v>7.5064207331309829</v>
      </c>
      <c r="K17" s="213">
        <v>655</v>
      </c>
      <c r="L17" s="214">
        <v>7.5705039297272307</v>
      </c>
      <c r="M17" s="68">
        <v>12</v>
      </c>
      <c r="N17" s="191">
        <v>1.8662519440124417</v>
      </c>
    </row>
    <row r="18" spans="1:14" s="4" customFormat="1" ht="14.1" customHeight="1" x14ac:dyDescent="0.25">
      <c r="A18" s="14" t="s">
        <v>19</v>
      </c>
      <c r="B18" s="213">
        <v>647</v>
      </c>
      <c r="C18" s="214">
        <v>4.0412242348532166</v>
      </c>
      <c r="D18" s="213">
        <v>637</v>
      </c>
      <c r="E18" s="214">
        <v>3.8822525597269624</v>
      </c>
      <c r="F18" s="68">
        <v>-10</v>
      </c>
      <c r="G18" s="191">
        <v>-1.545595054095827</v>
      </c>
      <c r="H18" s="215"/>
      <c r="I18" s="213">
        <v>438</v>
      </c>
      <c r="J18" s="214">
        <v>5.1132383843100628</v>
      </c>
      <c r="K18" s="213">
        <v>431</v>
      </c>
      <c r="L18" s="214">
        <v>4.9815071659731851</v>
      </c>
      <c r="M18" s="68">
        <v>-7</v>
      </c>
      <c r="N18" s="191">
        <v>-1.5981735159817352</v>
      </c>
    </row>
    <row r="19" spans="1:14" s="4" customFormat="1" ht="14.1" customHeight="1" x14ac:dyDescent="0.25">
      <c r="A19" s="14" t="s">
        <v>20</v>
      </c>
      <c r="B19" s="213">
        <v>697</v>
      </c>
      <c r="C19" s="214">
        <v>4.3535290443472832</v>
      </c>
      <c r="D19" s="213">
        <v>714</v>
      </c>
      <c r="E19" s="214">
        <v>4.3515358361774741</v>
      </c>
      <c r="F19" s="68">
        <v>17</v>
      </c>
      <c r="G19" s="191">
        <v>2.4390243902439024</v>
      </c>
      <c r="H19" s="215"/>
      <c r="I19" s="213">
        <v>584</v>
      </c>
      <c r="J19" s="214">
        <v>6.8176511790800838</v>
      </c>
      <c r="K19" s="213">
        <v>591</v>
      </c>
      <c r="L19" s="214">
        <v>6.8307905686546464</v>
      </c>
      <c r="M19" s="68">
        <v>7</v>
      </c>
      <c r="N19" s="191">
        <v>1.1986301369863013</v>
      </c>
    </row>
    <row r="20" spans="1:14" s="4" customFormat="1" ht="14.1" customHeight="1" x14ac:dyDescent="0.25">
      <c r="A20" s="14" t="s">
        <v>21</v>
      </c>
      <c r="B20" s="213">
        <v>289</v>
      </c>
      <c r="C20" s="214">
        <v>1.8051217988757027</v>
      </c>
      <c r="D20" s="213">
        <v>307</v>
      </c>
      <c r="E20" s="214">
        <v>1.871038517796197</v>
      </c>
      <c r="F20" s="68">
        <v>18</v>
      </c>
      <c r="G20" s="191">
        <v>6.2283737024221457</v>
      </c>
      <c r="H20" s="215"/>
      <c r="I20" s="213">
        <v>266</v>
      </c>
      <c r="J20" s="214">
        <v>3.1053000233481205</v>
      </c>
      <c r="K20" s="213">
        <v>273</v>
      </c>
      <c r="L20" s="214">
        <v>3.1553398058252426</v>
      </c>
      <c r="M20" s="68">
        <v>7</v>
      </c>
      <c r="N20" s="191">
        <v>2.6315789473684212</v>
      </c>
    </row>
    <row r="21" spans="1:14" s="4" customFormat="1" ht="14.1" customHeight="1" x14ac:dyDescent="0.25">
      <c r="A21" s="14" t="s">
        <v>22</v>
      </c>
      <c r="B21" s="213">
        <v>70</v>
      </c>
      <c r="C21" s="214">
        <v>0.4372267332916927</v>
      </c>
      <c r="D21" s="213">
        <v>64</v>
      </c>
      <c r="E21" s="214">
        <v>0.39005363237445151</v>
      </c>
      <c r="F21" s="68">
        <v>-6</v>
      </c>
      <c r="G21" s="191">
        <v>-8.5714285714285712</v>
      </c>
      <c r="H21" s="215"/>
      <c r="I21" s="213">
        <v>58</v>
      </c>
      <c r="J21" s="214">
        <v>0.67709549381274803</v>
      </c>
      <c r="K21" s="213">
        <v>52</v>
      </c>
      <c r="L21" s="214">
        <v>0.60101710587147483</v>
      </c>
      <c r="M21" s="68">
        <v>-6</v>
      </c>
      <c r="N21" s="191">
        <v>-10.344827586206897</v>
      </c>
    </row>
    <row r="22" spans="1:14" s="4" customFormat="1" ht="14.1" customHeight="1" x14ac:dyDescent="0.25">
      <c r="A22" s="14" t="s">
        <v>23</v>
      </c>
      <c r="B22" s="213">
        <v>384</v>
      </c>
      <c r="C22" s="214">
        <v>2.3985009369144286</v>
      </c>
      <c r="D22" s="213">
        <v>441</v>
      </c>
      <c r="E22" s="214">
        <v>2.6877133105802047</v>
      </c>
      <c r="F22" s="68">
        <v>57</v>
      </c>
      <c r="G22" s="191">
        <v>14.84375</v>
      </c>
      <c r="H22" s="215"/>
      <c r="I22" s="213">
        <v>360</v>
      </c>
      <c r="J22" s="214">
        <v>4.2026616857342987</v>
      </c>
      <c r="K22" s="213">
        <v>401</v>
      </c>
      <c r="L22" s="214">
        <v>4.6347665279704113</v>
      </c>
      <c r="M22" s="68">
        <v>41</v>
      </c>
      <c r="N22" s="191">
        <v>11.388888888888889</v>
      </c>
    </row>
    <row r="23" spans="1:14" s="4" customFormat="1" ht="14.1" customHeight="1" x14ac:dyDescent="0.25">
      <c r="A23" s="14" t="s">
        <v>24</v>
      </c>
      <c r="B23" s="213">
        <v>524</v>
      </c>
      <c r="C23" s="214">
        <v>3.2729544034978137</v>
      </c>
      <c r="D23" s="213">
        <v>537</v>
      </c>
      <c r="E23" s="214">
        <v>3.2727937591418819</v>
      </c>
      <c r="F23" s="68">
        <v>13</v>
      </c>
      <c r="G23" s="191">
        <v>2.4809160305343512</v>
      </c>
      <c r="H23" s="215"/>
      <c r="I23" s="213">
        <v>409</v>
      </c>
      <c r="J23" s="214">
        <v>4.7746906374036886</v>
      </c>
      <c r="K23" s="213">
        <v>415</v>
      </c>
      <c r="L23" s="214">
        <v>4.7965788257050397</v>
      </c>
      <c r="M23" s="68">
        <v>6</v>
      </c>
      <c r="N23" s="191">
        <v>1.4669926650366749</v>
      </c>
    </row>
    <row r="24" spans="1:14" s="4" customFormat="1" ht="14.1" customHeight="1" x14ac:dyDescent="0.25">
      <c r="A24" s="14" t="s">
        <v>25</v>
      </c>
      <c r="B24" s="213">
        <v>102</v>
      </c>
      <c r="C24" s="214">
        <v>0.63710181136789501</v>
      </c>
      <c r="D24" s="213">
        <v>105</v>
      </c>
      <c r="E24" s="214">
        <v>0.63993174061433444</v>
      </c>
      <c r="F24" s="68">
        <v>3</v>
      </c>
      <c r="G24" s="191">
        <v>2.9411764705882355</v>
      </c>
      <c r="H24" s="215"/>
      <c r="I24" s="213">
        <v>101</v>
      </c>
      <c r="J24" s="214">
        <v>1.1790800840532336</v>
      </c>
      <c r="K24" s="213">
        <v>106</v>
      </c>
      <c r="L24" s="214">
        <v>1.2251502542764678</v>
      </c>
      <c r="M24" s="68">
        <v>5</v>
      </c>
      <c r="N24" s="191">
        <v>4.9504950495049505</v>
      </c>
    </row>
    <row r="25" spans="1:14" s="4" customFormat="1" ht="14.1" customHeight="1" x14ac:dyDescent="0.25">
      <c r="A25" s="14" t="s">
        <v>26</v>
      </c>
      <c r="B25" s="213">
        <v>304</v>
      </c>
      <c r="C25" s="214">
        <v>1.8988132417239225</v>
      </c>
      <c r="D25" s="213">
        <v>295</v>
      </c>
      <c r="E25" s="214">
        <v>1.7979034617259873</v>
      </c>
      <c r="F25" s="68">
        <v>-9</v>
      </c>
      <c r="G25" s="191">
        <v>-2.9605263157894739</v>
      </c>
      <c r="H25" s="215"/>
      <c r="I25" s="213">
        <v>275</v>
      </c>
      <c r="J25" s="214">
        <v>3.2103665654914781</v>
      </c>
      <c r="K25" s="213">
        <v>254</v>
      </c>
      <c r="L25" s="214">
        <v>2.9357374017568194</v>
      </c>
      <c r="M25" s="68">
        <v>-21</v>
      </c>
      <c r="N25" s="191">
        <v>-7.6363636363636367</v>
      </c>
    </row>
    <row r="26" spans="1:14" s="4" customFormat="1" ht="14.1" customHeight="1" x14ac:dyDescent="0.25">
      <c r="A26" s="14" t="s">
        <v>27</v>
      </c>
      <c r="B26" s="213">
        <v>475</v>
      </c>
      <c r="C26" s="214">
        <v>2.966895690193629</v>
      </c>
      <c r="D26" s="213">
        <v>517</v>
      </c>
      <c r="E26" s="214">
        <v>3.1509019990248661</v>
      </c>
      <c r="F26" s="68">
        <v>42</v>
      </c>
      <c r="G26" s="191">
        <v>8.8421052631578956</v>
      </c>
      <c r="H26" s="215"/>
      <c r="I26" s="213">
        <v>294</v>
      </c>
      <c r="J26" s="214">
        <v>3.4321737100163436</v>
      </c>
      <c r="K26" s="213">
        <v>309</v>
      </c>
      <c r="L26" s="214">
        <v>3.5714285714285716</v>
      </c>
      <c r="M26" s="68">
        <v>15</v>
      </c>
      <c r="N26" s="191">
        <v>5.1020408163265305</v>
      </c>
    </row>
    <row r="27" spans="1:14" s="4" customFormat="1" ht="14.1" customHeight="1" x14ac:dyDescent="0.25">
      <c r="A27" s="14" t="s">
        <v>28</v>
      </c>
      <c r="B27" s="213">
        <v>567</v>
      </c>
      <c r="C27" s="214">
        <v>3.5415365396627108</v>
      </c>
      <c r="D27" s="213">
        <v>523</v>
      </c>
      <c r="E27" s="214">
        <v>3.1874695270599709</v>
      </c>
      <c r="F27" s="68">
        <v>-44</v>
      </c>
      <c r="G27" s="191">
        <v>-7.7601410934744264</v>
      </c>
      <c r="H27" s="215"/>
      <c r="I27" s="213">
        <v>301</v>
      </c>
      <c r="J27" s="214">
        <v>3.5138921316833995</v>
      </c>
      <c r="K27" s="213">
        <v>269</v>
      </c>
      <c r="L27" s="214">
        <v>3.1091077207582063</v>
      </c>
      <c r="M27" s="68">
        <v>-32</v>
      </c>
      <c r="N27" s="191">
        <v>-10.631229235880399</v>
      </c>
    </row>
    <row r="28" spans="1:14" s="121" customFormat="1" ht="14.1" customHeight="1" x14ac:dyDescent="0.25">
      <c r="A28" s="27" t="s">
        <v>29</v>
      </c>
      <c r="B28" s="107">
        <v>16010</v>
      </c>
      <c r="C28" s="160">
        <v>100</v>
      </c>
      <c r="D28" s="107">
        <v>16408</v>
      </c>
      <c r="E28" s="160">
        <v>100</v>
      </c>
      <c r="F28" s="107">
        <v>398</v>
      </c>
      <c r="G28" s="160">
        <v>2.4859462835727668</v>
      </c>
      <c r="H28" s="27"/>
      <c r="I28" s="107">
        <v>8566</v>
      </c>
      <c r="J28" s="160">
        <v>100</v>
      </c>
      <c r="K28" s="107">
        <v>8652</v>
      </c>
      <c r="L28" s="160">
        <v>100</v>
      </c>
      <c r="M28" s="107">
        <v>86</v>
      </c>
      <c r="N28" s="160">
        <v>1.0039691804809714</v>
      </c>
    </row>
    <row r="29" spans="1:14" s="121" customFormat="1" ht="14.1" customHeight="1" x14ac:dyDescent="0.25">
      <c r="A29" s="27" t="s">
        <v>30</v>
      </c>
      <c r="B29" s="107">
        <v>7640</v>
      </c>
      <c r="C29" s="160">
        <v>47.720174890693315</v>
      </c>
      <c r="D29" s="107">
        <v>7852</v>
      </c>
      <c r="E29" s="160">
        <v>47.854705021940518</v>
      </c>
      <c r="F29" s="27">
        <v>212</v>
      </c>
      <c r="G29" s="160">
        <v>2.7748691099476441</v>
      </c>
      <c r="H29" s="27"/>
      <c r="I29" s="107">
        <v>3049</v>
      </c>
      <c r="J29" s="160">
        <v>35.594209666121877</v>
      </c>
      <c r="K29" s="107">
        <v>3162</v>
      </c>
      <c r="L29" s="160">
        <v>36.546463245492369</v>
      </c>
      <c r="M29" s="107">
        <v>113</v>
      </c>
      <c r="N29" s="160">
        <v>3.7061331584125945</v>
      </c>
    </row>
    <row r="30" spans="1:14" s="122" customFormat="1" ht="14.1" customHeight="1" x14ac:dyDescent="0.25">
      <c r="A30" s="33" t="s">
        <v>31</v>
      </c>
      <c r="B30" s="112">
        <v>2358</v>
      </c>
      <c r="C30" s="161">
        <v>14.728294815740162</v>
      </c>
      <c r="D30" s="112">
        <v>2421</v>
      </c>
      <c r="E30" s="161">
        <v>14.754997562164798</v>
      </c>
      <c r="F30" s="33">
        <v>63</v>
      </c>
      <c r="G30" s="161">
        <v>2.6717557251908395</v>
      </c>
      <c r="H30" s="33"/>
      <c r="I30" s="112">
        <v>1387</v>
      </c>
      <c r="J30" s="161">
        <v>16.1919215503152</v>
      </c>
      <c r="K30" s="112">
        <v>1404</v>
      </c>
      <c r="L30" s="161">
        <v>16.227461858529821</v>
      </c>
      <c r="M30" s="112">
        <v>17</v>
      </c>
      <c r="N30" s="161">
        <v>1.2256669069935111</v>
      </c>
    </row>
    <row r="31" spans="1:14" s="122" customFormat="1" ht="14.1" customHeight="1" x14ac:dyDescent="0.25">
      <c r="A31" s="33" t="s">
        <v>32</v>
      </c>
      <c r="B31" s="112">
        <v>5282</v>
      </c>
      <c r="C31" s="161">
        <v>32.991880074953151</v>
      </c>
      <c r="D31" s="112">
        <v>5431</v>
      </c>
      <c r="E31" s="161">
        <v>33.099707459775722</v>
      </c>
      <c r="F31" s="33">
        <v>149</v>
      </c>
      <c r="G31" s="161">
        <v>2.8209011737978038</v>
      </c>
      <c r="H31" s="33"/>
      <c r="I31" s="112">
        <v>1662</v>
      </c>
      <c r="J31" s="161">
        <v>19.402288115806677</v>
      </c>
      <c r="K31" s="112">
        <v>1758</v>
      </c>
      <c r="L31" s="161">
        <v>20.319001386962551</v>
      </c>
      <c r="M31" s="112">
        <v>96</v>
      </c>
      <c r="N31" s="161">
        <v>5.7761732851985563</v>
      </c>
    </row>
    <row r="32" spans="1:14" s="121" customFormat="1" ht="14.1" customHeight="1" x14ac:dyDescent="0.25">
      <c r="A32" s="27" t="s">
        <v>33</v>
      </c>
      <c r="B32" s="107">
        <v>5655</v>
      </c>
      <c r="C32" s="160">
        <v>35.321673953778891</v>
      </c>
      <c r="D32" s="107">
        <v>5767</v>
      </c>
      <c r="E32" s="160">
        <v>35.147489029741593</v>
      </c>
      <c r="F32" s="27">
        <v>112</v>
      </c>
      <c r="G32" s="160">
        <v>1.9805481874447393</v>
      </c>
      <c r="H32" s="27"/>
      <c r="I32" s="107">
        <v>3453</v>
      </c>
      <c r="J32" s="160">
        <v>40.310530002334815</v>
      </c>
      <c r="K32" s="107">
        <v>3411</v>
      </c>
      <c r="L32" s="160">
        <v>39.424410540915396</v>
      </c>
      <c r="M32" s="107">
        <v>-42</v>
      </c>
      <c r="N32" s="160">
        <v>-1.2163336229365769</v>
      </c>
    </row>
    <row r="33" spans="1:14" s="121" customFormat="1" ht="14.1" customHeight="1" x14ac:dyDescent="0.25">
      <c r="A33" s="27" t="s">
        <v>34</v>
      </c>
      <c r="B33" s="107">
        <v>2715</v>
      </c>
      <c r="C33" s="160">
        <v>16.958151155527794</v>
      </c>
      <c r="D33" s="107">
        <v>2789</v>
      </c>
      <c r="E33" s="160">
        <v>16.997805948317893</v>
      </c>
      <c r="F33" s="27">
        <v>74</v>
      </c>
      <c r="G33" s="160">
        <v>2.7255985267034992</v>
      </c>
      <c r="H33" s="27"/>
      <c r="I33" s="107">
        <v>2064</v>
      </c>
      <c r="J33" s="160">
        <v>24.095260331543312</v>
      </c>
      <c r="K33" s="107">
        <v>2079</v>
      </c>
      <c r="L33" s="160">
        <v>24.029126213592232</v>
      </c>
      <c r="M33" s="107">
        <v>15</v>
      </c>
      <c r="N33" s="160">
        <v>0.72674418604651159</v>
      </c>
    </row>
    <row r="34" spans="1:14" s="122" customFormat="1" ht="14.1" customHeight="1" x14ac:dyDescent="0.25">
      <c r="A34" s="33" t="s">
        <v>35</v>
      </c>
      <c r="B34" s="112">
        <v>1673</v>
      </c>
      <c r="C34" s="161">
        <v>10.449718925671455</v>
      </c>
      <c r="D34" s="112">
        <v>1749</v>
      </c>
      <c r="E34" s="161">
        <v>10.659434422233057</v>
      </c>
      <c r="F34" s="33">
        <v>76</v>
      </c>
      <c r="G34" s="161">
        <v>4.5427375971309027</v>
      </c>
      <c r="H34" s="33"/>
      <c r="I34" s="112">
        <v>1469</v>
      </c>
      <c r="J34" s="161">
        <v>17.149194489843566</v>
      </c>
      <c r="K34" s="112">
        <v>1501</v>
      </c>
      <c r="L34" s="161">
        <v>17.348589921405456</v>
      </c>
      <c r="M34" s="112">
        <v>32</v>
      </c>
      <c r="N34" s="161">
        <v>2.1783526208304971</v>
      </c>
    </row>
    <row r="35" spans="1:14" s="122" customFormat="1" ht="14.1" customHeight="1" x14ac:dyDescent="0.25">
      <c r="A35" s="38" t="s">
        <v>36</v>
      </c>
      <c r="B35" s="112">
        <v>1042</v>
      </c>
      <c r="C35" s="161">
        <v>6.5084322298563402</v>
      </c>
      <c r="D35" s="112">
        <v>1040</v>
      </c>
      <c r="E35" s="161">
        <v>6.3383715260848366</v>
      </c>
      <c r="F35" s="33">
        <v>-2</v>
      </c>
      <c r="G35" s="161">
        <v>-0.19193857965451055</v>
      </c>
      <c r="H35" s="33"/>
      <c r="I35" s="112">
        <v>595</v>
      </c>
      <c r="J35" s="161">
        <v>6.9460658416997436</v>
      </c>
      <c r="K35" s="112">
        <v>578</v>
      </c>
      <c r="L35" s="161">
        <v>6.6805362921867779</v>
      </c>
      <c r="M35" s="132">
        <v>-17</v>
      </c>
      <c r="N35" s="149">
        <v>-2.8571428571428572</v>
      </c>
    </row>
    <row r="36" spans="1:14" s="124" customFormat="1" x14ac:dyDescent="0.25">
      <c r="A36" s="243" t="s">
        <v>82</v>
      </c>
      <c r="B36" s="243"/>
      <c r="C36" s="243"/>
      <c r="D36" s="243"/>
      <c r="E36" s="243"/>
      <c r="F36" s="243"/>
      <c r="G36" s="243"/>
      <c r="H36" s="243"/>
      <c r="I36" s="243"/>
      <c r="J36" s="243"/>
      <c r="K36" s="243"/>
      <c r="L36" s="243"/>
      <c r="M36" s="243"/>
      <c r="N36" s="123"/>
    </row>
  </sheetData>
  <mergeCells count="9">
    <mergeCell ref="A36:M36"/>
    <mergeCell ref="B3:G3"/>
    <mergeCell ref="I3:N3"/>
    <mergeCell ref="B4:C4"/>
    <mergeCell ref="D4:E4"/>
    <mergeCell ref="F4:G4"/>
    <mergeCell ref="I4:J4"/>
    <mergeCell ref="K4:L4"/>
    <mergeCell ref="M4:N4"/>
  </mergeCells>
  <pageMargins left="0.23622047244094488" right="0.23622047244094488" top="0.74803149606299213" bottom="0.74803149606299213" header="0.31496062992125984" footer="0.31496062992125984"/>
  <pageSetup paperSize="9" scale="9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6" sqref="A6"/>
    </sheetView>
  </sheetViews>
  <sheetFormatPr defaultRowHeight="12.75" x14ac:dyDescent="0.2"/>
  <cols>
    <col min="1" max="1" width="22.140625" style="46" customWidth="1"/>
    <col min="2" max="6" width="7.7109375" style="46" customWidth="1"/>
    <col min="7" max="7" width="0.85546875" style="46" customWidth="1"/>
    <col min="8" max="12" width="7.7109375" style="46" customWidth="1"/>
    <col min="13" max="16384" width="9.140625" style="46"/>
  </cols>
  <sheetData>
    <row r="1" spans="1:12" x14ac:dyDescent="0.2">
      <c r="A1" s="1" t="s">
        <v>87</v>
      </c>
    </row>
    <row r="2" spans="1:12" x14ac:dyDescent="0.2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</row>
    <row r="3" spans="1:12" ht="13.5" customHeight="1" x14ac:dyDescent="0.2">
      <c r="A3" s="125"/>
      <c r="B3" s="249" t="s">
        <v>84</v>
      </c>
      <c r="C3" s="249"/>
      <c r="D3" s="249"/>
      <c r="E3" s="249"/>
      <c r="F3" s="249"/>
      <c r="G3" s="126"/>
      <c r="H3" s="249" t="s">
        <v>85</v>
      </c>
      <c r="I3" s="249"/>
      <c r="J3" s="249"/>
      <c r="K3" s="249"/>
      <c r="L3" s="249"/>
    </row>
    <row r="4" spans="1:12" ht="13.5" customHeight="1" x14ac:dyDescent="0.2">
      <c r="A4" s="9" t="s">
        <v>2</v>
      </c>
      <c r="B4" s="249">
        <v>2019</v>
      </c>
      <c r="C4" s="249"/>
      <c r="D4" s="249">
        <v>2020</v>
      </c>
      <c r="E4" s="249"/>
      <c r="F4" s="227" t="s">
        <v>86</v>
      </c>
      <c r="G4" s="10"/>
      <c r="H4" s="249">
        <v>2019</v>
      </c>
      <c r="I4" s="249"/>
      <c r="J4" s="249">
        <v>2020</v>
      </c>
      <c r="K4" s="249"/>
      <c r="L4" s="227" t="s">
        <v>86</v>
      </c>
    </row>
    <row r="5" spans="1:12" ht="27" customHeight="1" x14ac:dyDescent="0.2">
      <c r="A5" s="96" t="s">
        <v>4</v>
      </c>
      <c r="B5" s="61" t="s">
        <v>70</v>
      </c>
      <c r="C5" s="61" t="s">
        <v>6</v>
      </c>
      <c r="D5" s="61" t="s">
        <v>70</v>
      </c>
      <c r="E5" s="61" t="s">
        <v>6</v>
      </c>
      <c r="F5" s="250"/>
      <c r="G5" s="61"/>
      <c r="H5" s="61" t="s">
        <v>70</v>
      </c>
      <c r="I5" s="61" t="s">
        <v>6</v>
      </c>
      <c r="J5" s="61" t="s">
        <v>70</v>
      </c>
      <c r="K5" s="61" t="s">
        <v>6</v>
      </c>
      <c r="L5" s="250"/>
    </row>
    <row r="6" spans="1:12" ht="13.5" x14ac:dyDescent="0.25">
      <c r="A6" s="14" t="s">
        <v>7</v>
      </c>
      <c r="B6" s="44">
        <v>60</v>
      </c>
      <c r="C6" s="201">
        <v>2.9761904761904763</v>
      </c>
      <c r="D6" s="44">
        <v>61</v>
      </c>
      <c r="E6" s="201">
        <v>3.2690246516613075</v>
      </c>
      <c r="F6" s="127">
        <v>1</v>
      </c>
      <c r="G6" s="128"/>
      <c r="H6" s="44">
        <v>57</v>
      </c>
      <c r="I6" s="201">
        <v>5.0043898156277438</v>
      </c>
      <c r="J6" s="44">
        <v>42</v>
      </c>
      <c r="K6" s="201">
        <v>3.0324909747292419</v>
      </c>
      <c r="L6" s="127">
        <v>-15</v>
      </c>
    </row>
    <row r="7" spans="1:12" ht="13.5" x14ac:dyDescent="0.25">
      <c r="A7" s="14" t="s">
        <v>8</v>
      </c>
      <c r="B7" s="44">
        <v>3</v>
      </c>
      <c r="C7" s="201">
        <v>0.14880952380952381</v>
      </c>
      <c r="D7" s="44">
        <v>0</v>
      </c>
      <c r="E7" s="201">
        <v>0</v>
      </c>
      <c r="F7" s="127">
        <v>-3</v>
      </c>
      <c r="G7" s="128"/>
      <c r="H7" s="44">
        <v>2</v>
      </c>
      <c r="I7" s="201">
        <v>0.17559262510974538</v>
      </c>
      <c r="J7" s="44">
        <v>2</v>
      </c>
      <c r="K7" s="201">
        <v>0.1444043321299639</v>
      </c>
      <c r="L7" s="127">
        <v>0</v>
      </c>
    </row>
    <row r="8" spans="1:12" ht="13.5" x14ac:dyDescent="0.25">
      <c r="A8" s="14" t="s">
        <v>9</v>
      </c>
      <c r="B8" s="44">
        <v>135</v>
      </c>
      <c r="C8" s="202">
        <v>6.6964285714285712</v>
      </c>
      <c r="D8" s="44">
        <v>138</v>
      </c>
      <c r="E8" s="202">
        <v>7.395498392282958</v>
      </c>
      <c r="F8" s="127">
        <v>3</v>
      </c>
      <c r="G8" s="128"/>
      <c r="H8" s="44">
        <v>128</v>
      </c>
      <c r="I8" s="201">
        <v>11.237928007023704</v>
      </c>
      <c r="J8" s="44">
        <v>106</v>
      </c>
      <c r="K8" s="201">
        <v>7.653429602888087</v>
      </c>
      <c r="L8" s="127">
        <v>-22</v>
      </c>
    </row>
    <row r="9" spans="1:12" ht="13.5" x14ac:dyDescent="0.25">
      <c r="A9" s="14" t="s">
        <v>10</v>
      </c>
      <c r="B9" s="44">
        <v>46</v>
      </c>
      <c r="C9" s="201">
        <v>2.2817460317460316</v>
      </c>
      <c r="D9" s="44">
        <v>31</v>
      </c>
      <c r="E9" s="201">
        <v>1.6613076098606645</v>
      </c>
      <c r="F9" s="127">
        <v>-15</v>
      </c>
      <c r="G9" s="128"/>
      <c r="H9" s="44">
        <v>25</v>
      </c>
      <c r="I9" s="201">
        <v>2.1949078138718172</v>
      </c>
      <c r="J9" s="44">
        <v>0</v>
      </c>
      <c r="K9" s="201">
        <v>0</v>
      </c>
      <c r="L9" s="127">
        <v>-25</v>
      </c>
    </row>
    <row r="10" spans="1:12" s="76" customFormat="1" ht="13.5" x14ac:dyDescent="0.25">
      <c r="A10" s="19" t="s">
        <v>11</v>
      </c>
      <c r="B10" s="23">
        <v>199</v>
      </c>
      <c r="C10" s="205">
        <v>9.8710317460317452</v>
      </c>
      <c r="D10" s="23">
        <v>205</v>
      </c>
      <c r="E10" s="205">
        <v>10.986066452304394</v>
      </c>
      <c r="F10" s="206">
        <v>6</v>
      </c>
      <c r="G10" s="207"/>
      <c r="H10" s="23">
        <v>252</v>
      </c>
      <c r="I10" s="205">
        <v>22.124670763827918</v>
      </c>
      <c r="J10" s="23">
        <v>76</v>
      </c>
      <c r="K10" s="205">
        <v>5.487364620938628</v>
      </c>
      <c r="L10" s="206">
        <v>-176</v>
      </c>
    </row>
    <row r="11" spans="1:12" s="76" customFormat="1" ht="13.5" x14ac:dyDescent="0.25">
      <c r="A11" s="19" t="s">
        <v>12</v>
      </c>
      <c r="B11" s="23">
        <v>26</v>
      </c>
      <c r="C11" s="205">
        <v>1.2896825396825398</v>
      </c>
      <c r="D11" s="23">
        <v>48</v>
      </c>
      <c r="E11" s="205">
        <v>2.572347266881029</v>
      </c>
      <c r="F11" s="206">
        <v>22</v>
      </c>
      <c r="G11" s="207"/>
      <c r="H11" s="23">
        <v>17</v>
      </c>
      <c r="I11" s="205">
        <v>1.4925373134328359</v>
      </c>
      <c r="J11" s="23">
        <v>43</v>
      </c>
      <c r="K11" s="205">
        <v>3.104693140794224</v>
      </c>
      <c r="L11" s="206">
        <v>26</v>
      </c>
    </row>
    <row r="12" spans="1:12" ht="13.5" x14ac:dyDescent="0.25">
      <c r="A12" s="24" t="s">
        <v>13</v>
      </c>
      <c r="B12" s="44">
        <v>225</v>
      </c>
      <c r="C12" s="201">
        <v>11.160714285714286</v>
      </c>
      <c r="D12" s="44">
        <v>253</v>
      </c>
      <c r="E12" s="201">
        <v>13.558413719185424</v>
      </c>
      <c r="F12" s="127">
        <v>28</v>
      </c>
      <c r="G12" s="128"/>
      <c r="H12" s="44">
        <v>269</v>
      </c>
      <c r="I12" s="201">
        <v>23.617208077260756</v>
      </c>
      <c r="J12" s="44">
        <v>119</v>
      </c>
      <c r="K12" s="201">
        <v>8.5920577617328515</v>
      </c>
      <c r="L12" s="127">
        <v>-150</v>
      </c>
    </row>
    <row r="13" spans="1:12" ht="13.5" x14ac:dyDescent="0.25">
      <c r="A13" s="14" t="s">
        <v>14</v>
      </c>
      <c r="B13" s="44">
        <v>59</v>
      </c>
      <c r="C13" s="201">
        <v>2.9265873015873014</v>
      </c>
      <c r="D13" s="44">
        <v>140</v>
      </c>
      <c r="E13" s="201">
        <v>7.502679528403001</v>
      </c>
      <c r="F13" s="127">
        <v>81</v>
      </c>
      <c r="G13" s="128"/>
      <c r="H13" s="44">
        <v>49</v>
      </c>
      <c r="I13" s="201">
        <v>4.3020193151887618</v>
      </c>
      <c r="J13" s="44">
        <v>77</v>
      </c>
      <c r="K13" s="201">
        <v>5.5595667870036101</v>
      </c>
      <c r="L13" s="127">
        <v>28</v>
      </c>
    </row>
    <row r="14" spans="1:12" ht="13.5" x14ac:dyDescent="0.25">
      <c r="A14" s="14" t="s">
        <v>15</v>
      </c>
      <c r="B14" s="44">
        <v>20</v>
      </c>
      <c r="C14" s="201">
        <v>0.99206349206349209</v>
      </c>
      <c r="D14" s="44">
        <v>31</v>
      </c>
      <c r="E14" s="201">
        <v>1.6613076098606645</v>
      </c>
      <c r="F14" s="127">
        <v>11</v>
      </c>
      <c r="G14" s="128"/>
      <c r="H14" s="44">
        <v>15</v>
      </c>
      <c r="I14" s="201">
        <v>1.3169446883230904</v>
      </c>
      <c r="J14" s="44">
        <v>33</v>
      </c>
      <c r="K14" s="201">
        <v>2.3826714801444044</v>
      </c>
      <c r="L14" s="127">
        <v>18</v>
      </c>
    </row>
    <row r="15" spans="1:12" ht="13.5" x14ac:dyDescent="0.25">
      <c r="A15" s="14" t="s">
        <v>16</v>
      </c>
      <c r="B15" s="44">
        <v>73</v>
      </c>
      <c r="C15" s="201">
        <v>3.621031746031746</v>
      </c>
      <c r="D15" s="44">
        <v>88</v>
      </c>
      <c r="E15" s="201">
        <v>4.715969989281886</v>
      </c>
      <c r="F15" s="127">
        <v>15</v>
      </c>
      <c r="G15" s="128"/>
      <c r="H15" s="44">
        <v>54</v>
      </c>
      <c r="I15" s="201">
        <v>4.7410008779631259</v>
      </c>
      <c r="J15" s="44">
        <v>40</v>
      </c>
      <c r="K15" s="201">
        <v>2.8880866425992782</v>
      </c>
      <c r="L15" s="127">
        <v>-14</v>
      </c>
    </row>
    <row r="16" spans="1:12" ht="13.5" x14ac:dyDescent="0.25">
      <c r="A16" s="14" t="s">
        <v>17</v>
      </c>
      <c r="B16" s="44">
        <v>955</v>
      </c>
      <c r="C16" s="201">
        <v>47.371031746031747</v>
      </c>
      <c r="D16" s="44">
        <v>566</v>
      </c>
      <c r="E16" s="201">
        <v>30.332261521972132</v>
      </c>
      <c r="F16" s="129">
        <v>-389</v>
      </c>
      <c r="G16" s="128"/>
      <c r="H16" s="44">
        <v>206</v>
      </c>
      <c r="I16" s="201">
        <v>18.086040386303775</v>
      </c>
      <c r="J16" s="44">
        <v>529</v>
      </c>
      <c r="K16" s="201">
        <v>38.194945848375454</v>
      </c>
      <c r="L16" s="127">
        <v>323</v>
      </c>
    </row>
    <row r="17" spans="1:12" ht="13.5" x14ac:dyDescent="0.25">
      <c r="A17" s="14" t="s">
        <v>18</v>
      </c>
      <c r="B17" s="44">
        <v>25</v>
      </c>
      <c r="C17" s="201">
        <v>1.2400793650793651</v>
      </c>
      <c r="D17" s="44">
        <v>82</v>
      </c>
      <c r="E17" s="201">
        <v>4.394426580921758</v>
      </c>
      <c r="F17" s="129">
        <v>57</v>
      </c>
      <c r="G17" s="130"/>
      <c r="H17" s="44">
        <v>54</v>
      </c>
      <c r="I17" s="201">
        <v>4.7410008779631259</v>
      </c>
      <c r="J17" s="44">
        <v>56</v>
      </c>
      <c r="K17" s="201">
        <v>4.0433212996389889</v>
      </c>
      <c r="L17" s="127">
        <v>2</v>
      </c>
    </row>
    <row r="18" spans="1:12" ht="13.5" x14ac:dyDescent="0.25">
      <c r="A18" s="14" t="s">
        <v>19</v>
      </c>
      <c r="B18" s="44">
        <v>31</v>
      </c>
      <c r="C18" s="201">
        <v>1.5376984126984128</v>
      </c>
      <c r="D18" s="44">
        <v>17</v>
      </c>
      <c r="E18" s="201">
        <v>0.91103965702036438</v>
      </c>
      <c r="F18" s="129">
        <v>-14</v>
      </c>
      <c r="G18" s="130"/>
      <c r="H18" s="44">
        <v>28</v>
      </c>
      <c r="I18" s="201">
        <v>2.4582967515364356</v>
      </c>
      <c r="J18" s="44">
        <v>34</v>
      </c>
      <c r="K18" s="201">
        <v>2.4548736462093861</v>
      </c>
      <c r="L18" s="127">
        <v>6</v>
      </c>
    </row>
    <row r="19" spans="1:12" s="91" customFormat="1" ht="13.5" x14ac:dyDescent="0.25">
      <c r="A19" s="98" t="s">
        <v>20</v>
      </c>
      <c r="B19" s="131">
        <v>86</v>
      </c>
      <c r="C19" s="201">
        <v>4.2658730158730158</v>
      </c>
      <c r="D19" s="131">
        <v>75</v>
      </c>
      <c r="E19" s="201">
        <v>4.019292604501608</v>
      </c>
      <c r="F19" s="129">
        <v>-11</v>
      </c>
      <c r="G19" s="130"/>
      <c r="H19" s="131">
        <v>83</v>
      </c>
      <c r="I19" s="203">
        <v>7.2870939420544341</v>
      </c>
      <c r="J19" s="131">
        <v>51</v>
      </c>
      <c r="K19" s="203">
        <v>3.6823104693140793</v>
      </c>
      <c r="L19" s="129">
        <v>-32</v>
      </c>
    </row>
    <row r="20" spans="1:12" ht="13.5" x14ac:dyDescent="0.25">
      <c r="A20" s="14" t="s">
        <v>21</v>
      </c>
      <c r="B20" s="131">
        <v>11</v>
      </c>
      <c r="C20" s="201">
        <v>0.54563492063492058</v>
      </c>
      <c r="D20" s="131">
        <v>43</v>
      </c>
      <c r="E20" s="201">
        <v>2.304394426580922</v>
      </c>
      <c r="F20" s="127">
        <v>32</v>
      </c>
      <c r="G20" s="128"/>
      <c r="H20" s="131">
        <v>21</v>
      </c>
      <c r="I20" s="201">
        <v>1.8437225636523267</v>
      </c>
      <c r="J20" s="131">
        <v>18</v>
      </c>
      <c r="K20" s="201">
        <v>1.2996389891696751</v>
      </c>
      <c r="L20" s="127">
        <v>-3</v>
      </c>
    </row>
    <row r="21" spans="1:12" ht="13.5" x14ac:dyDescent="0.25">
      <c r="A21" s="14" t="s">
        <v>22</v>
      </c>
      <c r="B21" s="131">
        <v>0</v>
      </c>
      <c r="C21" s="201">
        <v>0</v>
      </c>
      <c r="D21" s="131">
        <v>5</v>
      </c>
      <c r="E21" s="201">
        <v>0.26795284030010719</v>
      </c>
      <c r="F21" s="127">
        <v>5</v>
      </c>
      <c r="G21" s="128"/>
      <c r="H21" s="131">
        <v>1</v>
      </c>
      <c r="I21" s="201">
        <v>8.7796312554872691E-2</v>
      </c>
      <c r="J21" s="131">
        <v>17</v>
      </c>
      <c r="K21" s="201">
        <v>1.227436823104693</v>
      </c>
      <c r="L21" s="127">
        <v>16</v>
      </c>
    </row>
    <row r="22" spans="1:12" ht="13.5" x14ac:dyDescent="0.25">
      <c r="A22" s="14" t="s">
        <v>23</v>
      </c>
      <c r="B22" s="131">
        <v>39</v>
      </c>
      <c r="C22" s="201">
        <v>1.9345238095238095</v>
      </c>
      <c r="D22" s="131">
        <v>138</v>
      </c>
      <c r="E22" s="201">
        <v>7.395498392282958</v>
      </c>
      <c r="F22" s="127">
        <v>99</v>
      </c>
      <c r="G22" s="128"/>
      <c r="H22" s="131">
        <v>0</v>
      </c>
      <c r="I22" s="201">
        <v>0</v>
      </c>
      <c r="J22" s="131">
        <v>40</v>
      </c>
      <c r="K22" s="201">
        <v>2.8880866425992782</v>
      </c>
      <c r="L22" s="127">
        <v>40</v>
      </c>
    </row>
    <row r="23" spans="1:12" ht="13.5" x14ac:dyDescent="0.25">
      <c r="A23" s="14" t="s">
        <v>24</v>
      </c>
      <c r="B23" s="131">
        <v>57</v>
      </c>
      <c r="C23" s="203">
        <v>2.8273809523809526</v>
      </c>
      <c r="D23" s="131">
        <v>33</v>
      </c>
      <c r="E23" s="203">
        <v>1.7684887459807075</v>
      </c>
      <c r="F23" s="129">
        <v>-24</v>
      </c>
      <c r="G23" s="130"/>
      <c r="H23" s="131">
        <v>0</v>
      </c>
      <c r="I23" s="201">
        <v>0</v>
      </c>
      <c r="J23" s="131">
        <v>14</v>
      </c>
      <c r="K23" s="201">
        <v>1.0108303249097472</v>
      </c>
      <c r="L23" s="127">
        <v>14</v>
      </c>
    </row>
    <row r="24" spans="1:12" ht="13.5" x14ac:dyDescent="0.25">
      <c r="A24" s="14" t="s">
        <v>25</v>
      </c>
      <c r="B24" s="131">
        <v>27</v>
      </c>
      <c r="C24" s="201">
        <v>1.3392857142857142</v>
      </c>
      <c r="D24" s="131">
        <v>12</v>
      </c>
      <c r="E24" s="201">
        <v>0.64308681672025725</v>
      </c>
      <c r="F24" s="127">
        <v>-15</v>
      </c>
      <c r="G24" s="128"/>
      <c r="H24" s="131">
        <v>14</v>
      </c>
      <c r="I24" s="201">
        <v>1.2291483757682178</v>
      </c>
      <c r="J24" s="131">
        <v>4</v>
      </c>
      <c r="K24" s="201">
        <v>0.28880866425992779</v>
      </c>
      <c r="L24" s="127">
        <v>-10</v>
      </c>
    </row>
    <row r="25" spans="1:12" ht="13.5" x14ac:dyDescent="0.25">
      <c r="A25" s="14" t="s">
        <v>26</v>
      </c>
      <c r="B25" s="131">
        <v>2</v>
      </c>
      <c r="C25" s="201">
        <v>9.9206349206349201E-2</v>
      </c>
      <c r="D25" s="131">
        <v>39</v>
      </c>
      <c r="E25" s="201">
        <v>2.090032154340836</v>
      </c>
      <c r="F25" s="127">
        <v>37</v>
      </c>
      <c r="G25" s="128"/>
      <c r="H25" s="131">
        <v>14</v>
      </c>
      <c r="I25" s="201">
        <v>1.2291483757682178</v>
      </c>
      <c r="J25" s="131">
        <v>69</v>
      </c>
      <c r="K25" s="201">
        <v>4.9819494584837543</v>
      </c>
      <c r="L25" s="127">
        <v>55</v>
      </c>
    </row>
    <row r="26" spans="1:12" ht="13.5" x14ac:dyDescent="0.25">
      <c r="A26" s="14" t="s">
        <v>27</v>
      </c>
      <c r="B26" s="131">
        <v>109</v>
      </c>
      <c r="C26" s="201">
        <v>5.4067460317460316</v>
      </c>
      <c r="D26" s="131">
        <v>95</v>
      </c>
      <c r="E26" s="201">
        <v>5.091103965702036</v>
      </c>
      <c r="F26" s="127">
        <v>-14</v>
      </c>
      <c r="G26" s="128"/>
      <c r="H26" s="131">
        <v>95</v>
      </c>
      <c r="I26" s="201">
        <v>8.3406496927129066</v>
      </c>
      <c r="J26" s="131">
        <v>39</v>
      </c>
      <c r="K26" s="201">
        <v>2.8158844765342961</v>
      </c>
      <c r="L26" s="127">
        <v>-56</v>
      </c>
    </row>
    <row r="27" spans="1:12" ht="13.5" x14ac:dyDescent="0.25">
      <c r="A27" s="14" t="s">
        <v>28</v>
      </c>
      <c r="B27" s="131">
        <v>53</v>
      </c>
      <c r="C27" s="201">
        <v>2.628968253968254</v>
      </c>
      <c r="D27" s="131">
        <v>19</v>
      </c>
      <c r="E27" s="201">
        <v>1.0182207931404073</v>
      </c>
      <c r="F27" s="127">
        <v>-34</v>
      </c>
      <c r="G27" s="128"/>
      <c r="H27" s="131">
        <v>24</v>
      </c>
      <c r="I27" s="201">
        <v>2.1071115013169446</v>
      </c>
      <c r="J27" s="131">
        <v>95</v>
      </c>
      <c r="K27" s="201">
        <v>6.859205776173285</v>
      </c>
      <c r="L27" s="127">
        <v>71</v>
      </c>
    </row>
    <row r="28" spans="1:12" s="110" customFormat="1" ht="13.5" x14ac:dyDescent="0.2">
      <c r="A28" s="27" t="s">
        <v>29</v>
      </c>
      <c r="B28" s="29">
        <v>2016</v>
      </c>
      <c r="C28" s="148">
        <v>100</v>
      </c>
      <c r="D28" s="29">
        <v>1866</v>
      </c>
      <c r="E28" s="148">
        <v>100</v>
      </c>
      <c r="F28" s="29">
        <v>-150</v>
      </c>
      <c r="G28" s="28"/>
      <c r="H28" s="28">
        <v>1139</v>
      </c>
      <c r="I28" s="148">
        <v>100</v>
      </c>
      <c r="J28" s="28">
        <v>1385</v>
      </c>
      <c r="K28" s="148">
        <v>100</v>
      </c>
      <c r="L28" s="29">
        <v>246</v>
      </c>
    </row>
    <row r="29" spans="1:12" s="110" customFormat="1" ht="13.5" x14ac:dyDescent="0.2">
      <c r="A29" s="27" t="s">
        <v>30</v>
      </c>
      <c r="B29" s="29">
        <v>621</v>
      </c>
      <c r="C29" s="148">
        <v>30.803571428571427</v>
      </c>
      <c r="D29" s="29">
        <v>742</v>
      </c>
      <c r="E29" s="148">
        <v>39.764201500535904</v>
      </c>
      <c r="F29" s="29">
        <v>121</v>
      </c>
      <c r="G29" s="28"/>
      <c r="H29" s="28">
        <v>599</v>
      </c>
      <c r="I29" s="148">
        <v>52.589991220368745</v>
      </c>
      <c r="J29" s="28">
        <v>419</v>
      </c>
      <c r="K29" s="148">
        <v>30.252707581227437</v>
      </c>
      <c r="L29" s="29">
        <v>-180</v>
      </c>
    </row>
    <row r="30" spans="1:12" s="113" customFormat="1" ht="13.5" x14ac:dyDescent="0.2">
      <c r="A30" s="33" t="s">
        <v>31</v>
      </c>
      <c r="B30" s="132">
        <v>244</v>
      </c>
      <c r="C30" s="149">
        <v>12.103174603174603</v>
      </c>
      <c r="D30" s="132">
        <v>230</v>
      </c>
      <c r="E30" s="149">
        <v>12.32583065380493</v>
      </c>
      <c r="F30" s="132">
        <v>-14</v>
      </c>
      <c r="G30" s="34"/>
      <c r="H30" s="34">
        <v>212</v>
      </c>
      <c r="I30" s="149">
        <v>18.612818261633013</v>
      </c>
      <c r="J30" s="34">
        <v>150</v>
      </c>
      <c r="K30" s="149">
        <v>10.830324909747292</v>
      </c>
      <c r="L30" s="132">
        <v>-62</v>
      </c>
    </row>
    <row r="31" spans="1:12" s="113" customFormat="1" ht="13.5" x14ac:dyDescent="0.2">
      <c r="A31" s="33" t="s">
        <v>32</v>
      </c>
      <c r="B31" s="132">
        <v>377</v>
      </c>
      <c r="C31" s="149">
        <v>18.700396825396826</v>
      </c>
      <c r="D31" s="132">
        <v>512</v>
      </c>
      <c r="E31" s="149">
        <v>27.438370846730976</v>
      </c>
      <c r="F31" s="132">
        <v>135</v>
      </c>
      <c r="G31" s="34"/>
      <c r="H31" s="34">
        <v>387</v>
      </c>
      <c r="I31" s="149">
        <v>33.977172958735736</v>
      </c>
      <c r="J31" s="34">
        <v>269</v>
      </c>
      <c r="K31" s="149">
        <v>19.422382671480143</v>
      </c>
      <c r="L31" s="132">
        <v>-118</v>
      </c>
    </row>
    <row r="32" spans="1:12" s="110" customFormat="1" ht="13.5" x14ac:dyDescent="0.2">
      <c r="A32" s="27" t="s">
        <v>33</v>
      </c>
      <c r="B32" s="29">
        <v>1097</v>
      </c>
      <c r="C32" s="148">
        <v>54.414682539682538</v>
      </c>
      <c r="D32" s="29">
        <v>740</v>
      </c>
      <c r="E32" s="148">
        <v>39.657020364415864</v>
      </c>
      <c r="F32" s="29">
        <v>-357</v>
      </c>
      <c r="G32" s="28"/>
      <c r="H32" s="28">
        <v>371</v>
      </c>
      <c r="I32" s="148">
        <v>32.572431957857773</v>
      </c>
      <c r="J32" s="28">
        <v>670</v>
      </c>
      <c r="K32" s="148">
        <v>48.375451263537904</v>
      </c>
      <c r="L32" s="29">
        <v>299</v>
      </c>
    </row>
    <row r="33" spans="1:12" s="110" customFormat="1" ht="13.5" x14ac:dyDescent="0.2">
      <c r="A33" s="27" t="s">
        <v>34</v>
      </c>
      <c r="B33" s="29">
        <v>298</v>
      </c>
      <c r="C33" s="148">
        <v>14.781746031746032</v>
      </c>
      <c r="D33" s="29">
        <v>384</v>
      </c>
      <c r="E33" s="148">
        <v>20.578778135048232</v>
      </c>
      <c r="F33" s="29">
        <v>86</v>
      </c>
      <c r="G33" s="28"/>
      <c r="H33" s="28">
        <v>169</v>
      </c>
      <c r="I33" s="148">
        <v>14.837576821773485</v>
      </c>
      <c r="J33" s="28">
        <v>296</v>
      </c>
      <c r="K33" s="148">
        <v>21.371841155234659</v>
      </c>
      <c r="L33" s="29">
        <v>127</v>
      </c>
    </row>
    <row r="34" spans="1:12" s="113" customFormat="1" ht="13.5" x14ac:dyDescent="0.2">
      <c r="A34" s="33" t="s">
        <v>35</v>
      </c>
      <c r="B34" s="132">
        <v>136</v>
      </c>
      <c r="C34" s="149">
        <v>6.746031746031746</v>
      </c>
      <c r="D34" s="132">
        <v>270</v>
      </c>
      <c r="E34" s="149">
        <v>14.469453376205788</v>
      </c>
      <c r="F34" s="132">
        <v>134</v>
      </c>
      <c r="G34" s="34"/>
      <c r="H34" s="34">
        <v>50</v>
      </c>
      <c r="I34" s="149">
        <v>4.3898156277436344</v>
      </c>
      <c r="J34" s="34">
        <v>162</v>
      </c>
      <c r="K34" s="149">
        <v>11.696750902527075</v>
      </c>
      <c r="L34" s="132">
        <v>112</v>
      </c>
    </row>
    <row r="35" spans="1:12" s="113" customFormat="1" ht="13.5" x14ac:dyDescent="0.2">
      <c r="A35" s="38" t="s">
        <v>36</v>
      </c>
      <c r="B35" s="132">
        <v>162</v>
      </c>
      <c r="C35" s="204">
        <v>8.0357142857142865</v>
      </c>
      <c r="D35" s="132">
        <v>114</v>
      </c>
      <c r="E35" s="204">
        <v>6.109324758842444</v>
      </c>
      <c r="F35" s="132">
        <v>-48</v>
      </c>
      <c r="G35" s="133"/>
      <c r="H35" s="34">
        <v>119</v>
      </c>
      <c r="I35" s="149">
        <v>10.447761194029852</v>
      </c>
      <c r="J35" s="34">
        <v>134</v>
      </c>
      <c r="K35" s="149">
        <v>9.6750902527075819</v>
      </c>
      <c r="L35" s="132">
        <v>15</v>
      </c>
    </row>
    <row r="36" spans="1:12" ht="6" customHeight="1" x14ac:dyDescent="0.2">
      <c r="A36" s="134"/>
      <c r="B36" s="135"/>
      <c r="C36" s="135"/>
      <c r="D36" s="135"/>
      <c r="E36" s="135"/>
      <c r="F36" s="135"/>
      <c r="G36" s="135"/>
      <c r="H36" s="135"/>
      <c r="I36" s="136"/>
      <c r="J36" s="135"/>
      <c r="K36" s="137"/>
      <c r="L36" s="137"/>
    </row>
    <row r="38" spans="1:12" x14ac:dyDescent="0.2">
      <c r="A38" s="246"/>
      <c r="B38" s="247"/>
      <c r="C38" s="247"/>
      <c r="D38" s="247"/>
      <c r="E38" s="247"/>
      <c r="F38" s="247"/>
      <c r="G38" s="247"/>
      <c r="H38" s="247"/>
      <c r="I38" s="247"/>
      <c r="J38" s="247"/>
      <c r="K38" s="247"/>
      <c r="L38" s="247"/>
    </row>
  </sheetData>
  <mergeCells count="10">
    <mergeCell ref="A38:L38"/>
    <mergeCell ref="A2:L2"/>
    <mergeCell ref="B3:F3"/>
    <mergeCell ref="H3:L3"/>
    <mergeCell ref="B4:C4"/>
    <mergeCell ref="D4:E4"/>
    <mergeCell ref="F4:F5"/>
    <mergeCell ref="H4:I4"/>
    <mergeCell ref="J4:K4"/>
    <mergeCell ref="L4:L5"/>
  </mergeCells>
  <pageMargins left="3.937007874015748E-2" right="3.937007874015748E-2" top="0.98425196850393704" bottom="0.98425196850393704" header="0.51181102362204722" footer="0.51181102362204722"/>
  <pageSetup paperSize="9" scale="94" fitToWidth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zoomScaleNormal="100" workbookViewId="0">
      <selection activeCell="A7" sqref="A7"/>
    </sheetView>
  </sheetViews>
  <sheetFormatPr defaultRowHeight="12.75" x14ac:dyDescent="0.2"/>
  <cols>
    <col min="1" max="1" width="22.5703125" style="46" customWidth="1"/>
    <col min="2" max="4" width="8.7109375" style="46" customWidth="1"/>
    <col min="5" max="5" width="0.7109375" style="46" customWidth="1"/>
    <col min="6" max="8" width="8.7109375" style="46" customWidth="1"/>
    <col min="9" max="9" width="0.42578125" style="46" customWidth="1"/>
    <col min="10" max="12" width="8.7109375" style="46" customWidth="1"/>
    <col min="13" max="13" width="0.42578125" style="46" customWidth="1"/>
    <col min="14" max="16" width="8.7109375" style="46" customWidth="1"/>
    <col min="17" max="16384" width="9.140625" style="46"/>
  </cols>
  <sheetData>
    <row r="1" spans="1:18" s="2" customFormat="1" x14ac:dyDescent="0.2">
      <c r="A1" s="251" t="s">
        <v>97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</row>
    <row r="2" spans="1:18" ht="7.5" customHeight="1" x14ac:dyDescent="0.2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</row>
    <row r="3" spans="1:18" ht="12.95" customHeight="1" x14ac:dyDescent="0.2">
      <c r="A3" s="6"/>
      <c r="B3" s="241" t="s">
        <v>0</v>
      </c>
      <c r="C3" s="241"/>
      <c r="D3" s="241"/>
      <c r="E3" s="138"/>
      <c r="F3" s="241" t="s">
        <v>88</v>
      </c>
      <c r="G3" s="241"/>
      <c r="H3" s="241"/>
      <c r="I3" s="138"/>
      <c r="J3" s="241" t="s">
        <v>89</v>
      </c>
      <c r="K3" s="241"/>
      <c r="L3" s="241"/>
      <c r="M3" s="138"/>
      <c r="N3" s="241" t="s">
        <v>90</v>
      </c>
      <c r="O3" s="241"/>
      <c r="P3" s="241"/>
    </row>
    <row r="4" spans="1:18" ht="12.95" customHeight="1" x14ac:dyDescent="0.2">
      <c r="A4" s="9" t="s">
        <v>2</v>
      </c>
      <c r="B4" s="227" t="s">
        <v>91</v>
      </c>
      <c r="C4" s="10" t="s">
        <v>92</v>
      </c>
      <c r="D4" s="10" t="s">
        <v>93</v>
      </c>
      <c r="E4" s="227"/>
      <c r="F4" s="227" t="s">
        <v>91</v>
      </c>
      <c r="G4" s="10" t="s">
        <v>92</v>
      </c>
      <c r="H4" s="10" t="s">
        <v>93</v>
      </c>
      <c r="I4" s="227"/>
      <c r="J4" s="227" t="s">
        <v>91</v>
      </c>
      <c r="K4" s="10" t="s">
        <v>92</v>
      </c>
      <c r="L4" s="10" t="s">
        <v>93</v>
      </c>
      <c r="M4" s="227"/>
      <c r="N4" s="227" t="s">
        <v>91</v>
      </c>
      <c r="O4" s="10" t="s">
        <v>92</v>
      </c>
      <c r="P4" s="10" t="s">
        <v>93</v>
      </c>
    </row>
    <row r="5" spans="1:18" ht="12.95" customHeight="1" x14ac:dyDescent="0.2">
      <c r="A5" s="96" t="s">
        <v>4</v>
      </c>
      <c r="B5" s="252"/>
      <c r="C5" s="12" t="s">
        <v>94</v>
      </c>
      <c r="D5" s="12" t="s">
        <v>95</v>
      </c>
      <c r="E5" s="252"/>
      <c r="F5" s="252"/>
      <c r="G5" s="12" t="s">
        <v>94</v>
      </c>
      <c r="H5" s="12" t="s">
        <v>95</v>
      </c>
      <c r="I5" s="252"/>
      <c r="J5" s="252"/>
      <c r="K5" s="12" t="s">
        <v>94</v>
      </c>
      <c r="L5" s="12" t="s">
        <v>95</v>
      </c>
      <c r="M5" s="252"/>
      <c r="N5" s="252"/>
      <c r="O5" s="12" t="s">
        <v>94</v>
      </c>
      <c r="P5" s="12" t="s">
        <v>95</v>
      </c>
    </row>
    <row r="6" spans="1:18" ht="5.25" customHeight="1" x14ac:dyDescent="0.2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8" ht="12.95" customHeight="1" x14ac:dyDescent="0.25">
      <c r="A7" s="14" t="s">
        <v>7</v>
      </c>
      <c r="B7" s="139">
        <v>959</v>
      </c>
      <c r="C7" s="139">
        <v>10993</v>
      </c>
      <c r="D7" s="139">
        <v>224</v>
      </c>
      <c r="E7" s="140"/>
      <c r="F7" s="140">
        <v>97</v>
      </c>
      <c r="G7" s="140">
        <v>934</v>
      </c>
      <c r="H7" s="140">
        <v>19</v>
      </c>
      <c r="I7" s="140"/>
      <c r="J7" s="140">
        <v>555</v>
      </c>
      <c r="K7" s="140">
        <v>6542</v>
      </c>
      <c r="L7" s="140">
        <v>118</v>
      </c>
      <c r="M7" s="140"/>
      <c r="N7" s="140">
        <v>750</v>
      </c>
      <c r="O7" s="140">
        <v>8959</v>
      </c>
      <c r="P7" s="140">
        <v>198</v>
      </c>
    </row>
    <row r="8" spans="1:18" ht="12.95" customHeight="1" x14ac:dyDescent="0.25">
      <c r="A8" s="14" t="s">
        <v>8</v>
      </c>
      <c r="B8" s="139">
        <v>43</v>
      </c>
      <c r="C8" s="139">
        <v>578</v>
      </c>
      <c r="D8" s="139">
        <v>0</v>
      </c>
      <c r="E8" s="140"/>
      <c r="F8" s="140">
        <v>13</v>
      </c>
      <c r="G8" s="140">
        <v>152</v>
      </c>
      <c r="H8" s="140">
        <v>0</v>
      </c>
      <c r="I8" s="140"/>
      <c r="J8" s="140">
        <v>29</v>
      </c>
      <c r="K8" s="140">
        <v>410</v>
      </c>
      <c r="L8" s="140">
        <v>0</v>
      </c>
      <c r="M8" s="140"/>
      <c r="N8" s="140">
        <v>5</v>
      </c>
      <c r="O8" s="140">
        <v>81</v>
      </c>
      <c r="P8" s="140">
        <v>0</v>
      </c>
    </row>
    <row r="9" spans="1:18" ht="12.95" customHeight="1" x14ac:dyDescent="0.25">
      <c r="A9" s="14" t="s">
        <v>9</v>
      </c>
      <c r="B9" s="139">
        <v>945</v>
      </c>
      <c r="C9" s="139">
        <v>14950</v>
      </c>
      <c r="D9" s="139">
        <v>585</v>
      </c>
      <c r="E9" s="140"/>
      <c r="F9" s="140">
        <v>208</v>
      </c>
      <c r="G9" s="140">
        <v>3742</v>
      </c>
      <c r="H9" s="140">
        <v>69</v>
      </c>
      <c r="I9" s="140"/>
      <c r="J9" s="140">
        <v>584</v>
      </c>
      <c r="K9" s="140">
        <v>8775</v>
      </c>
      <c r="L9" s="140">
        <v>373</v>
      </c>
      <c r="M9" s="140"/>
      <c r="N9" s="140">
        <v>425</v>
      </c>
      <c r="O9" s="140">
        <v>6719</v>
      </c>
      <c r="P9" s="140">
        <v>321</v>
      </c>
    </row>
    <row r="10" spans="1:18" ht="12.95" customHeight="1" x14ac:dyDescent="0.25">
      <c r="A10" s="14" t="s">
        <v>10</v>
      </c>
      <c r="B10" s="139">
        <v>640</v>
      </c>
      <c r="C10" s="139">
        <v>10045</v>
      </c>
      <c r="D10" s="139">
        <v>515</v>
      </c>
      <c r="E10" s="140"/>
      <c r="F10" s="140">
        <v>190</v>
      </c>
      <c r="G10" s="140">
        <v>2865</v>
      </c>
      <c r="H10" s="140">
        <v>121</v>
      </c>
      <c r="I10" s="140"/>
      <c r="J10" s="140">
        <v>292</v>
      </c>
      <c r="K10" s="140">
        <v>4649</v>
      </c>
      <c r="L10" s="140">
        <v>271</v>
      </c>
      <c r="M10" s="140"/>
      <c r="N10" s="140">
        <v>231</v>
      </c>
      <c r="O10" s="140">
        <v>3786</v>
      </c>
      <c r="P10" s="140">
        <v>271</v>
      </c>
    </row>
    <row r="11" spans="1:18" s="76" customFormat="1" ht="12.95" customHeight="1" x14ac:dyDescent="0.25">
      <c r="A11" s="19" t="s">
        <v>11</v>
      </c>
      <c r="B11" s="147">
        <v>2793</v>
      </c>
      <c r="C11" s="147">
        <v>25519</v>
      </c>
      <c r="D11" s="147">
        <v>0</v>
      </c>
      <c r="E11" s="141"/>
      <c r="F11" s="141">
        <v>1735</v>
      </c>
      <c r="G11" s="141">
        <v>15104</v>
      </c>
      <c r="H11" s="141">
        <v>0</v>
      </c>
      <c r="I11" s="141"/>
      <c r="J11" s="141">
        <v>318</v>
      </c>
      <c r="K11" s="141">
        <v>3267</v>
      </c>
      <c r="L11" s="141">
        <v>0</v>
      </c>
      <c r="M11" s="141"/>
      <c r="N11" s="141">
        <v>806</v>
      </c>
      <c r="O11" s="141">
        <v>7923</v>
      </c>
      <c r="P11" s="141">
        <v>0</v>
      </c>
    </row>
    <row r="12" spans="1:18" s="76" customFormat="1" ht="12.95" customHeight="1" x14ac:dyDescent="0.25">
      <c r="A12" s="19" t="s">
        <v>12</v>
      </c>
      <c r="B12" s="147">
        <v>361</v>
      </c>
      <c r="C12" s="147">
        <v>5017</v>
      </c>
      <c r="D12" s="147">
        <v>172</v>
      </c>
      <c r="E12" s="141"/>
      <c r="F12" s="141">
        <v>202</v>
      </c>
      <c r="G12" s="141">
        <v>2783</v>
      </c>
      <c r="H12" s="141">
        <v>124</v>
      </c>
      <c r="I12" s="141"/>
      <c r="J12" s="141">
        <v>114</v>
      </c>
      <c r="K12" s="141">
        <v>1543</v>
      </c>
      <c r="L12" s="141">
        <v>34</v>
      </c>
      <c r="M12" s="141"/>
      <c r="N12" s="141">
        <v>50</v>
      </c>
      <c r="O12" s="141">
        <v>640</v>
      </c>
      <c r="P12" s="141">
        <v>0</v>
      </c>
    </row>
    <row r="13" spans="1:18" ht="12.95" customHeight="1" x14ac:dyDescent="0.25">
      <c r="A13" s="24" t="s">
        <v>13</v>
      </c>
      <c r="B13" s="139">
        <v>3154</v>
      </c>
      <c r="C13" s="139">
        <v>30536</v>
      </c>
      <c r="D13" s="139">
        <v>172</v>
      </c>
      <c r="E13" s="140"/>
      <c r="F13" s="140">
        <v>1937</v>
      </c>
      <c r="G13" s="140">
        <v>17887</v>
      </c>
      <c r="H13" s="140">
        <v>124</v>
      </c>
      <c r="I13" s="140"/>
      <c r="J13" s="140">
        <v>432</v>
      </c>
      <c r="K13" s="140">
        <v>4810</v>
      </c>
      <c r="L13" s="140">
        <v>34</v>
      </c>
      <c r="M13" s="140"/>
      <c r="N13" s="140">
        <v>856</v>
      </c>
      <c r="O13" s="140">
        <v>8563</v>
      </c>
      <c r="P13" s="140">
        <v>0</v>
      </c>
      <c r="R13" s="92"/>
    </row>
    <row r="14" spans="1:18" ht="12.95" customHeight="1" x14ac:dyDescent="0.25">
      <c r="A14" s="14" t="s">
        <v>14</v>
      </c>
      <c r="B14" s="139">
        <v>1015</v>
      </c>
      <c r="C14" s="139">
        <v>13985</v>
      </c>
      <c r="D14" s="139">
        <v>779</v>
      </c>
      <c r="E14" s="140"/>
      <c r="F14" s="140">
        <v>440</v>
      </c>
      <c r="G14" s="140">
        <v>6011</v>
      </c>
      <c r="H14" s="140">
        <v>265</v>
      </c>
      <c r="I14" s="140"/>
      <c r="J14" s="140">
        <v>340</v>
      </c>
      <c r="K14" s="140">
        <v>4590</v>
      </c>
      <c r="L14" s="140">
        <v>272</v>
      </c>
      <c r="M14" s="140"/>
      <c r="N14" s="140">
        <v>327</v>
      </c>
      <c r="O14" s="140">
        <v>4755</v>
      </c>
      <c r="P14" s="140">
        <v>389</v>
      </c>
    </row>
    <row r="15" spans="1:18" ht="12.95" customHeight="1" x14ac:dyDescent="0.25">
      <c r="A15" s="14" t="s">
        <v>15</v>
      </c>
      <c r="B15" s="139">
        <v>370</v>
      </c>
      <c r="C15" s="139">
        <v>4674</v>
      </c>
      <c r="D15" s="139">
        <v>99</v>
      </c>
      <c r="E15" s="140"/>
      <c r="F15" s="140">
        <v>98</v>
      </c>
      <c r="G15" s="140">
        <v>1069</v>
      </c>
      <c r="H15" s="140">
        <v>6</v>
      </c>
      <c r="I15" s="140"/>
      <c r="J15" s="140">
        <v>217</v>
      </c>
      <c r="K15" s="140">
        <v>2806</v>
      </c>
      <c r="L15" s="140">
        <v>47</v>
      </c>
      <c r="M15" s="140"/>
      <c r="N15" s="140">
        <v>188</v>
      </c>
      <c r="O15" s="140">
        <v>2566</v>
      </c>
      <c r="P15" s="140">
        <v>87</v>
      </c>
    </row>
    <row r="16" spans="1:18" ht="12.95" customHeight="1" x14ac:dyDescent="0.25">
      <c r="A16" s="14" t="s">
        <v>16</v>
      </c>
      <c r="B16" s="139">
        <v>892</v>
      </c>
      <c r="C16" s="139">
        <v>10580</v>
      </c>
      <c r="D16" s="139">
        <v>454</v>
      </c>
      <c r="E16" s="140"/>
      <c r="F16" s="140">
        <v>205</v>
      </c>
      <c r="G16" s="140">
        <v>2294</v>
      </c>
      <c r="H16" s="140">
        <v>53</v>
      </c>
      <c r="I16" s="140"/>
      <c r="J16" s="140">
        <v>564</v>
      </c>
      <c r="K16" s="140">
        <v>6825</v>
      </c>
      <c r="L16" s="140">
        <v>356</v>
      </c>
      <c r="M16" s="140"/>
      <c r="N16" s="140">
        <v>502</v>
      </c>
      <c r="O16" s="140">
        <v>6085</v>
      </c>
      <c r="P16" s="140">
        <v>330</v>
      </c>
    </row>
    <row r="17" spans="1:18" ht="12.95" customHeight="1" x14ac:dyDescent="0.25">
      <c r="A17" s="14" t="s">
        <v>17</v>
      </c>
      <c r="B17" s="139">
        <v>4985</v>
      </c>
      <c r="C17" s="139">
        <v>85112</v>
      </c>
      <c r="D17" s="139">
        <v>1942</v>
      </c>
      <c r="E17" s="140"/>
      <c r="F17" s="140">
        <v>1991</v>
      </c>
      <c r="G17" s="140">
        <v>24779</v>
      </c>
      <c r="H17" s="140">
        <v>745</v>
      </c>
      <c r="I17" s="140"/>
      <c r="J17" s="140">
        <v>1718</v>
      </c>
      <c r="K17" s="140">
        <v>37739</v>
      </c>
      <c r="L17" s="140">
        <v>858</v>
      </c>
      <c r="M17" s="140"/>
      <c r="N17" s="140">
        <v>2209</v>
      </c>
      <c r="O17" s="140">
        <v>46523</v>
      </c>
      <c r="P17" s="140">
        <v>880</v>
      </c>
      <c r="R17" s="92"/>
    </row>
    <row r="18" spans="1:18" ht="12.95" customHeight="1" x14ac:dyDescent="0.25">
      <c r="A18" s="14" t="s">
        <v>18</v>
      </c>
      <c r="B18" s="139">
        <v>1397</v>
      </c>
      <c r="C18" s="139">
        <v>25030</v>
      </c>
      <c r="D18" s="139">
        <v>264</v>
      </c>
      <c r="E18" s="140"/>
      <c r="F18" s="140">
        <v>186</v>
      </c>
      <c r="G18" s="140">
        <v>2643</v>
      </c>
      <c r="H18" s="140">
        <v>16</v>
      </c>
      <c r="I18" s="140"/>
      <c r="J18" s="140">
        <v>441</v>
      </c>
      <c r="K18" s="140">
        <v>9323</v>
      </c>
      <c r="L18" s="140">
        <v>136</v>
      </c>
      <c r="M18" s="140"/>
      <c r="N18" s="140">
        <v>1165</v>
      </c>
      <c r="O18" s="140">
        <v>21669</v>
      </c>
      <c r="P18" s="140">
        <v>234</v>
      </c>
    </row>
    <row r="19" spans="1:18" ht="12.95" customHeight="1" x14ac:dyDescent="0.25">
      <c r="A19" s="14" t="s">
        <v>19</v>
      </c>
      <c r="B19" s="139">
        <v>934</v>
      </c>
      <c r="C19" s="139">
        <v>12459</v>
      </c>
      <c r="D19" s="139">
        <v>603</v>
      </c>
      <c r="E19" s="140"/>
      <c r="F19" s="140">
        <v>277</v>
      </c>
      <c r="G19" s="140">
        <v>3357</v>
      </c>
      <c r="H19" s="140">
        <v>249</v>
      </c>
      <c r="I19" s="140"/>
      <c r="J19" s="140">
        <v>378</v>
      </c>
      <c r="K19" s="140">
        <v>5142</v>
      </c>
      <c r="L19" s="140">
        <v>167</v>
      </c>
      <c r="M19" s="140"/>
      <c r="N19" s="140">
        <v>464</v>
      </c>
      <c r="O19" s="140">
        <v>6686</v>
      </c>
      <c r="P19" s="140">
        <v>318</v>
      </c>
    </row>
    <row r="20" spans="1:18" ht="12.95" customHeight="1" x14ac:dyDescent="0.25">
      <c r="A20" s="14" t="s">
        <v>20</v>
      </c>
      <c r="B20" s="139">
        <v>989</v>
      </c>
      <c r="C20" s="139">
        <v>15324</v>
      </c>
      <c r="D20" s="139">
        <v>893</v>
      </c>
      <c r="E20" s="140"/>
      <c r="F20" s="140">
        <v>216</v>
      </c>
      <c r="G20" s="140">
        <v>3073</v>
      </c>
      <c r="H20" s="140">
        <v>164</v>
      </c>
      <c r="I20" s="140"/>
      <c r="J20" s="140">
        <v>514</v>
      </c>
      <c r="K20" s="140">
        <v>7827</v>
      </c>
      <c r="L20" s="140">
        <v>507</v>
      </c>
      <c r="M20" s="140"/>
      <c r="N20" s="140">
        <v>578</v>
      </c>
      <c r="O20" s="140">
        <v>9542</v>
      </c>
      <c r="P20" s="140">
        <v>513</v>
      </c>
    </row>
    <row r="21" spans="1:18" ht="12.95" customHeight="1" x14ac:dyDescent="0.25">
      <c r="A21" s="14" t="s">
        <v>21</v>
      </c>
      <c r="B21" s="139">
        <v>480</v>
      </c>
      <c r="C21" s="139">
        <v>6163</v>
      </c>
      <c r="D21" s="139">
        <v>1070</v>
      </c>
      <c r="E21" s="140"/>
      <c r="F21" s="140">
        <v>76</v>
      </c>
      <c r="G21" s="140">
        <v>850</v>
      </c>
      <c r="H21" s="140">
        <v>284</v>
      </c>
      <c r="I21" s="140"/>
      <c r="J21" s="140">
        <v>326</v>
      </c>
      <c r="K21" s="140">
        <v>4329</v>
      </c>
      <c r="L21" s="140">
        <v>480</v>
      </c>
      <c r="M21" s="140"/>
      <c r="N21" s="140">
        <v>242</v>
      </c>
      <c r="O21" s="140">
        <v>3440</v>
      </c>
      <c r="P21" s="140">
        <v>602</v>
      </c>
    </row>
    <row r="22" spans="1:18" ht="12.95" customHeight="1" x14ac:dyDescent="0.25">
      <c r="A22" s="14" t="s">
        <v>22</v>
      </c>
      <c r="B22" s="139">
        <v>85</v>
      </c>
      <c r="C22" s="139">
        <v>853</v>
      </c>
      <c r="D22" s="139">
        <v>83</v>
      </c>
      <c r="E22" s="140"/>
      <c r="F22" s="140">
        <v>10</v>
      </c>
      <c r="G22" s="140">
        <v>127</v>
      </c>
      <c r="H22" s="140">
        <v>0</v>
      </c>
      <c r="I22" s="140"/>
      <c r="J22" s="140">
        <v>66</v>
      </c>
      <c r="K22" s="140">
        <v>662</v>
      </c>
      <c r="L22" s="140">
        <v>56</v>
      </c>
      <c r="M22" s="140"/>
      <c r="N22" s="140">
        <v>59</v>
      </c>
      <c r="O22" s="140">
        <v>574</v>
      </c>
      <c r="P22" s="140">
        <v>77</v>
      </c>
    </row>
    <row r="23" spans="1:18" ht="12.95" customHeight="1" x14ac:dyDescent="0.25">
      <c r="A23" s="14" t="s">
        <v>23</v>
      </c>
      <c r="B23" s="139">
        <v>659</v>
      </c>
      <c r="C23" s="139">
        <v>6432</v>
      </c>
      <c r="D23" s="139">
        <v>777</v>
      </c>
      <c r="E23" s="140"/>
      <c r="F23" s="140">
        <v>14</v>
      </c>
      <c r="G23" s="140">
        <v>116</v>
      </c>
      <c r="H23" s="140">
        <v>40</v>
      </c>
      <c r="I23" s="140"/>
      <c r="J23" s="140">
        <v>554</v>
      </c>
      <c r="K23" s="140">
        <v>5637</v>
      </c>
      <c r="L23" s="140">
        <v>531</v>
      </c>
      <c r="M23" s="140"/>
      <c r="N23" s="140">
        <v>576</v>
      </c>
      <c r="O23" s="140">
        <v>5684</v>
      </c>
      <c r="P23" s="140">
        <v>586</v>
      </c>
    </row>
    <row r="24" spans="1:18" ht="12.95" customHeight="1" x14ac:dyDescent="0.25">
      <c r="A24" s="14" t="s">
        <v>24</v>
      </c>
      <c r="B24" s="139">
        <v>870</v>
      </c>
      <c r="C24" s="139">
        <v>15815</v>
      </c>
      <c r="D24" s="139">
        <v>1826</v>
      </c>
      <c r="E24" s="140"/>
      <c r="F24" s="140">
        <v>143</v>
      </c>
      <c r="G24" s="140">
        <v>2276</v>
      </c>
      <c r="H24" s="140">
        <v>270</v>
      </c>
      <c r="I24" s="142"/>
      <c r="J24" s="140">
        <v>612</v>
      </c>
      <c r="K24" s="140">
        <v>11288</v>
      </c>
      <c r="L24" s="140">
        <v>1337</v>
      </c>
      <c r="M24" s="142"/>
      <c r="N24" s="140">
        <v>383</v>
      </c>
      <c r="O24" s="140">
        <v>6868</v>
      </c>
      <c r="P24" s="140">
        <v>1056</v>
      </c>
    </row>
    <row r="25" spans="1:18" ht="12.95" customHeight="1" x14ac:dyDescent="0.25">
      <c r="A25" s="14" t="s">
        <v>25</v>
      </c>
      <c r="B25" s="139">
        <v>175</v>
      </c>
      <c r="C25" s="139">
        <v>2293</v>
      </c>
      <c r="D25" s="139">
        <v>317</v>
      </c>
      <c r="E25" s="140"/>
      <c r="F25" s="140">
        <v>15</v>
      </c>
      <c r="G25" s="140">
        <v>166</v>
      </c>
      <c r="H25" s="140">
        <v>0</v>
      </c>
      <c r="I25" s="140"/>
      <c r="J25" s="140">
        <v>131</v>
      </c>
      <c r="K25" s="140">
        <v>1769</v>
      </c>
      <c r="L25" s="140">
        <v>295</v>
      </c>
      <c r="M25" s="140"/>
      <c r="N25" s="140">
        <v>118</v>
      </c>
      <c r="O25" s="140">
        <v>1618</v>
      </c>
      <c r="P25" s="140">
        <v>183</v>
      </c>
    </row>
    <row r="26" spans="1:18" ht="12.95" customHeight="1" x14ac:dyDescent="0.25">
      <c r="A26" s="14" t="s">
        <v>26</v>
      </c>
      <c r="B26" s="139">
        <v>484</v>
      </c>
      <c r="C26" s="139">
        <v>6682</v>
      </c>
      <c r="D26" s="139">
        <v>590</v>
      </c>
      <c r="E26" s="140"/>
      <c r="F26" s="140">
        <v>50</v>
      </c>
      <c r="G26" s="140">
        <v>733</v>
      </c>
      <c r="H26" s="140">
        <v>20</v>
      </c>
      <c r="I26" s="140"/>
      <c r="J26" s="140">
        <v>412</v>
      </c>
      <c r="K26" s="140">
        <v>5709</v>
      </c>
      <c r="L26" s="140">
        <v>544</v>
      </c>
      <c r="M26" s="140"/>
      <c r="N26" s="140">
        <v>376</v>
      </c>
      <c r="O26" s="140">
        <v>5273</v>
      </c>
      <c r="P26" s="140">
        <v>507</v>
      </c>
    </row>
    <row r="27" spans="1:18" ht="12.95" customHeight="1" x14ac:dyDescent="0.25">
      <c r="A27" s="14" t="s">
        <v>27</v>
      </c>
      <c r="B27" s="139">
        <v>776</v>
      </c>
      <c r="C27" s="139">
        <v>12903</v>
      </c>
      <c r="D27" s="139">
        <v>1732</v>
      </c>
      <c r="E27" s="140"/>
      <c r="F27" s="140">
        <v>7</v>
      </c>
      <c r="G27" s="140">
        <v>45</v>
      </c>
      <c r="H27" s="140">
        <v>48</v>
      </c>
      <c r="I27" s="140"/>
      <c r="J27" s="140">
        <v>514</v>
      </c>
      <c r="K27" s="140">
        <v>9460</v>
      </c>
      <c r="L27" s="140">
        <v>876</v>
      </c>
      <c r="M27" s="140"/>
      <c r="N27" s="140">
        <v>736</v>
      </c>
      <c r="O27" s="140">
        <v>12332</v>
      </c>
      <c r="P27" s="140">
        <v>1622</v>
      </c>
    </row>
    <row r="28" spans="1:18" ht="12.95" customHeight="1" x14ac:dyDescent="0.25">
      <c r="A28" s="14" t="s">
        <v>28</v>
      </c>
      <c r="B28" s="139">
        <v>640</v>
      </c>
      <c r="C28" s="139">
        <v>7205</v>
      </c>
      <c r="D28" s="139">
        <v>407</v>
      </c>
      <c r="E28" s="140"/>
      <c r="F28" s="140">
        <v>138</v>
      </c>
      <c r="G28" s="140">
        <v>1423</v>
      </c>
      <c r="H28" s="140">
        <v>89</v>
      </c>
      <c r="I28" s="140"/>
      <c r="J28" s="140">
        <v>440</v>
      </c>
      <c r="K28" s="140">
        <v>5130</v>
      </c>
      <c r="L28" s="140">
        <v>280</v>
      </c>
      <c r="M28" s="140"/>
      <c r="N28" s="140">
        <v>172</v>
      </c>
      <c r="O28" s="140">
        <v>2097</v>
      </c>
      <c r="P28" s="140">
        <v>99</v>
      </c>
    </row>
    <row r="29" spans="1:18" s="110" customFormat="1" ht="16.5" customHeight="1" x14ac:dyDescent="0.2">
      <c r="A29" s="27" t="s">
        <v>29</v>
      </c>
      <c r="B29" s="107">
        <v>20492</v>
      </c>
      <c r="C29" s="107">
        <v>292612</v>
      </c>
      <c r="D29" s="107">
        <v>13332</v>
      </c>
      <c r="E29" s="29"/>
      <c r="F29" s="107">
        <v>6311</v>
      </c>
      <c r="G29" s="107">
        <v>74542</v>
      </c>
      <c r="H29" s="107">
        <v>2582</v>
      </c>
      <c r="I29" s="29"/>
      <c r="J29" s="107">
        <v>9119</v>
      </c>
      <c r="K29" s="107">
        <v>143422</v>
      </c>
      <c r="L29" s="107">
        <v>7538</v>
      </c>
      <c r="M29" s="29"/>
      <c r="N29" s="107">
        <v>10362</v>
      </c>
      <c r="O29" s="107">
        <v>163820</v>
      </c>
      <c r="P29" s="107">
        <v>8273</v>
      </c>
      <c r="Q29" s="46"/>
      <c r="R29" s="109"/>
    </row>
    <row r="30" spans="1:18" s="110" customFormat="1" ht="12.95" customHeight="1" x14ac:dyDescent="0.2">
      <c r="A30" s="27" t="s">
        <v>30</v>
      </c>
      <c r="B30" s="107">
        <v>8018</v>
      </c>
      <c r="C30" s="107">
        <v>96341</v>
      </c>
      <c r="D30" s="107">
        <v>2828</v>
      </c>
      <c r="E30" s="29"/>
      <c r="F30" s="107">
        <v>3188</v>
      </c>
      <c r="G30" s="107">
        <v>34954</v>
      </c>
      <c r="H30" s="107">
        <v>657</v>
      </c>
      <c r="I30" s="29"/>
      <c r="J30" s="107">
        <v>3013</v>
      </c>
      <c r="K30" s="107">
        <v>39407</v>
      </c>
      <c r="L30" s="107">
        <v>1471</v>
      </c>
      <c r="M30" s="29"/>
      <c r="N30" s="107">
        <v>3284</v>
      </c>
      <c r="O30" s="107">
        <v>41514</v>
      </c>
      <c r="P30" s="107">
        <v>1596</v>
      </c>
      <c r="Q30" s="46"/>
    </row>
    <row r="31" spans="1:18" s="76" customFormat="1" ht="12.95" customHeight="1" x14ac:dyDescent="0.2">
      <c r="A31" s="33" t="s">
        <v>31</v>
      </c>
      <c r="B31" s="112">
        <v>2587</v>
      </c>
      <c r="C31" s="112">
        <v>36566</v>
      </c>
      <c r="D31" s="112">
        <v>1324</v>
      </c>
      <c r="E31" s="132"/>
      <c r="F31" s="112">
        <v>508</v>
      </c>
      <c r="G31" s="112">
        <v>7693</v>
      </c>
      <c r="H31" s="112">
        <v>209</v>
      </c>
      <c r="I31" s="132"/>
      <c r="J31" s="112">
        <v>1460</v>
      </c>
      <c r="K31" s="112">
        <v>20376</v>
      </c>
      <c r="L31" s="112">
        <v>762</v>
      </c>
      <c r="M31" s="132"/>
      <c r="N31" s="112">
        <v>1411</v>
      </c>
      <c r="O31" s="112">
        <v>19545</v>
      </c>
      <c r="P31" s="112">
        <v>790</v>
      </c>
    </row>
    <row r="32" spans="1:18" s="76" customFormat="1" ht="12.95" customHeight="1" x14ac:dyDescent="0.2">
      <c r="A32" s="33" t="s">
        <v>32</v>
      </c>
      <c r="B32" s="112">
        <v>5431</v>
      </c>
      <c r="C32" s="112">
        <v>59775</v>
      </c>
      <c r="D32" s="112">
        <v>1504</v>
      </c>
      <c r="E32" s="132"/>
      <c r="F32" s="112">
        <v>2680</v>
      </c>
      <c r="G32" s="112">
        <v>27261</v>
      </c>
      <c r="H32" s="112">
        <v>448</v>
      </c>
      <c r="I32" s="132"/>
      <c r="J32" s="112">
        <v>1553</v>
      </c>
      <c r="K32" s="112">
        <v>19031</v>
      </c>
      <c r="L32" s="112">
        <v>709</v>
      </c>
      <c r="M32" s="132"/>
      <c r="N32" s="112">
        <v>1873</v>
      </c>
      <c r="O32" s="112">
        <v>21969</v>
      </c>
      <c r="P32" s="112">
        <v>806</v>
      </c>
      <c r="R32" s="79"/>
    </row>
    <row r="33" spans="1:18" s="110" customFormat="1" ht="12.95" customHeight="1" x14ac:dyDescent="0.2">
      <c r="A33" s="27" t="s">
        <v>33</v>
      </c>
      <c r="B33" s="107">
        <v>8305</v>
      </c>
      <c r="C33" s="107">
        <v>137925</v>
      </c>
      <c r="D33" s="107">
        <v>3702</v>
      </c>
      <c r="E33" s="29"/>
      <c r="F33" s="107">
        <v>2670</v>
      </c>
      <c r="G33" s="107">
        <v>33852</v>
      </c>
      <c r="H33" s="107">
        <v>1174</v>
      </c>
      <c r="I33" s="29"/>
      <c r="J33" s="107">
        <v>3051</v>
      </c>
      <c r="K33" s="107">
        <v>60031</v>
      </c>
      <c r="L33" s="107">
        <v>1668</v>
      </c>
      <c r="M33" s="29"/>
      <c r="N33" s="107">
        <v>4416</v>
      </c>
      <c r="O33" s="107">
        <v>84420</v>
      </c>
      <c r="P33" s="107">
        <v>1945</v>
      </c>
      <c r="Q33" s="46"/>
      <c r="R33" s="109"/>
    </row>
    <row r="34" spans="1:18" s="110" customFormat="1" ht="12.95" customHeight="1" x14ac:dyDescent="0.2">
      <c r="A34" s="27" t="s">
        <v>34</v>
      </c>
      <c r="B34" s="107">
        <v>4169</v>
      </c>
      <c r="C34" s="107">
        <v>58346</v>
      </c>
      <c r="D34" s="107">
        <v>6802</v>
      </c>
      <c r="E34" s="29"/>
      <c r="F34" s="107">
        <v>453</v>
      </c>
      <c r="G34" s="107">
        <v>5736</v>
      </c>
      <c r="H34" s="107">
        <v>751</v>
      </c>
      <c r="I34" s="29"/>
      <c r="J34" s="107">
        <v>3055</v>
      </c>
      <c r="K34" s="107">
        <v>43984</v>
      </c>
      <c r="L34" s="107">
        <v>4399</v>
      </c>
      <c r="M34" s="29"/>
      <c r="N34" s="107">
        <v>2662</v>
      </c>
      <c r="O34" s="107">
        <v>37886</v>
      </c>
      <c r="P34" s="107">
        <v>4732</v>
      </c>
      <c r="Q34" s="46"/>
      <c r="R34" s="92"/>
    </row>
    <row r="35" spans="1:18" s="76" customFormat="1" ht="12.95" customHeight="1" x14ac:dyDescent="0.2">
      <c r="A35" s="33" t="s">
        <v>35</v>
      </c>
      <c r="B35" s="112">
        <v>2753</v>
      </c>
      <c r="C35" s="112">
        <v>38238</v>
      </c>
      <c r="D35" s="112">
        <v>4663</v>
      </c>
      <c r="E35" s="132"/>
      <c r="F35" s="112">
        <v>308</v>
      </c>
      <c r="G35" s="112">
        <v>4268</v>
      </c>
      <c r="H35" s="112">
        <v>614</v>
      </c>
      <c r="I35" s="132"/>
      <c r="J35" s="112">
        <v>2101</v>
      </c>
      <c r="K35" s="112">
        <v>29394</v>
      </c>
      <c r="L35" s="112">
        <v>3243</v>
      </c>
      <c r="M35" s="132"/>
      <c r="N35" s="112">
        <v>1754</v>
      </c>
      <c r="O35" s="112">
        <v>23457</v>
      </c>
      <c r="P35" s="112">
        <v>3011</v>
      </c>
    </row>
    <row r="36" spans="1:18" s="76" customFormat="1" ht="12.95" customHeight="1" x14ac:dyDescent="0.2">
      <c r="A36" s="38" t="s">
        <v>36</v>
      </c>
      <c r="B36" s="112">
        <v>1416</v>
      </c>
      <c r="C36" s="112">
        <v>20108</v>
      </c>
      <c r="D36" s="112">
        <v>2139</v>
      </c>
      <c r="E36" s="143"/>
      <c r="F36" s="112">
        <v>145</v>
      </c>
      <c r="G36" s="112">
        <v>1468</v>
      </c>
      <c r="H36" s="112">
        <v>137</v>
      </c>
      <c r="I36" s="143"/>
      <c r="J36" s="112">
        <v>954</v>
      </c>
      <c r="K36" s="112">
        <v>14590</v>
      </c>
      <c r="L36" s="112">
        <v>1156</v>
      </c>
      <c r="M36" s="143"/>
      <c r="N36" s="112">
        <v>908</v>
      </c>
      <c r="O36" s="112">
        <v>14429</v>
      </c>
      <c r="P36" s="112">
        <v>1721</v>
      </c>
    </row>
    <row r="37" spans="1:18" ht="0.75" customHeight="1" x14ac:dyDescent="0.2">
      <c r="A37" s="116"/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</row>
    <row r="38" spans="1:18" x14ac:dyDescent="0.2">
      <c r="A38" s="144" t="s">
        <v>96</v>
      </c>
    </row>
    <row r="40" spans="1:18" ht="15" customHeight="1" x14ac:dyDescent="0.2">
      <c r="C40" s="55"/>
    </row>
    <row r="41" spans="1:18" x14ac:dyDescent="0.2">
      <c r="C41" s="55"/>
    </row>
  </sheetData>
  <mergeCells count="13">
    <mergeCell ref="N4:N5"/>
    <mergeCell ref="B4:B5"/>
    <mergeCell ref="E4:E5"/>
    <mergeCell ref="F4:F5"/>
    <mergeCell ref="I4:I5"/>
    <mergeCell ref="J4:J5"/>
    <mergeCell ref="M4:M5"/>
    <mergeCell ref="A1:P1"/>
    <mergeCell ref="A2:P2"/>
    <mergeCell ref="B3:D3"/>
    <mergeCell ref="F3:H3"/>
    <mergeCell ref="J3:L3"/>
    <mergeCell ref="N3:P3"/>
  </mergeCells>
  <pageMargins left="7.874015748031496E-2" right="7.874015748031496E-2" top="0.98425196850393704" bottom="0.98425196850393704" header="0.51181102362204722" footer="0.51181102362204722"/>
  <pageSetup paperSize="9" scale="99" fitToWidth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zoomScaleNormal="100" workbookViewId="0">
      <selection activeCell="A7" sqref="A7"/>
    </sheetView>
  </sheetViews>
  <sheetFormatPr defaultRowHeight="12.75" x14ac:dyDescent="0.2"/>
  <cols>
    <col min="1" max="1" width="25.85546875" style="46" customWidth="1"/>
    <col min="2" max="5" width="9.140625" style="46"/>
    <col min="6" max="6" width="0.5703125" style="46" customWidth="1"/>
    <col min="7" max="16384" width="9.140625" style="46"/>
  </cols>
  <sheetData>
    <row r="1" spans="1:11" x14ac:dyDescent="0.2">
      <c r="A1" s="253" t="s">
        <v>104</v>
      </c>
      <c r="B1" s="253"/>
      <c r="C1" s="253"/>
      <c r="D1" s="253"/>
      <c r="E1" s="253"/>
      <c r="F1" s="253"/>
      <c r="G1" s="253"/>
      <c r="H1" s="253"/>
      <c r="I1" s="253"/>
      <c r="J1" s="253"/>
    </row>
    <row r="2" spans="1:11" ht="4.5" customHeight="1" x14ac:dyDescent="0.2">
      <c r="A2" s="145"/>
      <c r="B2" s="145"/>
      <c r="C2" s="145"/>
      <c r="D2" s="145"/>
      <c r="E2" s="145"/>
      <c r="F2" s="145"/>
      <c r="G2" s="145"/>
      <c r="H2" s="145"/>
      <c r="I2" s="145"/>
      <c r="J2" s="145"/>
    </row>
    <row r="3" spans="1:11" ht="12" customHeight="1" x14ac:dyDescent="0.2">
      <c r="A3" s="58"/>
      <c r="B3" s="249" t="s">
        <v>98</v>
      </c>
      <c r="C3" s="249"/>
      <c r="D3" s="249"/>
      <c r="E3" s="249"/>
      <c r="F3" s="249"/>
      <c r="G3" s="249"/>
      <c r="H3" s="249"/>
      <c r="I3" s="249"/>
      <c r="J3" s="249"/>
    </row>
    <row r="4" spans="1:11" ht="12" customHeight="1" x14ac:dyDescent="0.2">
      <c r="A4" s="9" t="s">
        <v>2</v>
      </c>
      <c r="B4" s="249" t="s">
        <v>99</v>
      </c>
      <c r="C4" s="249"/>
      <c r="D4" s="249"/>
      <c r="E4" s="249"/>
      <c r="F4" s="10"/>
      <c r="G4" s="249" t="s">
        <v>100</v>
      </c>
      <c r="H4" s="249"/>
      <c r="I4" s="249"/>
      <c r="J4" s="249"/>
      <c r="K4" s="45"/>
    </row>
    <row r="5" spans="1:11" ht="12" customHeight="1" x14ac:dyDescent="0.2">
      <c r="A5" s="9" t="s">
        <v>4</v>
      </c>
      <c r="B5" s="254">
        <v>2019</v>
      </c>
      <c r="C5" s="254">
        <v>2020</v>
      </c>
      <c r="D5" s="249" t="s">
        <v>3</v>
      </c>
      <c r="E5" s="249"/>
      <c r="F5" s="10"/>
      <c r="G5" s="254">
        <v>2019</v>
      </c>
      <c r="H5" s="254">
        <v>2020</v>
      </c>
      <c r="I5" s="249" t="s">
        <v>3</v>
      </c>
      <c r="J5" s="249"/>
    </row>
    <row r="6" spans="1:11" ht="12" customHeight="1" x14ac:dyDescent="0.2">
      <c r="A6" s="12"/>
      <c r="B6" s="255"/>
      <c r="C6" s="255"/>
      <c r="D6" s="12" t="s">
        <v>5</v>
      </c>
      <c r="E6" s="12" t="s">
        <v>6</v>
      </c>
      <c r="F6" s="12"/>
      <c r="G6" s="255"/>
      <c r="H6" s="255"/>
      <c r="I6" s="12" t="s">
        <v>5</v>
      </c>
      <c r="J6" s="12" t="s">
        <v>6</v>
      </c>
    </row>
    <row r="7" spans="1:11" ht="12" customHeight="1" x14ac:dyDescent="0.25">
      <c r="A7" s="14" t="s">
        <v>7</v>
      </c>
      <c r="B7" s="139">
        <v>889</v>
      </c>
      <c r="C7" s="139">
        <v>942</v>
      </c>
      <c r="D7" s="16">
        <v>53</v>
      </c>
      <c r="E7" s="146">
        <v>5.9617547806524183</v>
      </c>
      <c r="F7" s="15"/>
      <c r="G7" s="139">
        <v>10487</v>
      </c>
      <c r="H7" s="139">
        <v>10993</v>
      </c>
      <c r="I7" s="16">
        <v>506</v>
      </c>
      <c r="J7" s="146">
        <v>4.8250214551349293</v>
      </c>
    </row>
    <row r="8" spans="1:11" ht="12" customHeight="1" x14ac:dyDescent="0.25">
      <c r="A8" s="14" t="s">
        <v>8</v>
      </c>
      <c r="B8" s="139">
        <v>34</v>
      </c>
      <c r="C8" s="139">
        <v>32</v>
      </c>
      <c r="D8" s="16">
        <v>-2</v>
      </c>
      <c r="E8" s="146">
        <v>-5.882352941176471</v>
      </c>
      <c r="F8" s="15"/>
      <c r="G8" s="139">
        <v>416</v>
      </c>
      <c r="H8" s="139">
        <v>399</v>
      </c>
      <c r="I8" s="16">
        <v>-17</v>
      </c>
      <c r="J8" s="146">
        <v>-4.0865384615384617</v>
      </c>
    </row>
    <row r="9" spans="1:11" ht="12" customHeight="1" x14ac:dyDescent="0.25">
      <c r="A9" s="14" t="s">
        <v>9</v>
      </c>
      <c r="B9" s="139">
        <v>719</v>
      </c>
      <c r="C9" s="139">
        <v>728</v>
      </c>
      <c r="D9" s="16">
        <v>9</v>
      </c>
      <c r="E9" s="146">
        <v>1.2517385257301807</v>
      </c>
      <c r="F9" s="15"/>
      <c r="G9" s="139">
        <v>9462</v>
      </c>
      <c r="H9" s="139">
        <v>9712</v>
      </c>
      <c r="I9" s="16">
        <v>250</v>
      </c>
      <c r="J9" s="146">
        <v>2.6421475375184951</v>
      </c>
    </row>
    <row r="10" spans="1:11" ht="12" customHeight="1" x14ac:dyDescent="0.25">
      <c r="A10" s="14" t="s">
        <v>10</v>
      </c>
      <c r="B10" s="139">
        <v>416</v>
      </c>
      <c r="C10" s="139">
        <v>419</v>
      </c>
      <c r="D10" s="16">
        <v>3</v>
      </c>
      <c r="E10" s="146">
        <v>0.72115384615384615</v>
      </c>
      <c r="F10" s="15"/>
      <c r="G10" s="139">
        <v>4327</v>
      </c>
      <c r="H10" s="139">
        <v>4347</v>
      </c>
      <c r="I10" s="16">
        <v>20</v>
      </c>
      <c r="J10" s="146">
        <v>0.46221400508435406</v>
      </c>
    </row>
    <row r="11" spans="1:11" s="76" customFormat="1" ht="12" customHeight="1" x14ac:dyDescent="0.25">
      <c r="A11" s="19" t="s">
        <v>11</v>
      </c>
      <c r="B11" s="147">
        <v>616</v>
      </c>
      <c r="C11" s="147">
        <v>611</v>
      </c>
      <c r="D11" s="157">
        <v>-5</v>
      </c>
      <c r="E11" s="158">
        <v>-0.81168831168831168</v>
      </c>
      <c r="F11" s="20"/>
      <c r="G11" s="147">
        <v>4683</v>
      </c>
      <c r="H11" s="147">
        <v>4668</v>
      </c>
      <c r="I11" s="157">
        <v>-15</v>
      </c>
      <c r="J11" s="158">
        <v>-0.32030749519538759</v>
      </c>
    </row>
    <row r="12" spans="1:11" s="76" customFormat="1" ht="12" customHeight="1" x14ac:dyDescent="0.25">
      <c r="A12" s="19" t="s">
        <v>12</v>
      </c>
      <c r="B12" s="147">
        <v>280</v>
      </c>
      <c r="C12" s="147">
        <v>283</v>
      </c>
      <c r="D12" s="157">
        <v>3</v>
      </c>
      <c r="E12" s="158">
        <v>1.0714285714285714</v>
      </c>
      <c r="F12" s="20"/>
      <c r="G12" s="147">
        <v>3306</v>
      </c>
      <c r="H12" s="147">
        <v>3388</v>
      </c>
      <c r="I12" s="157">
        <v>82</v>
      </c>
      <c r="J12" s="158">
        <v>2.4803387779794313</v>
      </c>
    </row>
    <row r="13" spans="1:11" ht="12" customHeight="1" x14ac:dyDescent="0.25">
      <c r="A13" s="24" t="s">
        <v>13</v>
      </c>
      <c r="B13" s="139">
        <v>896</v>
      </c>
      <c r="C13" s="139">
        <v>894</v>
      </c>
      <c r="D13" s="16">
        <v>-2</v>
      </c>
      <c r="E13" s="146">
        <v>-0.22321428571428573</v>
      </c>
      <c r="F13" s="15"/>
      <c r="G13" s="139">
        <v>7989</v>
      </c>
      <c r="H13" s="139">
        <v>8056</v>
      </c>
      <c r="I13" s="16">
        <v>67</v>
      </c>
      <c r="J13" s="146">
        <v>0.83865314807860813</v>
      </c>
    </row>
    <row r="14" spans="1:11" ht="12" customHeight="1" x14ac:dyDescent="0.25">
      <c r="A14" s="14" t="s">
        <v>14</v>
      </c>
      <c r="B14" s="139">
        <v>760</v>
      </c>
      <c r="C14" s="139">
        <v>777</v>
      </c>
      <c r="D14" s="16">
        <v>17</v>
      </c>
      <c r="E14" s="146">
        <v>2.236842105263158</v>
      </c>
      <c r="F14" s="15"/>
      <c r="G14" s="139">
        <v>9338</v>
      </c>
      <c r="H14" s="139">
        <v>9588</v>
      </c>
      <c r="I14" s="16">
        <v>250</v>
      </c>
      <c r="J14" s="146">
        <v>2.6772328121653457</v>
      </c>
    </row>
    <row r="15" spans="1:11" ht="12" customHeight="1" x14ac:dyDescent="0.25">
      <c r="A15" s="14" t="s">
        <v>15</v>
      </c>
      <c r="B15" s="139">
        <v>299</v>
      </c>
      <c r="C15" s="139">
        <v>302</v>
      </c>
      <c r="D15" s="16">
        <v>3</v>
      </c>
      <c r="E15" s="146">
        <v>1.0033444816053512</v>
      </c>
      <c r="F15" s="15"/>
      <c r="G15" s="139">
        <v>3368</v>
      </c>
      <c r="H15" s="139">
        <v>3426</v>
      </c>
      <c r="I15" s="16">
        <v>58</v>
      </c>
      <c r="J15" s="146">
        <v>1.7220902612826603</v>
      </c>
    </row>
    <row r="16" spans="1:11" ht="12" customHeight="1" x14ac:dyDescent="0.25">
      <c r="A16" s="14" t="s">
        <v>16</v>
      </c>
      <c r="B16" s="139">
        <v>715</v>
      </c>
      <c r="C16" s="139">
        <v>747</v>
      </c>
      <c r="D16" s="16">
        <v>32</v>
      </c>
      <c r="E16" s="146">
        <v>4.4755244755244759</v>
      </c>
      <c r="F16" s="15"/>
      <c r="G16" s="139">
        <v>7919</v>
      </c>
      <c r="H16" s="139">
        <v>8256</v>
      </c>
      <c r="I16" s="16">
        <v>337</v>
      </c>
      <c r="J16" s="146">
        <v>4.2555878267458009</v>
      </c>
    </row>
    <row r="17" spans="1:13" ht="12" customHeight="1" x14ac:dyDescent="0.25">
      <c r="A17" s="14" t="s">
        <v>17</v>
      </c>
      <c r="B17" s="139">
        <v>1803</v>
      </c>
      <c r="C17" s="139">
        <v>1768</v>
      </c>
      <c r="D17" s="16">
        <v>-35</v>
      </c>
      <c r="E17" s="146">
        <v>-1.9412090959511925</v>
      </c>
      <c r="F17" s="15"/>
      <c r="G17" s="139">
        <v>19299</v>
      </c>
      <c r="H17" s="139">
        <v>19635</v>
      </c>
      <c r="I17" s="16">
        <v>336</v>
      </c>
      <c r="J17" s="146">
        <v>1.7410228509249184</v>
      </c>
    </row>
    <row r="18" spans="1:13" ht="12" customHeight="1" x14ac:dyDescent="0.25">
      <c r="A18" s="14" t="s">
        <v>18</v>
      </c>
      <c r="B18" s="139">
        <v>860</v>
      </c>
      <c r="C18" s="139">
        <v>867</v>
      </c>
      <c r="D18" s="16">
        <v>7</v>
      </c>
      <c r="E18" s="146">
        <v>0.81395348837209303</v>
      </c>
      <c r="F18" s="15"/>
      <c r="G18" s="139">
        <v>12835</v>
      </c>
      <c r="H18" s="139">
        <v>13001</v>
      </c>
      <c r="I18" s="16">
        <v>166</v>
      </c>
      <c r="J18" s="146">
        <v>1.2933385274639657</v>
      </c>
    </row>
    <row r="19" spans="1:13" ht="12" customHeight="1" x14ac:dyDescent="0.25">
      <c r="A19" s="14" t="s">
        <v>19</v>
      </c>
      <c r="B19" s="139">
        <v>656</v>
      </c>
      <c r="C19" s="139">
        <v>641</v>
      </c>
      <c r="D19" s="16">
        <v>-15</v>
      </c>
      <c r="E19" s="146">
        <v>-2.2865853658536586</v>
      </c>
      <c r="F19" s="15"/>
      <c r="G19" s="139">
        <v>7014</v>
      </c>
      <c r="H19" s="139">
        <v>6881</v>
      </c>
      <c r="I19" s="16">
        <v>-133</v>
      </c>
      <c r="J19" s="146">
        <v>-1.8962075848303392</v>
      </c>
    </row>
    <row r="20" spans="1:13" ht="12" customHeight="1" x14ac:dyDescent="0.25">
      <c r="A20" s="14" t="s">
        <v>20</v>
      </c>
      <c r="B20" s="139">
        <v>570</v>
      </c>
      <c r="C20" s="139">
        <v>582</v>
      </c>
      <c r="D20" s="16">
        <v>12</v>
      </c>
      <c r="E20" s="146">
        <v>2.1052631578947367</v>
      </c>
      <c r="F20" s="15"/>
      <c r="G20" s="139">
        <v>6852</v>
      </c>
      <c r="H20" s="139">
        <v>7008</v>
      </c>
      <c r="I20" s="16">
        <v>156</v>
      </c>
      <c r="J20" s="146">
        <v>2.276707530647986</v>
      </c>
    </row>
    <row r="21" spans="1:13" ht="12" customHeight="1" x14ac:dyDescent="0.25">
      <c r="A21" s="14" t="s">
        <v>21</v>
      </c>
      <c r="B21" s="139">
        <v>327</v>
      </c>
      <c r="C21" s="139">
        <v>346</v>
      </c>
      <c r="D21" s="16">
        <v>19</v>
      </c>
      <c r="E21" s="146">
        <v>5.81039755351682</v>
      </c>
      <c r="F21" s="15"/>
      <c r="G21" s="139">
        <v>4441</v>
      </c>
      <c r="H21" s="139">
        <v>4673</v>
      </c>
      <c r="I21" s="16">
        <v>232</v>
      </c>
      <c r="J21" s="146">
        <v>5.2240486376942128</v>
      </c>
    </row>
    <row r="22" spans="1:13" ht="12" customHeight="1" x14ac:dyDescent="0.25">
      <c r="A22" s="14" t="s">
        <v>22</v>
      </c>
      <c r="B22" s="139">
        <v>79</v>
      </c>
      <c r="C22" s="139">
        <v>75</v>
      </c>
      <c r="D22" s="16">
        <v>-4</v>
      </c>
      <c r="E22" s="146">
        <v>-5.0632911392405067</v>
      </c>
      <c r="F22" s="15"/>
      <c r="G22" s="139">
        <v>818</v>
      </c>
      <c r="H22" s="139">
        <v>780</v>
      </c>
      <c r="I22" s="16">
        <v>-38</v>
      </c>
      <c r="J22" s="146">
        <v>-4.6454767726161368</v>
      </c>
    </row>
    <row r="23" spans="1:13" ht="12" customHeight="1" x14ac:dyDescent="0.25">
      <c r="A23" s="14" t="s">
        <v>23</v>
      </c>
      <c r="B23" s="139">
        <v>542</v>
      </c>
      <c r="C23" s="139">
        <v>612</v>
      </c>
      <c r="D23" s="16">
        <v>70</v>
      </c>
      <c r="E23" s="146">
        <v>12.915129151291513</v>
      </c>
      <c r="F23" s="15"/>
      <c r="G23" s="139">
        <v>5265</v>
      </c>
      <c r="H23" s="139">
        <v>6019</v>
      </c>
      <c r="I23" s="16">
        <v>754</v>
      </c>
      <c r="J23" s="146">
        <v>14.320987654320987</v>
      </c>
    </row>
    <row r="24" spans="1:13" ht="12" customHeight="1" x14ac:dyDescent="0.25">
      <c r="A24" s="14" t="s">
        <v>24</v>
      </c>
      <c r="B24" s="139">
        <v>750</v>
      </c>
      <c r="C24" s="139">
        <v>775</v>
      </c>
      <c r="D24" s="16">
        <v>25</v>
      </c>
      <c r="E24" s="146">
        <v>3.3333333333333335</v>
      </c>
      <c r="F24" s="15"/>
      <c r="G24" s="139">
        <v>12539</v>
      </c>
      <c r="H24" s="139">
        <v>13164</v>
      </c>
      <c r="I24" s="16">
        <v>625</v>
      </c>
      <c r="J24" s="146">
        <v>4.984448520615679</v>
      </c>
    </row>
    <row r="25" spans="1:13" ht="12" customHeight="1" x14ac:dyDescent="0.25">
      <c r="A25" s="14" t="s">
        <v>25</v>
      </c>
      <c r="B25" s="139">
        <v>157</v>
      </c>
      <c r="C25" s="139">
        <v>163</v>
      </c>
      <c r="D25" s="16">
        <v>6</v>
      </c>
      <c r="E25" s="146">
        <v>3.8216560509554141</v>
      </c>
      <c r="F25" s="15"/>
      <c r="G25" s="139">
        <v>2021</v>
      </c>
      <c r="H25" s="139">
        <v>2100</v>
      </c>
      <c r="I25" s="16">
        <v>79</v>
      </c>
      <c r="J25" s="146">
        <v>3.9089559623948542</v>
      </c>
    </row>
    <row r="26" spans="1:13" ht="12" customHeight="1" x14ac:dyDescent="0.25">
      <c r="A26" s="14" t="s">
        <v>26</v>
      </c>
      <c r="B26" s="139">
        <v>408</v>
      </c>
      <c r="C26" s="139">
        <v>394</v>
      </c>
      <c r="D26" s="16">
        <v>-14</v>
      </c>
      <c r="E26" s="146">
        <v>-3.4313725490196076</v>
      </c>
      <c r="F26" s="15"/>
      <c r="G26" s="139">
        <v>4754</v>
      </c>
      <c r="H26" s="139">
        <v>4672</v>
      </c>
      <c r="I26" s="16">
        <v>-82</v>
      </c>
      <c r="J26" s="146">
        <v>-1.7248632730332352</v>
      </c>
    </row>
    <row r="27" spans="1:13" ht="12" customHeight="1" x14ac:dyDescent="0.25">
      <c r="A27" s="14" t="s">
        <v>27</v>
      </c>
      <c r="B27" s="139">
        <v>504</v>
      </c>
      <c r="C27" s="139">
        <v>517</v>
      </c>
      <c r="D27" s="16">
        <v>13</v>
      </c>
      <c r="E27" s="146">
        <v>2.5793650793650795</v>
      </c>
      <c r="F27" s="15"/>
      <c r="G27" s="139">
        <v>8241</v>
      </c>
      <c r="H27" s="139">
        <v>8537</v>
      </c>
      <c r="I27" s="16">
        <v>296</v>
      </c>
      <c r="J27" s="146">
        <v>3.5917971120009708</v>
      </c>
    </row>
    <row r="28" spans="1:13" ht="12" customHeight="1" x14ac:dyDescent="0.25">
      <c r="A28" s="14" t="s">
        <v>28</v>
      </c>
      <c r="B28" s="139">
        <v>655</v>
      </c>
      <c r="C28" s="139">
        <v>590</v>
      </c>
      <c r="D28" s="16">
        <v>-65</v>
      </c>
      <c r="E28" s="146">
        <v>-9.9236641221374047</v>
      </c>
      <c r="F28" s="15"/>
      <c r="G28" s="139">
        <v>7355</v>
      </c>
      <c r="H28" s="139">
        <v>6719</v>
      </c>
      <c r="I28" s="16">
        <v>-636</v>
      </c>
      <c r="J28" s="146">
        <v>-8.6471787899388168</v>
      </c>
    </row>
    <row r="29" spans="1:13" s="110" customFormat="1" ht="12" customHeight="1" x14ac:dyDescent="0.2">
      <c r="A29" s="27" t="s">
        <v>29</v>
      </c>
      <c r="B29" s="29">
        <v>12039</v>
      </c>
      <c r="C29" s="29">
        <v>12171</v>
      </c>
      <c r="D29" s="29">
        <v>132</v>
      </c>
      <c r="E29" s="148">
        <v>1.0964365811113881</v>
      </c>
      <c r="F29" s="28"/>
      <c r="G29" s="29">
        <v>144740</v>
      </c>
      <c r="H29" s="29">
        <v>147966</v>
      </c>
      <c r="I29" s="29">
        <v>3226</v>
      </c>
      <c r="J29" s="148">
        <v>2.2288240983833081</v>
      </c>
      <c r="K29" s="46"/>
      <c r="L29" s="106"/>
      <c r="M29" s="106"/>
    </row>
    <row r="30" spans="1:13" s="110" customFormat="1" ht="12" customHeight="1" x14ac:dyDescent="0.2">
      <c r="A30" s="27" t="s">
        <v>30</v>
      </c>
      <c r="B30" s="29">
        <v>4728</v>
      </c>
      <c r="C30" s="29">
        <v>4841</v>
      </c>
      <c r="D30" s="29">
        <v>113</v>
      </c>
      <c r="E30" s="148">
        <v>2.3900169204737733</v>
      </c>
      <c r="F30" s="28"/>
      <c r="G30" s="29">
        <v>53306</v>
      </c>
      <c r="H30" s="29">
        <v>54777</v>
      </c>
      <c r="I30" s="29">
        <v>1471</v>
      </c>
      <c r="J30" s="148">
        <v>2.759539263872735</v>
      </c>
      <c r="K30" s="46"/>
    </row>
    <row r="31" spans="1:13" s="113" customFormat="1" ht="12" customHeight="1" x14ac:dyDescent="0.2">
      <c r="A31" s="33" t="s">
        <v>31</v>
      </c>
      <c r="B31" s="132">
        <v>2058</v>
      </c>
      <c r="C31" s="132">
        <v>2121</v>
      </c>
      <c r="D31" s="132">
        <v>63</v>
      </c>
      <c r="E31" s="149">
        <v>3.0612244897959182</v>
      </c>
      <c r="F31" s="34"/>
      <c r="G31" s="132">
        <v>24692</v>
      </c>
      <c r="H31" s="132">
        <v>25451</v>
      </c>
      <c r="I31" s="132">
        <v>759</v>
      </c>
      <c r="J31" s="149">
        <v>3.0738700793779361</v>
      </c>
      <c r="K31" s="76"/>
    </row>
    <row r="32" spans="1:13" s="113" customFormat="1" ht="12" customHeight="1" x14ac:dyDescent="0.2">
      <c r="A32" s="33" t="s">
        <v>32</v>
      </c>
      <c r="B32" s="132">
        <v>2670</v>
      </c>
      <c r="C32" s="132">
        <v>2720</v>
      </c>
      <c r="D32" s="132">
        <v>50</v>
      </c>
      <c r="E32" s="149">
        <v>1.8726591760299625</v>
      </c>
      <c r="F32" s="34"/>
      <c r="G32" s="132">
        <v>28614</v>
      </c>
      <c r="H32" s="132">
        <v>29326</v>
      </c>
      <c r="I32" s="132">
        <v>712</v>
      </c>
      <c r="J32" s="149">
        <v>2.4882924442580556</v>
      </c>
      <c r="K32" s="76"/>
    </row>
    <row r="33" spans="1:11" s="110" customFormat="1" ht="12" customHeight="1" x14ac:dyDescent="0.2">
      <c r="A33" s="27" t="s">
        <v>33</v>
      </c>
      <c r="B33" s="29">
        <v>3889</v>
      </c>
      <c r="C33" s="29">
        <v>3858</v>
      </c>
      <c r="D33" s="29">
        <v>-31</v>
      </c>
      <c r="E33" s="148">
        <v>-0.79712008228336328</v>
      </c>
      <c r="F33" s="28"/>
      <c r="G33" s="29">
        <v>46000</v>
      </c>
      <c r="H33" s="29">
        <v>46525</v>
      </c>
      <c r="I33" s="29">
        <v>525</v>
      </c>
      <c r="J33" s="148">
        <v>1.1413043478260869</v>
      </c>
      <c r="K33" s="46"/>
    </row>
    <row r="34" spans="1:11" s="110" customFormat="1" ht="12" customHeight="1" x14ac:dyDescent="0.2">
      <c r="A34" s="27" t="s">
        <v>34</v>
      </c>
      <c r="B34" s="29">
        <v>3422</v>
      </c>
      <c r="C34" s="29">
        <v>3472</v>
      </c>
      <c r="D34" s="29">
        <v>50</v>
      </c>
      <c r="E34" s="148">
        <v>1.4611338398597311</v>
      </c>
      <c r="F34" s="28"/>
      <c r="G34" s="29">
        <v>45434</v>
      </c>
      <c r="H34" s="29">
        <v>46664</v>
      </c>
      <c r="I34" s="29">
        <v>1230</v>
      </c>
      <c r="J34" s="148">
        <v>2.7072236650966235</v>
      </c>
      <c r="K34" s="46"/>
    </row>
    <row r="35" spans="1:11" s="113" customFormat="1" ht="12" customHeight="1" x14ac:dyDescent="0.2">
      <c r="A35" s="33" t="s">
        <v>35</v>
      </c>
      <c r="B35" s="132">
        <v>2263</v>
      </c>
      <c r="C35" s="132">
        <v>2365</v>
      </c>
      <c r="D35" s="132">
        <v>102</v>
      </c>
      <c r="E35" s="149">
        <v>4.5072912063632344</v>
      </c>
      <c r="F35" s="34"/>
      <c r="G35" s="132">
        <v>29838</v>
      </c>
      <c r="H35" s="132">
        <v>31408</v>
      </c>
      <c r="I35" s="132">
        <v>1570</v>
      </c>
      <c r="J35" s="149">
        <v>5.2617467658690265</v>
      </c>
      <c r="K35" s="76"/>
    </row>
    <row r="36" spans="1:11" s="113" customFormat="1" ht="12" customHeight="1" x14ac:dyDescent="0.2">
      <c r="A36" s="38" t="s">
        <v>36</v>
      </c>
      <c r="B36" s="132">
        <v>1159</v>
      </c>
      <c r="C36" s="132">
        <v>1107</v>
      </c>
      <c r="D36" s="132">
        <v>-52</v>
      </c>
      <c r="E36" s="149">
        <v>-4.4866264020707503</v>
      </c>
      <c r="F36" s="133"/>
      <c r="G36" s="132">
        <v>15596</v>
      </c>
      <c r="H36" s="132">
        <v>15256</v>
      </c>
      <c r="I36" s="132">
        <v>-340</v>
      </c>
      <c r="J36" s="149">
        <v>-2.1800461656835086</v>
      </c>
      <c r="K36" s="76"/>
    </row>
    <row r="37" spans="1:11" s="113" customFormat="1" ht="3.75" customHeight="1" x14ac:dyDescent="0.2">
      <c r="A37" s="150"/>
      <c r="B37" s="151"/>
      <c r="C37" s="152"/>
      <c r="D37" s="153"/>
      <c r="E37" s="154"/>
      <c r="F37" s="155"/>
      <c r="G37" s="151"/>
      <c r="H37" s="152"/>
      <c r="I37" s="153"/>
      <c r="J37" s="154"/>
    </row>
    <row r="38" spans="1:11" ht="9.75" customHeight="1" x14ac:dyDescent="0.2">
      <c r="A38" s="156"/>
      <c r="B38" s="248"/>
      <c r="C38" s="248"/>
      <c r="D38" s="248"/>
      <c r="E38" s="248"/>
      <c r="F38" s="248"/>
      <c r="G38" s="248"/>
      <c r="H38" s="248"/>
      <c r="I38" s="248"/>
      <c r="J38" s="248"/>
    </row>
    <row r="39" spans="1:11" s="4" customFormat="1" ht="12" customHeight="1" x14ac:dyDescent="0.25">
      <c r="A39" s="58"/>
      <c r="B39" s="249" t="s">
        <v>101</v>
      </c>
      <c r="C39" s="249"/>
      <c r="D39" s="249"/>
      <c r="E39" s="249"/>
      <c r="F39" s="249"/>
      <c r="G39" s="249"/>
      <c r="H39" s="249"/>
      <c r="I39" s="249"/>
      <c r="J39" s="249"/>
    </row>
    <row r="40" spans="1:11" s="4" customFormat="1" ht="12" customHeight="1" x14ac:dyDescent="0.25">
      <c r="A40" s="9" t="s">
        <v>2</v>
      </c>
      <c r="B40" s="249" t="s">
        <v>99</v>
      </c>
      <c r="C40" s="249"/>
      <c r="D40" s="249"/>
      <c r="E40" s="249"/>
      <c r="F40" s="10"/>
      <c r="G40" s="249" t="s">
        <v>100</v>
      </c>
      <c r="H40" s="249"/>
      <c r="I40" s="249"/>
      <c r="J40" s="249"/>
    </row>
    <row r="41" spans="1:11" s="4" customFormat="1" ht="12" customHeight="1" x14ac:dyDescent="0.25">
      <c r="A41" s="9" t="s">
        <v>4</v>
      </c>
      <c r="B41" s="254">
        <v>2019</v>
      </c>
      <c r="C41" s="254">
        <v>2020</v>
      </c>
      <c r="D41" s="256" t="s">
        <v>3</v>
      </c>
      <c r="E41" s="256"/>
      <c r="F41" s="10"/>
      <c r="G41" s="254">
        <v>2019</v>
      </c>
      <c r="H41" s="254">
        <v>2020</v>
      </c>
      <c r="I41" s="256" t="s">
        <v>3</v>
      </c>
      <c r="J41" s="256"/>
    </row>
    <row r="42" spans="1:11" s="4" customFormat="1" ht="12" customHeight="1" x14ac:dyDescent="0.25">
      <c r="A42" s="61"/>
      <c r="B42" s="255"/>
      <c r="C42" s="255"/>
      <c r="D42" s="12" t="s">
        <v>5</v>
      </c>
      <c r="E42" s="12" t="s">
        <v>6</v>
      </c>
      <c r="F42" s="61"/>
      <c r="G42" s="255"/>
      <c r="H42" s="255"/>
      <c r="I42" s="12" t="s">
        <v>5</v>
      </c>
      <c r="J42" s="12" t="s">
        <v>6</v>
      </c>
    </row>
    <row r="43" spans="1:11" s="4" customFormat="1" ht="12" customHeight="1" x14ac:dyDescent="0.25">
      <c r="A43" s="14" t="s">
        <v>7</v>
      </c>
      <c r="B43" s="139">
        <v>0</v>
      </c>
      <c r="C43" s="139">
        <v>0</v>
      </c>
      <c r="D43" s="16">
        <v>0</v>
      </c>
      <c r="E43" s="146" t="s">
        <v>40</v>
      </c>
      <c r="F43" s="15"/>
      <c r="G43" s="139">
        <v>0</v>
      </c>
      <c r="H43" s="139">
        <v>0</v>
      </c>
      <c r="I43" s="16">
        <v>0</v>
      </c>
      <c r="J43" s="146" t="s">
        <v>40</v>
      </c>
      <c r="K43" s="46"/>
    </row>
    <row r="44" spans="1:11" s="4" customFormat="1" ht="12" customHeight="1" x14ac:dyDescent="0.25">
      <c r="A44" s="14" t="s">
        <v>102</v>
      </c>
      <c r="B44" s="139">
        <v>17</v>
      </c>
      <c r="C44" s="139">
        <v>16</v>
      </c>
      <c r="D44" s="16">
        <v>-1</v>
      </c>
      <c r="E44" s="146">
        <v>-5.882352941176471</v>
      </c>
      <c r="F44" s="15"/>
      <c r="G44" s="139">
        <v>179</v>
      </c>
      <c r="H44" s="139">
        <v>179</v>
      </c>
      <c r="I44" s="16">
        <v>0</v>
      </c>
      <c r="J44" s="146">
        <v>0</v>
      </c>
      <c r="K44" s="46"/>
    </row>
    <row r="45" spans="1:11" s="4" customFormat="1" ht="12" customHeight="1" x14ac:dyDescent="0.25">
      <c r="A45" s="14" t="s">
        <v>9</v>
      </c>
      <c r="B45" s="139">
        <v>345</v>
      </c>
      <c r="C45" s="139">
        <v>352</v>
      </c>
      <c r="D45" s="16">
        <v>7</v>
      </c>
      <c r="E45" s="146">
        <v>2.0289855072463769</v>
      </c>
      <c r="F45" s="15"/>
      <c r="G45" s="139">
        <v>5220</v>
      </c>
      <c r="H45" s="139">
        <v>5238</v>
      </c>
      <c r="I45" s="16">
        <v>18</v>
      </c>
      <c r="J45" s="146">
        <v>0.34482758620689657</v>
      </c>
      <c r="K45" s="46"/>
    </row>
    <row r="46" spans="1:11" s="4" customFormat="1" ht="12" customHeight="1" x14ac:dyDescent="0.25">
      <c r="A46" s="14" t="s">
        <v>10</v>
      </c>
      <c r="B46" s="139">
        <v>455</v>
      </c>
      <c r="C46" s="139">
        <v>471</v>
      </c>
      <c r="D46" s="16">
        <v>16</v>
      </c>
      <c r="E46" s="146">
        <v>3.5164835164835164</v>
      </c>
      <c r="F46" s="15"/>
      <c r="G46" s="139">
        <v>5518</v>
      </c>
      <c r="H46" s="139">
        <v>5698</v>
      </c>
      <c r="I46" s="16">
        <v>180</v>
      </c>
      <c r="J46" s="146">
        <v>3.2620514679231607</v>
      </c>
      <c r="K46" s="46"/>
    </row>
    <row r="47" spans="1:11" s="21" customFormat="1" ht="12" customHeight="1" x14ac:dyDescent="0.25">
      <c r="A47" s="19" t="s">
        <v>11</v>
      </c>
      <c r="B47" s="147">
        <v>2329</v>
      </c>
      <c r="C47" s="147">
        <v>2455</v>
      </c>
      <c r="D47" s="157">
        <v>126</v>
      </c>
      <c r="E47" s="158">
        <v>5.4100472305710605</v>
      </c>
      <c r="F47" s="20"/>
      <c r="G47" s="147">
        <v>19311</v>
      </c>
      <c r="H47" s="147">
        <v>20851</v>
      </c>
      <c r="I47" s="157">
        <v>1540</v>
      </c>
      <c r="J47" s="158">
        <v>7.9747294288229504</v>
      </c>
      <c r="K47" s="76"/>
    </row>
    <row r="48" spans="1:11" s="21" customFormat="1" ht="12" customHeight="1" x14ac:dyDescent="0.25">
      <c r="A48" s="19" t="s">
        <v>12</v>
      </c>
      <c r="B48" s="147">
        <v>155</v>
      </c>
      <c r="C48" s="147">
        <v>153</v>
      </c>
      <c r="D48" s="157">
        <v>-2</v>
      </c>
      <c r="E48" s="158">
        <v>-1.2903225806451613</v>
      </c>
      <c r="F48" s="20"/>
      <c r="G48" s="147">
        <v>1658</v>
      </c>
      <c r="H48" s="147">
        <v>1629</v>
      </c>
      <c r="I48" s="157">
        <v>-29</v>
      </c>
      <c r="J48" s="158">
        <v>-1.7490952955367913</v>
      </c>
      <c r="K48" s="76"/>
    </row>
    <row r="49" spans="1:11" s="4" customFormat="1" ht="12" customHeight="1" x14ac:dyDescent="0.25">
      <c r="A49" s="24" t="s">
        <v>13</v>
      </c>
      <c r="B49" s="139">
        <v>2484</v>
      </c>
      <c r="C49" s="139">
        <v>2608</v>
      </c>
      <c r="D49" s="16">
        <v>124</v>
      </c>
      <c r="E49" s="146">
        <v>4.9919484702093397</v>
      </c>
      <c r="F49" s="15"/>
      <c r="G49" s="139">
        <v>20969</v>
      </c>
      <c r="H49" s="139">
        <v>22480</v>
      </c>
      <c r="I49" s="16">
        <v>1511</v>
      </c>
      <c r="J49" s="146">
        <v>7.2058753397873048</v>
      </c>
      <c r="K49" s="46"/>
    </row>
    <row r="50" spans="1:11" s="4" customFormat="1" ht="12" customHeight="1" x14ac:dyDescent="0.25">
      <c r="A50" s="14" t="s">
        <v>14</v>
      </c>
      <c r="B50" s="139">
        <v>359</v>
      </c>
      <c r="C50" s="139">
        <v>423</v>
      </c>
      <c r="D50" s="16">
        <v>64</v>
      </c>
      <c r="E50" s="146">
        <v>17.827298050139277</v>
      </c>
      <c r="F50" s="15"/>
      <c r="G50" s="139">
        <v>3655</v>
      </c>
      <c r="H50" s="139">
        <v>4397</v>
      </c>
      <c r="I50" s="16">
        <v>742</v>
      </c>
      <c r="J50" s="146">
        <v>20.300957592339262</v>
      </c>
      <c r="K50" s="46"/>
    </row>
    <row r="51" spans="1:11" s="4" customFormat="1" ht="12" customHeight="1" x14ac:dyDescent="0.25">
      <c r="A51" s="14" t="s">
        <v>15</v>
      </c>
      <c r="B51" s="139">
        <v>143</v>
      </c>
      <c r="C51" s="139">
        <v>154</v>
      </c>
      <c r="D51" s="16">
        <v>11</v>
      </c>
      <c r="E51" s="146">
        <v>7.6923076923076925</v>
      </c>
      <c r="F51" s="15"/>
      <c r="G51" s="139">
        <v>1187</v>
      </c>
      <c r="H51" s="139">
        <v>1248</v>
      </c>
      <c r="I51" s="16">
        <v>61</v>
      </c>
      <c r="J51" s="146">
        <v>5.1390058972198824</v>
      </c>
      <c r="K51" s="46"/>
    </row>
    <row r="52" spans="1:11" s="4" customFormat="1" ht="12" customHeight="1" x14ac:dyDescent="0.25">
      <c r="A52" s="14" t="s">
        <v>16</v>
      </c>
      <c r="B52" s="139">
        <v>267</v>
      </c>
      <c r="C52" s="139">
        <v>271</v>
      </c>
      <c r="D52" s="16">
        <v>4</v>
      </c>
      <c r="E52" s="146">
        <v>1.4981273408239701</v>
      </c>
      <c r="F52" s="15"/>
      <c r="G52" s="139">
        <v>2324</v>
      </c>
      <c r="H52" s="139">
        <v>2324</v>
      </c>
      <c r="I52" s="16">
        <v>0</v>
      </c>
      <c r="J52" s="146">
        <v>0</v>
      </c>
      <c r="K52" s="46"/>
    </row>
    <row r="53" spans="1:11" s="4" customFormat="1" ht="12" customHeight="1" x14ac:dyDescent="0.25">
      <c r="A53" s="14" t="s">
        <v>17</v>
      </c>
      <c r="B53" s="139">
        <v>4578</v>
      </c>
      <c r="C53" s="139">
        <v>4540</v>
      </c>
      <c r="D53" s="16">
        <v>-38</v>
      </c>
      <c r="E53" s="146">
        <v>-0.83005679335954563</v>
      </c>
      <c r="F53" s="15"/>
      <c r="G53" s="139">
        <v>64960</v>
      </c>
      <c r="H53" s="139">
        <v>65477</v>
      </c>
      <c r="I53" s="16">
        <v>517</v>
      </c>
      <c r="J53" s="146">
        <v>0.79587438423645318</v>
      </c>
      <c r="K53" s="46"/>
    </row>
    <row r="54" spans="1:11" s="4" customFormat="1" ht="12" customHeight="1" x14ac:dyDescent="0.25">
      <c r="A54" s="14" t="s">
        <v>18</v>
      </c>
      <c r="B54" s="139">
        <v>735</v>
      </c>
      <c r="C54" s="139">
        <v>768</v>
      </c>
      <c r="D54" s="16">
        <v>33</v>
      </c>
      <c r="E54" s="146">
        <v>4.4897959183673466</v>
      </c>
      <c r="F54" s="15"/>
      <c r="G54" s="139">
        <v>11027</v>
      </c>
      <c r="H54" s="139">
        <v>12029</v>
      </c>
      <c r="I54" s="16">
        <v>1002</v>
      </c>
      <c r="J54" s="146">
        <v>9.086786977419063</v>
      </c>
      <c r="K54" s="46"/>
    </row>
    <row r="55" spans="1:11" s="4" customFormat="1" ht="12" customHeight="1" x14ac:dyDescent="0.25">
      <c r="A55" s="14" t="s">
        <v>19</v>
      </c>
      <c r="B55" s="139">
        <v>509</v>
      </c>
      <c r="C55" s="139">
        <v>489</v>
      </c>
      <c r="D55" s="16">
        <v>-20</v>
      </c>
      <c r="E55" s="146">
        <v>-3.9292730844793713</v>
      </c>
      <c r="F55" s="15"/>
      <c r="G55" s="139">
        <v>5806</v>
      </c>
      <c r="H55" s="139">
        <v>5578</v>
      </c>
      <c r="I55" s="16">
        <v>-228</v>
      </c>
      <c r="J55" s="146">
        <v>-3.926972097829831</v>
      </c>
      <c r="K55" s="46"/>
    </row>
    <row r="56" spans="1:11" s="4" customFormat="1" ht="12" customHeight="1" x14ac:dyDescent="0.25">
      <c r="A56" s="14" t="s">
        <v>20</v>
      </c>
      <c r="B56" s="139">
        <v>526</v>
      </c>
      <c r="C56" s="139">
        <v>545</v>
      </c>
      <c r="D56" s="16">
        <v>19</v>
      </c>
      <c r="E56" s="146">
        <v>3.6121673003802282</v>
      </c>
      <c r="F56" s="15"/>
      <c r="G56" s="139">
        <v>8002</v>
      </c>
      <c r="H56" s="139">
        <v>8316</v>
      </c>
      <c r="I56" s="16">
        <v>314</v>
      </c>
      <c r="J56" s="146">
        <v>3.924018995251187</v>
      </c>
      <c r="K56" s="46"/>
    </row>
    <row r="57" spans="1:11" s="4" customFormat="1" ht="12" customHeight="1" x14ac:dyDescent="0.25">
      <c r="A57" s="14" t="s">
        <v>21</v>
      </c>
      <c r="B57" s="139">
        <v>121</v>
      </c>
      <c r="C57" s="139">
        <v>114</v>
      </c>
      <c r="D57" s="16">
        <v>-7</v>
      </c>
      <c r="E57" s="146">
        <v>-5.785123966942149</v>
      </c>
      <c r="F57" s="15"/>
      <c r="G57" s="139">
        <v>1587</v>
      </c>
      <c r="H57" s="139">
        <v>1490</v>
      </c>
      <c r="I57" s="16">
        <v>-97</v>
      </c>
      <c r="J57" s="146">
        <v>-6.1121613106490233</v>
      </c>
      <c r="K57" s="46"/>
    </row>
    <row r="58" spans="1:11" s="4" customFormat="1" ht="12" customHeight="1" x14ac:dyDescent="0.25">
      <c r="A58" s="14" t="s">
        <v>22</v>
      </c>
      <c r="B58" s="139">
        <v>8</v>
      </c>
      <c r="C58" s="139">
        <v>8</v>
      </c>
      <c r="D58" s="16">
        <v>0</v>
      </c>
      <c r="E58" s="146">
        <v>0</v>
      </c>
      <c r="F58" s="15"/>
      <c r="G58" s="139">
        <v>73</v>
      </c>
      <c r="H58" s="139">
        <v>73</v>
      </c>
      <c r="I58" s="16">
        <v>0</v>
      </c>
      <c r="J58" s="146">
        <v>0</v>
      </c>
      <c r="K58" s="46"/>
    </row>
    <row r="59" spans="1:11" s="4" customFormat="1" ht="12" customHeight="1" x14ac:dyDescent="0.25">
      <c r="A59" s="14" t="s">
        <v>23</v>
      </c>
      <c r="B59" s="139">
        <v>42</v>
      </c>
      <c r="C59" s="139">
        <v>45</v>
      </c>
      <c r="D59" s="16">
        <v>3</v>
      </c>
      <c r="E59" s="146">
        <v>7.1428571428571432</v>
      </c>
      <c r="F59" s="15"/>
      <c r="G59" s="139">
        <v>394</v>
      </c>
      <c r="H59" s="139">
        <v>413</v>
      </c>
      <c r="I59" s="16">
        <v>19</v>
      </c>
      <c r="J59" s="146">
        <v>4.8223350253807107</v>
      </c>
      <c r="K59" s="46"/>
    </row>
    <row r="60" spans="1:11" s="4" customFormat="1" ht="12" customHeight="1" x14ac:dyDescent="0.25">
      <c r="A60" s="14" t="s">
        <v>24</v>
      </c>
      <c r="B60" s="139">
        <v>161</v>
      </c>
      <c r="C60" s="139">
        <v>168</v>
      </c>
      <c r="D60" s="16">
        <v>7</v>
      </c>
      <c r="E60" s="146">
        <v>4.3478260869565215</v>
      </c>
      <c r="F60" s="15"/>
      <c r="G60" s="159">
        <v>2560</v>
      </c>
      <c r="H60" s="139">
        <v>2651</v>
      </c>
      <c r="I60" s="16">
        <v>91</v>
      </c>
      <c r="J60" s="146">
        <v>3.5546875</v>
      </c>
      <c r="K60" s="46"/>
    </row>
    <row r="61" spans="1:11" s="4" customFormat="1" ht="12" customHeight="1" x14ac:dyDescent="0.25">
      <c r="A61" s="14" t="s">
        <v>25</v>
      </c>
      <c r="B61" s="139">
        <v>26</v>
      </c>
      <c r="C61" s="139">
        <v>29</v>
      </c>
      <c r="D61" s="16">
        <v>3</v>
      </c>
      <c r="E61" s="146">
        <v>11.538461538461538</v>
      </c>
      <c r="F61" s="15"/>
      <c r="G61" s="139">
        <v>165</v>
      </c>
      <c r="H61" s="139">
        <v>193</v>
      </c>
      <c r="I61" s="16">
        <v>28</v>
      </c>
      <c r="J61" s="146">
        <v>16.969696969696969</v>
      </c>
      <c r="K61" s="46"/>
    </row>
    <row r="62" spans="1:11" s="4" customFormat="1" ht="12" customHeight="1" x14ac:dyDescent="0.25">
      <c r="A62" s="14" t="s">
        <v>26</v>
      </c>
      <c r="B62" s="139">
        <v>170</v>
      </c>
      <c r="C62" s="139">
        <v>158</v>
      </c>
      <c r="D62" s="16">
        <v>-12</v>
      </c>
      <c r="E62" s="146">
        <v>-7.0588235294117645</v>
      </c>
      <c r="F62" s="15"/>
      <c r="G62" s="139">
        <v>2280</v>
      </c>
      <c r="H62" s="139">
        <v>2010</v>
      </c>
      <c r="I62" s="16">
        <v>-270</v>
      </c>
      <c r="J62" s="146">
        <v>-11.842105263157896</v>
      </c>
      <c r="K62" s="46"/>
    </row>
    <row r="63" spans="1:11" s="4" customFormat="1" ht="12" customHeight="1" x14ac:dyDescent="0.25">
      <c r="A63" s="14" t="s">
        <v>27</v>
      </c>
      <c r="B63" s="139">
        <v>234</v>
      </c>
      <c r="C63" s="139">
        <v>269</v>
      </c>
      <c r="D63" s="16">
        <v>35</v>
      </c>
      <c r="E63" s="146">
        <v>14.957264957264957</v>
      </c>
      <c r="F63" s="15"/>
      <c r="G63" s="139">
        <v>3902</v>
      </c>
      <c r="H63" s="139">
        <v>4366</v>
      </c>
      <c r="I63" s="16">
        <v>464</v>
      </c>
      <c r="J63" s="146">
        <v>11.891337775499744</v>
      </c>
      <c r="K63" s="46"/>
    </row>
    <row r="64" spans="1:11" s="4" customFormat="1" ht="12" customHeight="1" x14ac:dyDescent="0.25">
      <c r="A64" s="14" t="s">
        <v>28</v>
      </c>
      <c r="B64" s="139">
        <v>51</v>
      </c>
      <c r="C64" s="139">
        <v>51</v>
      </c>
      <c r="D64" s="16">
        <v>0</v>
      </c>
      <c r="E64" s="146">
        <v>0</v>
      </c>
      <c r="F64" s="15"/>
      <c r="G64" s="139">
        <v>479</v>
      </c>
      <c r="H64" s="139">
        <v>486</v>
      </c>
      <c r="I64" s="16">
        <v>7</v>
      </c>
      <c r="J64" s="146">
        <v>1.4613778705636744</v>
      </c>
      <c r="K64" s="46"/>
    </row>
    <row r="65" spans="1:11" s="32" customFormat="1" ht="12" customHeight="1" x14ac:dyDescent="0.25">
      <c r="A65" s="27" t="s">
        <v>29</v>
      </c>
      <c r="B65" s="107">
        <v>11231</v>
      </c>
      <c r="C65" s="107">
        <v>11479</v>
      </c>
      <c r="D65" s="107">
        <v>248</v>
      </c>
      <c r="E65" s="160">
        <v>2.2081738046478496</v>
      </c>
      <c r="F65" s="107"/>
      <c r="G65" s="107">
        <v>140287</v>
      </c>
      <c r="H65" s="107">
        <v>144646</v>
      </c>
      <c r="I65" s="107">
        <v>4359</v>
      </c>
      <c r="J65" s="160">
        <v>3.1072016651578549</v>
      </c>
      <c r="K65" s="46"/>
    </row>
    <row r="66" spans="1:11" s="32" customFormat="1" ht="12" customHeight="1" x14ac:dyDescent="0.25">
      <c r="A66" s="27" t="s">
        <v>30</v>
      </c>
      <c r="B66" s="107">
        <v>4070</v>
      </c>
      <c r="C66" s="107">
        <v>4295</v>
      </c>
      <c r="D66" s="107">
        <v>225</v>
      </c>
      <c r="E66" s="160">
        <v>5.5282555282555279</v>
      </c>
      <c r="F66" s="107"/>
      <c r="G66" s="107">
        <v>39052</v>
      </c>
      <c r="H66" s="107">
        <v>41564</v>
      </c>
      <c r="I66" s="107">
        <v>2512</v>
      </c>
      <c r="J66" s="160">
        <v>6.4324490423025713</v>
      </c>
      <c r="K66" s="46"/>
    </row>
    <row r="67" spans="1:11" s="37" customFormat="1" ht="12" customHeight="1" x14ac:dyDescent="0.25">
      <c r="A67" s="33" t="s">
        <v>31</v>
      </c>
      <c r="B67" s="112">
        <v>817</v>
      </c>
      <c r="C67" s="112">
        <v>839</v>
      </c>
      <c r="D67" s="112">
        <v>22</v>
      </c>
      <c r="E67" s="161">
        <v>2.6927784577723379</v>
      </c>
      <c r="F67" s="112"/>
      <c r="G67" s="112">
        <v>10917</v>
      </c>
      <c r="H67" s="112">
        <v>11115</v>
      </c>
      <c r="I67" s="112">
        <v>198</v>
      </c>
      <c r="J67" s="161">
        <v>1.8136850783182192</v>
      </c>
      <c r="K67" s="76"/>
    </row>
    <row r="68" spans="1:11" s="37" customFormat="1" ht="12" customHeight="1" x14ac:dyDescent="0.25">
      <c r="A68" s="33" t="s">
        <v>32</v>
      </c>
      <c r="B68" s="112">
        <v>3253</v>
      </c>
      <c r="C68" s="112">
        <v>3456</v>
      </c>
      <c r="D68" s="112">
        <v>203</v>
      </c>
      <c r="E68" s="161">
        <v>6.2403934829388259</v>
      </c>
      <c r="F68" s="112"/>
      <c r="G68" s="112">
        <v>28135</v>
      </c>
      <c r="H68" s="112">
        <v>30449</v>
      </c>
      <c r="I68" s="112">
        <v>2314</v>
      </c>
      <c r="J68" s="161">
        <v>8.2246312422249872</v>
      </c>
      <c r="K68" s="76"/>
    </row>
    <row r="69" spans="1:11" s="32" customFormat="1" ht="12" customHeight="1" x14ac:dyDescent="0.25">
      <c r="A69" s="27" t="s">
        <v>33</v>
      </c>
      <c r="B69" s="107">
        <v>6348</v>
      </c>
      <c r="C69" s="107">
        <v>6342</v>
      </c>
      <c r="D69" s="107">
        <v>-6</v>
      </c>
      <c r="E69" s="160">
        <v>-9.4517958412098299E-2</v>
      </c>
      <c r="F69" s="107"/>
      <c r="G69" s="107">
        <v>89795</v>
      </c>
      <c r="H69" s="107">
        <v>91400</v>
      </c>
      <c r="I69" s="107">
        <v>1605</v>
      </c>
      <c r="J69" s="160">
        <v>1.7874046439111309</v>
      </c>
      <c r="K69" s="46"/>
    </row>
    <row r="70" spans="1:11" s="32" customFormat="1" ht="12" customHeight="1" x14ac:dyDescent="0.25">
      <c r="A70" s="27" t="s">
        <v>34</v>
      </c>
      <c r="B70" s="107">
        <v>813</v>
      </c>
      <c r="C70" s="107">
        <v>842</v>
      </c>
      <c r="D70" s="107">
        <v>29</v>
      </c>
      <c r="E70" s="160">
        <v>3.5670356703567037</v>
      </c>
      <c r="F70" s="107"/>
      <c r="G70" s="107">
        <v>11440</v>
      </c>
      <c r="H70" s="107">
        <v>11682</v>
      </c>
      <c r="I70" s="107">
        <v>242</v>
      </c>
      <c r="J70" s="160">
        <v>2.1153846153846154</v>
      </c>
      <c r="K70" s="46"/>
    </row>
    <row r="71" spans="1:11" s="37" customFormat="1" ht="12" customHeight="1" x14ac:dyDescent="0.25">
      <c r="A71" s="33" t="s">
        <v>35</v>
      </c>
      <c r="B71" s="112">
        <v>528</v>
      </c>
      <c r="C71" s="112">
        <v>522</v>
      </c>
      <c r="D71" s="112">
        <v>-6</v>
      </c>
      <c r="E71" s="161">
        <v>-1.1363636363636365</v>
      </c>
      <c r="F71" s="112"/>
      <c r="G71" s="112">
        <v>7059</v>
      </c>
      <c r="H71" s="112">
        <v>6830</v>
      </c>
      <c r="I71" s="112">
        <v>-229</v>
      </c>
      <c r="J71" s="161">
        <v>-3.2440855645275533</v>
      </c>
      <c r="K71" s="76"/>
    </row>
    <row r="72" spans="1:11" s="37" customFormat="1" ht="12" customHeight="1" x14ac:dyDescent="0.25">
      <c r="A72" s="38" t="s">
        <v>36</v>
      </c>
      <c r="B72" s="112">
        <v>285</v>
      </c>
      <c r="C72" s="112">
        <v>320</v>
      </c>
      <c r="D72" s="112">
        <v>35</v>
      </c>
      <c r="E72" s="161">
        <v>12.280701754385966</v>
      </c>
      <c r="F72" s="115"/>
      <c r="G72" s="112">
        <v>4381</v>
      </c>
      <c r="H72" s="112">
        <v>4852</v>
      </c>
      <c r="I72" s="112">
        <v>471</v>
      </c>
      <c r="J72" s="161">
        <v>10.750970098151107</v>
      </c>
      <c r="K72" s="76"/>
    </row>
    <row r="73" spans="1:11" ht="5.25" customHeight="1" x14ac:dyDescent="0.2">
      <c r="A73" s="116"/>
      <c r="B73" s="116"/>
      <c r="C73" s="116"/>
      <c r="D73" s="116"/>
      <c r="E73" s="116"/>
      <c r="F73" s="116"/>
      <c r="G73" s="116"/>
      <c r="H73" s="162"/>
      <c r="I73" s="116"/>
      <c r="J73" s="116"/>
    </row>
    <row r="74" spans="1:11" x14ac:dyDescent="0.2">
      <c r="A74" s="144" t="s">
        <v>103</v>
      </c>
    </row>
    <row r="75" spans="1:11" ht="12" customHeight="1" x14ac:dyDescent="0.2"/>
    <row r="76" spans="1:11" ht="15" x14ac:dyDescent="0.25">
      <c r="A76" s="163"/>
    </row>
  </sheetData>
  <mergeCells count="20">
    <mergeCell ref="B38:J38"/>
    <mergeCell ref="B39:J39"/>
    <mergeCell ref="B40:E40"/>
    <mergeCell ref="G40:J40"/>
    <mergeCell ref="B41:B42"/>
    <mergeCell ref="C41:C42"/>
    <mergeCell ref="D41:E41"/>
    <mergeCell ref="G41:G42"/>
    <mergeCell ref="H41:H42"/>
    <mergeCell ref="I41:J41"/>
    <mergeCell ref="A1:J1"/>
    <mergeCell ref="B3:J3"/>
    <mergeCell ref="B4:E4"/>
    <mergeCell ref="G4:J4"/>
    <mergeCell ref="B5:B6"/>
    <mergeCell ref="C5:C6"/>
    <mergeCell ref="D5:E5"/>
    <mergeCell ref="G5:G6"/>
    <mergeCell ref="H5:H6"/>
    <mergeCell ref="I5:J5"/>
  </mergeCells>
  <pageMargins left="7.874015748031496E-2" right="7.874015748031496E-2" top="7.874015748031496E-2" bottom="7.874015748031496E-2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workbookViewId="0">
      <selection activeCell="A6" sqref="A6"/>
    </sheetView>
  </sheetViews>
  <sheetFormatPr defaultRowHeight="12.75" x14ac:dyDescent="0.2"/>
  <cols>
    <col min="1" max="1" width="21.7109375" style="46" customWidth="1"/>
    <col min="2" max="2" width="7.42578125" style="46" customWidth="1"/>
    <col min="3" max="3" width="7.7109375" style="46" customWidth="1"/>
    <col min="4" max="4" width="0.85546875" style="46" customWidth="1"/>
    <col min="5" max="5" width="6.7109375" style="46" customWidth="1"/>
    <col min="6" max="6" width="7.7109375" style="46" customWidth="1"/>
    <col min="7" max="7" width="0.7109375" style="46" customWidth="1"/>
    <col min="8" max="8" width="6.7109375" style="46" customWidth="1"/>
    <col min="9" max="9" width="7.7109375" style="46" customWidth="1"/>
    <col min="10" max="10" width="0.7109375" style="46" customWidth="1"/>
    <col min="11" max="11" width="6.7109375" style="46" customWidth="1"/>
    <col min="12" max="12" width="7.7109375" style="46" customWidth="1"/>
    <col min="13" max="13" width="0.7109375" style="46" customWidth="1"/>
    <col min="14" max="14" width="6.7109375" style="46" customWidth="1"/>
    <col min="15" max="15" width="7.7109375" style="46" customWidth="1"/>
    <col min="16" max="16" width="9.140625" style="46"/>
    <col min="17" max="17" width="9.140625" style="46" customWidth="1"/>
    <col min="18" max="16384" width="9.140625" style="46"/>
  </cols>
  <sheetData>
    <row r="1" spans="1:15" x14ac:dyDescent="0.2">
      <c r="A1" s="1" t="s">
        <v>113</v>
      </c>
    </row>
    <row r="2" spans="1:15" x14ac:dyDescent="0.2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</row>
    <row r="3" spans="1:15" ht="13.5" x14ac:dyDescent="0.2">
      <c r="A3" s="6"/>
      <c r="B3" s="228" t="s">
        <v>0</v>
      </c>
      <c r="C3" s="228"/>
      <c r="D3" s="138"/>
      <c r="E3" s="226" t="s">
        <v>105</v>
      </c>
      <c r="F3" s="226"/>
      <c r="G3" s="138"/>
      <c r="H3" s="226" t="s">
        <v>106</v>
      </c>
      <c r="I3" s="226"/>
      <c r="J3" s="226"/>
      <c r="K3" s="226" t="s">
        <v>107</v>
      </c>
      <c r="L3" s="226"/>
      <c r="M3" s="138"/>
      <c r="N3" s="226" t="s">
        <v>108</v>
      </c>
      <c r="O3" s="226"/>
    </row>
    <row r="4" spans="1:15" ht="18" customHeight="1" x14ac:dyDescent="0.2">
      <c r="A4" s="9" t="s">
        <v>2</v>
      </c>
      <c r="B4" s="229"/>
      <c r="C4" s="229"/>
      <c r="D4" s="94"/>
      <c r="E4" s="242" t="s">
        <v>109</v>
      </c>
      <c r="F4" s="242"/>
      <c r="G4" s="94"/>
      <c r="H4" s="242"/>
      <c r="I4" s="242"/>
      <c r="J4" s="231"/>
      <c r="K4" s="242" t="s">
        <v>110</v>
      </c>
      <c r="L4" s="242"/>
      <c r="M4" s="94"/>
      <c r="N4" s="242" t="s">
        <v>111</v>
      </c>
      <c r="O4" s="242"/>
    </row>
    <row r="5" spans="1:15" ht="18" customHeight="1" x14ac:dyDescent="0.2">
      <c r="A5" s="96" t="s">
        <v>4</v>
      </c>
      <c r="B5" s="12" t="s">
        <v>91</v>
      </c>
      <c r="C5" s="12" t="s">
        <v>100</v>
      </c>
      <c r="D5" s="12"/>
      <c r="E5" s="12" t="s">
        <v>91</v>
      </c>
      <c r="F5" s="12" t="s">
        <v>100</v>
      </c>
      <c r="G5" s="12"/>
      <c r="H5" s="12" t="s">
        <v>91</v>
      </c>
      <c r="I5" s="12" t="s">
        <v>100</v>
      </c>
      <c r="J5" s="12"/>
      <c r="K5" s="12" t="s">
        <v>91</v>
      </c>
      <c r="L5" s="12" t="s">
        <v>100</v>
      </c>
      <c r="M5" s="12"/>
      <c r="N5" s="12" t="s">
        <v>91</v>
      </c>
      <c r="O5" s="12" t="s">
        <v>100</v>
      </c>
    </row>
    <row r="6" spans="1:15" ht="13.5" x14ac:dyDescent="0.25">
      <c r="A6" s="24" t="s">
        <v>7</v>
      </c>
      <c r="B6" s="139">
        <v>959</v>
      </c>
      <c r="C6" s="139">
        <v>10993</v>
      </c>
      <c r="D6" s="164"/>
      <c r="E6" s="139">
        <v>55</v>
      </c>
      <c r="F6" s="139">
        <v>610</v>
      </c>
      <c r="G6" s="164"/>
      <c r="H6" s="139">
        <v>898</v>
      </c>
      <c r="I6" s="139">
        <v>10319</v>
      </c>
      <c r="J6" s="165"/>
      <c r="K6" s="139">
        <v>262</v>
      </c>
      <c r="L6" s="139">
        <v>3067</v>
      </c>
      <c r="M6" s="164"/>
      <c r="N6" s="139">
        <v>183</v>
      </c>
      <c r="O6" s="139">
        <v>2004</v>
      </c>
    </row>
    <row r="7" spans="1:15" ht="13.5" x14ac:dyDescent="0.25">
      <c r="A7" s="24" t="s">
        <v>8</v>
      </c>
      <c r="B7" s="139">
        <v>43</v>
      </c>
      <c r="C7" s="139">
        <v>578</v>
      </c>
      <c r="D7" s="164"/>
      <c r="E7" s="139">
        <v>8</v>
      </c>
      <c r="F7" s="139">
        <v>106</v>
      </c>
      <c r="G7" s="164"/>
      <c r="H7" s="139">
        <v>16</v>
      </c>
      <c r="I7" s="139">
        <v>232</v>
      </c>
      <c r="J7" s="165"/>
      <c r="K7" s="139">
        <v>16</v>
      </c>
      <c r="L7" s="139">
        <v>202</v>
      </c>
      <c r="M7" s="164"/>
      <c r="N7" s="139">
        <v>4</v>
      </c>
      <c r="O7" s="139">
        <v>50</v>
      </c>
    </row>
    <row r="8" spans="1:15" ht="13.5" x14ac:dyDescent="0.25">
      <c r="A8" s="24" t="s">
        <v>9</v>
      </c>
      <c r="B8" s="139">
        <v>945</v>
      </c>
      <c r="C8" s="139">
        <v>14950</v>
      </c>
      <c r="D8" s="164"/>
      <c r="E8" s="139">
        <v>292</v>
      </c>
      <c r="F8" s="139">
        <v>4782</v>
      </c>
      <c r="G8" s="164"/>
      <c r="H8" s="139">
        <v>503</v>
      </c>
      <c r="I8" s="139">
        <v>8321</v>
      </c>
      <c r="J8" s="165"/>
      <c r="K8" s="139">
        <v>171</v>
      </c>
      <c r="L8" s="139">
        <v>3045</v>
      </c>
      <c r="M8" s="164"/>
      <c r="N8" s="139">
        <v>377</v>
      </c>
      <c r="O8" s="139">
        <v>5750</v>
      </c>
    </row>
    <row r="9" spans="1:15" ht="13.5" x14ac:dyDescent="0.25">
      <c r="A9" s="24" t="s">
        <v>10</v>
      </c>
      <c r="B9" s="139">
        <v>640</v>
      </c>
      <c r="C9" s="139">
        <v>10045</v>
      </c>
      <c r="D9" s="164"/>
      <c r="E9" s="139">
        <v>337</v>
      </c>
      <c r="F9" s="139">
        <v>5323</v>
      </c>
      <c r="G9" s="164"/>
      <c r="H9" s="139">
        <v>244</v>
      </c>
      <c r="I9" s="139">
        <v>3901</v>
      </c>
      <c r="J9" s="166"/>
      <c r="K9" s="139">
        <v>74</v>
      </c>
      <c r="L9" s="139">
        <v>1213</v>
      </c>
      <c r="M9" s="164"/>
      <c r="N9" s="139">
        <v>74</v>
      </c>
      <c r="O9" s="139">
        <v>1163</v>
      </c>
    </row>
    <row r="10" spans="1:15" s="76" customFormat="1" ht="13.5" x14ac:dyDescent="0.25">
      <c r="A10" s="167" t="s">
        <v>11</v>
      </c>
      <c r="B10" s="147">
        <v>2793</v>
      </c>
      <c r="C10" s="147">
        <v>25519</v>
      </c>
      <c r="D10" s="168"/>
      <c r="E10" s="147">
        <v>1602</v>
      </c>
      <c r="F10" s="147">
        <v>14085</v>
      </c>
      <c r="G10" s="168"/>
      <c r="H10" s="147">
        <v>1262</v>
      </c>
      <c r="I10" s="147">
        <v>11960</v>
      </c>
      <c r="J10" s="166"/>
      <c r="K10" s="147">
        <v>14</v>
      </c>
      <c r="L10" s="147">
        <v>143</v>
      </c>
      <c r="M10" s="168"/>
      <c r="N10" s="147">
        <v>0</v>
      </c>
      <c r="O10" s="147">
        <v>0</v>
      </c>
    </row>
    <row r="11" spans="1:15" s="76" customFormat="1" ht="13.5" x14ac:dyDescent="0.25">
      <c r="A11" s="167" t="s">
        <v>12</v>
      </c>
      <c r="B11" s="147">
        <v>361</v>
      </c>
      <c r="C11" s="147">
        <v>5017</v>
      </c>
      <c r="D11" s="168"/>
      <c r="E11" s="147">
        <v>94</v>
      </c>
      <c r="F11" s="147">
        <v>1213</v>
      </c>
      <c r="G11" s="168"/>
      <c r="H11" s="147">
        <v>255</v>
      </c>
      <c r="I11" s="147">
        <v>3684</v>
      </c>
      <c r="J11" s="166"/>
      <c r="K11" s="147">
        <v>66</v>
      </c>
      <c r="L11" s="147">
        <v>866</v>
      </c>
      <c r="M11" s="168"/>
      <c r="N11" s="147">
        <v>45</v>
      </c>
      <c r="O11" s="147">
        <v>579</v>
      </c>
    </row>
    <row r="12" spans="1:15" ht="13.5" x14ac:dyDescent="0.25">
      <c r="A12" s="24" t="s">
        <v>13</v>
      </c>
      <c r="B12" s="139">
        <v>3154</v>
      </c>
      <c r="C12" s="139">
        <v>30536</v>
      </c>
      <c r="D12" s="164"/>
      <c r="E12" s="139">
        <v>1696</v>
      </c>
      <c r="F12" s="139">
        <v>15298</v>
      </c>
      <c r="G12" s="164"/>
      <c r="H12" s="139">
        <v>1517</v>
      </c>
      <c r="I12" s="139">
        <v>15644</v>
      </c>
      <c r="J12" s="166"/>
      <c r="K12" s="139">
        <v>80</v>
      </c>
      <c r="L12" s="139">
        <v>1009</v>
      </c>
      <c r="M12" s="164"/>
      <c r="N12" s="139">
        <v>45</v>
      </c>
      <c r="O12" s="139">
        <v>579</v>
      </c>
    </row>
    <row r="13" spans="1:15" ht="13.5" x14ac:dyDescent="0.25">
      <c r="A13" s="24" t="s">
        <v>14</v>
      </c>
      <c r="B13" s="139">
        <v>1015</v>
      </c>
      <c r="C13" s="139">
        <v>13985</v>
      </c>
      <c r="D13" s="164"/>
      <c r="E13" s="139">
        <v>378</v>
      </c>
      <c r="F13" s="139">
        <v>5195</v>
      </c>
      <c r="G13" s="164"/>
      <c r="H13" s="139">
        <v>676</v>
      </c>
      <c r="I13" s="139">
        <v>9553</v>
      </c>
      <c r="J13" s="166"/>
      <c r="K13" s="139">
        <v>47</v>
      </c>
      <c r="L13" s="139">
        <v>639</v>
      </c>
      <c r="M13" s="164"/>
      <c r="N13" s="139">
        <v>28</v>
      </c>
      <c r="O13" s="139">
        <v>361</v>
      </c>
    </row>
    <row r="14" spans="1:15" ht="13.5" x14ac:dyDescent="0.25">
      <c r="A14" s="24" t="s">
        <v>15</v>
      </c>
      <c r="B14" s="139">
        <v>370</v>
      </c>
      <c r="C14" s="139">
        <v>4674</v>
      </c>
      <c r="D14" s="164"/>
      <c r="E14" s="139">
        <v>150</v>
      </c>
      <c r="F14" s="139">
        <v>1843</v>
      </c>
      <c r="G14" s="164"/>
      <c r="H14" s="139">
        <v>86</v>
      </c>
      <c r="I14" s="139">
        <v>1137</v>
      </c>
      <c r="J14" s="166"/>
      <c r="K14" s="139">
        <v>66</v>
      </c>
      <c r="L14" s="139">
        <v>832</v>
      </c>
      <c r="M14" s="164"/>
      <c r="N14" s="139">
        <v>68</v>
      </c>
      <c r="O14" s="139">
        <v>862</v>
      </c>
    </row>
    <row r="15" spans="1:15" ht="13.5" x14ac:dyDescent="0.25">
      <c r="A15" s="24" t="s">
        <v>16</v>
      </c>
      <c r="B15" s="139">
        <v>892</v>
      </c>
      <c r="C15" s="139">
        <v>10580</v>
      </c>
      <c r="D15" s="164"/>
      <c r="E15" s="139">
        <v>759</v>
      </c>
      <c r="F15" s="139">
        <v>9296</v>
      </c>
      <c r="G15" s="164"/>
      <c r="H15" s="139">
        <v>206</v>
      </c>
      <c r="I15" s="139">
        <v>2121</v>
      </c>
      <c r="J15" s="166"/>
      <c r="K15" s="139">
        <v>0</v>
      </c>
      <c r="L15" s="139">
        <v>0</v>
      </c>
      <c r="M15" s="164"/>
      <c r="N15" s="139">
        <v>489</v>
      </c>
      <c r="O15" s="139">
        <v>6069</v>
      </c>
    </row>
    <row r="16" spans="1:15" ht="13.5" x14ac:dyDescent="0.25">
      <c r="A16" s="24" t="s">
        <v>17</v>
      </c>
      <c r="B16" s="139">
        <v>4985</v>
      </c>
      <c r="C16" s="139">
        <v>85112</v>
      </c>
      <c r="D16" s="164"/>
      <c r="E16" s="139">
        <v>3616</v>
      </c>
      <c r="F16" s="139">
        <v>57904</v>
      </c>
      <c r="G16" s="164"/>
      <c r="H16" s="139">
        <v>1212</v>
      </c>
      <c r="I16" s="139">
        <v>25618</v>
      </c>
      <c r="J16" s="166"/>
      <c r="K16" s="139">
        <v>310</v>
      </c>
      <c r="L16" s="139">
        <v>7342</v>
      </c>
      <c r="M16" s="164"/>
      <c r="N16" s="139">
        <v>194</v>
      </c>
      <c r="O16" s="139">
        <v>4548</v>
      </c>
    </row>
    <row r="17" spans="1:15" ht="13.5" x14ac:dyDescent="0.25">
      <c r="A17" s="24" t="s">
        <v>18</v>
      </c>
      <c r="B17" s="139">
        <v>1397</v>
      </c>
      <c r="C17" s="139">
        <v>25030</v>
      </c>
      <c r="D17" s="164"/>
      <c r="E17" s="139">
        <v>607</v>
      </c>
      <c r="F17" s="139">
        <v>10239</v>
      </c>
      <c r="G17" s="164"/>
      <c r="H17" s="139">
        <v>659</v>
      </c>
      <c r="I17" s="139">
        <v>12229</v>
      </c>
      <c r="J17" s="166"/>
      <c r="K17" s="139">
        <v>195</v>
      </c>
      <c r="L17" s="139">
        <v>4227</v>
      </c>
      <c r="M17" s="164"/>
      <c r="N17" s="139">
        <v>352</v>
      </c>
      <c r="O17" s="139">
        <v>7436</v>
      </c>
    </row>
    <row r="18" spans="1:15" ht="13.5" x14ac:dyDescent="0.25">
      <c r="A18" s="24" t="s">
        <v>19</v>
      </c>
      <c r="B18" s="139">
        <v>934</v>
      </c>
      <c r="C18" s="139">
        <v>12459</v>
      </c>
      <c r="D18" s="164"/>
      <c r="E18" s="139">
        <v>555</v>
      </c>
      <c r="F18" s="139">
        <v>7370</v>
      </c>
      <c r="G18" s="164"/>
      <c r="H18" s="139">
        <v>29</v>
      </c>
      <c r="I18" s="139">
        <v>350</v>
      </c>
      <c r="J18" s="166"/>
      <c r="K18" s="139">
        <v>0</v>
      </c>
      <c r="L18" s="139">
        <v>0</v>
      </c>
      <c r="M18" s="164"/>
      <c r="N18" s="139">
        <v>370</v>
      </c>
      <c r="O18" s="139">
        <v>5015</v>
      </c>
    </row>
    <row r="19" spans="1:15" ht="13.5" x14ac:dyDescent="0.25">
      <c r="A19" s="24" t="s">
        <v>20</v>
      </c>
      <c r="B19" s="139">
        <v>989</v>
      </c>
      <c r="C19" s="139">
        <v>15324</v>
      </c>
      <c r="D19" s="164"/>
      <c r="E19" s="139">
        <v>484</v>
      </c>
      <c r="F19" s="139">
        <v>7565</v>
      </c>
      <c r="G19" s="164"/>
      <c r="H19" s="139">
        <v>330</v>
      </c>
      <c r="I19" s="139">
        <v>5140</v>
      </c>
      <c r="J19" s="166"/>
      <c r="K19" s="139">
        <v>167</v>
      </c>
      <c r="L19" s="139">
        <v>2522</v>
      </c>
      <c r="M19" s="164"/>
      <c r="N19" s="139">
        <v>143</v>
      </c>
      <c r="O19" s="139">
        <v>2125</v>
      </c>
    </row>
    <row r="20" spans="1:15" ht="13.5" x14ac:dyDescent="0.25">
      <c r="A20" s="24" t="s">
        <v>21</v>
      </c>
      <c r="B20" s="139">
        <v>480</v>
      </c>
      <c r="C20" s="139">
        <v>6163</v>
      </c>
      <c r="D20" s="164"/>
      <c r="E20" s="139">
        <v>178</v>
      </c>
      <c r="F20" s="139">
        <v>2173</v>
      </c>
      <c r="G20" s="164"/>
      <c r="H20" s="139">
        <v>78</v>
      </c>
      <c r="I20" s="139">
        <v>922</v>
      </c>
      <c r="J20" s="166"/>
      <c r="K20" s="139">
        <v>46</v>
      </c>
      <c r="L20" s="139">
        <v>589</v>
      </c>
      <c r="M20" s="164"/>
      <c r="N20" s="139">
        <v>290</v>
      </c>
      <c r="O20" s="139">
        <v>3917</v>
      </c>
    </row>
    <row r="21" spans="1:15" ht="13.5" x14ac:dyDescent="0.25">
      <c r="A21" s="24" t="s">
        <v>22</v>
      </c>
      <c r="B21" s="139">
        <v>85</v>
      </c>
      <c r="C21" s="139">
        <v>853</v>
      </c>
      <c r="D21" s="164"/>
      <c r="E21" s="139">
        <v>12</v>
      </c>
      <c r="F21" s="139">
        <v>122</v>
      </c>
      <c r="G21" s="164"/>
      <c r="H21" s="139">
        <v>45</v>
      </c>
      <c r="I21" s="139">
        <v>399</v>
      </c>
      <c r="J21" s="166"/>
      <c r="K21" s="139">
        <v>8</v>
      </c>
      <c r="L21" s="139">
        <v>107</v>
      </c>
      <c r="M21" s="164"/>
      <c r="N21" s="139">
        <v>39</v>
      </c>
      <c r="O21" s="139">
        <v>460</v>
      </c>
    </row>
    <row r="22" spans="1:15" ht="13.5" x14ac:dyDescent="0.25">
      <c r="A22" s="24" t="s">
        <v>23</v>
      </c>
      <c r="B22" s="139">
        <v>659</v>
      </c>
      <c r="C22" s="139">
        <v>6432</v>
      </c>
      <c r="D22" s="164"/>
      <c r="E22" s="139">
        <v>145</v>
      </c>
      <c r="F22" s="139">
        <v>1218</v>
      </c>
      <c r="G22" s="164"/>
      <c r="H22" s="139">
        <v>324</v>
      </c>
      <c r="I22" s="139">
        <v>3254</v>
      </c>
      <c r="J22" s="166"/>
      <c r="K22" s="139">
        <v>328</v>
      </c>
      <c r="L22" s="139">
        <v>3418</v>
      </c>
      <c r="M22" s="164"/>
      <c r="N22" s="139">
        <v>531</v>
      </c>
      <c r="O22" s="139">
        <v>5443</v>
      </c>
    </row>
    <row r="23" spans="1:15" ht="13.5" x14ac:dyDescent="0.25">
      <c r="A23" s="24" t="s">
        <v>24</v>
      </c>
      <c r="B23" s="139">
        <v>870</v>
      </c>
      <c r="C23" s="139">
        <v>15815</v>
      </c>
      <c r="D23" s="164"/>
      <c r="E23" s="139">
        <v>179</v>
      </c>
      <c r="F23" s="139">
        <v>3444</v>
      </c>
      <c r="G23" s="164"/>
      <c r="H23" s="139">
        <v>601</v>
      </c>
      <c r="I23" s="139">
        <v>11704</v>
      </c>
      <c r="J23" s="166"/>
      <c r="K23" s="139">
        <v>365</v>
      </c>
      <c r="L23" s="139">
        <v>7176</v>
      </c>
      <c r="M23" s="164"/>
      <c r="N23" s="139">
        <v>243</v>
      </c>
      <c r="O23" s="139">
        <v>4574</v>
      </c>
    </row>
    <row r="24" spans="1:15" ht="13.5" x14ac:dyDescent="0.25">
      <c r="A24" s="24" t="s">
        <v>25</v>
      </c>
      <c r="B24" s="139">
        <v>175</v>
      </c>
      <c r="C24" s="139">
        <v>2293</v>
      </c>
      <c r="D24" s="164"/>
      <c r="E24" s="139">
        <v>81</v>
      </c>
      <c r="F24" s="139">
        <v>1116</v>
      </c>
      <c r="G24" s="164"/>
      <c r="H24" s="139">
        <v>69</v>
      </c>
      <c r="I24" s="139">
        <v>961</v>
      </c>
      <c r="J24" s="166"/>
      <c r="K24" s="139">
        <v>73</v>
      </c>
      <c r="L24" s="139">
        <v>994</v>
      </c>
      <c r="M24" s="164"/>
      <c r="N24" s="139">
        <v>119</v>
      </c>
      <c r="O24" s="139">
        <v>1643</v>
      </c>
    </row>
    <row r="25" spans="1:15" ht="13.5" x14ac:dyDescent="0.25">
      <c r="A25" s="24" t="s">
        <v>26</v>
      </c>
      <c r="B25" s="139">
        <v>484</v>
      </c>
      <c r="C25" s="139">
        <v>6682</v>
      </c>
      <c r="D25" s="164"/>
      <c r="E25" s="139">
        <v>58</v>
      </c>
      <c r="F25" s="139">
        <v>739</v>
      </c>
      <c r="G25" s="164"/>
      <c r="H25" s="139">
        <v>444</v>
      </c>
      <c r="I25" s="139">
        <v>6147</v>
      </c>
      <c r="J25" s="166"/>
      <c r="K25" s="139">
        <v>111</v>
      </c>
      <c r="L25" s="139">
        <v>1513</v>
      </c>
      <c r="M25" s="164"/>
      <c r="N25" s="139">
        <v>370</v>
      </c>
      <c r="O25" s="139">
        <v>5112</v>
      </c>
    </row>
    <row r="26" spans="1:15" ht="13.5" x14ac:dyDescent="0.25">
      <c r="A26" s="24" t="s">
        <v>27</v>
      </c>
      <c r="B26" s="139">
        <v>776</v>
      </c>
      <c r="C26" s="139">
        <v>12903</v>
      </c>
      <c r="D26" s="164"/>
      <c r="E26" s="139">
        <v>274</v>
      </c>
      <c r="F26" s="139">
        <v>3615</v>
      </c>
      <c r="G26" s="164"/>
      <c r="H26" s="139">
        <v>219</v>
      </c>
      <c r="I26" s="139">
        <v>3399</v>
      </c>
      <c r="J26" s="166"/>
      <c r="K26" s="139">
        <v>118</v>
      </c>
      <c r="L26" s="139">
        <v>1962</v>
      </c>
      <c r="M26" s="164"/>
      <c r="N26" s="139">
        <v>436</v>
      </c>
      <c r="O26" s="139">
        <v>8497</v>
      </c>
    </row>
    <row r="27" spans="1:15" ht="13.5" x14ac:dyDescent="0.25">
      <c r="A27" s="24" t="s">
        <v>28</v>
      </c>
      <c r="B27" s="139">
        <v>640</v>
      </c>
      <c r="C27" s="139">
        <v>7205</v>
      </c>
      <c r="D27" s="164"/>
      <c r="E27" s="139">
        <v>83</v>
      </c>
      <c r="F27" s="139">
        <v>785</v>
      </c>
      <c r="G27" s="164"/>
      <c r="H27" s="139">
        <v>555</v>
      </c>
      <c r="I27" s="139">
        <v>6404</v>
      </c>
      <c r="J27" s="166"/>
      <c r="K27" s="139">
        <v>247</v>
      </c>
      <c r="L27" s="139">
        <v>2847</v>
      </c>
      <c r="M27" s="164"/>
      <c r="N27" s="139">
        <v>149</v>
      </c>
      <c r="O27" s="139">
        <v>1638</v>
      </c>
    </row>
    <row r="28" spans="1:15" ht="13.5" x14ac:dyDescent="0.25">
      <c r="A28" s="27" t="s">
        <v>29</v>
      </c>
      <c r="B28" s="169">
        <v>20492</v>
      </c>
      <c r="C28" s="169">
        <v>292612</v>
      </c>
      <c r="D28" s="169"/>
      <c r="E28" s="169">
        <v>9947</v>
      </c>
      <c r="F28" s="169">
        <v>138743</v>
      </c>
      <c r="G28" s="169"/>
      <c r="H28" s="169">
        <v>8711</v>
      </c>
      <c r="I28" s="169">
        <v>127755</v>
      </c>
      <c r="J28" s="169"/>
      <c r="K28" s="169">
        <v>2684</v>
      </c>
      <c r="L28" s="169">
        <v>42704</v>
      </c>
      <c r="M28" s="169"/>
      <c r="N28" s="169">
        <v>4504</v>
      </c>
      <c r="O28" s="169">
        <v>67246</v>
      </c>
    </row>
    <row r="29" spans="1:15" ht="13.5" x14ac:dyDescent="0.25">
      <c r="A29" s="27" t="s">
        <v>30</v>
      </c>
      <c r="B29" s="169">
        <v>8018</v>
      </c>
      <c r="C29" s="169">
        <v>96341</v>
      </c>
      <c r="D29" s="169"/>
      <c r="E29" s="169">
        <v>3675</v>
      </c>
      <c r="F29" s="169">
        <v>42453</v>
      </c>
      <c r="G29" s="169"/>
      <c r="H29" s="169">
        <v>4146</v>
      </c>
      <c r="I29" s="169">
        <v>51228</v>
      </c>
      <c r="J29" s="169"/>
      <c r="K29" s="169">
        <v>716</v>
      </c>
      <c r="L29" s="169">
        <v>10007</v>
      </c>
      <c r="M29" s="169"/>
      <c r="N29" s="169">
        <v>1268</v>
      </c>
      <c r="O29" s="169">
        <v>16838</v>
      </c>
    </row>
    <row r="30" spans="1:15" s="76" customFormat="1" ht="13.5" x14ac:dyDescent="0.25">
      <c r="A30" s="33" t="s">
        <v>31</v>
      </c>
      <c r="B30" s="172">
        <v>2587</v>
      </c>
      <c r="C30" s="172">
        <v>36566</v>
      </c>
      <c r="D30" s="172"/>
      <c r="E30" s="172">
        <v>692</v>
      </c>
      <c r="F30" s="172">
        <v>10821</v>
      </c>
      <c r="G30" s="172"/>
      <c r="H30" s="172">
        <v>1661</v>
      </c>
      <c r="I30" s="172">
        <v>22773</v>
      </c>
      <c r="J30" s="172"/>
      <c r="K30" s="172">
        <v>523</v>
      </c>
      <c r="L30" s="172">
        <v>7527</v>
      </c>
      <c r="M30" s="172"/>
      <c r="N30" s="172">
        <v>638</v>
      </c>
      <c r="O30" s="172">
        <v>8967</v>
      </c>
    </row>
    <row r="31" spans="1:15" s="76" customFormat="1" ht="13.5" x14ac:dyDescent="0.25">
      <c r="A31" s="33" t="s">
        <v>32</v>
      </c>
      <c r="B31" s="172">
        <v>5431</v>
      </c>
      <c r="C31" s="172">
        <v>59775</v>
      </c>
      <c r="D31" s="172"/>
      <c r="E31" s="172">
        <v>2983</v>
      </c>
      <c r="F31" s="172">
        <v>31632</v>
      </c>
      <c r="G31" s="172"/>
      <c r="H31" s="172">
        <v>2485</v>
      </c>
      <c r="I31" s="172">
        <v>28455</v>
      </c>
      <c r="J31" s="172"/>
      <c r="K31" s="172">
        <v>193</v>
      </c>
      <c r="L31" s="172">
        <v>2480</v>
      </c>
      <c r="M31" s="172"/>
      <c r="N31" s="172">
        <v>630</v>
      </c>
      <c r="O31" s="172">
        <v>7871</v>
      </c>
    </row>
    <row r="32" spans="1:15" ht="13.5" x14ac:dyDescent="0.25">
      <c r="A32" s="27" t="s">
        <v>33</v>
      </c>
      <c r="B32" s="169">
        <v>8305</v>
      </c>
      <c r="C32" s="169">
        <v>137925</v>
      </c>
      <c r="D32" s="169"/>
      <c r="E32" s="169">
        <v>5262</v>
      </c>
      <c r="F32" s="169">
        <v>83078</v>
      </c>
      <c r="G32" s="169"/>
      <c r="H32" s="169">
        <v>2230</v>
      </c>
      <c r="I32" s="169">
        <v>43337</v>
      </c>
      <c r="J32" s="169"/>
      <c r="K32" s="169">
        <v>672</v>
      </c>
      <c r="L32" s="169">
        <v>14091</v>
      </c>
      <c r="M32" s="169"/>
      <c r="N32" s="169">
        <v>1059</v>
      </c>
      <c r="O32" s="169">
        <v>19124</v>
      </c>
    </row>
    <row r="33" spans="1:15" ht="13.5" x14ac:dyDescent="0.25">
      <c r="A33" s="27" t="s">
        <v>34</v>
      </c>
      <c r="B33" s="169">
        <v>4169</v>
      </c>
      <c r="C33" s="169">
        <v>58346</v>
      </c>
      <c r="D33" s="169"/>
      <c r="E33" s="169">
        <v>1010</v>
      </c>
      <c r="F33" s="169">
        <v>13212</v>
      </c>
      <c r="G33" s="169"/>
      <c r="H33" s="169">
        <v>2335</v>
      </c>
      <c r="I33" s="169">
        <v>33190</v>
      </c>
      <c r="J33" s="169"/>
      <c r="K33" s="169">
        <v>1296</v>
      </c>
      <c r="L33" s="169">
        <v>18606</v>
      </c>
      <c r="M33" s="169"/>
      <c r="N33" s="169">
        <v>2177</v>
      </c>
      <c r="O33" s="169">
        <v>31284</v>
      </c>
    </row>
    <row r="34" spans="1:15" s="76" customFormat="1" ht="13.5" x14ac:dyDescent="0.25">
      <c r="A34" s="33" t="s">
        <v>35</v>
      </c>
      <c r="B34" s="172">
        <v>2753</v>
      </c>
      <c r="C34" s="172">
        <v>38238</v>
      </c>
      <c r="D34" s="172"/>
      <c r="E34" s="172">
        <v>653</v>
      </c>
      <c r="F34" s="172">
        <v>8812</v>
      </c>
      <c r="G34" s="172"/>
      <c r="H34" s="172">
        <v>1561</v>
      </c>
      <c r="I34" s="172">
        <v>23387</v>
      </c>
      <c r="J34" s="172"/>
      <c r="K34" s="172">
        <v>931</v>
      </c>
      <c r="L34" s="172">
        <v>13797</v>
      </c>
      <c r="M34" s="172"/>
      <c r="N34" s="172">
        <v>1592</v>
      </c>
      <c r="O34" s="172">
        <v>21149</v>
      </c>
    </row>
    <row r="35" spans="1:15" s="76" customFormat="1" ht="13.5" x14ac:dyDescent="0.25">
      <c r="A35" s="38" t="s">
        <v>36</v>
      </c>
      <c r="B35" s="172">
        <v>1416</v>
      </c>
      <c r="C35" s="172">
        <v>20108</v>
      </c>
      <c r="D35" s="172"/>
      <c r="E35" s="172">
        <v>357</v>
      </c>
      <c r="F35" s="172">
        <v>4400</v>
      </c>
      <c r="G35" s="172"/>
      <c r="H35" s="172">
        <v>774</v>
      </c>
      <c r="I35" s="172">
        <v>9803</v>
      </c>
      <c r="J35" s="172"/>
      <c r="K35" s="172">
        <v>365</v>
      </c>
      <c r="L35" s="172">
        <v>4809</v>
      </c>
      <c r="M35" s="172"/>
      <c r="N35" s="172">
        <v>585</v>
      </c>
      <c r="O35" s="172">
        <v>10135</v>
      </c>
    </row>
    <row r="36" spans="1:15" ht="4.5" customHeight="1" x14ac:dyDescent="0.2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</row>
    <row r="37" spans="1:15" ht="5.25" customHeight="1" x14ac:dyDescent="0.2"/>
    <row r="38" spans="1:15" ht="13.5" x14ac:dyDescent="0.25">
      <c r="A38" s="257" t="s">
        <v>112</v>
      </c>
      <c r="B38" s="257"/>
      <c r="C38" s="257"/>
      <c r="D38" s="257"/>
      <c r="E38" s="257"/>
      <c r="F38" s="257"/>
      <c r="G38" s="257"/>
      <c r="H38" s="257"/>
      <c r="I38" s="257"/>
      <c r="J38" s="257"/>
    </row>
  </sheetData>
  <mergeCells count="11">
    <mergeCell ref="A38:J38"/>
    <mergeCell ref="A2:O2"/>
    <mergeCell ref="B3:C4"/>
    <mergeCell ref="E3:F3"/>
    <mergeCell ref="H3:I4"/>
    <mergeCell ref="J3:J4"/>
    <mergeCell ref="K3:L3"/>
    <mergeCell ref="N3:O3"/>
    <mergeCell ref="E4:F4"/>
    <mergeCell ref="K4:L4"/>
    <mergeCell ref="N4:O4"/>
  </mergeCells>
  <pageMargins left="7.874015748031496E-2" right="7.874015748031496E-2" top="0.98425196850393704" bottom="0.98425196850393704" header="0.51181102362204722" footer="0.51181102362204722"/>
  <pageSetup paperSize="9" scale="93" fitToWidth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workbookViewId="0">
      <selection activeCell="A7" sqref="A7"/>
    </sheetView>
  </sheetViews>
  <sheetFormatPr defaultRowHeight="12.75" x14ac:dyDescent="0.2"/>
  <cols>
    <col min="1" max="1" width="21.7109375" style="46" customWidth="1"/>
    <col min="2" max="2" width="9.140625" style="46"/>
    <col min="3" max="3" width="8.85546875" style="46" customWidth="1"/>
    <col min="4" max="4" width="0.85546875" style="46" customWidth="1"/>
    <col min="5" max="6" width="9.140625" style="46"/>
    <col min="7" max="7" width="0.85546875" style="46" customWidth="1"/>
    <col min="8" max="9" width="9.140625" style="46"/>
    <col min="10" max="10" width="0.85546875" style="46" customWidth="1"/>
    <col min="11" max="16384" width="9.140625" style="46"/>
  </cols>
  <sheetData>
    <row r="1" spans="1:12" x14ac:dyDescent="0.2">
      <c r="A1" s="251" t="s">
        <v>121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</row>
    <row r="2" spans="1:12" x14ac:dyDescent="0.2">
      <c r="L2" s="2"/>
    </row>
    <row r="3" spans="1:12" ht="12.75" customHeight="1" x14ac:dyDescent="0.2">
      <c r="A3" s="90"/>
      <c r="B3" s="258" t="s">
        <v>0</v>
      </c>
      <c r="C3" s="259"/>
      <c r="D3" s="226"/>
      <c r="E3" s="228" t="s">
        <v>114</v>
      </c>
      <c r="F3" s="261"/>
      <c r="G3" s="138"/>
      <c r="H3" s="228" t="s">
        <v>115</v>
      </c>
      <c r="I3" s="228"/>
      <c r="J3" s="138"/>
      <c r="K3" s="226" t="s">
        <v>37</v>
      </c>
      <c r="L3" s="226"/>
    </row>
    <row r="4" spans="1:12" ht="12.75" customHeight="1" x14ac:dyDescent="0.2">
      <c r="A4" s="9" t="s">
        <v>2</v>
      </c>
      <c r="B4" s="260"/>
      <c r="C4" s="260"/>
      <c r="D4" s="231"/>
      <c r="E4" s="262"/>
      <c r="F4" s="262"/>
      <c r="G4" s="94"/>
      <c r="H4" s="229"/>
      <c r="I4" s="229"/>
      <c r="J4" s="94"/>
      <c r="K4" s="231" t="s">
        <v>116</v>
      </c>
      <c r="L4" s="231"/>
    </row>
    <row r="5" spans="1:12" ht="12.75" customHeight="1" x14ac:dyDescent="0.2">
      <c r="A5" s="9" t="s">
        <v>4</v>
      </c>
      <c r="B5" s="263" t="s">
        <v>91</v>
      </c>
      <c r="C5" s="10" t="s">
        <v>117</v>
      </c>
      <c r="D5" s="10"/>
      <c r="E5" s="239" t="s">
        <v>91</v>
      </c>
      <c r="F5" s="10" t="s">
        <v>117</v>
      </c>
      <c r="G5" s="10"/>
      <c r="H5" s="239" t="s">
        <v>91</v>
      </c>
      <c r="I5" s="7" t="s">
        <v>117</v>
      </c>
      <c r="J5" s="10"/>
      <c r="K5" s="239" t="s">
        <v>91</v>
      </c>
      <c r="L5" s="7" t="s">
        <v>117</v>
      </c>
    </row>
    <row r="6" spans="1:12" ht="13.5" x14ac:dyDescent="0.2">
      <c r="A6" s="96"/>
      <c r="B6" s="240"/>
      <c r="C6" s="12" t="s">
        <v>118</v>
      </c>
      <c r="D6" s="12"/>
      <c r="E6" s="240"/>
      <c r="F6" s="12" t="s">
        <v>118</v>
      </c>
      <c r="G6" s="12"/>
      <c r="H6" s="240"/>
      <c r="I6" s="12" t="s">
        <v>118</v>
      </c>
      <c r="J6" s="12"/>
      <c r="K6" s="240"/>
      <c r="L6" s="12" t="s">
        <v>119</v>
      </c>
    </row>
    <row r="7" spans="1:12" ht="13.5" x14ac:dyDescent="0.25">
      <c r="A7" s="170" t="s">
        <v>7</v>
      </c>
      <c r="B7" s="17">
        <v>833</v>
      </c>
      <c r="C7" s="17">
        <v>38875</v>
      </c>
      <c r="D7" s="165"/>
      <c r="E7" s="17">
        <v>73</v>
      </c>
      <c r="F7" s="17">
        <v>2874</v>
      </c>
      <c r="G7" s="165"/>
      <c r="H7" s="17">
        <v>555</v>
      </c>
      <c r="I7" s="17">
        <v>25328</v>
      </c>
      <c r="J7" s="165"/>
      <c r="K7" s="17">
        <v>626</v>
      </c>
      <c r="L7" s="17">
        <v>30007</v>
      </c>
    </row>
    <row r="8" spans="1:12" ht="13.5" x14ac:dyDescent="0.25">
      <c r="A8" s="170" t="s">
        <v>8</v>
      </c>
      <c r="B8" s="17">
        <v>42</v>
      </c>
      <c r="C8" s="17">
        <v>1457</v>
      </c>
      <c r="D8" s="165"/>
      <c r="E8" s="17">
        <v>5</v>
      </c>
      <c r="F8" s="17">
        <v>257</v>
      </c>
      <c r="G8" s="165"/>
      <c r="H8" s="17">
        <v>29</v>
      </c>
      <c r="I8" s="17">
        <v>874</v>
      </c>
      <c r="J8" s="165"/>
      <c r="K8" s="17">
        <v>9</v>
      </c>
      <c r="L8" s="17">
        <v>302</v>
      </c>
    </row>
    <row r="9" spans="1:12" ht="13.5" x14ac:dyDescent="0.25">
      <c r="A9" s="170" t="s">
        <v>9</v>
      </c>
      <c r="B9" s="17">
        <v>1140</v>
      </c>
      <c r="C9" s="17">
        <v>39837</v>
      </c>
      <c r="D9" s="165"/>
      <c r="E9" s="17">
        <v>284</v>
      </c>
      <c r="F9" s="17">
        <v>10085</v>
      </c>
      <c r="G9" s="165"/>
      <c r="H9" s="17">
        <v>584</v>
      </c>
      <c r="I9" s="17">
        <v>20406</v>
      </c>
      <c r="J9" s="165"/>
      <c r="K9" s="17">
        <v>523</v>
      </c>
      <c r="L9" s="17">
        <v>18302</v>
      </c>
    </row>
    <row r="10" spans="1:12" ht="13.5" x14ac:dyDescent="0.25">
      <c r="A10" s="170" t="s">
        <v>10</v>
      </c>
      <c r="B10" s="17">
        <v>349</v>
      </c>
      <c r="C10" s="17">
        <v>9370</v>
      </c>
      <c r="D10" s="165"/>
      <c r="E10" s="17">
        <v>32</v>
      </c>
      <c r="F10" s="17">
        <v>895</v>
      </c>
      <c r="G10" s="165"/>
      <c r="H10" s="17">
        <v>292</v>
      </c>
      <c r="I10" s="17">
        <v>7640</v>
      </c>
      <c r="J10" s="165"/>
      <c r="K10" s="17">
        <v>117</v>
      </c>
      <c r="L10" s="17">
        <v>3381</v>
      </c>
    </row>
    <row r="11" spans="1:12" s="76" customFormat="1" ht="13.5" x14ac:dyDescent="0.25">
      <c r="A11" s="171" t="s">
        <v>11</v>
      </c>
      <c r="B11" s="22">
        <v>548</v>
      </c>
      <c r="C11" s="22">
        <v>6086</v>
      </c>
      <c r="D11" s="166"/>
      <c r="E11" s="22">
        <v>203</v>
      </c>
      <c r="F11" s="22">
        <v>2248</v>
      </c>
      <c r="G11" s="166"/>
      <c r="H11" s="22">
        <v>318</v>
      </c>
      <c r="I11" s="22">
        <v>3541</v>
      </c>
      <c r="J11" s="166"/>
      <c r="K11" s="22">
        <v>125</v>
      </c>
      <c r="L11" s="22">
        <v>1421</v>
      </c>
    </row>
    <row r="12" spans="1:12" s="76" customFormat="1" ht="13.5" x14ac:dyDescent="0.25">
      <c r="A12" s="171" t="s">
        <v>12</v>
      </c>
      <c r="B12" s="22">
        <v>193</v>
      </c>
      <c r="C12" s="22">
        <v>7088</v>
      </c>
      <c r="D12" s="166"/>
      <c r="E12" s="22">
        <v>39</v>
      </c>
      <c r="F12" s="22">
        <v>1525</v>
      </c>
      <c r="G12" s="166"/>
      <c r="H12" s="22">
        <v>114</v>
      </c>
      <c r="I12" s="22">
        <v>4117</v>
      </c>
      <c r="J12" s="166"/>
      <c r="K12" s="22">
        <v>47</v>
      </c>
      <c r="L12" s="22">
        <v>1620</v>
      </c>
    </row>
    <row r="13" spans="1:12" ht="13.5" x14ac:dyDescent="0.25">
      <c r="A13" s="170" t="s">
        <v>13</v>
      </c>
      <c r="B13" s="17">
        <v>741</v>
      </c>
      <c r="C13" s="17">
        <v>13174</v>
      </c>
      <c r="D13" s="165"/>
      <c r="E13" s="17">
        <v>242</v>
      </c>
      <c r="F13" s="17">
        <v>3773</v>
      </c>
      <c r="G13" s="165"/>
      <c r="H13" s="17">
        <v>432</v>
      </c>
      <c r="I13" s="17">
        <v>7658</v>
      </c>
      <c r="J13" s="165"/>
      <c r="K13" s="17">
        <v>172</v>
      </c>
      <c r="L13" s="17">
        <v>3041</v>
      </c>
    </row>
    <row r="14" spans="1:12" ht="13.5" x14ac:dyDescent="0.25">
      <c r="A14" s="170" t="s">
        <v>14</v>
      </c>
      <c r="B14" s="17">
        <v>757</v>
      </c>
      <c r="C14" s="17">
        <v>50249</v>
      </c>
      <c r="D14" s="165"/>
      <c r="E14" s="17">
        <v>114</v>
      </c>
      <c r="F14" s="17">
        <v>7263</v>
      </c>
      <c r="G14" s="165"/>
      <c r="H14" s="17">
        <v>340</v>
      </c>
      <c r="I14" s="17">
        <v>23037</v>
      </c>
      <c r="J14" s="165"/>
      <c r="K14" s="17">
        <v>214</v>
      </c>
      <c r="L14" s="17">
        <v>14869</v>
      </c>
    </row>
    <row r="15" spans="1:12" ht="13.5" x14ac:dyDescent="0.25">
      <c r="A15" s="170" t="s">
        <v>15</v>
      </c>
      <c r="B15" s="17">
        <v>508</v>
      </c>
      <c r="C15" s="17">
        <v>27375</v>
      </c>
      <c r="D15" s="165"/>
      <c r="E15" s="17">
        <v>199</v>
      </c>
      <c r="F15" s="17">
        <v>10191</v>
      </c>
      <c r="G15" s="165"/>
      <c r="H15" s="17">
        <v>217</v>
      </c>
      <c r="I15" s="17">
        <v>12326</v>
      </c>
      <c r="J15" s="165"/>
      <c r="K15" s="17">
        <v>227</v>
      </c>
      <c r="L15" s="17">
        <v>12561</v>
      </c>
    </row>
    <row r="16" spans="1:12" ht="13.5" x14ac:dyDescent="0.25">
      <c r="A16" s="170" t="s">
        <v>16</v>
      </c>
      <c r="B16" s="17">
        <v>884</v>
      </c>
      <c r="C16" s="17">
        <v>38487</v>
      </c>
      <c r="D16" s="165"/>
      <c r="E16" s="17">
        <v>166</v>
      </c>
      <c r="F16" s="17">
        <v>6928</v>
      </c>
      <c r="G16" s="165"/>
      <c r="H16" s="17">
        <v>564</v>
      </c>
      <c r="I16" s="17">
        <v>24976</v>
      </c>
      <c r="J16" s="165"/>
      <c r="K16" s="17">
        <v>533</v>
      </c>
      <c r="L16" s="17">
        <v>24317</v>
      </c>
    </row>
    <row r="17" spans="1:16" ht="13.5" x14ac:dyDescent="0.25">
      <c r="A17" s="170" t="s">
        <v>17</v>
      </c>
      <c r="B17" s="17">
        <v>1950</v>
      </c>
      <c r="C17" s="17">
        <v>66381</v>
      </c>
      <c r="D17" s="165"/>
      <c r="E17" s="139">
        <v>67</v>
      </c>
      <c r="F17" s="139">
        <v>2681</v>
      </c>
      <c r="G17" s="165"/>
      <c r="H17" s="17">
        <v>1718</v>
      </c>
      <c r="I17" s="17">
        <v>57557</v>
      </c>
      <c r="J17" s="165"/>
      <c r="K17" s="17">
        <v>1233</v>
      </c>
      <c r="L17" s="17">
        <v>45315</v>
      </c>
      <c r="N17" s="92"/>
      <c r="O17" s="92"/>
      <c r="P17" s="92"/>
    </row>
    <row r="18" spans="1:16" ht="13.5" x14ac:dyDescent="0.25">
      <c r="A18" s="170" t="s">
        <v>18</v>
      </c>
      <c r="B18" s="17">
        <v>441</v>
      </c>
      <c r="C18" s="17">
        <v>19319</v>
      </c>
      <c r="D18" s="165"/>
      <c r="E18" s="139">
        <v>0</v>
      </c>
      <c r="F18" s="139">
        <v>0</v>
      </c>
      <c r="G18" s="165"/>
      <c r="H18" s="17">
        <v>441</v>
      </c>
      <c r="I18" s="17">
        <v>19319</v>
      </c>
      <c r="J18" s="165"/>
      <c r="K18" s="17">
        <v>402</v>
      </c>
      <c r="L18" s="17">
        <v>18010</v>
      </c>
      <c r="N18" s="92"/>
      <c r="O18" s="92"/>
      <c r="P18" s="92"/>
    </row>
    <row r="19" spans="1:16" ht="13.5" x14ac:dyDescent="0.25">
      <c r="A19" s="170" t="s">
        <v>19</v>
      </c>
      <c r="B19" s="17">
        <v>463</v>
      </c>
      <c r="C19" s="17">
        <v>18381</v>
      </c>
      <c r="D19" s="165"/>
      <c r="E19" s="17">
        <v>17</v>
      </c>
      <c r="F19" s="17">
        <v>686</v>
      </c>
      <c r="G19" s="165"/>
      <c r="H19" s="17">
        <v>378</v>
      </c>
      <c r="I19" s="17">
        <v>14657</v>
      </c>
      <c r="J19" s="165"/>
      <c r="K19" s="17">
        <v>231</v>
      </c>
      <c r="L19" s="17">
        <v>9295</v>
      </c>
      <c r="N19" s="92"/>
      <c r="O19" s="92"/>
      <c r="P19" s="92"/>
    </row>
    <row r="20" spans="1:16" ht="13.5" x14ac:dyDescent="0.25">
      <c r="A20" s="170" t="s">
        <v>20</v>
      </c>
      <c r="B20" s="17">
        <v>723</v>
      </c>
      <c r="C20" s="17">
        <v>29624</v>
      </c>
      <c r="D20" s="165"/>
      <c r="E20" s="17">
        <v>90</v>
      </c>
      <c r="F20" s="17">
        <v>3782</v>
      </c>
      <c r="G20" s="165"/>
      <c r="H20" s="17">
        <v>514</v>
      </c>
      <c r="I20" s="17">
        <v>20894</v>
      </c>
      <c r="J20" s="165"/>
      <c r="K20" s="17">
        <v>428</v>
      </c>
      <c r="L20" s="17">
        <v>17398</v>
      </c>
      <c r="N20" s="92"/>
      <c r="O20" s="92"/>
      <c r="P20" s="92"/>
    </row>
    <row r="21" spans="1:16" ht="13.5" x14ac:dyDescent="0.25">
      <c r="A21" s="170" t="s">
        <v>21</v>
      </c>
      <c r="B21" s="17">
        <v>409</v>
      </c>
      <c r="C21" s="17">
        <v>14324</v>
      </c>
      <c r="D21" s="165"/>
      <c r="E21" s="17">
        <v>45</v>
      </c>
      <c r="F21" s="17">
        <v>1688</v>
      </c>
      <c r="G21" s="165"/>
      <c r="H21" s="17">
        <v>326</v>
      </c>
      <c r="I21" s="17">
        <v>11240</v>
      </c>
      <c r="J21" s="165"/>
      <c r="K21" s="17">
        <v>205</v>
      </c>
      <c r="L21" s="17">
        <v>7353</v>
      </c>
      <c r="N21" s="92"/>
      <c r="O21" s="92"/>
      <c r="P21" s="92"/>
    </row>
    <row r="22" spans="1:16" ht="13.5" x14ac:dyDescent="0.25">
      <c r="A22" s="170" t="s">
        <v>22</v>
      </c>
      <c r="B22" s="17">
        <v>93</v>
      </c>
      <c r="C22" s="17">
        <v>3506</v>
      </c>
      <c r="D22" s="165"/>
      <c r="E22" s="17">
        <v>10</v>
      </c>
      <c r="F22" s="17">
        <v>331</v>
      </c>
      <c r="G22" s="165"/>
      <c r="H22" s="17">
        <v>66</v>
      </c>
      <c r="I22" s="17">
        <v>2557</v>
      </c>
      <c r="J22" s="165"/>
      <c r="K22" s="17">
        <v>63</v>
      </c>
      <c r="L22" s="17">
        <v>2341</v>
      </c>
      <c r="N22" s="92"/>
      <c r="O22" s="92"/>
      <c r="P22" s="92"/>
    </row>
    <row r="23" spans="1:16" ht="13.5" x14ac:dyDescent="0.25">
      <c r="A23" s="170" t="s">
        <v>23</v>
      </c>
      <c r="B23" s="17">
        <v>720</v>
      </c>
      <c r="C23" s="17">
        <v>30976</v>
      </c>
      <c r="D23" s="165"/>
      <c r="E23" s="17">
        <v>23</v>
      </c>
      <c r="F23" s="17">
        <v>1016</v>
      </c>
      <c r="G23" s="165"/>
      <c r="H23" s="17">
        <v>554</v>
      </c>
      <c r="I23" s="17">
        <v>23055</v>
      </c>
      <c r="J23" s="165"/>
      <c r="K23" s="17">
        <v>622</v>
      </c>
      <c r="L23" s="17">
        <v>27062</v>
      </c>
      <c r="N23" s="92"/>
      <c r="O23" s="92"/>
      <c r="P23" s="92"/>
    </row>
    <row r="24" spans="1:16" ht="13.5" x14ac:dyDescent="0.25">
      <c r="A24" s="170" t="s">
        <v>24</v>
      </c>
      <c r="B24" s="17">
        <v>688</v>
      </c>
      <c r="C24" s="17">
        <v>27970</v>
      </c>
      <c r="D24" s="165"/>
      <c r="E24" s="17">
        <v>15</v>
      </c>
      <c r="F24" s="17">
        <v>580</v>
      </c>
      <c r="G24" s="165"/>
      <c r="H24" s="17">
        <v>612</v>
      </c>
      <c r="I24" s="17">
        <v>24999</v>
      </c>
      <c r="J24" s="165"/>
      <c r="K24" s="17">
        <v>352</v>
      </c>
      <c r="L24" s="17">
        <v>13519</v>
      </c>
      <c r="N24" s="92"/>
      <c r="O24" s="92"/>
      <c r="P24" s="92"/>
    </row>
    <row r="25" spans="1:16" ht="13.5" x14ac:dyDescent="0.25">
      <c r="A25" s="170" t="s">
        <v>25</v>
      </c>
      <c r="B25" s="17">
        <v>160</v>
      </c>
      <c r="C25" s="17">
        <v>6871</v>
      </c>
      <c r="D25" s="165"/>
      <c r="E25" s="17">
        <v>18</v>
      </c>
      <c r="F25" s="17">
        <v>709</v>
      </c>
      <c r="G25" s="165"/>
      <c r="H25" s="17">
        <v>131</v>
      </c>
      <c r="I25" s="17">
        <v>5698</v>
      </c>
      <c r="J25" s="165"/>
      <c r="K25" s="17">
        <v>101</v>
      </c>
      <c r="L25" s="17">
        <v>4445</v>
      </c>
      <c r="N25" s="92"/>
      <c r="O25" s="92"/>
      <c r="P25" s="92"/>
    </row>
    <row r="26" spans="1:16" ht="13.5" x14ac:dyDescent="0.25">
      <c r="A26" s="170" t="s">
        <v>26</v>
      </c>
      <c r="B26" s="17">
        <v>443</v>
      </c>
      <c r="C26" s="17">
        <v>11404</v>
      </c>
      <c r="D26" s="165"/>
      <c r="E26" s="17">
        <v>11</v>
      </c>
      <c r="F26" s="17">
        <v>320</v>
      </c>
      <c r="G26" s="165"/>
      <c r="H26" s="17">
        <v>412</v>
      </c>
      <c r="I26" s="17">
        <v>10527</v>
      </c>
      <c r="J26" s="165"/>
      <c r="K26" s="17">
        <v>372</v>
      </c>
      <c r="L26" s="17">
        <v>9501</v>
      </c>
      <c r="N26" s="92"/>
      <c r="O26" s="92"/>
      <c r="P26" s="92"/>
    </row>
    <row r="27" spans="1:16" ht="13.5" x14ac:dyDescent="0.25">
      <c r="A27" s="170" t="s">
        <v>27</v>
      </c>
      <c r="B27" s="17">
        <v>540</v>
      </c>
      <c r="C27" s="17">
        <v>26084</v>
      </c>
      <c r="D27" s="165"/>
      <c r="E27" s="17">
        <v>5</v>
      </c>
      <c r="F27" s="17">
        <v>291</v>
      </c>
      <c r="G27" s="165"/>
      <c r="H27" s="17">
        <v>514</v>
      </c>
      <c r="I27" s="17">
        <v>24551</v>
      </c>
      <c r="J27" s="165"/>
      <c r="K27" s="17">
        <v>506</v>
      </c>
      <c r="L27" s="17">
        <v>24536</v>
      </c>
      <c r="N27" s="92"/>
      <c r="O27" s="92"/>
      <c r="P27" s="92"/>
    </row>
    <row r="28" spans="1:16" ht="13.5" x14ac:dyDescent="0.25">
      <c r="A28" s="170" t="s">
        <v>28</v>
      </c>
      <c r="B28" s="17">
        <v>571</v>
      </c>
      <c r="C28" s="17">
        <v>40848</v>
      </c>
      <c r="D28" s="165"/>
      <c r="E28" s="17">
        <v>97</v>
      </c>
      <c r="F28" s="17">
        <v>6531</v>
      </c>
      <c r="G28" s="165"/>
      <c r="H28" s="17">
        <v>440</v>
      </c>
      <c r="I28" s="17">
        <v>32485</v>
      </c>
      <c r="J28" s="165"/>
      <c r="K28" s="17">
        <v>143</v>
      </c>
      <c r="L28" s="17">
        <v>9261</v>
      </c>
      <c r="N28" s="92"/>
      <c r="O28" s="92"/>
      <c r="P28" s="92"/>
    </row>
    <row r="29" spans="1:16" ht="13.5" x14ac:dyDescent="0.25">
      <c r="A29" s="27" t="s">
        <v>29</v>
      </c>
      <c r="B29" s="169">
        <v>12455</v>
      </c>
      <c r="C29" s="169">
        <v>514512</v>
      </c>
      <c r="D29" s="169"/>
      <c r="E29" s="169">
        <v>1513</v>
      </c>
      <c r="F29" s="169">
        <v>60881</v>
      </c>
      <c r="G29" s="169"/>
      <c r="H29" s="169">
        <v>9119</v>
      </c>
      <c r="I29" s="169">
        <v>369784</v>
      </c>
      <c r="J29" s="169"/>
      <c r="K29" s="169">
        <v>7079</v>
      </c>
      <c r="L29" s="169">
        <v>294816</v>
      </c>
      <c r="N29" s="92"/>
      <c r="O29" s="92"/>
      <c r="P29" s="92"/>
    </row>
    <row r="30" spans="1:16" ht="13.5" x14ac:dyDescent="0.25">
      <c r="A30" s="27" t="s">
        <v>30</v>
      </c>
      <c r="B30" s="169">
        <v>5254</v>
      </c>
      <c r="C30" s="169">
        <v>218824</v>
      </c>
      <c r="D30" s="169"/>
      <c r="E30" s="169">
        <v>1115</v>
      </c>
      <c r="F30" s="169">
        <v>42266</v>
      </c>
      <c r="G30" s="169"/>
      <c r="H30" s="169">
        <v>3013</v>
      </c>
      <c r="I30" s="169">
        <v>122245</v>
      </c>
      <c r="J30" s="169"/>
      <c r="K30" s="169">
        <v>2421</v>
      </c>
      <c r="L30" s="169">
        <v>106780</v>
      </c>
    </row>
    <row r="31" spans="1:16" s="76" customFormat="1" ht="13.5" x14ac:dyDescent="0.25">
      <c r="A31" s="33" t="s">
        <v>31</v>
      </c>
      <c r="B31" s="172">
        <v>2364</v>
      </c>
      <c r="C31" s="172">
        <v>89539</v>
      </c>
      <c r="D31" s="172"/>
      <c r="E31" s="172">
        <v>394</v>
      </c>
      <c r="F31" s="172">
        <v>14111</v>
      </c>
      <c r="G31" s="172"/>
      <c r="H31" s="172">
        <v>1460</v>
      </c>
      <c r="I31" s="172">
        <v>54248</v>
      </c>
      <c r="J31" s="172"/>
      <c r="K31" s="172">
        <v>1275</v>
      </c>
      <c r="L31" s="172">
        <v>51992</v>
      </c>
    </row>
    <row r="32" spans="1:16" s="76" customFormat="1" ht="13.5" x14ac:dyDescent="0.25">
      <c r="A32" s="33" t="s">
        <v>32</v>
      </c>
      <c r="B32" s="172">
        <v>2890</v>
      </c>
      <c r="C32" s="172">
        <v>129285</v>
      </c>
      <c r="D32" s="172"/>
      <c r="E32" s="172">
        <v>721</v>
      </c>
      <c r="F32" s="172">
        <v>28155</v>
      </c>
      <c r="G32" s="172"/>
      <c r="H32" s="172">
        <v>1553</v>
      </c>
      <c r="I32" s="172">
        <v>67997</v>
      </c>
      <c r="J32" s="172"/>
      <c r="K32" s="172">
        <v>1146</v>
      </c>
      <c r="L32" s="172">
        <v>54788</v>
      </c>
    </row>
    <row r="33" spans="1:12" ht="13.5" x14ac:dyDescent="0.25">
      <c r="A33" s="27" t="s">
        <v>33</v>
      </c>
      <c r="B33" s="169">
        <v>3577</v>
      </c>
      <c r="C33" s="169">
        <v>133705</v>
      </c>
      <c r="D33" s="169"/>
      <c r="E33" s="169">
        <v>174</v>
      </c>
      <c r="F33" s="169">
        <v>7149</v>
      </c>
      <c r="G33" s="169"/>
      <c r="H33" s="169">
        <v>3051</v>
      </c>
      <c r="I33" s="169">
        <v>112427</v>
      </c>
      <c r="J33" s="169"/>
      <c r="K33" s="169">
        <v>2294</v>
      </c>
      <c r="L33" s="169">
        <v>90018</v>
      </c>
    </row>
    <row r="34" spans="1:12" ht="13.5" x14ac:dyDescent="0.25">
      <c r="A34" s="27" t="s">
        <v>34</v>
      </c>
      <c r="B34" s="169">
        <v>3624</v>
      </c>
      <c r="C34" s="169">
        <v>161983</v>
      </c>
      <c r="D34" s="169"/>
      <c r="E34" s="169">
        <v>224</v>
      </c>
      <c r="F34" s="169">
        <v>11466</v>
      </c>
      <c r="G34" s="169"/>
      <c r="H34" s="169">
        <v>3055</v>
      </c>
      <c r="I34" s="169">
        <v>135112</v>
      </c>
      <c r="J34" s="169"/>
      <c r="K34" s="169">
        <v>2364</v>
      </c>
      <c r="L34" s="169">
        <v>98018</v>
      </c>
    </row>
    <row r="35" spans="1:12" s="76" customFormat="1" ht="13.5" x14ac:dyDescent="0.25">
      <c r="A35" s="33" t="s">
        <v>35</v>
      </c>
      <c r="B35" s="172">
        <v>2513</v>
      </c>
      <c r="C35" s="172">
        <v>95051</v>
      </c>
      <c r="D35" s="172"/>
      <c r="E35" s="172">
        <v>122</v>
      </c>
      <c r="F35" s="172">
        <v>4644</v>
      </c>
      <c r="G35" s="172"/>
      <c r="H35" s="172">
        <v>2101</v>
      </c>
      <c r="I35" s="172">
        <v>78076</v>
      </c>
      <c r="J35" s="172"/>
      <c r="K35" s="172">
        <v>1715</v>
      </c>
      <c r="L35" s="172">
        <v>64221</v>
      </c>
    </row>
    <row r="36" spans="1:12" s="76" customFormat="1" ht="13.5" x14ac:dyDescent="0.25">
      <c r="A36" s="38" t="s">
        <v>36</v>
      </c>
      <c r="B36" s="173">
        <v>1111</v>
      </c>
      <c r="C36" s="173">
        <v>66932</v>
      </c>
      <c r="D36" s="173"/>
      <c r="E36" s="173">
        <v>102</v>
      </c>
      <c r="F36" s="173">
        <v>6822</v>
      </c>
      <c r="G36" s="173"/>
      <c r="H36" s="173">
        <v>954</v>
      </c>
      <c r="I36" s="173">
        <v>57036</v>
      </c>
      <c r="J36" s="173"/>
      <c r="K36" s="173">
        <v>649</v>
      </c>
      <c r="L36" s="173">
        <v>33797</v>
      </c>
    </row>
    <row r="37" spans="1:12" ht="6" customHeight="1" x14ac:dyDescent="0.2">
      <c r="A37" s="116"/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</row>
    <row r="38" spans="1:12" ht="13.5" x14ac:dyDescent="0.25">
      <c r="A38" s="257" t="s">
        <v>120</v>
      </c>
      <c r="B38" s="257"/>
      <c r="C38" s="257"/>
      <c r="D38" s="257"/>
      <c r="E38" s="257"/>
      <c r="F38" s="257"/>
      <c r="G38" s="257"/>
      <c r="H38" s="257"/>
      <c r="I38" s="257"/>
      <c r="J38" s="257"/>
    </row>
  </sheetData>
  <mergeCells count="12">
    <mergeCell ref="B5:B6"/>
    <mergeCell ref="E5:E6"/>
    <mergeCell ref="H5:H6"/>
    <mergeCell ref="K5:K6"/>
    <mergeCell ref="A38:J38"/>
    <mergeCell ref="A1:L1"/>
    <mergeCell ref="B3:C4"/>
    <mergeCell ref="D3:D4"/>
    <mergeCell ref="E3:F4"/>
    <mergeCell ref="H3:I4"/>
    <mergeCell ref="K3:L3"/>
    <mergeCell ref="K4:L4"/>
  </mergeCells>
  <pageMargins left="0.19685039370078741" right="0.19685039370078741" top="0.98425196850393704" bottom="0.98425196850393704" header="0.51181102362204722" footer="0.51181102362204722"/>
  <pageSetup paperSize="9" scale="93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Tav1</vt:lpstr>
      <vt:lpstr>Tav 2</vt:lpstr>
      <vt:lpstr>Tav3</vt:lpstr>
      <vt:lpstr>tav 4</vt:lpstr>
      <vt:lpstr>tav 5</vt:lpstr>
      <vt:lpstr>tav 6</vt:lpstr>
      <vt:lpstr>tav 7</vt:lpstr>
      <vt:lpstr>tav 8</vt:lpstr>
      <vt:lpstr>tav9</vt:lpstr>
      <vt:lpstr>tav10</vt:lpstr>
      <vt:lpstr>TAV11</vt:lpstr>
      <vt:lpstr>Tav 12</vt:lpstr>
    </vt:vector>
  </TitlesOfParts>
  <Company>ISTAT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Rossi</dc:creator>
  <cp:lastModifiedBy>Utente Windows</cp:lastModifiedBy>
  <dcterms:created xsi:type="dcterms:W3CDTF">2021-12-09T08:47:13Z</dcterms:created>
  <dcterms:modified xsi:type="dcterms:W3CDTF">2021-12-27T14:44:41Z</dcterms:modified>
</cp:coreProperties>
</file>