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lifagiol\Desktop\imprese certificate\"/>
    </mc:Choice>
  </mc:AlternateContent>
  <bookViews>
    <workbookView xWindow="0" yWindow="0" windowWidth="20490" windowHeight="7620" tabRatio="751"/>
  </bookViews>
  <sheets>
    <sheet name="TAV. 1" sheetId="1" r:id="rId1"/>
    <sheet name="TAV. 2" sheetId="2" r:id="rId2"/>
    <sheet name="TAV. 3" sheetId="4" r:id="rId3"/>
    <sheet name="TAV. 4" sheetId="5" r:id="rId4"/>
    <sheet name="TAV. 5" sheetId="7" r:id="rId5"/>
    <sheet name="TAV. 6" sheetId="6" r:id="rId6"/>
    <sheet name="TAV. 7" sheetId="15" r:id="rId7"/>
    <sheet name="TAV. 8" sheetId="14" r:id="rId8"/>
    <sheet name="TAV. 9" sheetId="17" r:id="rId9"/>
    <sheet name="TAV. 10" sheetId="8" r:id="rId10"/>
    <sheet name="TAV. 11" sheetId="9" r:id="rId11"/>
    <sheet name="TAV. 12" sheetId="10" r:id="rId12"/>
    <sheet name="TAV. 13" sheetId="12" r:id="rId13"/>
    <sheet name="TAV. 14" sheetId="16" r:id="rId14"/>
  </sheets>
  <calcPr calcId="162913"/>
</workbook>
</file>

<file path=xl/calcChain.xml><?xml version="1.0" encoding="utf-8"?>
<calcChain xmlns="http://schemas.openxmlformats.org/spreadsheetml/2006/main">
  <c r="N29" i="14" l="1"/>
  <c r="M29" i="14"/>
  <c r="L29" i="14"/>
  <c r="K29" i="14"/>
  <c r="J29" i="14"/>
  <c r="I29" i="14"/>
  <c r="G29" i="14"/>
  <c r="F29" i="14"/>
  <c r="E29" i="14"/>
  <c r="D29" i="14"/>
  <c r="C29" i="14"/>
  <c r="B29" i="14"/>
  <c r="N8" i="14"/>
  <c r="M8" i="14"/>
  <c r="L8" i="14"/>
  <c r="K8" i="14"/>
  <c r="J8" i="14"/>
  <c r="I8" i="14"/>
  <c r="G8" i="14"/>
  <c r="F8" i="14"/>
  <c r="E8" i="14"/>
  <c r="D8" i="14"/>
  <c r="C8" i="14"/>
  <c r="B8" i="14"/>
  <c r="E62" i="5" l="1"/>
  <c r="E41" i="5"/>
  <c r="E69" i="5"/>
</calcChain>
</file>

<file path=xl/sharedStrings.xml><?xml version="1.0" encoding="utf-8"?>
<sst xmlns="http://schemas.openxmlformats.org/spreadsheetml/2006/main" count="542" uniqueCount="110">
  <si>
    <t>CLASSI DI ADDETTI</t>
  </si>
  <si>
    <t>10-19</t>
  </si>
  <si>
    <t>20-49</t>
  </si>
  <si>
    <t>50-99</t>
  </si>
  <si>
    <t>100-249</t>
  </si>
  <si>
    <t>250-499</t>
  </si>
  <si>
    <t>500 e oltre</t>
  </si>
  <si>
    <t>Totale</t>
  </si>
  <si>
    <t>0-9</t>
  </si>
  <si>
    <t>Fonte: Istat</t>
  </si>
  <si>
    <t>Imprese totali</t>
  </si>
  <si>
    <t>ADDETTI</t>
  </si>
  <si>
    <t>ESPORTAZIONI</t>
  </si>
  <si>
    <t>IMPRESE</t>
  </si>
  <si>
    <t>Tavola 1 - Imprese esportatrici, addetti ed esportazioni per classe di addetti</t>
  </si>
  <si>
    <t>Imprese totali Certificate</t>
  </si>
  <si>
    <t>TOTALE</t>
  </si>
  <si>
    <t>MANIFATTURA</t>
  </si>
  <si>
    <t>COMMERCIO</t>
  </si>
  <si>
    <t>(a) Rapporto tra fatturato estero nella vendita di merci e fatturato complessivo dell’impresa esportatrice.</t>
  </si>
  <si>
    <t>Attività manifatturiere</t>
  </si>
  <si>
    <t>Industrie alimentari, delle bevande e del tabacco</t>
  </si>
  <si>
    <t xml:space="preserve">Industrie tessili </t>
  </si>
  <si>
    <t>Confezione di articoli di abbigliamento; confezione di articoli in pelle e pelliccia</t>
  </si>
  <si>
    <t>Fabbricazione di articoli in pelle e simili</t>
  </si>
  <si>
    <t>Industria del legno e dei prodotti in legno e sughero (esclusi i mobili); fabbricazione di articoli in paglia e materiali da intreccio</t>
  </si>
  <si>
    <t>Fabbricazione di carta e di prodotti di carta; stampa e riproduzione di supporti registrati</t>
  </si>
  <si>
    <t>Fabbricazione di coke e prodotti derivanti dalla raffinazione del petrolio</t>
  </si>
  <si>
    <t>Fabbricazione di prodotti chimici</t>
  </si>
  <si>
    <t>Fabbricazione di prodotti farmaceutici di base e di preparati farmaceutici</t>
  </si>
  <si>
    <t>Fabbricazione di articoli in gomma e materie plastiche</t>
  </si>
  <si>
    <t>Fabbricazione di altri prodotti della lavorazione di minerali non metalliferi</t>
  </si>
  <si>
    <t>Metallurgia; fabbricazione di prodotti in metallo (esclusi macchinari e attrezzature)</t>
  </si>
  <si>
    <t xml:space="preserve">Fabbricazione di computer e prodotti di elettronica e ottica; apparecchi elettromedicali, apparecchi di misurazione e di orologi </t>
  </si>
  <si>
    <t>Fabbricazione di apparecchiature elettriche e apparecchiature per uso domestico non elettriche</t>
  </si>
  <si>
    <t>Fabbricazione di macchinari e apparecchiature n.c.a.</t>
  </si>
  <si>
    <t>Fabbricazione di autoveicoli, rimorchi e semirimorchi</t>
  </si>
  <si>
    <t>Fabbricazione di altri mezzi di trasporto</t>
  </si>
  <si>
    <t>Fabbricazione di mobili</t>
  </si>
  <si>
    <t>Altre industrie manifatturiere; riparazione, manutenzione e installazione di macchine e apparecchiature</t>
  </si>
  <si>
    <t>Commercio all'ingrosso e al dettaglio e riparazione di autoveicoli e motocicli</t>
  </si>
  <si>
    <t>Commercio all'ingrosso (escluso quello di autoveicoli e di motocicli)</t>
  </si>
  <si>
    <t>Commercio al dettaglio (escluso quello di autoveicoli e di motocicli)</t>
  </si>
  <si>
    <t>Altre attività</t>
  </si>
  <si>
    <t>ATTIVITÀ ECONOMICHE</t>
  </si>
  <si>
    <t>Commercio all'ingrosso e al dettaglio; riparazione di autoveicoli e motocicli</t>
  </si>
  <si>
    <t>Classi di addetti</t>
  </si>
  <si>
    <t>0-49</t>
  </si>
  <si>
    <t>50-249</t>
  </si>
  <si>
    <t xml:space="preserve">250 e oltre </t>
  </si>
  <si>
    <t xml:space="preserve"> ESPORTAZIONI</t>
  </si>
  <si>
    <t>AREE GEOGRAFICHE</t>
  </si>
  <si>
    <t>1-9</t>
  </si>
  <si>
    <t xml:space="preserve"> IMPRESE </t>
  </si>
  <si>
    <t>Unione europea</t>
  </si>
  <si>
    <t>Paesi europei non Ue</t>
  </si>
  <si>
    <t>Africa settentrionale</t>
  </si>
  <si>
    <t>Altri paesi africani</t>
  </si>
  <si>
    <t>America settentrionale</t>
  </si>
  <si>
    <t>America centro-meridionale</t>
  </si>
  <si>
    <t>Medio Oriente</t>
  </si>
  <si>
    <t>Asia centrale</t>
  </si>
  <si>
    <t>Asia orientale</t>
  </si>
  <si>
    <t>Oceania e altri territori</t>
  </si>
  <si>
    <t>Mondo</t>
  </si>
  <si>
    <t>Europa</t>
  </si>
  <si>
    <t>Asia</t>
  </si>
  <si>
    <t>Africa</t>
  </si>
  <si>
    <t>America</t>
  </si>
  <si>
    <t>Oceania 
e altri territori</t>
  </si>
  <si>
    <t>(valori in migliaia di euro)</t>
  </si>
  <si>
    <t>Altre imprese esportatrici</t>
  </si>
  <si>
    <t>Nord-Ovest</t>
  </si>
  <si>
    <t>Nord-Est</t>
  </si>
  <si>
    <t>Centro</t>
  </si>
  <si>
    <t>Sud e Isole</t>
  </si>
  <si>
    <t>10-49</t>
  </si>
  <si>
    <t>250 e oltre</t>
  </si>
  <si>
    <t>Imprese esportatrici Certificate</t>
  </si>
  <si>
    <t>(a) Rapporto tra valore aggiunto e addetti dell’impresa esportatrice.</t>
  </si>
  <si>
    <t>Differenziale</t>
  </si>
  <si>
    <t>Altre imprese</t>
  </si>
  <si>
    <t>Energia</t>
  </si>
  <si>
    <t>Beni intermedi</t>
  </si>
  <si>
    <t>Beni strumentali</t>
  </si>
  <si>
    <t>Beni di consumo durevoli</t>
  </si>
  <si>
    <t>Beni di consumo non durevoli</t>
  </si>
  <si>
    <t>Residuo</t>
  </si>
  <si>
    <t>Imprese Certificate</t>
  </si>
  <si>
    <t xml:space="preserve">Altre imprese </t>
  </si>
  <si>
    <t>Tavola 13 - Numero medio di paesi di destinazione delle imprese esportatrici manifatturiere per settore e classe di addetti - Anno 2019</t>
  </si>
  <si>
    <t>(numero di imprese e di addetti e valori delle esportazioni in milioni di euro)</t>
  </si>
  <si>
    <t xml:space="preserve">(valori percentuali) </t>
  </si>
  <si>
    <t>Tavola 2 - Propensione all'export (a) delle imprese esportatrici per macro-settore e classe di addetti - Anno 2019</t>
  </si>
  <si>
    <t>(numero di imprese e valori delle esportazioni in milioni di euro)</t>
  </si>
  <si>
    <t>(presenze delle imprese e valori delle esportazioni in milioni di euro)</t>
  </si>
  <si>
    <t>Altre Imprese</t>
  </si>
  <si>
    <t>(valori delle esportazioni in milioni di euro)</t>
  </si>
  <si>
    <t>PRESENZE</t>
  </si>
  <si>
    <r>
      <t>Tavola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3 - Imprese esportatrici, addetti ed esportazioni per attività economica - Anno 2019</t>
    </r>
  </si>
  <si>
    <t>Tavola 10 - Produttività (a) imprese esportatrici manifatturiere per classi di addetti e ripartizioni geografiche - Anno 2019</t>
  </si>
  <si>
    <t xml:space="preserve">Tavola 11 - Produttività (a) delle imprese esportatrici manifatturiere per settore e classe di addetti - Anno 2019 </t>
  </si>
  <si>
    <t>Tavola 12 - Numero medio paesi all'export e differenziale delle imprese esportatrici manifatturiere per classe di addetti - Anno 2019</t>
  </si>
  <si>
    <t>Tavola 4 - Imprese esportatrici certificate ed esportazioni per classe di addetti e attività economica - Anno 2019</t>
  </si>
  <si>
    <t>Tavola 5 - Imprese esportatrici ed esportazioni per area geografica di destinazione delle merci e attività economica - Anno 2019</t>
  </si>
  <si>
    <t>Tavola 6 - Imprese esportatrici certificate ed esportazioni per classe di addetti e area geografica di destinazione delle merci - Anno 2019</t>
  </si>
  <si>
    <r>
      <t>Tavola 7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- Esportazioni per classi di addetti e raggruppamenti principali di industrie - Anno 2019</t>
    </r>
  </si>
  <si>
    <t>Tavola 8 - Esportazioni per attività economica e raggruppamenti principali di industrie - Anno 2019</t>
  </si>
  <si>
    <t>Tavola 9 - Produttività (a) e differenziale di produttività delle imprese esportatrici manifatturiere per classe di addetti - Anni 2017-2019</t>
  </si>
  <si>
    <t>Tavola 14 - Numero medio di paesi di destinazione e differenziale delle imprese esportatrici per classi di addetti e ripartizioni geografiche -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</si>
</sst>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_-* #,##0.0_-;\-* #,##0.0_-;_-* &quot;-&quot;_-;_-@_-"/>
    <numFmt numFmtId="167" formatCode="_-* #,##0.0_-;\-* #,##0.0_-;_-* &quot;-&quot;?_-;_-@_-"/>
  </numFmts>
  <fonts count="12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9"/>
      <name val="Arial Narrow"/>
      <family val="2"/>
    </font>
    <font>
      <sz val="7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u/>
      <sz val="7"/>
      <name val="Arial Narrow"/>
      <family val="2"/>
    </font>
    <font>
      <u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2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3" fontId="4" fillId="0" borderId="0" xfId="0" applyNumberFormat="1" applyFont="1" applyBorder="1"/>
    <xf numFmtId="3" fontId="2" fillId="0" borderId="0" xfId="0" applyNumberFormat="1" applyFont="1"/>
    <xf numFmtId="3" fontId="2" fillId="0" borderId="0" xfId="0" applyNumberFormat="1" applyFont="1" applyFill="1"/>
    <xf numFmtId="3" fontId="4" fillId="0" borderId="0" xfId="0" quotePrefix="1" applyNumberFormat="1" applyFont="1"/>
    <xf numFmtId="41" fontId="4" fillId="0" borderId="0" xfId="0" quotePrefix="1" applyNumberFormat="1" applyFont="1" applyFill="1"/>
    <xf numFmtId="166" fontId="4" fillId="0" borderId="0" xfId="0" applyNumberFormat="1" applyFont="1" applyFill="1"/>
    <xf numFmtId="3" fontId="4" fillId="0" borderId="0" xfId="0" applyNumberFormat="1" applyFont="1"/>
    <xf numFmtId="3" fontId="2" fillId="0" borderId="0" xfId="0" applyNumberFormat="1" applyFont="1" applyBorder="1" applyAlignment="1"/>
    <xf numFmtId="41" fontId="2" fillId="0" borderId="0" xfId="0" quotePrefix="1" applyNumberFormat="1" applyFont="1" applyFill="1"/>
    <xf numFmtId="166" fontId="2" fillId="0" borderId="0" xfId="0" applyNumberFormat="1" applyFont="1" applyFill="1"/>
    <xf numFmtId="3" fontId="2" fillId="0" borderId="0" xfId="0" applyNumberFormat="1" applyFont="1" applyAlignment="1"/>
    <xf numFmtId="3" fontId="4" fillId="0" borderId="0" xfId="0" applyNumberFormat="1" applyFont="1" applyFill="1"/>
    <xf numFmtId="3" fontId="2" fillId="0" borderId="0" xfId="0" applyNumberFormat="1" applyFont="1" applyFill="1" applyAlignment="1"/>
    <xf numFmtId="41" fontId="4" fillId="0" borderId="0" xfId="0" quotePrefix="1" applyNumberFormat="1" applyFont="1" applyFill="1" applyAlignment="1"/>
    <xf numFmtId="41" fontId="2" fillId="0" borderId="0" xfId="0" quotePrefix="1" applyNumberFormat="1" applyFont="1" applyFill="1" applyAlignment="1"/>
    <xf numFmtId="3" fontId="2" fillId="0" borderId="1" xfId="0" applyNumberFormat="1" applyFont="1" applyBorder="1" applyAlignment="1"/>
    <xf numFmtId="165" fontId="2" fillId="0" borderId="1" xfId="0" applyNumberFormat="1" applyFont="1" applyFill="1" applyBorder="1" applyAlignment="1"/>
    <xf numFmtId="0" fontId="8" fillId="0" borderId="0" xfId="0" applyFont="1"/>
    <xf numFmtId="0" fontId="4" fillId="0" borderId="2" xfId="0" applyFont="1" applyFill="1" applyBorder="1" applyAlignment="1">
      <alignment horizontal="center" vertical="center"/>
    </xf>
    <xf numFmtId="0" fontId="2" fillId="0" borderId="0" xfId="2" applyFont="1"/>
    <xf numFmtId="0" fontId="3" fillId="0" borderId="0" xfId="2" applyFont="1"/>
    <xf numFmtId="0" fontId="4" fillId="0" borderId="0" xfId="2" applyFont="1"/>
    <xf numFmtId="0" fontId="5" fillId="0" borderId="0" xfId="2" applyFont="1" applyFill="1"/>
    <xf numFmtId="0" fontId="5" fillId="0" borderId="0" xfId="2" applyFont="1"/>
    <xf numFmtId="0" fontId="5" fillId="0" borderId="1" xfId="2" applyFont="1" applyBorder="1"/>
    <xf numFmtId="0" fontId="5" fillId="0" borderId="1" xfId="2" applyFont="1" applyFill="1" applyBorder="1"/>
    <xf numFmtId="3" fontId="3" fillId="0" borderId="0" xfId="2" applyNumberFormat="1" applyFont="1"/>
    <xf numFmtId="3" fontId="3" fillId="0" borderId="0" xfId="2" applyNumberFormat="1" applyFont="1" applyFill="1"/>
    <xf numFmtId="3" fontId="5" fillId="0" borderId="0" xfId="2" applyNumberFormat="1" applyFont="1"/>
    <xf numFmtId="3" fontId="3" fillId="0" borderId="0" xfId="2" applyNumberFormat="1" applyFont="1" applyAlignment="1"/>
    <xf numFmtId="165" fontId="3" fillId="0" borderId="0" xfId="2" applyNumberFormat="1" applyFont="1" applyFill="1" applyBorder="1" applyAlignment="1"/>
    <xf numFmtId="3" fontId="3" fillId="0" borderId="0" xfId="2" applyNumberFormat="1" applyFont="1" applyFill="1" applyBorder="1" applyAlignment="1"/>
    <xf numFmtId="0" fontId="7" fillId="0" borderId="0" xfId="2" applyFont="1"/>
    <xf numFmtId="0" fontId="7" fillId="0" borderId="0" xfId="2" applyFont="1" applyFill="1"/>
    <xf numFmtId="0" fontId="6" fillId="0" borderId="0" xfId="2" applyFont="1"/>
    <xf numFmtId="0" fontId="6" fillId="0" borderId="0" xfId="2" applyFont="1" applyFill="1"/>
    <xf numFmtId="0" fontId="8" fillId="0" borderId="0" xfId="2" applyFont="1"/>
    <xf numFmtId="0" fontId="8" fillId="0" borderId="0" xfId="2" applyFont="1" applyFill="1"/>
    <xf numFmtId="0" fontId="4" fillId="0" borderId="2" xfId="2" applyFont="1" applyBorder="1" applyAlignment="1">
      <alignment horizontal="left" vertical="center"/>
    </xf>
    <xf numFmtId="0" fontId="4" fillId="0" borderId="2" xfId="2" applyFont="1" applyFill="1" applyBorder="1" applyAlignment="1">
      <alignment horizontal="right" vertical="center" wrapText="1"/>
    </xf>
    <xf numFmtId="3" fontId="4" fillId="0" borderId="0" xfId="2" applyNumberFormat="1" applyFont="1" applyBorder="1"/>
    <xf numFmtId="3" fontId="4" fillId="0" borderId="0" xfId="2" quotePrefix="1" applyNumberFormat="1" applyFont="1"/>
    <xf numFmtId="165" fontId="4" fillId="0" borderId="0" xfId="2" quotePrefix="1" applyNumberFormat="1" applyFont="1"/>
    <xf numFmtId="3" fontId="4" fillId="0" borderId="0" xfId="2" applyNumberFormat="1" applyFont="1"/>
    <xf numFmtId="3" fontId="2" fillId="0" borderId="0" xfId="2" applyNumberFormat="1" applyFont="1" applyBorder="1" applyAlignment="1"/>
    <xf numFmtId="165" fontId="2" fillId="0" borderId="0" xfId="2" quotePrefix="1" applyNumberFormat="1" applyFont="1"/>
    <xf numFmtId="165" fontId="4" fillId="0" borderId="0" xfId="2" quotePrefix="1" applyNumberFormat="1" applyFont="1" applyFill="1"/>
    <xf numFmtId="165" fontId="2" fillId="0" borderId="0" xfId="2" quotePrefix="1" applyNumberFormat="1" applyFont="1" applyFill="1"/>
    <xf numFmtId="0" fontId="4" fillId="0" borderId="0" xfId="2" applyFont="1" applyFill="1"/>
    <xf numFmtId="165" fontId="4" fillId="0" borderId="0" xfId="1" quotePrefix="1" applyNumberFormat="1" applyFont="1" applyFill="1" applyProtection="1"/>
    <xf numFmtId="165" fontId="2" fillId="0" borderId="0" xfId="1" quotePrefix="1" applyNumberFormat="1" applyFont="1" applyFill="1" applyProtection="1"/>
    <xf numFmtId="3" fontId="2" fillId="0" borderId="0" xfId="2" applyNumberFormat="1" applyFont="1" applyFill="1"/>
    <xf numFmtId="3" fontId="2" fillId="0" borderId="0" xfId="2" applyNumberFormat="1" applyFont="1"/>
    <xf numFmtId="3" fontId="2" fillId="0" borderId="0" xfId="2" quotePrefix="1" applyNumberFormat="1" applyFont="1"/>
    <xf numFmtId="164" fontId="2" fillId="0" borderId="0" xfId="2" applyNumberFormat="1" applyFont="1"/>
    <xf numFmtId="0" fontId="7" fillId="0" borderId="0" xfId="2" applyFont="1" applyAlignment="1"/>
    <xf numFmtId="0" fontId="5" fillId="0" borderId="0" xfId="2" applyFont="1" applyFill="1" applyBorder="1"/>
    <xf numFmtId="3" fontId="5" fillId="0" borderId="0" xfId="2" applyNumberFormat="1" applyFont="1" applyFill="1"/>
    <xf numFmtId="0" fontId="5" fillId="0" borderId="1" xfId="2" applyFont="1" applyFill="1" applyBorder="1" applyAlignment="1"/>
    <xf numFmtId="41" fontId="5" fillId="0" borderId="1" xfId="2" applyNumberFormat="1" applyFont="1" applyFill="1" applyBorder="1"/>
    <xf numFmtId="0" fontId="5" fillId="0" borderId="0" xfId="2" applyFont="1" applyFill="1" applyBorder="1" applyAlignment="1"/>
    <xf numFmtId="0" fontId="9" fillId="0" borderId="0" xfId="2" applyFont="1" applyFill="1"/>
    <xf numFmtId="0" fontId="9" fillId="0" borderId="0" xfId="2" applyFont="1"/>
    <xf numFmtId="0" fontId="8" fillId="0" borderId="0" xfId="2" applyFont="1" applyFill="1" applyBorder="1"/>
    <xf numFmtId="3" fontId="8" fillId="0" borderId="0" xfId="2" applyNumberFormat="1" applyFont="1" applyFill="1"/>
    <xf numFmtId="0" fontId="4" fillId="0" borderId="0" xfId="2" applyFont="1" applyFill="1" applyBorder="1"/>
    <xf numFmtId="0" fontId="2" fillId="0" borderId="0" xfId="2" applyFont="1" applyFill="1" applyBorder="1" applyAlignment="1"/>
    <xf numFmtId="41" fontId="4" fillId="0" borderId="0" xfId="2" quotePrefix="1" applyNumberFormat="1" applyFont="1" applyFill="1" applyBorder="1"/>
    <xf numFmtId="3" fontId="4" fillId="0" borderId="0" xfId="2" applyNumberFormat="1" applyFont="1" applyFill="1" applyBorder="1" applyAlignment="1">
      <alignment wrapText="1"/>
    </xf>
    <xf numFmtId="3" fontId="4" fillId="0" borderId="0" xfId="2" applyNumberFormat="1" applyFont="1" applyFill="1" applyBorder="1"/>
    <xf numFmtId="0" fontId="4" fillId="0" borderId="0" xfId="2" applyFont="1" applyAlignment="1">
      <alignment wrapText="1"/>
    </xf>
    <xf numFmtId="0" fontId="4" fillId="0" borderId="0" xfId="2" applyFont="1" applyAlignment="1"/>
    <xf numFmtId="0" fontId="4" fillId="0" borderId="0" xfId="2" applyFont="1" applyFill="1" applyBorder="1" applyAlignment="1">
      <alignment wrapText="1"/>
    </xf>
    <xf numFmtId="41" fontId="4" fillId="0" borderId="0" xfId="2" applyNumberFormat="1" applyFont="1" applyFill="1" applyBorder="1"/>
    <xf numFmtId="3" fontId="2" fillId="0" borderId="0" xfId="2" applyNumberFormat="1" applyFont="1" applyFill="1" applyBorder="1" applyAlignment="1">
      <alignment wrapText="1"/>
    </xf>
    <xf numFmtId="41" fontId="4" fillId="0" borderId="0" xfId="2" applyNumberFormat="1" applyFont="1" applyFill="1"/>
    <xf numFmtId="0" fontId="2" fillId="0" borderId="0" xfId="2" applyFont="1" applyFill="1" applyBorder="1" applyAlignment="1">
      <alignment wrapText="1"/>
    </xf>
    <xf numFmtId="41" fontId="2" fillId="0" borderId="0" xfId="2" applyNumberFormat="1" applyFont="1"/>
    <xf numFmtId="41" fontId="2" fillId="0" borderId="0" xfId="2" quotePrefix="1" applyNumberFormat="1" applyFont="1" applyFill="1" applyBorder="1"/>
    <xf numFmtId="3" fontId="4" fillId="0" borderId="0" xfId="2" quotePrefix="1" applyNumberFormat="1" applyFont="1" applyFill="1"/>
    <xf numFmtId="41" fontId="4" fillId="0" borderId="0" xfId="2" quotePrefix="1" applyNumberFormat="1" applyFont="1" applyFill="1" applyAlignment="1"/>
    <xf numFmtId="3" fontId="4" fillId="0" borderId="0" xfId="2" applyNumberFormat="1" applyFont="1" applyFill="1"/>
    <xf numFmtId="41" fontId="4" fillId="0" borderId="0" xfId="2" applyNumberFormat="1" applyFont="1" applyFill="1" applyAlignment="1"/>
    <xf numFmtId="0" fontId="4" fillId="0" borderId="0" xfId="2" applyFont="1" applyFill="1" applyAlignment="1">
      <alignment horizontal="center"/>
    </xf>
    <xf numFmtId="0" fontId="4" fillId="0" borderId="0" xfId="2" applyFont="1" applyAlignment="1">
      <alignment horizontal="center"/>
    </xf>
    <xf numFmtId="41" fontId="2" fillId="0" borderId="0" xfId="2" quotePrefix="1" applyNumberFormat="1" applyFont="1" applyFill="1" applyAlignment="1"/>
    <xf numFmtId="0" fontId="8" fillId="0" borderId="0" xfId="2" applyFont="1" applyFill="1" applyBorder="1" applyAlignment="1"/>
    <xf numFmtId="1" fontId="4" fillId="0" borderId="2" xfId="2" applyNumberFormat="1" applyFont="1" applyFill="1" applyBorder="1" applyAlignment="1">
      <alignment horizontal="center" vertical="center"/>
    </xf>
    <xf numFmtId="3" fontId="5" fillId="0" borderId="1" xfId="2" applyNumberFormat="1" applyFont="1" applyFill="1" applyBorder="1"/>
    <xf numFmtId="3" fontId="3" fillId="0" borderId="1" xfId="2" quotePrefix="1" applyNumberFormat="1" applyFont="1" applyFill="1" applyBorder="1"/>
    <xf numFmtId="49" fontId="4" fillId="0" borderId="1" xfId="2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horizontal="right" vertical="center"/>
    </xf>
    <xf numFmtId="3" fontId="2" fillId="0" borderId="0" xfId="2" applyNumberFormat="1" applyFont="1" applyFill="1" applyBorder="1"/>
    <xf numFmtId="3" fontId="2" fillId="0" borderId="0" xfId="2" applyNumberFormat="1" applyFont="1" applyFill="1" applyBorder="1" applyAlignment="1">
      <alignment horizontal="right"/>
    </xf>
    <xf numFmtId="3" fontId="4" fillId="0" borderId="0" xfId="2" applyNumberFormat="1" applyFont="1" applyFill="1" applyAlignment="1">
      <alignment vertical="center"/>
    </xf>
    <xf numFmtId="3" fontId="4" fillId="0" borderId="0" xfId="2" applyNumberFormat="1" applyFont="1" applyAlignment="1">
      <alignment vertical="center"/>
    </xf>
    <xf numFmtId="41" fontId="4" fillId="0" borderId="0" xfId="2" quotePrefix="1" applyNumberFormat="1" applyFont="1" applyFill="1"/>
    <xf numFmtId="41" fontId="2" fillId="0" borderId="0" xfId="2" quotePrefix="1" applyNumberFormat="1" applyFont="1" applyFill="1"/>
    <xf numFmtId="3" fontId="4" fillId="0" borderId="0" xfId="2" applyNumberFormat="1" applyFont="1" applyFill="1" applyBorder="1" applyAlignment="1">
      <alignment vertical="center" wrapText="1"/>
    </xf>
    <xf numFmtId="41" fontId="4" fillId="0" borderId="0" xfId="2" applyNumberFormat="1" applyFont="1"/>
    <xf numFmtId="0" fontId="4" fillId="0" borderId="0" xfId="2" applyFont="1" applyFill="1" applyAlignment="1">
      <alignment wrapText="1"/>
    </xf>
    <xf numFmtId="0" fontId="2" fillId="0" borderId="0" xfId="2" applyFont="1" applyFill="1" applyAlignment="1">
      <alignment wrapText="1"/>
    </xf>
    <xf numFmtId="41" fontId="2" fillId="0" borderId="0" xfId="2" applyNumberFormat="1" applyFont="1" applyFill="1" applyBorder="1" applyAlignment="1">
      <alignment horizontal="right"/>
    </xf>
    <xf numFmtId="41" fontId="2" fillId="0" borderId="0" xfId="2" applyNumberFormat="1" applyFont="1" applyFill="1"/>
    <xf numFmtId="0" fontId="7" fillId="0" borderId="0" xfId="2" applyFont="1" applyFill="1" applyAlignment="1">
      <alignment horizontal="left"/>
    </xf>
    <xf numFmtId="0" fontId="4" fillId="0" borderId="1" xfId="2" quotePrefix="1" applyFont="1" applyFill="1" applyBorder="1" applyAlignment="1">
      <alignment horizontal="right" vertical="center"/>
    </xf>
    <xf numFmtId="41" fontId="2" fillId="0" borderId="0" xfId="2" applyNumberFormat="1" applyFont="1" applyFill="1" applyAlignment="1">
      <alignment horizontal="center"/>
    </xf>
    <xf numFmtId="0" fontId="4" fillId="0" borderId="1" xfId="2" applyFont="1" applyFill="1" applyBorder="1"/>
    <xf numFmtId="3" fontId="4" fillId="0" borderId="1" xfId="2" applyNumberFormat="1" applyFont="1" applyFill="1" applyBorder="1"/>
    <xf numFmtId="0" fontId="3" fillId="0" borderId="0" xfId="0" applyFont="1" applyFill="1"/>
    <xf numFmtId="0" fontId="3" fillId="0" borderId="0" xfId="0" applyFont="1"/>
    <xf numFmtId="3" fontId="5" fillId="0" borderId="0" xfId="0" applyNumberFormat="1" applyFont="1" applyFill="1" applyBorder="1"/>
    <xf numFmtId="3" fontId="5" fillId="0" borderId="0" xfId="0" applyNumberFormat="1" applyFont="1" applyFill="1"/>
    <xf numFmtId="0" fontId="5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7" fillId="0" borderId="0" xfId="0" applyFont="1" applyFill="1"/>
    <xf numFmtId="3" fontId="8" fillId="0" borderId="0" xfId="0" applyNumberFormat="1" applyFont="1" applyFill="1"/>
    <xf numFmtId="0" fontId="8" fillId="0" borderId="0" xfId="0" applyFont="1" applyFill="1" applyBorder="1"/>
    <xf numFmtId="3" fontId="4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3" fontId="4" fillId="0" borderId="0" xfId="0" quotePrefix="1" applyNumberFormat="1" applyFont="1" applyFill="1"/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wrapText="1"/>
    </xf>
    <xf numFmtId="3" fontId="4" fillId="0" borderId="0" xfId="0" applyNumberFormat="1" applyFont="1" applyAlignment="1"/>
    <xf numFmtId="0" fontId="4" fillId="0" borderId="0" xfId="0" applyFont="1" applyFill="1" applyBorder="1" applyAlignment="1">
      <alignment wrapText="1"/>
    </xf>
    <xf numFmtId="41" fontId="4" fillId="0" borderId="0" xfId="0" applyNumberFormat="1" applyFont="1"/>
    <xf numFmtId="3" fontId="2" fillId="0" borderId="0" xfId="0" applyNumberFormat="1" applyFont="1" applyFill="1" applyBorder="1" applyAlignment="1">
      <alignment wrapText="1"/>
    </xf>
    <xf numFmtId="3" fontId="4" fillId="0" borderId="0" xfId="0" applyNumberFormat="1" applyFont="1" applyFill="1" applyBorder="1" applyAlignment="1"/>
    <xf numFmtId="41" fontId="4" fillId="0" borderId="0" xfId="0" applyNumberFormat="1" applyFont="1" applyFill="1"/>
    <xf numFmtId="0" fontId="2" fillId="0" borderId="0" xfId="0" applyFont="1" applyFill="1" applyAlignment="1"/>
    <xf numFmtId="41" fontId="2" fillId="0" borderId="0" xfId="0" applyNumberFormat="1" applyFont="1"/>
    <xf numFmtId="0" fontId="2" fillId="0" borderId="0" xfId="0" applyFont="1" applyFill="1" applyAlignment="1">
      <alignment wrapText="1"/>
    </xf>
    <xf numFmtId="3" fontId="2" fillId="0" borderId="0" xfId="0" quotePrefix="1" applyNumberFormat="1" applyFont="1" applyFill="1"/>
    <xf numFmtId="0" fontId="2" fillId="0" borderId="1" xfId="0" applyFont="1" applyFill="1" applyBorder="1" applyAlignment="1"/>
    <xf numFmtId="3" fontId="4" fillId="0" borderId="1" xfId="0" quotePrefix="1" applyNumberFormat="1" applyFont="1" applyFill="1" applyBorder="1"/>
    <xf numFmtId="0" fontId="8" fillId="0" borderId="0" xfId="0" applyFont="1" applyFill="1" applyBorder="1" applyAlignment="1"/>
    <xf numFmtId="0" fontId="8" fillId="0" borderId="0" xfId="0" applyFont="1" applyFill="1"/>
    <xf numFmtId="166" fontId="5" fillId="0" borderId="0" xfId="0" quotePrefix="1" applyNumberFormat="1" applyFont="1" applyFill="1" applyAlignment="1"/>
    <xf numFmtId="166" fontId="3" fillId="0" borderId="0" xfId="0" quotePrefix="1" applyNumberFormat="1" applyFont="1" applyFill="1" applyAlignment="1"/>
    <xf numFmtId="0" fontId="6" fillId="0" borderId="0" xfId="0" applyFont="1" applyFill="1" applyAlignment="1">
      <alignment horizontal="left"/>
    </xf>
    <xf numFmtId="0" fontId="9" fillId="0" borderId="0" xfId="0" applyFont="1" applyFill="1"/>
    <xf numFmtId="0" fontId="9" fillId="0" borderId="0" xfId="0" applyFont="1"/>
    <xf numFmtId="166" fontId="8" fillId="0" borderId="0" xfId="0" quotePrefix="1" applyNumberFormat="1" applyFont="1" applyFill="1" applyAlignment="1"/>
    <xf numFmtId="0" fontId="4" fillId="0" borderId="1" xfId="0" applyFont="1" applyFill="1" applyBorder="1"/>
    <xf numFmtId="0" fontId="4" fillId="0" borderId="0" xfId="0" applyFont="1" applyFill="1"/>
    <xf numFmtId="0" fontId="4" fillId="0" borderId="0" xfId="0" applyFont="1"/>
    <xf numFmtId="0" fontId="2" fillId="0" borderId="0" xfId="0" applyFont="1" applyFill="1" applyBorder="1" applyAlignment="1">
      <alignment wrapText="1"/>
    </xf>
    <xf numFmtId="166" fontId="4" fillId="0" borderId="0" xfId="0" quotePrefix="1" applyNumberFormat="1" applyFont="1" applyFill="1" applyAlignment="1"/>
    <xf numFmtId="166" fontId="4" fillId="0" borderId="0" xfId="0" applyNumberFormat="1" applyFont="1"/>
    <xf numFmtId="166" fontId="2" fillId="0" borderId="0" xfId="0" quotePrefix="1" applyNumberFormat="1" applyFont="1" applyFill="1" applyAlignment="1"/>
    <xf numFmtId="0" fontId="4" fillId="0" borderId="1" xfId="0" applyFont="1" applyFill="1" applyBorder="1" applyAlignment="1"/>
    <xf numFmtId="41" fontId="4" fillId="0" borderId="1" xfId="0" applyNumberFormat="1" applyFont="1" applyFill="1" applyBorder="1"/>
    <xf numFmtId="0" fontId="4" fillId="0" borderId="1" xfId="0" applyFont="1" applyBorder="1"/>
    <xf numFmtId="165" fontId="5" fillId="0" borderId="0" xfId="2" applyNumberFormat="1" applyFont="1" applyFill="1" applyBorder="1"/>
    <xf numFmtId="3" fontId="4" fillId="0" borderId="0" xfId="2" applyNumberFormat="1" applyFont="1" applyFill="1" applyBorder="1" applyAlignment="1">
      <alignment horizontal="center"/>
    </xf>
    <xf numFmtId="3" fontId="4" fillId="0" borderId="0" xfId="2" applyNumberFormat="1" applyFont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3" fontId="4" fillId="0" borderId="1" xfId="2" applyNumberFormat="1" applyFont="1" applyBorder="1"/>
    <xf numFmtId="164" fontId="5" fillId="0" borderId="0" xfId="2" applyNumberFormat="1" applyFont="1"/>
    <xf numFmtId="165" fontId="5" fillId="0" borderId="0" xfId="2" applyNumberFormat="1" applyFont="1"/>
    <xf numFmtId="164" fontId="4" fillId="0" borderId="0" xfId="2" applyNumberFormat="1" applyFont="1"/>
    <xf numFmtId="0" fontId="4" fillId="0" borderId="1" xfId="2" applyFont="1" applyBorder="1"/>
    <xf numFmtId="3" fontId="2" fillId="0" borderId="0" xfId="2" applyNumberFormat="1" applyFont="1" applyBorder="1"/>
    <xf numFmtId="166" fontId="5" fillId="0" borderId="0" xfId="2" quotePrefix="1" applyNumberFormat="1" applyFont="1" applyFill="1" applyAlignment="1"/>
    <xf numFmtId="166" fontId="3" fillId="0" borderId="0" xfId="2" quotePrefix="1" applyNumberFormat="1" applyFont="1" applyFill="1" applyAlignment="1"/>
    <xf numFmtId="166" fontId="8" fillId="0" borderId="0" xfId="2" quotePrefix="1" applyNumberFormat="1" applyFont="1" applyFill="1" applyAlignment="1"/>
    <xf numFmtId="166" fontId="4" fillId="0" borderId="0" xfId="2" applyNumberFormat="1" applyFont="1"/>
    <xf numFmtId="0" fontId="4" fillId="0" borderId="1" xfId="2" applyFont="1" applyFill="1" applyBorder="1" applyAlignment="1"/>
    <xf numFmtId="41" fontId="4" fillId="0" borderId="1" xfId="2" applyNumberFormat="1" applyFont="1" applyFill="1" applyBorder="1"/>
    <xf numFmtId="0" fontId="6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/>
    <xf numFmtId="0" fontId="4" fillId="0" borderId="0" xfId="2" applyFont="1" applyBorder="1" applyAlignment="1">
      <alignment horizontal="left" vertical="center"/>
    </xf>
    <xf numFmtId="0" fontId="4" fillId="0" borderId="0" xfId="2" applyFont="1" applyFill="1" applyBorder="1" applyAlignment="1">
      <alignment horizontal="right" vertical="center" wrapText="1"/>
    </xf>
    <xf numFmtId="0" fontId="6" fillId="0" borderId="0" xfId="2" applyFont="1" applyFill="1" applyAlignment="1">
      <alignment horizontal="left"/>
    </xf>
    <xf numFmtId="3" fontId="4" fillId="0" borderId="1" xfId="0" applyNumberFormat="1" applyFont="1" applyBorder="1"/>
    <xf numFmtId="164" fontId="8" fillId="0" borderId="0" xfId="0" applyNumberFormat="1" applyFont="1"/>
    <xf numFmtId="165" fontId="4" fillId="0" borderId="0" xfId="0" applyNumberFormat="1" applyFont="1"/>
    <xf numFmtId="165" fontId="4" fillId="0" borderId="0" xfId="2" applyNumberFormat="1" applyFont="1"/>
    <xf numFmtId="167" fontId="4" fillId="0" borderId="0" xfId="0" applyNumberFormat="1" applyFont="1"/>
    <xf numFmtId="0" fontId="4" fillId="0" borderId="0" xfId="2" applyFont="1" applyBorder="1"/>
    <xf numFmtId="0" fontId="4" fillId="0" borderId="3" xfId="2" applyFont="1" applyBorder="1"/>
    <xf numFmtId="166" fontId="4" fillId="0" borderId="0" xfId="2" applyNumberFormat="1" applyFont="1" applyFill="1"/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166" fontId="2" fillId="0" borderId="0" xfId="2" applyNumberFormat="1" applyFont="1"/>
    <xf numFmtId="0" fontId="5" fillId="0" borderId="0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3" xfId="0" applyFont="1" applyFill="1" applyBorder="1"/>
    <xf numFmtId="0" fontId="4" fillId="0" borderId="3" xfId="0" applyFont="1" applyBorder="1"/>
    <xf numFmtId="0" fontId="4" fillId="0" borderId="0" xfId="0" applyFont="1" applyBorder="1"/>
    <xf numFmtId="0" fontId="6" fillId="0" borderId="0" xfId="2" applyFont="1" applyFill="1" applyBorder="1"/>
    <xf numFmtId="0" fontId="6" fillId="0" borderId="0" xfId="2" applyFont="1" applyBorder="1"/>
    <xf numFmtId="0" fontId="10" fillId="0" borderId="1" xfId="2" applyFont="1" applyBorder="1"/>
    <xf numFmtId="0" fontId="11" fillId="0" borderId="1" xfId="2" applyFont="1" applyBorder="1"/>
    <xf numFmtId="41" fontId="8" fillId="0" borderId="0" xfId="2" applyNumberFormat="1" applyFont="1" applyFill="1"/>
    <xf numFmtId="0" fontId="2" fillId="0" borderId="2" xfId="2" applyFont="1" applyBorder="1"/>
    <xf numFmtId="0" fontId="2" fillId="0" borderId="1" xfId="2" applyFont="1" applyBorder="1"/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3" fontId="4" fillId="0" borderId="0" xfId="2" applyNumberFormat="1" applyFont="1" applyFill="1" applyAlignment="1">
      <alignment horizontal="center"/>
    </xf>
    <xf numFmtId="3" fontId="5" fillId="0" borderId="0" xfId="2" applyNumberFormat="1" applyFont="1" applyFill="1" applyAlignment="1">
      <alignment horizontal="center"/>
    </xf>
    <xf numFmtId="41" fontId="4" fillId="0" borderId="0" xfId="2" applyNumberFormat="1" applyFont="1" applyFill="1" applyAlignment="1">
      <alignment horizontal="center" vertical="center"/>
    </xf>
    <xf numFmtId="0" fontId="4" fillId="0" borderId="2" xfId="2" applyNumberFormat="1" applyFont="1" applyFill="1" applyBorder="1" applyAlignment="1">
      <alignment horizontal="center"/>
    </xf>
    <xf numFmtId="0" fontId="4" fillId="0" borderId="3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center" vertical="center"/>
    </xf>
    <xf numFmtId="41" fontId="4" fillId="0" borderId="0" xfId="2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right" vertical="center"/>
    </xf>
    <xf numFmtId="0" fontId="4" fillId="0" borderId="1" xfId="2" applyFont="1" applyFill="1" applyBorder="1" applyAlignment="1">
      <alignment horizontal="right"/>
    </xf>
    <xf numFmtId="3" fontId="4" fillId="0" borderId="0" xfId="2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7" fontId="4" fillId="0" borderId="3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2" applyNumberFormat="1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1" fontId="4" fillId="0" borderId="3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4" fillId="0" borderId="3" xfId="2" quotePrefix="1" applyFont="1" applyBorder="1" applyAlignment="1">
      <alignment horizontal="center" vertical="center"/>
    </xf>
    <xf numFmtId="0" fontId="4" fillId="0" borderId="1" xfId="2" quotePrefix="1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</cellXfs>
  <cellStyles count="3">
    <cellStyle name="Migliaia 2" xfId="1"/>
    <cellStyle name="Normale" xfId="0" builtinId="0"/>
    <cellStyle name="Normale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M42"/>
  <sheetViews>
    <sheetView tabSelected="1" zoomScaleNormal="100" workbookViewId="0"/>
  </sheetViews>
  <sheetFormatPr defaultRowHeight="9" x14ac:dyDescent="0.15"/>
  <cols>
    <col min="1" max="1" width="15.140625" style="2" customWidth="1"/>
    <col min="2" max="2" width="14.7109375" style="2" customWidth="1"/>
    <col min="3" max="3" width="14.7109375" style="2" bestFit="1" customWidth="1"/>
    <col min="4" max="4" width="1.7109375" style="2" customWidth="1"/>
    <col min="5" max="6" width="14.7109375" style="2" customWidth="1"/>
    <col min="7" max="7" width="1.7109375" style="2" customWidth="1"/>
    <col min="8" max="9" width="14.7109375" style="2" customWidth="1"/>
    <col min="10" max="16384" width="9.140625" style="2"/>
  </cols>
  <sheetData>
    <row r="1" spans="1:13" s="3" customFormat="1" ht="11.25" customHeight="1" x14ac:dyDescent="0.2">
      <c r="A1" s="3" t="s">
        <v>14</v>
      </c>
    </row>
    <row r="2" spans="1:13" s="4" customFormat="1" ht="11.25" customHeight="1" x14ac:dyDescent="0.2">
      <c r="A2" s="4" t="s">
        <v>91</v>
      </c>
    </row>
    <row r="3" spans="1:13" ht="6" customHeight="1" x14ac:dyDescent="0.15">
      <c r="A3" s="194"/>
    </row>
    <row r="4" spans="1:13" s="1" customFormat="1" ht="13.5" customHeight="1" x14ac:dyDescent="0.25">
      <c r="A4" s="210" t="s">
        <v>0</v>
      </c>
      <c r="B4" s="23" t="s">
        <v>10</v>
      </c>
      <c r="C4" s="23" t="s">
        <v>15</v>
      </c>
      <c r="D4" s="195"/>
      <c r="E4" s="23" t="s">
        <v>10</v>
      </c>
      <c r="F4" s="23" t="s">
        <v>15</v>
      </c>
      <c r="G4" s="195"/>
      <c r="H4" s="23" t="s">
        <v>10</v>
      </c>
      <c r="I4" s="23" t="s">
        <v>15</v>
      </c>
    </row>
    <row r="5" spans="1:13" s="1" customFormat="1" ht="13.5" x14ac:dyDescent="0.25">
      <c r="A5" s="211"/>
      <c r="B5" s="209">
        <v>2017</v>
      </c>
      <c r="C5" s="209"/>
      <c r="D5" s="196"/>
      <c r="E5" s="209">
        <v>2018</v>
      </c>
      <c r="F5" s="209"/>
      <c r="G5" s="196"/>
      <c r="H5" s="209">
        <v>2019</v>
      </c>
      <c r="I5" s="209"/>
    </row>
    <row r="6" spans="1:13" s="6" customFormat="1" ht="13.5" x14ac:dyDescent="0.25">
      <c r="A6" s="5"/>
    </row>
    <row r="7" spans="1:13" s="6" customFormat="1" ht="11.25" customHeight="1" x14ac:dyDescent="0.25">
      <c r="B7" s="212" t="s">
        <v>13</v>
      </c>
      <c r="C7" s="212"/>
      <c r="D7" s="212"/>
      <c r="E7" s="212"/>
      <c r="F7" s="212"/>
      <c r="G7" s="212"/>
      <c r="H7" s="212"/>
      <c r="I7" s="212"/>
    </row>
    <row r="8" spans="1:13" s="6" customFormat="1" ht="13.5" x14ac:dyDescent="0.25">
      <c r="B8" s="7"/>
      <c r="C8" s="7"/>
      <c r="D8" s="7"/>
      <c r="E8" s="7"/>
      <c r="F8" s="7"/>
      <c r="H8" s="7"/>
      <c r="I8" s="7"/>
    </row>
    <row r="9" spans="1:13" s="11" customFormat="1" ht="13.5" x14ac:dyDescent="0.25">
      <c r="A9" s="8" t="s">
        <v>8</v>
      </c>
      <c r="B9" s="9">
        <v>73434</v>
      </c>
      <c r="C9" s="9">
        <v>2649</v>
      </c>
      <c r="D9" s="10"/>
      <c r="E9" s="9">
        <v>70987</v>
      </c>
      <c r="F9" s="9">
        <v>2428</v>
      </c>
      <c r="H9" s="9">
        <v>70361</v>
      </c>
      <c r="I9" s="9">
        <v>2595</v>
      </c>
      <c r="K9" s="185"/>
      <c r="L9" s="185"/>
      <c r="M9" s="185"/>
    </row>
    <row r="10" spans="1:13" s="11" customFormat="1" ht="13.5" x14ac:dyDescent="0.25">
      <c r="A10" s="11" t="s">
        <v>1</v>
      </c>
      <c r="B10" s="9">
        <v>23681</v>
      </c>
      <c r="C10" s="9">
        <v>4567</v>
      </c>
      <c r="D10" s="10"/>
      <c r="E10" s="9">
        <v>23285</v>
      </c>
      <c r="F10" s="9">
        <v>4325</v>
      </c>
      <c r="H10" s="9">
        <v>23024</v>
      </c>
      <c r="I10" s="9">
        <v>4501</v>
      </c>
      <c r="K10" s="185"/>
      <c r="L10" s="185"/>
      <c r="M10" s="185"/>
    </row>
    <row r="11" spans="1:13" s="11" customFormat="1" ht="13.5" x14ac:dyDescent="0.25">
      <c r="A11" s="11" t="s">
        <v>2</v>
      </c>
      <c r="B11" s="9">
        <v>17100</v>
      </c>
      <c r="C11" s="9">
        <v>5993</v>
      </c>
      <c r="D11" s="10"/>
      <c r="E11" s="9">
        <v>17105</v>
      </c>
      <c r="F11" s="9">
        <v>5757</v>
      </c>
      <c r="H11" s="9">
        <v>17433</v>
      </c>
      <c r="I11" s="9">
        <v>6157</v>
      </c>
      <c r="K11" s="185"/>
      <c r="L11" s="185"/>
      <c r="M11" s="185"/>
    </row>
    <row r="12" spans="1:13" s="11" customFormat="1" ht="13.5" x14ac:dyDescent="0.25">
      <c r="A12" s="11" t="s">
        <v>3</v>
      </c>
      <c r="B12" s="9">
        <v>6213</v>
      </c>
      <c r="C12" s="9">
        <v>3028</v>
      </c>
      <c r="D12" s="10"/>
      <c r="E12" s="9">
        <v>6360</v>
      </c>
      <c r="F12" s="9">
        <v>3005</v>
      </c>
      <c r="H12" s="9">
        <v>6516</v>
      </c>
      <c r="I12" s="9">
        <v>3177</v>
      </c>
      <c r="K12" s="185"/>
      <c r="L12" s="185"/>
      <c r="M12" s="185"/>
    </row>
    <row r="13" spans="1:13" s="11" customFormat="1" ht="13.5" x14ac:dyDescent="0.25">
      <c r="A13" s="11" t="s">
        <v>4</v>
      </c>
      <c r="B13" s="9">
        <v>3619</v>
      </c>
      <c r="C13" s="9">
        <v>1938</v>
      </c>
      <c r="D13" s="10"/>
      <c r="E13" s="9">
        <v>3737</v>
      </c>
      <c r="F13" s="9">
        <v>1989</v>
      </c>
      <c r="H13" s="9">
        <v>3877</v>
      </c>
      <c r="I13" s="9">
        <v>2099</v>
      </c>
      <c r="K13" s="185"/>
      <c r="L13" s="185"/>
      <c r="M13" s="185"/>
    </row>
    <row r="14" spans="1:13" s="11" customFormat="1" ht="13.5" x14ac:dyDescent="0.25">
      <c r="A14" s="11" t="s">
        <v>5</v>
      </c>
      <c r="B14" s="9">
        <v>1091</v>
      </c>
      <c r="C14" s="9">
        <v>618</v>
      </c>
      <c r="D14" s="10"/>
      <c r="E14" s="9">
        <v>1146</v>
      </c>
      <c r="F14" s="9">
        <v>635</v>
      </c>
      <c r="H14" s="9">
        <v>1157</v>
      </c>
      <c r="I14" s="9">
        <v>668</v>
      </c>
      <c r="K14" s="185"/>
      <c r="L14" s="185"/>
      <c r="M14" s="185"/>
    </row>
    <row r="15" spans="1:13" s="11" customFormat="1" ht="13.5" x14ac:dyDescent="0.25">
      <c r="A15" s="11" t="s">
        <v>6</v>
      </c>
      <c r="B15" s="9">
        <v>782</v>
      </c>
      <c r="C15" s="9">
        <v>442</v>
      </c>
      <c r="D15" s="10"/>
      <c r="E15" s="9">
        <v>790</v>
      </c>
      <c r="F15" s="9">
        <v>443</v>
      </c>
      <c r="H15" s="9">
        <v>839</v>
      </c>
      <c r="I15" s="9">
        <v>480</v>
      </c>
      <c r="K15" s="185"/>
      <c r="L15" s="185"/>
      <c r="M15" s="185"/>
    </row>
    <row r="16" spans="1:13" s="15" customFormat="1" ht="13.5" x14ac:dyDescent="0.25">
      <c r="A16" s="12" t="s">
        <v>7</v>
      </c>
      <c r="B16" s="13">
        <v>125920</v>
      </c>
      <c r="C16" s="13">
        <v>19235</v>
      </c>
      <c r="D16" s="14"/>
      <c r="E16" s="13">
        <v>123410</v>
      </c>
      <c r="F16" s="13">
        <v>18582</v>
      </c>
      <c r="H16" s="13">
        <v>123207</v>
      </c>
      <c r="I16" s="13">
        <v>19677</v>
      </c>
      <c r="K16" s="185"/>
      <c r="L16" s="185"/>
      <c r="M16" s="185"/>
    </row>
    <row r="17" spans="1:13" s="6" customFormat="1" ht="9.9499999999999993" customHeight="1" x14ac:dyDescent="0.25">
      <c r="A17" s="11"/>
      <c r="B17" s="7"/>
      <c r="C17" s="7"/>
      <c r="D17" s="7"/>
      <c r="E17" s="7"/>
      <c r="F17" s="7"/>
      <c r="H17" s="7"/>
      <c r="I17" s="7"/>
    </row>
    <row r="18" spans="1:13" s="6" customFormat="1" ht="11.25" customHeight="1" x14ac:dyDescent="0.25">
      <c r="B18" s="208" t="s">
        <v>11</v>
      </c>
      <c r="C18" s="208"/>
      <c r="D18" s="208"/>
      <c r="E18" s="208"/>
      <c r="F18" s="208"/>
      <c r="G18" s="208"/>
      <c r="H18" s="208"/>
      <c r="I18" s="208"/>
    </row>
    <row r="19" spans="1:13" s="6" customFormat="1" ht="13.5" x14ac:dyDescent="0.25">
      <c r="B19" s="7"/>
      <c r="C19" s="7"/>
      <c r="D19" s="7"/>
      <c r="E19" s="7"/>
      <c r="F19" s="7"/>
      <c r="H19" s="7"/>
      <c r="I19" s="7"/>
    </row>
    <row r="20" spans="1:13" s="6" customFormat="1" ht="13.5" x14ac:dyDescent="0.25">
      <c r="A20" s="8" t="s">
        <v>8</v>
      </c>
      <c r="B20" s="9">
        <v>255345.12</v>
      </c>
      <c r="C20" s="9">
        <v>15239.1</v>
      </c>
      <c r="D20" s="7"/>
      <c r="E20" s="9">
        <v>247164.6</v>
      </c>
      <c r="F20" s="9">
        <v>14090.97</v>
      </c>
      <c r="H20" s="9">
        <v>244029.34</v>
      </c>
      <c r="I20" s="9">
        <v>15006.76</v>
      </c>
    </row>
    <row r="21" spans="1:13" s="11" customFormat="1" ht="13.5" x14ac:dyDescent="0.25">
      <c r="A21" s="11" t="s">
        <v>1</v>
      </c>
      <c r="B21" s="9">
        <v>324476.73</v>
      </c>
      <c r="C21" s="9">
        <v>64887.99</v>
      </c>
      <c r="D21" s="16"/>
      <c r="E21" s="9">
        <v>319023.24</v>
      </c>
      <c r="F21" s="9">
        <v>61718.94</v>
      </c>
      <c r="H21" s="9">
        <v>315268.56</v>
      </c>
      <c r="I21" s="9">
        <v>64305.47</v>
      </c>
    </row>
    <row r="22" spans="1:13" s="11" customFormat="1" ht="13.5" x14ac:dyDescent="0.25">
      <c r="A22" s="11" t="s">
        <v>2</v>
      </c>
      <c r="B22" s="9">
        <v>531034.62</v>
      </c>
      <c r="C22" s="9">
        <v>194011.55</v>
      </c>
      <c r="D22" s="16"/>
      <c r="E22" s="9">
        <v>531160.09</v>
      </c>
      <c r="F22" s="9">
        <v>187236.21</v>
      </c>
      <c r="H22" s="9">
        <v>541190.78</v>
      </c>
      <c r="I22" s="9">
        <v>200067.38</v>
      </c>
    </row>
    <row r="23" spans="1:13" s="11" customFormat="1" ht="13.5" x14ac:dyDescent="0.25">
      <c r="A23" s="11" t="s">
        <v>3</v>
      </c>
      <c r="B23" s="9">
        <v>427835.6</v>
      </c>
      <c r="C23" s="9">
        <v>210265.36</v>
      </c>
      <c r="D23" s="16"/>
      <c r="E23" s="9">
        <v>437125.61</v>
      </c>
      <c r="F23" s="9">
        <v>208625.69</v>
      </c>
      <c r="H23" s="9">
        <v>448067.52</v>
      </c>
      <c r="I23" s="9">
        <v>220546.28</v>
      </c>
    </row>
    <row r="24" spans="1:13" s="11" customFormat="1" ht="13.5" x14ac:dyDescent="0.25">
      <c r="A24" s="11" t="s">
        <v>4</v>
      </c>
      <c r="B24" s="9">
        <v>548589.29</v>
      </c>
      <c r="C24" s="9">
        <v>296605.69</v>
      </c>
      <c r="D24" s="16"/>
      <c r="E24" s="9">
        <v>564683.6</v>
      </c>
      <c r="F24" s="9">
        <v>303502.15000000002</v>
      </c>
      <c r="H24" s="9">
        <v>583857.93999999994</v>
      </c>
      <c r="I24" s="9">
        <v>319901.83</v>
      </c>
    </row>
    <row r="25" spans="1:13" s="11" customFormat="1" ht="13.5" x14ac:dyDescent="0.25">
      <c r="A25" s="11" t="s">
        <v>5</v>
      </c>
      <c r="B25" s="9">
        <v>372891.91</v>
      </c>
      <c r="C25" s="9">
        <v>209122.66</v>
      </c>
      <c r="D25" s="16"/>
      <c r="E25" s="9">
        <v>392021.19</v>
      </c>
      <c r="F25" s="9">
        <v>216023.38</v>
      </c>
      <c r="H25" s="9">
        <v>396542.37</v>
      </c>
      <c r="I25" s="9">
        <v>228215.29</v>
      </c>
    </row>
    <row r="26" spans="1:13" s="11" customFormat="1" ht="13.5" x14ac:dyDescent="0.25">
      <c r="A26" s="11" t="s">
        <v>6</v>
      </c>
      <c r="B26" s="9">
        <v>1477843.91</v>
      </c>
      <c r="C26" s="9">
        <v>930084.32</v>
      </c>
      <c r="D26" s="16"/>
      <c r="E26" s="9">
        <v>1493404.81</v>
      </c>
      <c r="F26" s="9">
        <v>943343.66</v>
      </c>
      <c r="H26" s="9">
        <v>1447676.24</v>
      </c>
      <c r="I26" s="9">
        <v>922874.21</v>
      </c>
    </row>
    <row r="27" spans="1:13" s="15" customFormat="1" ht="13.5" x14ac:dyDescent="0.25">
      <c r="A27" s="15" t="s">
        <v>7</v>
      </c>
      <c r="B27" s="13">
        <v>3938017.1799999997</v>
      </c>
      <c r="C27" s="13">
        <v>1920216.67</v>
      </c>
      <c r="D27" s="17"/>
      <c r="E27" s="13">
        <v>3984583.14</v>
      </c>
      <c r="F27" s="13">
        <v>1934541</v>
      </c>
      <c r="H27" s="13">
        <v>3976632.75</v>
      </c>
      <c r="I27" s="13">
        <v>1970917.22</v>
      </c>
    </row>
    <row r="28" spans="1:13" s="6" customFormat="1" ht="9.9499999999999993" customHeight="1" x14ac:dyDescent="0.25"/>
    <row r="29" spans="1:13" s="6" customFormat="1" ht="11.25" customHeight="1" x14ac:dyDescent="0.25">
      <c r="B29" s="208" t="s">
        <v>12</v>
      </c>
      <c r="C29" s="208"/>
      <c r="D29" s="208"/>
      <c r="E29" s="208"/>
      <c r="F29" s="208"/>
      <c r="G29" s="208"/>
      <c r="H29" s="208"/>
      <c r="I29" s="208"/>
    </row>
    <row r="30" spans="1:13" s="6" customFormat="1" ht="13.5" x14ac:dyDescent="0.25">
      <c r="B30" s="7"/>
      <c r="C30" s="7"/>
      <c r="E30" s="7"/>
      <c r="F30" s="7"/>
      <c r="H30" s="7"/>
      <c r="I30" s="7"/>
    </row>
    <row r="31" spans="1:13" s="6" customFormat="1" ht="13.5" x14ac:dyDescent="0.25">
      <c r="A31" s="8" t="s">
        <v>8</v>
      </c>
      <c r="B31" s="18">
        <v>20684.541007</v>
      </c>
      <c r="C31" s="18">
        <v>1165.928942</v>
      </c>
      <c r="E31" s="18">
        <v>19661.189132</v>
      </c>
      <c r="F31" s="18">
        <v>1194.1187</v>
      </c>
      <c r="H31" s="18">
        <v>19424.569817</v>
      </c>
      <c r="I31" s="18">
        <v>1390.4936769999999</v>
      </c>
      <c r="K31" s="185"/>
      <c r="L31" s="185"/>
      <c r="M31" s="185"/>
    </row>
    <row r="32" spans="1:13" s="11" customFormat="1" ht="13.5" x14ac:dyDescent="0.25">
      <c r="A32" s="11" t="s">
        <v>1</v>
      </c>
      <c r="B32" s="18">
        <v>23436.306811999999</v>
      </c>
      <c r="C32" s="18">
        <v>4740.2787040000003</v>
      </c>
      <c r="E32" s="18">
        <v>23426.341934</v>
      </c>
      <c r="F32" s="18">
        <v>4938.3143190000001</v>
      </c>
      <c r="H32" s="18">
        <v>22296.194194</v>
      </c>
      <c r="I32" s="18">
        <v>4823.2742159999998</v>
      </c>
      <c r="K32" s="185"/>
      <c r="L32" s="185"/>
      <c r="M32" s="185"/>
    </row>
    <row r="33" spans="1:13" s="11" customFormat="1" ht="13.5" x14ac:dyDescent="0.25">
      <c r="A33" s="11" t="s">
        <v>2</v>
      </c>
      <c r="B33" s="18">
        <v>49146.442148000002</v>
      </c>
      <c r="C33" s="18">
        <v>17967.560420000002</v>
      </c>
      <c r="E33" s="18">
        <v>49978.884575999997</v>
      </c>
      <c r="F33" s="18">
        <v>18294.979533999998</v>
      </c>
      <c r="H33" s="18">
        <v>48245.865266000001</v>
      </c>
      <c r="I33" s="18">
        <v>18324.194662999998</v>
      </c>
      <c r="K33" s="185"/>
      <c r="L33" s="185"/>
      <c r="M33" s="185"/>
    </row>
    <row r="34" spans="1:13" s="11" customFormat="1" ht="13.5" x14ac:dyDescent="0.25">
      <c r="A34" s="11" t="s">
        <v>3</v>
      </c>
      <c r="B34" s="18">
        <v>50054.972286999997</v>
      </c>
      <c r="C34" s="18">
        <v>25321.180877999999</v>
      </c>
      <c r="E34" s="18">
        <v>51038.271157000003</v>
      </c>
      <c r="F34" s="18">
        <v>25669.817661000001</v>
      </c>
      <c r="H34" s="18">
        <v>52901.599215000002</v>
      </c>
      <c r="I34" s="18">
        <v>25798.133892000002</v>
      </c>
      <c r="K34" s="185"/>
      <c r="L34" s="185"/>
      <c r="M34" s="185"/>
    </row>
    <row r="35" spans="1:13" s="11" customFormat="1" ht="13.5" x14ac:dyDescent="0.25">
      <c r="A35" s="11" t="s">
        <v>4</v>
      </c>
      <c r="B35" s="18">
        <v>74784.901001000006</v>
      </c>
      <c r="C35" s="18">
        <v>43086.565379</v>
      </c>
      <c r="E35" s="18">
        <v>78115.905939000004</v>
      </c>
      <c r="F35" s="18">
        <v>45550.003162000001</v>
      </c>
      <c r="H35" s="18">
        <v>82258.635804999998</v>
      </c>
      <c r="I35" s="18">
        <v>49703.804365999997</v>
      </c>
      <c r="K35" s="185"/>
      <c r="L35" s="185"/>
      <c r="M35" s="185"/>
    </row>
    <row r="36" spans="1:13" s="11" customFormat="1" ht="13.5" x14ac:dyDescent="0.25">
      <c r="A36" s="11" t="s">
        <v>5</v>
      </c>
      <c r="B36" s="18">
        <v>56302.459473000003</v>
      </c>
      <c r="C36" s="18">
        <v>29854.564269999999</v>
      </c>
      <c r="E36" s="18">
        <v>61966.630212000004</v>
      </c>
      <c r="F36" s="18">
        <v>31905.508487999999</v>
      </c>
      <c r="H36" s="18">
        <v>63298.013375999995</v>
      </c>
      <c r="I36" s="18">
        <v>34401.985518000001</v>
      </c>
      <c r="K36" s="185"/>
      <c r="L36" s="185"/>
      <c r="M36" s="185"/>
    </row>
    <row r="37" spans="1:13" s="11" customFormat="1" ht="13.5" x14ac:dyDescent="0.25">
      <c r="A37" s="11" t="s">
        <v>6</v>
      </c>
      <c r="B37" s="18">
        <v>144493.21913000001</v>
      </c>
      <c r="C37" s="18">
        <v>102109.59249</v>
      </c>
      <c r="E37" s="18">
        <v>149788.61348199999</v>
      </c>
      <c r="F37" s="18">
        <v>103816.761401</v>
      </c>
      <c r="H37" s="18">
        <v>153254.09424199999</v>
      </c>
      <c r="I37" s="18">
        <v>104488.154221</v>
      </c>
      <c r="K37" s="185"/>
      <c r="L37" s="185"/>
      <c r="M37" s="185"/>
    </row>
    <row r="38" spans="1:13" s="15" customFormat="1" ht="13.5" x14ac:dyDescent="0.25">
      <c r="A38" s="12" t="s">
        <v>7</v>
      </c>
      <c r="B38" s="19">
        <v>418902.84185800003</v>
      </c>
      <c r="C38" s="19">
        <v>224245.67108299999</v>
      </c>
      <c r="E38" s="19">
        <v>433975.83643199998</v>
      </c>
      <c r="F38" s="19">
        <v>231369.50326500001</v>
      </c>
      <c r="H38" s="19">
        <v>441678.971915</v>
      </c>
      <c r="I38" s="19">
        <v>238930.040553</v>
      </c>
      <c r="K38" s="185"/>
      <c r="L38" s="185"/>
      <c r="M38" s="185"/>
    </row>
    <row r="39" spans="1:13" s="15" customFormat="1" ht="13.5" x14ac:dyDescent="0.25">
      <c r="A39" s="20"/>
      <c r="B39" s="21"/>
      <c r="C39" s="20"/>
      <c r="D39" s="20"/>
      <c r="E39" s="20"/>
      <c r="F39" s="20"/>
      <c r="G39" s="20"/>
      <c r="H39" s="20"/>
      <c r="I39" s="20"/>
    </row>
    <row r="40" spans="1:13" ht="6" customHeight="1" x14ac:dyDescent="0.15"/>
    <row r="41" spans="1:13" s="22" customFormat="1" ht="12.75" x14ac:dyDescent="0.25">
      <c r="A41" s="22" t="s">
        <v>9</v>
      </c>
      <c r="C41" s="184"/>
      <c r="F41" s="184"/>
      <c r="I41" s="184"/>
    </row>
    <row r="42" spans="1:13" ht="9.75" customHeight="1" x14ac:dyDescent="0.15"/>
  </sheetData>
  <mergeCells count="7">
    <mergeCell ref="B29:I29"/>
    <mergeCell ref="H5:I5"/>
    <mergeCell ref="A4:A5"/>
    <mergeCell ref="B5:C5"/>
    <mergeCell ref="E5:F5"/>
    <mergeCell ref="B7:I7"/>
    <mergeCell ref="B18:I18"/>
  </mergeCells>
  <phoneticPr fontId="0" type="noConversion"/>
  <pageMargins left="0.78740157480314965" right="0.78740157480314965" top="1.1811023622047245" bottom="1.5748031496062993" header="0.51181102362204722" footer="0.51181102362204722"/>
  <pageSetup paperSize="9" scale="83" orientation="landscape" r:id="rId1"/>
  <headerFooter alignWithMargins="0"/>
  <ignoredErrors>
    <ignoredError sqref="A10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8"/>
  <sheetViews>
    <sheetView zoomScaleNormal="100" workbookViewId="0"/>
  </sheetViews>
  <sheetFormatPr defaultColWidth="10.7109375" defaultRowHeight="9" x14ac:dyDescent="0.15"/>
  <cols>
    <col min="1" max="1" width="15.28515625" style="120" customWidth="1"/>
    <col min="2" max="2" width="8.28515625" style="120" customWidth="1"/>
    <col min="3" max="5" width="8.28515625" style="2" customWidth="1"/>
    <col min="6" max="6" width="1.42578125" style="2" customWidth="1"/>
    <col min="7" max="10" width="8.5703125" style="2" customWidth="1"/>
    <col min="11" max="16384" width="10.7109375" style="2"/>
  </cols>
  <sheetData>
    <row r="1" spans="1:15" s="3" customFormat="1" ht="12.75" x14ac:dyDescent="0.2">
      <c r="A1" s="122" t="s">
        <v>100</v>
      </c>
      <c r="B1" s="122"/>
    </row>
    <row r="2" spans="1:15" s="149" customFormat="1" ht="12.75" x14ac:dyDescent="0.2">
      <c r="A2" s="147" t="s">
        <v>70</v>
      </c>
      <c r="B2" s="148"/>
    </row>
    <row r="3" spans="1:15" s="153" customFormat="1" ht="13.5" x14ac:dyDescent="0.25">
      <c r="A3" s="129"/>
      <c r="B3" s="152"/>
    </row>
    <row r="4" spans="1:15" s="153" customFormat="1" ht="20.25" customHeight="1" x14ac:dyDescent="0.25">
      <c r="A4" s="235" t="s">
        <v>0</v>
      </c>
      <c r="B4" s="244" t="s">
        <v>88</v>
      </c>
      <c r="C4" s="244"/>
      <c r="D4" s="244"/>
      <c r="E4" s="244"/>
      <c r="F4" s="199"/>
      <c r="G4" s="244" t="s">
        <v>96</v>
      </c>
      <c r="H4" s="244"/>
      <c r="I4" s="244"/>
      <c r="J4" s="244"/>
    </row>
    <row r="5" spans="1:15" s="153" customFormat="1" ht="9" customHeight="1" x14ac:dyDescent="0.25">
      <c r="A5" s="243"/>
      <c r="B5" s="245" t="s">
        <v>72</v>
      </c>
      <c r="C5" s="246" t="s">
        <v>73</v>
      </c>
      <c r="D5" s="246" t="s">
        <v>74</v>
      </c>
      <c r="E5" s="246" t="s">
        <v>75</v>
      </c>
      <c r="F5" s="200"/>
      <c r="G5" s="245" t="s">
        <v>72</v>
      </c>
      <c r="H5" s="246" t="s">
        <v>73</v>
      </c>
      <c r="I5" s="246" t="s">
        <v>74</v>
      </c>
      <c r="J5" s="246" t="s">
        <v>75</v>
      </c>
    </row>
    <row r="6" spans="1:15" s="153" customFormat="1" ht="27.75" customHeight="1" x14ac:dyDescent="0.25">
      <c r="A6" s="236"/>
      <c r="B6" s="245"/>
      <c r="C6" s="246"/>
      <c r="D6" s="246"/>
      <c r="E6" s="246"/>
      <c r="F6" s="160"/>
      <c r="G6" s="245"/>
      <c r="H6" s="246"/>
      <c r="I6" s="246"/>
      <c r="J6" s="246"/>
    </row>
    <row r="7" spans="1:15" s="1" customFormat="1" ht="13.5" x14ac:dyDescent="0.25">
      <c r="A7" s="154"/>
    </row>
    <row r="8" spans="1:15" s="153" customFormat="1" ht="13.5" x14ac:dyDescent="0.25">
      <c r="A8" s="8" t="s">
        <v>8</v>
      </c>
      <c r="B8" s="155">
        <v>79.976009612347895</v>
      </c>
      <c r="C8" s="155">
        <v>73.357809439480533</v>
      </c>
      <c r="D8" s="155">
        <v>90.229180958414403</v>
      </c>
      <c r="E8" s="155">
        <v>67.959441898931516</v>
      </c>
      <c r="F8" s="156"/>
      <c r="G8" s="155">
        <v>56.445578443753426</v>
      </c>
      <c r="H8" s="155">
        <v>53.542100003677881</v>
      </c>
      <c r="I8" s="155">
        <v>43.271587558410332</v>
      </c>
      <c r="J8" s="155">
        <v>38.097990688308663</v>
      </c>
      <c r="L8" s="187"/>
      <c r="M8" s="187"/>
      <c r="N8" s="187"/>
      <c r="O8" s="187"/>
    </row>
    <row r="9" spans="1:15" s="153" customFormat="1" ht="13.5" x14ac:dyDescent="0.25">
      <c r="A9" s="8" t="s">
        <v>76</v>
      </c>
      <c r="B9" s="155">
        <v>78.567812613733565</v>
      </c>
      <c r="C9" s="155">
        <v>75.109638962277813</v>
      </c>
      <c r="D9" s="155">
        <v>84.337113049963449</v>
      </c>
      <c r="E9" s="155">
        <v>63.648855797700996</v>
      </c>
      <c r="F9" s="156"/>
      <c r="G9" s="155">
        <v>73.037065964776005</v>
      </c>
      <c r="H9" s="155">
        <v>65.768014498911413</v>
      </c>
      <c r="I9" s="155">
        <v>59.688598344330124</v>
      </c>
      <c r="J9" s="155">
        <v>48.855462715821453</v>
      </c>
    </row>
    <row r="10" spans="1:15" s="153" customFormat="1" ht="13.5" x14ac:dyDescent="0.25">
      <c r="A10" s="8" t="s">
        <v>48</v>
      </c>
      <c r="B10" s="155">
        <v>91.970345164888684</v>
      </c>
      <c r="C10" s="155">
        <v>81.844747040848659</v>
      </c>
      <c r="D10" s="155">
        <v>90.392313499345931</v>
      </c>
      <c r="E10" s="155">
        <v>75.008396341876889</v>
      </c>
      <c r="F10" s="156"/>
      <c r="G10" s="155">
        <v>93.194850994856154</v>
      </c>
      <c r="H10" s="155">
        <v>79.483223816129922</v>
      </c>
      <c r="I10" s="155">
        <v>84.896004196317506</v>
      </c>
      <c r="J10" s="155">
        <v>64.883202512760036</v>
      </c>
    </row>
    <row r="11" spans="1:15" s="153" customFormat="1" ht="13.5" x14ac:dyDescent="0.25">
      <c r="A11" s="11" t="s">
        <v>77</v>
      </c>
      <c r="B11" s="155">
        <v>92.28662635638824</v>
      </c>
      <c r="C11" s="155">
        <v>87.801342120661985</v>
      </c>
      <c r="D11" s="155">
        <v>99.60596905374338</v>
      </c>
      <c r="E11" s="155">
        <v>64.869105840821533</v>
      </c>
      <c r="F11" s="156"/>
      <c r="G11" s="155">
        <v>82.233469379299748</v>
      </c>
      <c r="H11" s="155">
        <v>80.135938523773746</v>
      </c>
      <c r="I11" s="155">
        <v>133.81221767885384</v>
      </c>
      <c r="J11" s="155">
        <v>60.17508021505548</v>
      </c>
    </row>
    <row r="12" spans="1:15" s="153" customFormat="1" ht="13.5" x14ac:dyDescent="0.25">
      <c r="A12" s="12" t="s">
        <v>7</v>
      </c>
      <c r="B12" s="157">
        <v>90.182939928720785</v>
      </c>
      <c r="C12" s="157">
        <v>83.682036713905532</v>
      </c>
      <c r="D12" s="157">
        <v>96.939596538731365</v>
      </c>
      <c r="E12" s="157">
        <v>68.297150064776361</v>
      </c>
      <c r="F12" s="156"/>
      <c r="G12" s="157">
        <v>79.86503022394804</v>
      </c>
      <c r="H12" s="157">
        <v>73.298086849974823</v>
      </c>
      <c r="I12" s="157">
        <v>82.496476298472032</v>
      </c>
      <c r="J12" s="157">
        <v>53.036297017880287</v>
      </c>
      <c r="K12" s="133"/>
    </row>
    <row r="13" spans="1:15" s="153" customFormat="1" ht="13.5" x14ac:dyDescent="0.25">
      <c r="A13" s="158"/>
      <c r="B13" s="159"/>
      <c r="C13" s="160"/>
      <c r="D13" s="160"/>
      <c r="E13" s="160"/>
      <c r="F13" s="160"/>
      <c r="G13" s="160"/>
      <c r="H13" s="160"/>
      <c r="I13" s="160"/>
      <c r="J13" s="160"/>
    </row>
    <row r="14" spans="1:15" x14ac:dyDescent="0.15">
      <c r="A14" s="119"/>
    </row>
    <row r="15" spans="1:15" s="22" customFormat="1" ht="12.75" x14ac:dyDescent="0.25">
      <c r="A15" s="143" t="s">
        <v>9</v>
      </c>
      <c r="B15" s="150"/>
    </row>
    <row r="16" spans="1:15" ht="12.75" x14ac:dyDescent="0.25">
      <c r="A16" s="42" t="s">
        <v>79</v>
      </c>
    </row>
    <row r="17" spans="1:2" x14ac:dyDescent="0.15">
      <c r="A17" s="118"/>
      <c r="B17" s="146"/>
    </row>
    <row r="18" spans="1:2" x14ac:dyDescent="0.15">
      <c r="A18" s="118"/>
    </row>
    <row r="19" spans="1:2" x14ac:dyDescent="0.15">
      <c r="A19" s="118"/>
      <c r="B19" s="146"/>
    </row>
    <row r="20" spans="1:2" x14ac:dyDescent="0.15">
      <c r="A20" s="118"/>
    </row>
    <row r="21" spans="1:2" x14ac:dyDescent="0.15">
      <c r="A21" s="118"/>
      <c r="B21" s="146"/>
    </row>
    <row r="22" spans="1:2" x14ac:dyDescent="0.15">
      <c r="A22" s="118"/>
    </row>
    <row r="23" spans="1:2" x14ac:dyDescent="0.15">
      <c r="A23" s="118"/>
      <c r="B23" s="146"/>
    </row>
    <row r="24" spans="1:2" x14ac:dyDescent="0.15">
      <c r="A24" s="118"/>
      <c r="B24" s="146"/>
    </row>
    <row r="25" spans="1:2" x14ac:dyDescent="0.15">
      <c r="A25" s="118"/>
      <c r="B25" s="146"/>
    </row>
    <row r="26" spans="1:2" x14ac:dyDescent="0.15">
      <c r="A26" s="118"/>
    </row>
    <row r="27" spans="1:2" x14ac:dyDescent="0.15">
      <c r="A27" s="118"/>
      <c r="B27" s="145"/>
    </row>
    <row r="28" spans="1:2" x14ac:dyDescent="0.15">
      <c r="A28" s="118"/>
    </row>
    <row r="29" spans="1:2" x14ac:dyDescent="0.15">
      <c r="A29" s="118"/>
      <c r="B29" s="145"/>
    </row>
    <row r="30" spans="1:2" x14ac:dyDescent="0.15">
      <c r="A30" s="118"/>
    </row>
    <row r="31" spans="1:2" x14ac:dyDescent="0.15">
      <c r="A31" s="118"/>
      <c r="B31" s="145"/>
    </row>
    <row r="32" spans="1:2" x14ac:dyDescent="0.15">
      <c r="A32" s="118"/>
    </row>
    <row r="33" spans="1:2" x14ac:dyDescent="0.15">
      <c r="A33" s="118"/>
      <c r="B33" s="145"/>
    </row>
    <row r="34" spans="1:2" x14ac:dyDescent="0.15">
      <c r="A34" s="118"/>
      <c r="B34" s="145"/>
    </row>
    <row r="35" spans="1:2" x14ac:dyDescent="0.15">
      <c r="A35" s="118"/>
      <c r="B35" s="145"/>
    </row>
    <row r="36" spans="1:2" x14ac:dyDescent="0.15">
      <c r="A36" s="118"/>
    </row>
    <row r="37" spans="1:2" x14ac:dyDescent="0.15">
      <c r="A37" s="118"/>
    </row>
    <row r="38" spans="1:2" x14ac:dyDescent="0.15">
      <c r="A38" s="118"/>
    </row>
    <row r="39" spans="1:2" x14ac:dyDescent="0.15">
      <c r="A39" s="118"/>
    </row>
    <row r="40" spans="1:2" x14ac:dyDescent="0.15">
      <c r="A40" s="118"/>
    </row>
    <row r="41" spans="1:2" x14ac:dyDescent="0.15">
      <c r="A41" s="118"/>
    </row>
    <row r="42" spans="1:2" x14ac:dyDescent="0.15">
      <c r="A42" s="118"/>
    </row>
    <row r="43" spans="1:2" x14ac:dyDescent="0.15">
      <c r="A43" s="118"/>
    </row>
    <row r="44" spans="1:2" x14ac:dyDescent="0.15">
      <c r="A44" s="118"/>
    </row>
    <row r="45" spans="1:2" x14ac:dyDescent="0.15">
      <c r="A45" s="118"/>
    </row>
    <row r="46" spans="1:2" x14ac:dyDescent="0.15">
      <c r="A46" s="118"/>
    </row>
    <row r="47" spans="1:2" s="120" customFormat="1" x14ac:dyDescent="0.15">
      <c r="A47" s="118"/>
    </row>
    <row r="48" spans="1:2" s="120" customFormat="1" x14ac:dyDescent="0.15">
      <c r="A48" s="118"/>
    </row>
    <row r="49" spans="1:1" s="120" customFormat="1" x14ac:dyDescent="0.15">
      <c r="A49" s="118"/>
    </row>
    <row r="50" spans="1:1" s="120" customFormat="1" x14ac:dyDescent="0.15">
      <c r="A50" s="118"/>
    </row>
    <row r="51" spans="1:1" s="120" customFormat="1" x14ac:dyDescent="0.15">
      <c r="A51" s="118"/>
    </row>
    <row r="52" spans="1:1" s="120" customFormat="1" x14ac:dyDescent="0.15">
      <c r="A52" s="118"/>
    </row>
    <row r="53" spans="1:1" s="120" customFormat="1" x14ac:dyDescent="0.15">
      <c r="A53" s="118"/>
    </row>
    <row r="54" spans="1:1" s="120" customFormat="1" x14ac:dyDescent="0.15">
      <c r="A54" s="118"/>
    </row>
    <row r="55" spans="1:1" s="120" customFormat="1" x14ac:dyDescent="0.15">
      <c r="A55" s="118"/>
    </row>
    <row r="56" spans="1:1" s="120" customFormat="1" x14ac:dyDescent="0.15">
      <c r="A56" s="118"/>
    </row>
    <row r="57" spans="1:1" s="120" customFormat="1" x14ac:dyDescent="0.15">
      <c r="A57" s="118"/>
    </row>
    <row r="58" spans="1:1" s="120" customFormat="1" x14ac:dyDescent="0.15">
      <c r="A58" s="118"/>
    </row>
    <row r="59" spans="1:1" s="120" customFormat="1" x14ac:dyDescent="0.15">
      <c r="A59" s="118"/>
    </row>
    <row r="60" spans="1:1" s="120" customFormat="1" x14ac:dyDescent="0.15">
      <c r="A60" s="118"/>
    </row>
    <row r="61" spans="1:1" s="120" customFormat="1" x14ac:dyDescent="0.15">
      <c r="A61" s="118"/>
    </row>
    <row r="62" spans="1:1" s="120" customFormat="1" x14ac:dyDescent="0.15">
      <c r="A62" s="118"/>
    </row>
    <row r="63" spans="1:1" s="120" customFormat="1" x14ac:dyDescent="0.15">
      <c r="A63" s="118"/>
    </row>
    <row r="64" spans="1:1" s="120" customFormat="1" x14ac:dyDescent="0.15">
      <c r="A64" s="118"/>
    </row>
    <row r="65" spans="1:1" s="120" customFormat="1" x14ac:dyDescent="0.15">
      <c r="A65" s="118"/>
    </row>
    <row r="66" spans="1:1" s="120" customFormat="1" x14ac:dyDescent="0.15">
      <c r="A66" s="118"/>
    </row>
    <row r="67" spans="1:1" s="120" customFormat="1" x14ac:dyDescent="0.15">
      <c r="A67" s="118"/>
    </row>
    <row r="68" spans="1:1" s="120" customFormat="1" x14ac:dyDescent="0.15">
      <c r="A68" s="118"/>
    </row>
    <row r="69" spans="1:1" s="120" customFormat="1" x14ac:dyDescent="0.15">
      <c r="A69" s="118"/>
    </row>
    <row r="70" spans="1:1" s="120" customFormat="1" x14ac:dyDescent="0.15">
      <c r="A70" s="118"/>
    </row>
    <row r="71" spans="1:1" s="120" customFormat="1" x14ac:dyDescent="0.15">
      <c r="A71" s="118"/>
    </row>
    <row r="72" spans="1:1" s="120" customFormat="1" x14ac:dyDescent="0.15">
      <c r="A72" s="118"/>
    </row>
    <row r="73" spans="1:1" s="120" customFormat="1" x14ac:dyDescent="0.15">
      <c r="A73" s="118"/>
    </row>
    <row r="74" spans="1:1" s="120" customFormat="1" x14ac:dyDescent="0.15">
      <c r="A74" s="118"/>
    </row>
    <row r="75" spans="1:1" s="120" customFormat="1" x14ac:dyDescent="0.15">
      <c r="A75" s="118"/>
    </row>
    <row r="76" spans="1:1" s="120" customFormat="1" x14ac:dyDescent="0.15">
      <c r="A76" s="118"/>
    </row>
    <row r="77" spans="1:1" s="120" customFormat="1" x14ac:dyDescent="0.15">
      <c r="A77" s="118"/>
    </row>
    <row r="78" spans="1:1" s="120" customFormat="1" x14ac:dyDescent="0.15">
      <c r="A78" s="118"/>
    </row>
    <row r="79" spans="1:1" s="120" customFormat="1" x14ac:dyDescent="0.15">
      <c r="A79" s="118"/>
    </row>
    <row r="80" spans="1:1" s="120" customFormat="1" x14ac:dyDescent="0.15">
      <c r="A80" s="118"/>
    </row>
    <row r="81" spans="1:1" s="120" customFormat="1" x14ac:dyDescent="0.15">
      <c r="A81" s="118"/>
    </row>
    <row r="82" spans="1:1" s="120" customFormat="1" x14ac:dyDescent="0.15">
      <c r="A82" s="118"/>
    </row>
    <row r="83" spans="1:1" s="120" customFormat="1" x14ac:dyDescent="0.15">
      <c r="A83" s="118"/>
    </row>
    <row r="84" spans="1:1" s="120" customFormat="1" x14ac:dyDescent="0.15">
      <c r="A84" s="118"/>
    </row>
    <row r="85" spans="1:1" s="120" customFormat="1" x14ac:dyDescent="0.15">
      <c r="A85" s="118"/>
    </row>
    <row r="86" spans="1:1" s="120" customFormat="1" x14ac:dyDescent="0.15">
      <c r="A86" s="118"/>
    </row>
    <row r="87" spans="1:1" s="120" customFormat="1" x14ac:dyDescent="0.15">
      <c r="A87" s="118"/>
    </row>
    <row r="88" spans="1:1" s="120" customFormat="1" x14ac:dyDescent="0.15">
      <c r="A88" s="118"/>
    </row>
    <row r="89" spans="1:1" s="120" customFormat="1" x14ac:dyDescent="0.15">
      <c r="A89" s="118"/>
    </row>
    <row r="90" spans="1:1" s="120" customFormat="1" x14ac:dyDescent="0.15">
      <c r="A90" s="118"/>
    </row>
    <row r="91" spans="1:1" s="120" customFormat="1" x14ac:dyDescent="0.15">
      <c r="A91" s="118"/>
    </row>
    <row r="92" spans="1:1" s="120" customFormat="1" x14ac:dyDescent="0.15">
      <c r="A92" s="118"/>
    </row>
    <row r="93" spans="1:1" s="120" customFormat="1" x14ac:dyDescent="0.15">
      <c r="A93" s="118"/>
    </row>
    <row r="94" spans="1:1" s="120" customFormat="1" x14ac:dyDescent="0.15">
      <c r="A94" s="118"/>
    </row>
    <row r="95" spans="1:1" s="120" customFormat="1" x14ac:dyDescent="0.15">
      <c r="A95" s="118"/>
    </row>
    <row r="96" spans="1:1" s="120" customFormat="1" x14ac:dyDescent="0.15">
      <c r="A96" s="118"/>
    </row>
    <row r="97" spans="1:1" s="120" customFormat="1" x14ac:dyDescent="0.15">
      <c r="A97" s="118"/>
    </row>
    <row r="98" spans="1:1" s="120" customFormat="1" x14ac:dyDescent="0.15">
      <c r="A98" s="118"/>
    </row>
    <row r="99" spans="1:1" s="120" customFormat="1" x14ac:dyDescent="0.15">
      <c r="A99" s="118"/>
    </row>
    <row r="100" spans="1:1" s="120" customFormat="1" x14ac:dyDescent="0.15">
      <c r="A100" s="118"/>
    </row>
    <row r="101" spans="1:1" s="120" customFormat="1" x14ac:dyDescent="0.15">
      <c r="A101" s="118"/>
    </row>
    <row r="102" spans="1:1" s="120" customFormat="1" x14ac:dyDescent="0.15">
      <c r="A102" s="118"/>
    </row>
    <row r="103" spans="1:1" s="120" customFormat="1" x14ac:dyDescent="0.15">
      <c r="A103" s="118"/>
    </row>
    <row r="104" spans="1:1" s="120" customFormat="1" x14ac:dyDescent="0.15">
      <c r="A104" s="118"/>
    </row>
    <row r="105" spans="1:1" s="120" customFormat="1" x14ac:dyDescent="0.15">
      <c r="A105" s="118"/>
    </row>
    <row r="106" spans="1:1" s="120" customFormat="1" x14ac:dyDescent="0.15">
      <c r="A106" s="118"/>
    </row>
    <row r="107" spans="1:1" s="120" customFormat="1" x14ac:dyDescent="0.15">
      <c r="A107" s="118"/>
    </row>
    <row r="108" spans="1:1" s="120" customFormat="1" x14ac:dyDescent="0.15">
      <c r="A108" s="118"/>
    </row>
    <row r="109" spans="1:1" s="120" customFormat="1" x14ac:dyDescent="0.15">
      <c r="A109" s="118"/>
    </row>
    <row r="110" spans="1:1" s="120" customFormat="1" x14ac:dyDescent="0.15">
      <c r="A110" s="118"/>
    </row>
    <row r="111" spans="1:1" s="120" customFormat="1" x14ac:dyDescent="0.15">
      <c r="A111" s="118"/>
    </row>
    <row r="112" spans="1:1" s="120" customFormat="1" x14ac:dyDescent="0.15">
      <c r="A112" s="118"/>
    </row>
    <row r="113" spans="1:1" s="120" customFormat="1" x14ac:dyDescent="0.15">
      <c r="A113" s="118"/>
    </row>
    <row r="114" spans="1:1" s="120" customFormat="1" x14ac:dyDescent="0.15">
      <c r="A114" s="118"/>
    </row>
    <row r="115" spans="1:1" s="120" customFormat="1" x14ac:dyDescent="0.15">
      <c r="A115" s="118"/>
    </row>
    <row r="116" spans="1:1" s="120" customFormat="1" x14ac:dyDescent="0.15">
      <c r="A116" s="118"/>
    </row>
    <row r="117" spans="1:1" s="120" customFormat="1" x14ac:dyDescent="0.15">
      <c r="A117" s="118"/>
    </row>
    <row r="118" spans="1:1" s="120" customFormat="1" x14ac:dyDescent="0.15">
      <c r="A118" s="118"/>
    </row>
    <row r="119" spans="1:1" s="120" customFormat="1" x14ac:dyDescent="0.15">
      <c r="A119" s="118"/>
    </row>
    <row r="120" spans="1:1" s="120" customFormat="1" x14ac:dyDescent="0.15">
      <c r="A120" s="118"/>
    </row>
    <row r="121" spans="1:1" s="120" customFormat="1" x14ac:dyDescent="0.15">
      <c r="A121" s="118"/>
    </row>
    <row r="122" spans="1:1" s="120" customFormat="1" x14ac:dyDescent="0.15">
      <c r="A122" s="118"/>
    </row>
    <row r="123" spans="1:1" s="120" customFormat="1" x14ac:dyDescent="0.15">
      <c r="A123" s="118"/>
    </row>
    <row r="124" spans="1:1" s="120" customFormat="1" x14ac:dyDescent="0.15">
      <c r="A124" s="118"/>
    </row>
    <row r="125" spans="1:1" s="120" customFormat="1" x14ac:dyDescent="0.15">
      <c r="A125" s="118"/>
    </row>
    <row r="126" spans="1:1" s="120" customFormat="1" x14ac:dyDescent="0.15">
      <c r="A126" s="118"/>
    </row>
    <row r="127" spans="1:1" s="120" customFormat="1" x14ac:dyDescent="0.15">
      <c r="A127" s="118"/>
    </row>
    <row r="128" spans="1:1" s="120" customFormat="1" x14ac:dyDescent="0.15">
      <c r="A128" s="118"/>
    </row>
    <row r="129" spans="1:1" s="120" customFormat="1" x14ac:dyDescent="0.15">
      <c r="A129" s="118"/>
    </row>
    <row r="130" spans="1:1" s="120" customFormat="1" x14ac:dyDescent="0.15">
      <c r="A130" s="118"/>
    </row>
    <row r="131" spans="1:1" s="120" customFormat="1" x14ac:dyDescent="0.15">
      <c r="A131" s="118"/>
    </row>
    <row r="132" spans="1:1" s="120" customFormat="1" x14ac:dyDescent="0.15">
      <c r="A132" s="118"/>
    </row>
    <row r="133" spans="1:1" s="120" customFormat="1" x14ac:dyDescent="0.15">
      <c r="A133" s="118"/>
    </row>
    <row r="134" spans="1:1" s="120" customFormat="1" x14ac:dyDescent="0.15">
      <c r="A134" s="118"/>
    </row>
    <row r="135" spans="1:1" s="120" customFormat="1" x14ac:dyDescent="0.15">
      <c r="A135" s="118"/>
    </row>
    <row r="136" spans="1:1" s="120" customFormat="1" x14ac:dyDescent="0.15">
      <c r="A136" s="118"/>
    </row>
    <row r="137" spans="1:1" s="120" customFormat="1" x14ac:dyDescent="0.15">
      <c r="A137" s="118"/>
    </row>
    <row r="138" spans="1:1" s="120" customFormat="1" x14ac:dyDescent="0.15">
      <c r="A138" s="118"/>
    </row>
    <row r="139" spans="1:1" s="120" customFormat="1" x14ac:dyDescent="0.15">
      <c r="A139" s="118"/>
    </row>
    <row r="140" spans="1:1" s="120" customFormat="1" x14ac:dyDescent="0.15">
      <c r="A140" s="118"/>
    </row>
    <row r="141" spans="1:1" s="120" customFormat="1" x14ac:dyDescent="0.15">
      <c r="A141" s="118"/>
    </row>
    <row r="142" spans="1:1" s="120" customFormat="1" x14ac:dyDescent="0.15">
      <c r="A142" s="118"/>
    </row>
    <row r="143" spans="1:1" s="120" customFormat="1" x14ac:dyDescent="0.15">
      <c r="A143" s="118"/>
    </row>
    <row r="144" spans="1:1" s="120" customFormat="1" x14ac:dyDescent="0.15">
      <c r="A144" s="118"/>
    </row>
    <row r="145" spans="1:1" s="120" customFormat="1" x14ac:dyDescent="0.15">
      <c r="A145" s="118"/>
    </row>
    <row r="146" spans="1:1" s="120" customFormat="1" x14ac:dyDescent="0.15">
      <c r="A146" s="118"/>
    </row>
    <row r="147" spans="1:1" s="120" customFormat="1" x14ac:dyDescent="0.15">
      <c r="A147" s="118"/>
    </row>
    <row r="148" spans="1:1" s="120" customFormat="1" x14ac:dyDescent="0.15">
      <c r="A148" s="118"/>
    </row>
  </sheetData>
  <mergeCells count="11">
    <mergeCell ref="H5:H6"/>
    <mergeCell ref="I5:I6"/>
    <mergeCell ref="J5:J6"/>
    <mergeCell ref="A4:A6"/>
    <mergeCell ref="B4:E4"/>
    <mergeCell ref="G4:J4"/>
    <mergeCell ref="B5:B6"/>
    <mergeCell ref="C5:C6"/>
    <mergeCell ref="D5:D6"/>
    <mergeCell ref="E5:E6"/>
    <mergeCell ref="G5:G6"/>
  </mergeCells>
  <pageMargins left="0.78740157480314965" right="0.78740157480314965" top="0.98425196850393704" bottom="0.98425196850393704" header="0.51181102362204722" footer="0.51181102362204722"/>
  <pageSetup paperSize="9" scale="51" fitToWidth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zoomScaleNormal="100" workbookViewId="0"/>
  </sheetViews>
  <sheetFormatPr defaultRowHeight="9" x14ac:dyDescent="0.15"/>
  <cols>
    <col min="1" max="1" width="76.85546875" style="27" customWidth="1"/>
    <col min="2" max="2" width="11" style="27" customWidth="1"/>
    <col min="3" max="5" width="11" style="28" customWidth="1"/>
    <col min="6" max="6" width="1.28515625" style="28" customWidth="1"/>
    <col min="7" max="10" width="11" style="28" customWidth="1"/>
    <col min="11" max="16384" width="9.140625" style="28"/>
  </cols>
  <sheetData>
    <row r="1" spans="1:10" s="39" customFormat="1" ht="12.75" x14ac:dyDescent="0.2">
      <c r="A1" s="37" t="s">
        <v>101</v>
      </c>
      <c r="B1" s="37"/>
    </row>
    <row r="2" spans="1:10" s="39" customFormat="1" ht="12.75" x14ac:dyDescent="0.2">
      <c r="A2" s="147" t="s">
        <v>70</v>
      </c>
      <c r="B2" s="40"/>
    </row>
    <row r="3" spans="1:10" x14ac:dyDescent="0.15">
      <c r="A3" s="30"/>
      <c r="B3" s="30"/>
      <c r="C3" s="29"/>
      <c r="D3" s="29"/>
      <c r="E3" s="29"/>
    </row>
    <row r="4" spans="1:10" s="26" customFormat="1" ht="13.5" x14ac:dyDescent="0.25">
      <c r="A4" s="217" t="s">
        <v>44</v>
      </c>
      <c r="B4" s="249" t="s">
        <v>8</v>
      </c>
      <c r="C4" s="249" t="s">
        <v>76</v>
      </c>
      <c r="D4" s="249" t="s">
        <v>48</v>
      </c>
      <c r="E4" s="249" t="s">
        <v>77</v>
      </c>
      <c r="F4" s="189"/>
      <c r="G4" s="249" t="s">
        <v>8</v>
      </c>
      <c r="H4" s="249" t="s">
        <v>76</v>
      </c>
      <c r="I4" s="249" t="s">
        <v>48</v>
      </c>
      <c r="J4" s="249" t="s">
        <v>77</v>
      </c>
    </row>
    <row r="5" spans="1:10" s="26" customFormat="1" ht="13.5" x14ac:dyDescent="0.25">
      <c r="A5" s="221"/>
      <c r="B5" s="250"/>
      <c r="C5" s="250"/>
      <c r="D5" s="250"/>
      <c r="E5" s="250"/>
      <c r="F5" s="169"/>
      <c r="G5" s="250"/>
      <c r="H5" s="250"/>
      <c r="I5" s="250"/>
      <c r="J5" s="250"/>
    </row>
    <row r="6" spans="1:10" s="48" customFormat="1" ht="13.5" x14ac:dyDescent="0.25">
      <c r="A6" s="97"/>
      <c r="B6" s="97"/>
    </row>
    <row r="7" spans="1:10" s="48" customFormat="1" ht="13.5" x14ac:dyDescent="0.25">
      <c r="A7" s="97"/>
      <c r="B7" s="251" t="s">
        <v>88</v>
      </c>
      <c r="C7" s="251"/>
      <c r="D7" s="251"/>
      <c r="E7" s="251"/>
      <c r="F7" s="45"/>
      <c r="G7" s="251" t="s">
        <v>96</v>
      </c>
      <c r="H7" s="251"/>
      <c r="I7" s="251"/>
      <c r="J7" s="251"/>
    </row>
    <row r="8" spans="1:10" s="48" customFormat="1" ht="13.5" x14ac:dyDescent="0.25">
      <c r="A8" s="97"/>
      <c r="B8" s="162"/>
      <c r="C8" s="162"/>
      <c r="D8" s="162"/>
      <c r="E8" s="162"/>
      <c r="G8" s="163"/>
      <c r="H8" s="163"/>
      <c r="I8" s="163"/>
      <c r="J8" s="163"/>
    </row>
    <row r="9" spans="1:10" s="48" customFormat="1" ht="13.5" x14ac:dyDescent="0.25">
      <c r="A9" s="70" t="s">
        <v>21</v>
      </c>
      <c r="B9" s="164">
        <v>53.505967890810602</v>
      </c>
      <c r="C9" s="164">
        <v>88.51811967081143</v>
      </c>
      <c r="D9" s="164">
        <v>97.060624511152653</v>
      </c>
      <c r="E9" s="164">
        <v>104.20594921591507</v>
      </c>
      <c r="F9" s="57"/>
      <c r="G9" s="164">
        <v>44.830578170133293</v>
      </c>
      <c r="H9" s="164">
        <v>68.286440739778016</v>
      </c>
      <c r="I9" s="164">
        <v>85.327411252826309</v>
      </c>
      <c r="J9" s="164">
        <v>106.48868016133633</v>
      </c>
    </row>
    <row r="10" spans="1:10" s="48" customFormat="1" ht="13.5" x14ac:dyDescent="0.25">
      <c r="A10" s="70" t="s">
        <v>22</v>
      </c>
      <c r="B10" s="164">
        <v>86.404635216675814</v>
      </c>
      <c r="C10" s="164">
        <v>66.514352227598565</v>
      </c>
      <c r="D10" s="164">
        <v>72.744728394319054</v>
      </c>
      <c r="E10" s="164">
        <v>85.299222790201071</v>
      </c>
      <c r="F10" s="57"/>
      <c r="G10" s="164">
        <v>39.504374351171087</v>
      </c>
      <c r="H10" s="164">
        <v>58.864674634064478</v>
      </c>
      <c r="I10" s="164">
        <v>62.963390985972573</v>
      </c>
      <c r="J10" s="164">
        <v>82.552069802805008</v>
      </c>
    </row>
    <row r="11" spans="1:10" s="48" customFormat="1" ht="13.5" x14ac:dyDescent="0.25">
      <c r="A11" s="73" t="s">
        <v>23</v>
      </c>
      <c r="B11" s="164">
        <v>38.790711384776628</v>
      </c>
      <c r="C11" s="164">
        <v>53.374712951250366</v>
      </c>
      <c r="D11" s="164">
        <v>75.37576603509271</v>
      </c>
      <c r="E11" s="164">
        <v>66.725412444313903</v>
      </c>
      <c r="F11" s="57"/>
      <c r="G11" s="164">
        <v>31.880084594470954</v>
      </c>
      <c r="H11" s="164">
        <v>44.535730178551539</v>
      </c>
      <c r="I11" s="164">
        <v>64.404874857262186</v>
      </c>
      <c r="J11" s="164">
        <v>81.782068409056578</v>
      </c>
    </row>
    <row r="12" spans="1:10" s="48" customFormat="1" ht="13.5" x14ac:dyDescent="0.25">
      <c r="A12" s="74" t="s">
        <v>24</v>
      </c>
      <c r="B12" s="164">
        <v>83.473090627420603</v>
      </c>
      <c r="C12" s="164">
        <v>87.112712643678151</v>
      </c>
      <c r="D12" s="164">
        <v>70.170435258414102</v>
      </c>
      <c r="E12" s="164">
        <v>112.9772145668525</v>
      </c>
      <c r="F12" s="57"/>
      <c r="G12" s="164">
        <v>32.543628749977096</v>
      </c>
      <c r="H12" s="164">
        <v>49.947354167494261</v>
      </c>
      <c r="I12" s="164">
        <v>68.936470799941318</v>
      </c>
      <c r="J12" s="164">
        <v>111.0287872887196</v>
      </c>
    </row>
    <row r="13" spans="1:10" s="48" customFormat="1" ht="13.5" x14ac:dyDescent="0.25">
      <c r="A13" s="73" t="s">
        <v>25</v>
      </c>
      <c r="B13" s="164">
        <v>54.416340228873239</v>
      </c>
      <c r="C13" s="164">
        <v>61.667589397406807</v>
      </c>
      <c r="D13" s="164">
        <v>65.501956860923528</v>
      </c>
      <c r="E13" s="164">
        <v>103.5213849134803</v>
      </c>
      <c r="F13" s="57"/>
      <c r="G13" s="164">
        <v>35.460012606258836</v>
      </c>
      <c r="H13" s="164">
        <v>51.803412426256841</v>
      </c>
      <c r="I13" s="164">
        <v>50.840289299292671</v>
      </c>
      <c r="J13" s="164">
        <v>105.60133064329828</v>
      </c>
    </row>
    <row r="14" spans="1:10" s="48" customFormat="1" ht="13.5" x14ac:dyDescent="0.25">
      <c r="A14" s="73" t="s">
        <v>26</v>
      </c>
      <c r="B14" s="164">
        <v>60.378899082568807</v>
      </c>
      <c r="C14" s="164">
        <v>69.870768332347268</v>
      </c>
      <c r="D14" s="164">
        <v>78.519633920485362</v>
      </c>
      <c r="E14" s="164">
        <v>106.02792638666918</v>
      </c>
      <c r="F14" s="57"/>
      <c r="G14" s="164">
        <v>44.165144856719529</v>
      </c>
      <c r="H14" s="164">
        <v>59.991756380673692</v>
      </c>
      <c r="I14" s="164">
        <v>76.142600001934213</v>
      </c>
      <c r="J14" s="164">
        <v>71.511589891130228</v>
      </c>
    </row>
    <row r="15" spans="1:10" s="48" customFormat="1" ht="13.5" x14ac:dyDescent="0.25">
      <c r="A15" s="73" t="s">
        <v>27</v>
      </c>
      <c r="B15" s="164">
        <v>78.944495412844034</v>
      </c>
      <c r="C15" s="164">
        <v>111.40558004827032</v>
      </c>
      <c r="D15" s="164">
        <v>128.986812847777</v>
      </c>
      <c r="E15" s="164">
        <v>55.936326756044153</v>
      </c>
      <c r="F15" s="57"/>
      <c r="G15" s="164">
        <v>51.722277501381974</v>
      </c>
      <c r="H15" s="164">
        <v>82.279844386809927</v>
      </c>
      <c r="I15" s="164">
        <v>97.17130121989365</v>
      </c>
      <c r="J15" s="164">
        <v>579.52451643889447</v>
      </c>
    </row>
    <row r="16" spans="1:10" s="48" customFormat="1" ht="13.5" x14ac:dyDescent="0.25">
      <c r="A16" s="73" t="s">
        <v>28</v>
      </c>
      <c r="B16" s="164">
        <v>71.028368730877276</v>
      </c>
      <c r="C16" s="164">
        <v>91.617248737869204</v>
      </c>
      <c r="D16" s="164">
        <v>123.95380380627236</v>
      </c>
      <c r="E16" s="164">
        <v>104.22965940589116</v>
      </c>
      <c r="F16" s="57"/>
      <c r="G16" s="164">
        <v>60.822720335669501</v>
      </c>
      <c r="H16" s="164">
        <v>83.674438300269642</v>
      </c>
      <c r="I16" s="164">
        <v>105.7828023885228</v>
      </c>
      <c r="J16" s="164">
        <v>130.58472568424691</v>
      </c>
    </row>
    <row r="17" spans="1:10" s="48" customFormat="1" ht="13.5" x14ac:dyDescent="0.25">
      <c r="A17" s="73" t="s">
        <v>29</v>
      </c>
      <c r="B17" s="164">
        <v>257.59310401310404</v>
      </c>
      <c r="C17" s="164">
        <v>110.87360110356164</v>
      </c>
      <c r="D17" s="164">
        <v>120.96391342032928</v>
      </c>
      <c r="E17" s="164">
        <v>174.43379817202023</v>
      </c>
      <c r="F17" s="57"/>
      <c r="G17" s="164">
        <v>132.72161144578311</v>
      </c>
      <c r="H17" s="164">
        <v>135.00368647771256</v>
      </c>
      <c r="I17" s="164">
        <v>178.34073166292782</v>
      </c>
      <c r="J17" s="164">
        <v>107.67787121370945</v>
      </c>
    </row>
    <row r="18" spans="1:10" s="48" customFormat="1" ht="13.5" x14ac:dyDescent="0.25">
      <c r="A18" s="70" t="s">
        <v>30</v>
      </c>
      <c r="B18" s="164">
        <v>67.466269696178287</v>
      </c>
      <c r="C18" s="164">
        <v>71.187340079476812</v>
      </c>
      <c r="D18" s="164">
        <v>76.746052168790158</v>
      </c>
      <c r="E18" s="164">
        <v>93.813804937442058</v>
      </c>
      <c r="F18" s="57"/>
      <c r="G18" s="164">
        <v>52.785321283740018</v>
      </c>
      <c r="H18" s="164">
        <v>64.339413764574516</v>
      </c>
      <c r="I18" s="164">
        <v>74.154250377386958</v>
      </c>
      <c r="J18" s="164">
        <v>82.14302278313869</v>
      </c>
    </row>
    <row r="19" spans="1:10" s="48" customFormat="1" ht="13.5" x14ac:dyDescent="0.25">
      <c r="A19" s="77" t="s">
        <v>31</v>
      </c>
      <c r="B19" s="164">
        <v>67.805873175080791</v>
      </c>
      <c r="C19" s="164">
        <v>73.404210278996956</v>
      </c>
      <c r="D19" s="164">
        <v>75.783592711347467</v>
      </c>
      <c r="E19" s="164">
        <v>106.97844844568773</v>
      </c>
      <c r="F19" s="57"/>
      <c r="G19" s="164">
        <v>41.338648103231435</v>
      </c>
      <c r="H19" s="164">
        <v>59.751825461464229</v>
      </c>
      <c r="I19" s="164">
        <v>88.955303692036807</v>
      </c>
      <c r="J19" s="164">
        <v>93.332865831028343</v>
      </c>
    </row>
    <row r="20" spans="1:10" s="48" customFormat="1" ht="13.5" x14ac:dyDescent="0.25">
      <c r="A20" s="77" t="s">
        <v>32</v>
      </c>
      <c r="B20" s="164">
        <v>69.292731934425447</v>
      </c>
      <c r="C20" s="164">
        <v>69.098654706930219</v>
      </c>
      <c r="D20" s="164">
        <v>78.51052624559739</v>
      </c>
      <c r="E20" s="164">
        <v>70.62376994966975</v>
      </c>
      <c r="F20" s="57"/>
      <c r="G20" s="164">
        <v>49.384538123014472</v>
      </c>
      <c r="H20" s="164">
        <v>61.821224496015631</v>
      </c>
      <c r="I20" s="164">
        <v>73.749867861640197</v>
      </c>
      <c r="J20" s="164">
        <v>96.673439202669613</v>
      </c>
    </row>
    <row r="21" spans="1:10" s="48" customFormat="1" ht="13.5" x14ac:dyDescent="0.25">
      <c r="A21" s="73" t="s">
        <v>33</v>
      </c>
      <c r="B21" s="164">
        <v>63.451248359453416</v>
      </c>
      <c r="C21" s="164">
        <v>75.996095480616304</v>
      </c>
      <c r="D21" s="164">
        <v>79.435365891424865</v>
      </c>
      <c r="E21" s="164">
        <v>84.080910333516812</v>
      </c>
      <c r="F21" s="57"/>
      <c r="G21" s="164">
        <v>61.30262735482961</v>
      </c>
      <c r="H21" s="164">
        <v>65.778907978026638</v>
      </c>
      <c r="I21" s="164">
        <v>98.632982042291232</v>
      </c>
      <c r="J21" s="164">
        <v>76.347111873036354</v>
      </c>
    </row>
    <row r="22" spans="1:10" s="48" customFormat="1" ht="13.5" x14ac:dyDescent="0.25">
      <c r="A22" s="73" t="s">
        <v>34</v>
      </c>
      <c r="B22" s="164">
        <v>64.920419402253799</v>
      </c>
      <c r="C22" s="164">
        <v>67.484686141295654</v>
      </c>
      <c r="D22" s="164">
        <v>78.673435737454071</v>
      </c>
      <c r="E22" s="164">
        <v>80.037277047752497</v>
      </c>
      <c r="F22" s="57"/>
      <c r="G22" s="164">
        <v>45.646522613920517</v>
      </c>
      <c r="H22" s="164">
        <v>60.741939258789017</v>
      </c>
      <c r="I22" s="164">
        <v>71.879629926086736</v>
      </c>
      <c r="J22" s="164">
        <v>82.147992583342798</v>
      </c>
    </row>
    <row r="23" spans="1:10" s="48" customFormat="1" ht="13.5" x14ac:dyDescent="0.25">
      <c r="A23" s="77" t="s">
        <v>35</v>
      </c>
      <c r="B23" s="164">
        <v>67.923559137151884</v>
      </c>
      <c r="C23" s="164">
        <v>74.255316020228605</v>
      </c>
      <c r="D23" s="164">
        <v>84.862304880229274</v>
      </c>
      <c r="E23" s="164">
        <v>89.987863375473253</v>
      </c>
      <c r="F23" s="57"/>
      <c r="G23" s="164">
        <v>60.942223369464351</v>
      </c>
      <c r="H23" s="164">
        <v>70.991166154594112</v>
      </c>
      <c r="I23" s="164">
        <v>89.023256380853297</v>
      </c>
      <c r="J23" s="164">
        <v>82.021749020347414</v>
      </c>
    </row>
    <row r="24" spans="1:10" s="48" customFormat="1" ht="13.5" x14ac:dyDescent="0.25">
      <c r="A24" s="70" t="s">
        <v>36</v>
      </c>
      <c r="B24" s="164">
        <v>66.985857912570125</v>
      </c>
      <c r="C24" s="164">
        <v>64.090900705496523</v>
      </c>
      <c r="D24" s="164">
        <v>75.821937396989668</v>
      </c>
      <c r="E24" s="164">
        <v>74.831305787918495</v>
      </c>
      <c r="F24" s="57"/>
      <c r="G24" s="164">
        <v>51.560431330592941</v>
      </c>
      <c r="H24" s="164">
        <v>61.451526346792932</v>
      </c>
      <c r="I24" s="164">
        <v>73.043827993100948</v>
      </c>
      <c r="J24" s="164">
        <v>81.417493241263244</v>
      </c>
    </row>
    <row r="25" spans="1:10" s="48" customFormat="1" ht="13.5" x14ac:dyDescent="0.25">
      <c r="A25" s="70" t="s">
        <v>37</v>
      </c>
      <c r="B25" s="164">
        <v>66.714923167848696</v>
      </c>
      <c r="C25" s="164">
        <v>74.190422623879655</v>
      </c>
      <c r="D25" s="164">
        <v>72.408266022616402</v>
      </c>
      <c r="E25" s="164">
        <v>100.10660675025935</v>
      </c>
      <c r="F25" s="57"/>
      <c r="G25" s="164">
        <v>45.2589462140674</v>
      </c>
      <c r="H25" s="164">
        <v>60.624847319125998</v>
      </c>
      <c r="I25" s="164">
        <v>81.33092654222736</v>
      </c>
      <c r="J25" s="164">
        <v>102.00391437380229</v>
      </c>
    </row>
    <row r="26" spans="1:10" s="48" customFormat="1" ht="13.5" x14ac:dyDescent="0.25">
      <c r="A26" s="70" t="s">
        <v>38</v>
      </c>
      <c r="B26" s="164">
        <v>59.276107944631846</v>
      </c>
      <c r="C26" s="164">
        <v>60.242866536553969</v>
      </c>
      <c r="D26" s="164">
        <v>67.558606148639029</v>
      </c>
      <c r="E26" s="164">
        <v>68.713470006220831</v>
      </c>
      <c r="F26" s="57"/>
      <c r="G26" s="164">
        <v>35.229688701705911</v>
      </c>
      <c r="H26" s="164">
        <v>47.688272414306461</v>
      </c>
      <c r="I26" s="164">
        <v>67.146536435082069</v>
      </c>
      <c r="J26" s="164">
        <v>61.942781360957014</v>
      </c>
    </row>
    <row r="27" spans="1:10" s="57" customFormat="1" ht="13.5" x14ac:dyDescent="0.25">
      <c r="A27" s="73" t="s">
        <v>39</v>
      </c>
      <c r="B27" s="164">
        <v>62.926339663563269</v>
      </c>
      <c r="C27" s="164">
        <v>67.906142519273416</v>
      </c>
      <c r="D27" s="164">
        <v>75.095567780602209</v>
      </c>
      <c r="E27" s="164">
        <v>87.426366970190173</v>
      </c>
      <c r="G27" s="164">
        <v>42.924350368251538</v>
      </c>
      <c r="H27" s="164">
        <v>58.407339809151551</v>
      </c>
      <c r="I27" s="164">
        <v>79.241216256414816</v>
      </c>
      <c r="J27" s="164">
        <v>70.540071161443137</v>
      </c>
    </row>
    <row r="28" spans="1:10" s="48" customFormat="1" ht="13.5" x14ac:dyDescent="0.25">
      <c r="A28" s="113"/>
      <c r="B28" s="113"/>
      <c r="C28" s="165"/>
      <c r="D28" s="165"/>
      <c r="E28" s="165"/>
      <c r="F28" s="165"/>
      <c r="G28" s="165"/>
      <c r="H28" s="165"/>
      <c r="I28" s="165"/>
      <c r="J28" s="165"/>
    </row>
    <row r="30" spans="1:10" s="41" customFormat="1" ht="12.75" x14ac:dyDescent="0.25">
      <c r="A30" s="42" t="s">
        <v>9</v>
      </c>
      <c r="B30" s="42"/>
    </row>
    <row r="31" spans="1:10" s="41" customFormat="1" ht="12.75" x14ac:dyDescent="0.25">
      <c r="A31" s="42" t="s">
        <v>79</v>
      </c>
      <c r="B31" s="42"/>
    </row>
    <row r="33" spans="3:3" x14ac:dyDescent="0.15">
      <c r="C33" s="161"/>
    </row>
    <row r="35" spans="3:3" x14ac:dyDescent="0.15">
      <c r="C35" s="161"/>
    </row>
    <row r="37" spans="3:3" x14ac:dyDescent="0.15">
      <c r="C37" s="161"/>
    </row>
    <row r="39" spans="3:3" x14ac:dyDescent="0.15">
      <c r="C39" s="161"/>
    </row>
    <row r="41" spans="3:3" x14ac:dyDescent="0.15">
      <c r="C41" s="161"/>
    </row>
    <row r="43" spans="3:3" x14ac:dyDescent="0.15">
      <c r="C43" s="161"/>
    </row>
    <row r="45" spans="3:3" x14ac:dyDescent="0.15">
      <c r="C45" s="161"/>
    </row>
    <row r="46" spans="3:3" x14ac:dyDescent="0.15">
      <c r="C46" s="161"/>
    </row>
    <row r="47" spans="3:3" x14ac:dyDescent="0.15">
      <c r="C47" s="161"/>
    </row>
  </sheetData>
  <mergeCells count="11">
    <mergeCell ref="G4:G5"/>
    <mergeCell ref="H4:H5"/>
    <mergeCell ref="I4:I5"/>
    <mergeCell ref="J4:J5"/>
    <mergeCell ref="B7:E7"/>
    <mergeCell ref="G7:J7"/>
    <mergeCell ref="A4:A5"/>
    <mergeCell ref="B4:B5"/>
    <mergeCell ref="C4:C5"/>
    <mergeCell ref="D4:D5"/>
    <mergeCell ref="E4:E5"/>
  </mergeCells>
  <printOptions horizontalCentered="1"/>
  <pageMargins left="0.23622047244094491" right="0" top="0.98425196850393704" bottom="0.59055118110236227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zoomScaleNormal="100" workbookViewId="0"/>
  </sheetViews>
  <sheetFormatPr defaultRowHeight="9" x14ac:dyDescent="0.15"/>
  <cols>
    <col min="1" max="1" width="24" style="28" customWidth="1"/>
    <col min="2" max="2" width="12.140625" style="28" bestFit="1" customWidth="1"/>
    <col min="3" max="3" width="9" style="27" bestFit="1" customWidth="1"/>
    <col min="4" max="4" width="8.140625" style="28" bestFit="1" customWidth="1"/>
    <col min="5" max="5" width="2.7109375" style="28" customWidth="1"/>
    <col min="6" max="6" width="12.140625" style="28" bestFit="1" customWidth="1"/>
    <col min="7" max="7" width="9" style="27" bestFit="1" customWidth="1"/>
    <col min="8" max="8" width="8.140625" style="28" bestFit="1" customWidth="1"/>
    <col min="9" max="9" width="2.7109375" style="28" customWidth="1"/>
    <col min="10" max="10" width="12.140625" style="28" bestFit="1" customWidth="1"/>
    <col min="11" max="11" width="9" style="27" bestFit="1" customWidth="1"/>
    <col min="12" max="12" width="8.140625" style="28" bestFit="1" customWidth="1"/>
    <col min="13" max="13" width="10.7109375" style="28" customWidth="1"/>
    <col min="14" max="16384" width="9.140625" style="28"/>
  </cols>
  <sheetData>
    <row r="1" spans="1:12" s="37" customFormat="1" ht="11.25" customHeight="1" x14ac:dyDescent="0.2">
      <c r="A1" s="37" t="s">
        <v>102</v>
      </c>
      <c r="C1" s="38"/>
      <c r="G1" s="38"/>
      <c r="K1" s="38"/>
    </row>
    <row r="2" spans="1:12" ht="6" customHeight="1" x14ac:dyDescent="0.15">
      <c r="A2" s="29"/>
      <c r="B2" s="29"/>
      <c r="C2" s="30"/>
      <c r="E2" s="29"/>
      <c r="F2" s="29"/>
      <c r="G2" s="30"/>
      <c r="I2" s="29"/>
      <c r="J2" s="29"/>
      <c r="K2" s="30"/>
    </row>
    <row r="3" spans="1:12" s="24" customFormat="1" ht="39" customHeight="1" x14ac:dyDescent="0.25">
      <c r="A3" s="43" t="s">
        <v>0</v>
      </c>
      <c r="B3" s="44" t="s">
        <v>88</v>
      </c>
      <c r="C3" s="44" t="s">
        <v>96</v>
      </c>
      <c r="D3" s="44" t="s">
        <v>80</v>
      </c>
      <c r="E3" s="206"/>
      <c r="F3" s="44" t="s">
        <v>88</v>
      </c>
      <c r="G3" s="44" t="s">
        <v>96</v>
      </c>
      <c r="H3" s="44" t="s">
        <v>80</v>
      </c>
      <c r="I3" s="207"/>
      <c r="J3" s="44" t="s">
        <v>88</v>
      </c>
      <c r="K3" s="44" t="s">
        <v>96</v>
      </c>
      <c r="L3" s="44" t="s">
        <v>80</v>
      </c>
    </row>
    <row r="4" spans="1:12" s="24" customFormat="1" ht="13.5" customHeight="1" x14ac:dyDescent="0.25">
      <c r="A4" s="180"/>
      <c r="B4" s="181"/>
      <c r="C4" s="181"/>
      <c r="D4" s="181"/>
      <c r="F4" s="181"/>
      <c r="G4" s="181"/>
      <c r="H4" s="181"/>
      <c r="J4" s="181"/>
      <c r="K4" s="181"/>
      <c r="L4" s="181"/>
    </row>
    <row r="5" spans="1:12" s="24" customFormat="1" ht="13.5" customHeight="1" x14ac:dyDescent="0.25">
      <c r="A5" s="180"/>
      <c r="B5" s="248">
        <v>2017</v>
      </c>
      <c r="C5" s="248"/>
      <c r="D5" s="248"/>
      <c r="F5" s="248">
        <v>2018</v>
      </c>
      <c r="G5" s="248"/>
      <c r="H5" s="248"/>
      <c r="J5" s="248">
        <v>2019</v>
      </c>
      <c r="K5" s="248"/>
      <c r="L5" s="248"/>
    </row>
    <row r="6" spans="1:12" s="57" customFormat="1" ht="13.5" x14ac:dyDescent="0.25">
      <c r="A6" s="45"/>
      <c r="B6" s="45"/>
      <c r="C6" s="45"/>
      <c r="F6" s="45"/>
      <c r="G6" s="45"/>
      <c r="J6" s="45"/>
      <c r="K6" s="45"/>
    </row>
    <row r="7" spans="1:12" s="26" customFormat="1" ht="13.5" x14ac:dyDescent="0.25">
      <c r="A7" s="26" t="s">
        <v>8</v>
      </c>
      <c r="B7" s="168">
        <v>4.9181818000000002</v>
      </c>
      <c r="C7" s="51">
        <v>3.1652483999999999</v>
      </c>
      <c r="D7" s="168">
        <v>55.380595090104151</v>
      </c>
      <c r="F7" s="168">
        <v>4.9870758999999998</v>
      </c>
      <c r="G7" s="51">
        <v>3.1650733</v>
      </c>
      <c r="H7" s="168">
        <v>57.565889548276829</v>
      </c>
      <c r="J7" s="168">
        <v>5.1169545000000003</v>
      </c>
      <c r="K7" s="51">
        <v>3.1753567999999999</v>
      </c>
      <c r="L7" s="168">
        <v>61.145812023392153</v>
      </c>
    </row>
    <row r="8" spans="1:12" s="26" customFormat="1" ht="13.5" x14ac:dyDescent="0.25">
      <c r="A8" s="46" t="s">
        <v>76</v>
      </c>
      <c r="B8" s="168">
        <v>12.6156238</v>
      </c>
      <c r="C8" s="51">
        <v>10.8198686</v>
      </c>
      <c r="D8" s="168">
        <v>16.596830020652931</v>
      </c>
      <c r="F8" s="168">
        <v>12.769955599999999</v>
      </c>
      <c r="G8" s="51">
        <v>10.801364</v>
      </c>
      <c r="H8" s="168">
        <v>18.225398199708849</v>
      </c>
      <c r="J8" s="168">
        <v>12.7724191</v>
      </c>
      <c r="K8" s="51">
        <v>10.751434100000001</v>
      </c>
      <c r="L8" s="168">
        <v>18.797352810821749</v>
      </c>
    </row>
    <row r="9" spans="1:12" s="26" customFormat="1" ht="13.5" x14ac:dyDescent="0.25">
      <c r="A9" s="46" t="s">
        <v>48</v>
      </c>
      <c r="B9" s="168">
        <v>28.126501600000001</v>
      </c>
      <c r="C9" s="51">
        <v>28.076991199999998</v>
      </c>
      <c r="D9" s="168">
        <v>0.17633798310983195</v>
      </c>
      <c r="F9" s="168">
        <v>28.2375784</v>
      </c>
      <c r="G9" s="51">
        <v>27.543074300000001</v>
      </c>
      <c r="H9" s="168">
        <v>2.5215199016472809</v>
      </c>
      <c r="J9" s="168">
        <v>28.054835000000001</v>
      </c>
      <c r="K9" s="51">
        <v>27.569855100000002</v>
      </c>
      <c r="L9" s="168">
        <v>1.7590948455873416</v>
      </c>
    </row>
    <row r="10" spans="1:12" s="26" customFormat="1" ht="13.5" x14ac:dyDescent="0.25">
      <c r="A10" s="48" t="s">
        <v>77</v>
      </c>
      <c r="B10" s="168">
        <v>48.787723800000002</v>
      </c>
      <c r="C10" s="51">
        <v>47.518599600000002</v>
      </c>
      <c r="D10" s="168">
        <v>2.6707946165989398</v>
      </c>
      <c r="F10" s="168">
        <v>48.948685900000001</v>
      </c>
      <c r="G10" s="51">
        <v>46.904255300000003</v>
      </c>
      <c r="H10" s="168">
        <v>4.3587316053177005</v>
      </c>
      <c r="J10" s="168">
        <v>47.914765899999999</v>
      </c>
      <c r="K10" s="51">
        <v>47.716417900000003</v>
      </c>
      <c r="L10" s="168">
        <v>0.41568082586516653</v>
      </c>
    </row>
    <row r="11" spans="1:12" s="26" customFormat="1" ht="13.5" x14ac:dyDescent="0.25">
      <c r="A11" s="169"/>
      <c r="B11" s="169"/>
      <c r="C11" s="112"/>
      <c r="D11" s="169"/>
      <c r="E11" s="169"/>
      <c r="F11" s="169"/>
      <c r="G11" s="112"/>
      <c r="H11" s="169"/>
      <c r="I11" s="169"/>
      <c r="J11" s="169"/>
      <c r="K11" s="112"/>
      <c r="L11" s="169"/>
    </row>
    <row r="12" spans="1:12" ht="6" customHeight="1" x14ac:dyDescent="0.15"/>
    <row r="13" spans="1:12" s="41" customFormat="1" ht="12.75" x14ac:dyDescent="0.25">
      <c r="A13" s="41" t="s">
        <v>9</v>
      </c>
      <c r="C13" s="42"/>
      <c r="G13" s="42"/>
      <c r="K13" s="42"/>
    </row>
    <row r="14" spans="1:12" x14ac:dyDescent="0.15">
      <c r="A14" s="27"/>
    </row>
    <row r="16" spans="1:12" ht="9" customHeight="1" x14ac:dyDescent="0.15">
      <c r="C16" s="28"/>
      <c r="G16" s="28"/>
      <c r="K16" s="28"/>
    </row>
    <row r="17" spans="3:11" x14ac:dyDescent="0.15">
      <c r="C17" s="28"/>
      <c r="G17" s="28"/>
      <c r="K17" s="28"/>
    </row>
  </sheetData>
  <mergeCells count="3">
    <mergeCell ref="B5:D5"/>
    <mergeCell ref="F5:H5"/>
    <mergeCell ref="J5:L5"/>
  </mergeCells>
  <pageMargins left="0.78740157480314965" right="0.78740157480314965" top="1.1811023622047245" bottom="1.5748031496062993" header="0.51181102362204722" footer="0.51181102362204722"/>
  <pageSetup paperSize="9" scale="8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zoomScaleNormal="100" workbookViewId="0"/>
  </sheetViews>
  <sheetFormatPr defaultRowHeight="9" x14ac:dyDescent="0.15"/>
  <cols>
    <col min="1" max="1" width="80.42578125" style="27" customWidth="1"/>
    <col min="2" max="2" width="11" style="27" customWidth="1"/>
    <col min="3" max="5" width="11" style="28" customWidth="1"/>
    <col min="6" max="6" width="1.5703125" style="28" customWidth="1"/>
    <col min="7" max="10" width="11" style="28" customWidth="1"/>
    <col min="11" max="16384" width="9.140625" style="28"/>
  </cols>
  <sheetData>
    <row r="1" spans="1:10" s="39" customFormat="1" ht="12.75" x14ac:dyDescent="0.2">
      <c r="A1" s="37" t="s">
        <v>90</v>
      </c>
      <c r="B1" s="37"/>
    </row>
    <row r="2" spans="1:10" s="39" customFormat="1" ht="12.75" x14ac:dyDescent="0.2">
      <c r="A2" s="201"/>
      <c r="B2" s="201"/>
      <c r="C2" s="202"/>
      <c r="D2" s="202"/>
      <c r="E2" s="202"/>
    </row>
    <row r="3" spans="1:10" s="26" customFormat="1" ht="13.5" x14ac:dyDescent="0.25">
      <c r="A3" s="217" t="s">
        <v>44</v>
      </c>
      <c r="B3" s="249" t="s">
        <v>8</v>
      </c>
      <c r="C3" s="249" t="s">
        <v>76</v>
      </c>
      <c r="D3" s="249" t="s">
        <v>48</v>
      </c>
      <c r="E3" s="249" t="s">
        <v>77</v>
      </c>
      <c r="F3" s="189"/>
      <c r="G3" s="249" t="s">
        <v>8</v>
      </c>
      <c r="H3" s="249" t="s">
        <v>76</v>
      </c>
      <c r="I3" s="249" t="s">
        <v>48</v>
      </c>
      <c r="J3" s="249" t="s">
        <v>77</v>
      </c>
    </row>
    <row r="4" spans="1:10" s="26" customFormat="1" ht="13.5" x14ac:dyDescent="0.25">
      <c r="A4" s="221"/>
      <c r="B4" s="250"/>
      <c r="C4" s="250"/>
      <c r="D4" s="250"/>
      <c r="E4" s="250"/>
      <c r="F4" s="169"/>
      <c r="G4" s="250"/>
      <c r="H4" s="250"/>
      <c r="I4" s="250"/>
      <c r="J4" s="250"/>
    </row>
    <row r="5" spans="1:10" s="48" customFormat="1" ht="13.5" x14ac:dyDescent="0.25">
      <c r="A5" s="97"/>
      <c r="B5" s="97"/>
    </row>
    <row r="6" spans="1:10" s="48" customFormat="1" ht="13.5" x14ac:dyDescent="0.25">
      <c r="A6" s="97"/>
      <c r="B6" s="251" t="s">
        <v>78</v>
      </c>
      <c r="C6" s="251"/>
      <c r="D6" s="251"/>
      <c r="E6" s="251"/>
      <c r="F6" s="45"/>
      <c r="G6" s="251" t="s">
        <v>71</v>
      </c>
      <c r="H6" s="251"/>
      <c r="I6" s="251"/>
      <c r="J6" s="251"/>
    </row>
    <row r="7" spans="1:10" s="48" customFormat="1" ht="13.5" x14ac:dyDescent="0.25">
      <c r="A7" s="97"/>
      <c r="B7" s="97"/>
    </row>
    <row r="8" spans="1:10" s="48" customFormat="1" ht="13.5" x14ac:dyDescent="0.25">
      <c r="A8" s="70" t="s">
        <v>21</v>
      </c>
      <c r="B8" s="168">
        <v>4.7425743000000002</v>
      </c>
      <c r="C8" s="168">
        <v>14.173524199999999</v>
      </c>
      <c r="D8" s="168">
        <v>30.655072499999999</v>
      </c>
      <c r="E8" s="168">
        <v>45.527777800000003</v>
      </c>
      <c r="F8" s="57"/>
      <c r="G8" s="168">
        <v>2.7607727</v>
      </c>
      <c r="H8" s="168">
        <v>9.9009304999999994</v>
      </c>
      <c r="I8" s="168">
        <v>22.6407767</v>
      </c>
      <c r="J8" s="168">
        <v>49.549019600000001</v>
      </c>
    </row>
    <row r="9" spans="1:10" s="48" customFormat="1" ht="13.5" x14ac:dyDescent="0.25">
      <c r="A9" s="70" t="s">
        <v>22</v>
      </c>
      <c r="B9" s="168">
        <v>6.5555555999999999</v>
      </c>
      <c r="C9" s="168">
        <v>15.440678</v>
      </c>
      <c r="D9" s="168">
        <v>31.7346939</v>
      </c>
      <c r="E9" s="168">
        <v>61.6666667</v>
      </c>
      <c r="F9" s="57"/>
      <c r="G9" s="168">
        <v>4.1103166</v>
      </c>
      <c r="H9" s="168">
        <v>12.7738589</v>
      </c>
      <c r="I9" s="168">
        <v>27.564516099999999</v>
      </c>
      <c r="J9" s="168">
        <v>52.263157900000003</v>
      </c>
    </row>
    <row r="10" spans="1:10" s="48" customFormat="1" ht="13.5" x14ac:dyDescent="0.25">
      <c r="A10" s="73" t="s">
        <v>23</v>
      </c>
      <c r="B10" s="168">
        <v>4.3333332999999996</v>
      </c>
      <c r="C10" s="168">
        <v>12.807692299999999</v>
      </c>
      <c r="D10" s="168">
        <v>22.684210499999999</v>
      </c>
      <c r="E10" s="168">
        <v>55</v>
      </c>
      <c r="F10" s="57"/>
      <c r="G10" s="168">
        <v>4.5397816000000004</v>
      </c>
      <c r="H10" s="168">
        <v>9.2276422999999994</v>
      </c>
      <c r="I10" s="168">
        <v>23.735682799999999</v>
      </c>
      <c r="J10" s="168">
        <v>56.386363600000003</v>
      </c>
    </row>
    <row r="11" spans="1:10" s="48" customFormat="1" ht="13.5" x14ac:dyDescent="0.25">
      <c r="A11" s="74" t="s">
        <v>24</v>
      </c>
      <c r="B11" s="168">
        <v>10.4</v>
      </c>
      <c r="C11" s="168">
        <v>15.657534200000001</v>
      </c>
      <c r="D11" s="168">
        <v>23.2542373</v>
      </c>
      <c r="E11" s="168">
        <v>60</v>
      </c>
      <c r="F11" s="57"/>
      <c r="G11" s="168">
        <v>3.4226442000000001</v>
      </c>
      <c r="H11" s="168">
        <v>10.0743945</v>
      </c>
      <c r="I11" s="168">
        <v>19.9447005</v>
      </c>
      <c r="J11" s="168">
        <v>37.4</v>
      </c>
    </row>
    <row r="12" spans="1:10" s="48" customFormat="1" ht="13.5" x14ac:dyDescent="0.25">
      <c r="A12" s="73" t="s">
        <v>25</v>
      </c>
      <c r="B12" s="168">
        <v>3.5</v>
      </c>
      <c r="C12" s="168">
        <v>6.5304348000000001</v>
      </c>
      <c r="D12" s="168">
        <v>16.0416667</v>
      </c>
      <c r="E12" s="168">
        <v>33.428571400000003</v>
      </c>
      <c r="F12" s="57"/>
      <c r="G12" s="168">
        <v>2.0692488</v>
      </c>
      <c r="H12" s="168">
        <v>5.6228571000000001</v>
      </c>
      <c r="I12" s="168">
        <v>20.862069000000002</v>
      </c>
      <c r="J12" s="168">
        <v>73.5</v>
      </c>
    </row>
    <row r="13" spans="1:10" s="48" customFormat="1" ht="13.5" x14ac:dyDescent="0.25">
      <c r="A13" s="73" t="s">
        <v>26</v>
      </c>
      <c r="B13" s="168">
        <v>3.1428571000000001</v>
      </c>
      <c r="C13" s="168">
        <v>7.4609053000000003</v>
      </c>
      <c r="D13" s="168">
        <v>17.453416099999998</v>
      </c>
      <c r="E13" s="168">
        <v>41.648648600000001</v>
      </c>
      <c r="F13" s="57"/>
      <c r="G13" s="168">
        <v>1.7974684000000001</v>
      </c>
      <c r="H13" s="168">
        <v>5.1759494000000004</v>
      </c>
      <c r="I13" s="168">
        <v>17.9565217</v>
      </c>
      <c r="J13" s="168">
        <v>41.454545500000002</v>
      </c>
    </row>
    <row r="14" spans="1:10" s="48" customFormat="1" ht="13.5" x14ac:dyDescent="0.25">
      <c r="A14" s="73" t="s">
        <v>27</v>
      </c>
      <c r="B14" s="168">
        <v>13</v>
      </c>
      <c r="C14" s="168">
        <v>14.0833333</v>
      </c>
      <c r="D14" s="168">
        <v>27.75</v>
      </c>
      <c r="E14" s="168">
        <v>36.5</v>
      </c>
      <c r="F14" s="57"/>
      <c r="G14" s="168">
        <v>1.5</v>
      </c>
      <c r="H14" s="168">
        <v>12.9</v>
      </c>
      <c r="I14" s="168">
        <v>46</v>
      </c>
      <c r="J14" s="168">
        <v>28.3333333</v>
      </c>
    </row>
    <row r="15" spans="1:10" s="48" customFormat="1" ht="13.5" x14ac:dyDescent="0.25">
      <c r="A15" s="73" t="s">
        <v>28</v>
      </c>
      <c r="B15" s="168">
        <v>5.4021739000000002</v>
      </c>
      <c r="C15" s="168">
        <v>15.8021739</v>
      </c>
      <c r="D15" s="168">
        <v>33.616600800000001</v>
      </c>
      <c r="E15" s="168">
        <v>47.054545500000003</v>
      </c>
      <c r="F15" s="57"/>
      <c r="G15" s="168">
        <v>3.2284644</v>
      </c>
      <c r="H15" s="168">
        <v>12.948775100000001</v>
      </c>
      <c r="I15" s="168">
        <v>33.284403699999999</v>
      </c>
      <c r="J15" s="168">
        <v>49.722222199999997</v>
      </c>
    </row>
    <row r="16" spans="1:10" s="48" customFormat="1" ht="13.5" x14ac:dyDescent="0.25">
      <c r="A16" s="73" t="s">
        <v>29</v>
      </c>
      <c r="B16" s="168">
        <v>5.5</v>
      </c>
      <c r="C16" s="168">
        <v>16.714285700000001</v>
      </c>
      <c r="D16" s="168">
        <v>19</v>
      </c>
      <c r="E16" s="168">
        <v>39.891891899999997</v>
      </c>
      <c r="F16" s="57"/>
      <c r="G16" s="168">
        <v>3.05</v>
      </c>
      <c r="H16" s="168">
        <v>11.448275900000001</v>
      </c>
      <c r="I16" s="168">
        <v>20.478260899999999</v>
      </c>
      <c r="J16" s="168">
        <v>36.2272727</v>
      </c>
    </row>
    <row r="17" spans="1:10" s="48" customFormat="1" ht="13.5" x14ac:dyDescent="0.25">
      <c r="A17" s="70" t="s">
        <v>30</v>
      </c>
      <c r="B17" s="168">
        <v>5.0439559999999997</v>
      </c>
      <c r="C17" s="168">
        <v>11.433004199999999</v>
      </c>
      <c r="D17" s="168">
        <v>27.0377358</v>
      </c>
      <c r="E17" s="168">
        <v>53.461538500000003</v>
      </c>
      <c r="F17" s="57"/>
      <c r="G17" s="168">
        <v>2.9746377000000002</v>
      </c>
      <c r="H17" s="168">
        <v>10.7167464</v>
      </c>
      <c r="I17" s="168">
        <v>26.033492800000001</v>
      </c>
      <c r="J17" s="168">
        <v>45.869565199999997</v>
      </c>
    </row>
    <row r="18" spans="1:10" s="48" customFormat="1" ht="13.5" x14ac:dyDescent="0.25">
      <c r="A18" s="77" t="s">
        <v>31</v>
      </c>
      <c r="B18" s="168">
        <v>5.3250000000000002</v>
      </c>
      <c r="C18" s="168">
        <v>11.086734699999999</v>
      </c>
      <c r="D18" s="168">
        <v>27.951612900000001</v>
      </c>
      <c r="E18" s="168">
        <v>59.647058800000003</v>
      </c>
      <c r="F18" s="57"/>
      <c r="G18" s="168">
        <v>2.2427491000000002</v>
      </c>
      <c r="H18" s="168">
        <v>8.4928291999999992</v>
      </c>
      <c r="I18" s="168">
        <v>32.413793099999999</v>
      </c>
      <c r="J18" s="168">
        <v>60.814814800000001</v>
      </c>
    </row>
    <row r="19" spans="1:10" s="48" customFormat="1" ht="13.5" x14ac:dyDescent="0.25">
      <c r="A19" s="77" t="s">
        <v>32</v>
      </c>
      <c r="B19" s="168">
        <v>3.3243242999999998</v>
      </c>
      <c r="C19" s="168">
        <v>8.1150698000000006</v>
      </c>
      <c r="D19" s="168">
        <v>18.369072200000002</v>
      </c>
      <c r="E19" s="168">
        <v>36.0247934</v>
      </c>
      <c r="F19" s="57"/>
      <c r="G19" s="168">
        <v>2.3131827999999999</v>
      </c>
      <c r="H19" s="168">
        <v>7.4727854999999996</v>
      </c>
      <c r="I19" s="168">
        <v>21.668965499999999</v>
      </c>
      <c r="J19" s="168">
        <v>34.886363600000003</v>
      </c>
    </row>
    <row r="20" spans="1:10" s="48" customFormat="1" ht="13.5" x14ac:dyDescent="0.25">
      <c r="A20" s="73" t="s">
        <v>33</v>
      </c>
      <c r="B20" s="168">
        <v>5.7964602000000003</v>
      </c>
      <c r="C20" s="168">
        <v>17.816120900000001</v>
      </c>
      <c r="D20" s="168">
        <v>32.586021500000001</v>
      </c>
      <c r="E20" s="168">
        <v>40.1481481</v>
      </c>
      <c r="F20" s="57"/>
      <c r="G20" s="168">
        <v>4.0812182999999997</v>
      </c>
      <c r="H20" s="168">
        <v>13.295031099999999</v>
      </c>
      <c r="I20" s="168">
        <v>34.260274000000003</v>
      </c>
      <c r="J20" s="168">
        <v>51</v>
      </c>
    </row>
    <row r="21" spans="1:10" s="48" customFormat="1" ht="13.5" x14ac:dyDescent="0.25">
      <c r="A21" s="73" t="s">
        <v>34</v>
      </c>
      <c r="B21" s="168">
        <v>3.8170731999999998</v>
      </c>
      <c r="C21" s="168">
        <v>16.652083300000001</v>
      </c>
      <c r="D21" s="168">
        <v>33.119565199999997</v>
      </c>
      <c r="E21" s="168">
        <v>56.372548999999999</v>
      </c>
      <c r="F21" s="57"/>
      <c r="G21" s="168">
        <v>3.6562874000000001</v>
      </c>
      <c r="H21" s="168">
        <v>15.5290611</v>
      </c>
      <c r="I21" s="168">
        <v>35.029411799999998</v>
      </c>
      <c r="J21" s="168">
        <v>56.176470600000002</v>
      </c>
    </row>
    <row r="22" spans="1:10" s="48" customFormat="1" ht="13.5" x14ac:dyDescent="0.25">
      <c r="A22" s="77" t="s">
        <v>35</v>
      </c>
      <c r="B22" s="168">
        <v>7.3962263999999998</v>
      </c>
      <c r="C22" s="168">
        <v>17.5987124</v>
      </c>
      <c r="D22" s="168">
        <v>38.9684685</v>
      </c>
      <c r="E22" s="168">
        <v>64.529411800000005</v>
      </c>
      <c r="F22" s="57"/>
      <c r="G22" s="168">
        <v>4.3681213999999997</v>
      </c>
      <c r="H22" s="168">
        <v>16.004094800000001</v>
      </c>
      <c r="I22" s="168">
        <v>38.035820899999997</v>
      </c>
      <c r="J22" s="168">
        <v>59.914634100000001</v>
      </c>
    </row>
    <row r="23" spans="1:10" s="48" customFormat="1" ht="13.5" x14ac:dyDescent="0.25">
      <c r="A23" s="70" t="s">
        <v>36</v>
      </c>
      <c r="B23" s="168">
        <v>7.4444444000000001</v>
      </c>
      <c r="C23" s="168">
        <v>12.8579235</v>
      </c>
      <c r="D23" s="168">
        <v>20.1946309</v>
      </c>
      <c r="E23" s="168">
        <v>31.2835821</v>
      </c>
      <c r="F23" s="57"/>
      <c r="G23" s="168">
        <v>4.4285714</v>
      </c>
      <c r="H23" s="168">
        <v>11.8860104</v>
      </c>
      <c r="I23" s="168">
        <v>2.1461538500000001</v>
      </c>
      <c r="J23" s="168">
        <v>22.444444399999998</v>
      </c>
    </row>
    <row r="24" spans="1:10" s="48" customFormat="1" ht="13.5" x14ac:dyDescent="0.25">
      <c r="A24" s="70" t="s">
        <v>37</v>
      </c>
      <c r="B24" s="168">
        <v>16.399999999999999</v>
      </c>
      <c r="C24" s="168">
        <v>10.0151515</v>
      </c>
      <c r="D24" s="168">
        <v>16.661764699999999</v>
      </c>
      <c r="E24" s="168">
        <v>29.533333299999999</v>
      </c>
      <c r="F24" s="57"/>
      <c r="G24" s="168">
        <v>3.6070039</v>
      </c>
      <c r="H24" s="168">
        <v>11.4050633</v>
      </c>
      <c r="I24" s="168">
        <v>26.441860500000001</v>
      </c>
      <c r="J24" s="168">
        <v>35.2727273</v>
      </c>
    </row>
    <row r="25" spans="1:10" s="48" customFormat="1" ht="13.5" x14ac:dyDescent="0.25">
      <c r="A25" s="70" t="s">
        <v>38</v>
      </c>
      <c r="B25" s="168">
        <v>6.3461537999999997</v>
      </c>
      <c r="C25" s="168">
        <v>16.630541900000001</v>
      </c>
      <c r="D25" s="168">
        <v>33.982300899999998</v>
      </c>
      <c r="E25" s="168">
        <v>61.76</v>
      </c>
      <c r="F25" s="57"/>
      <c r="G25" s="168">
        <v>2.5243316999999998</v>
      </c>
      <c r="H25" s="168">
        <v>9.6023028999999998</v>
      </c>
      <c r="I25" s="168">
        <v>31.6871166</v>
      </c>
      <c r="J25" s="168">
        <v>64</v>
      </c>
    </row>
    <row r="26" spans="1:10" s="57" customFormat="1" ht="13.5" x14ac:dyDescent="0.25">
      <c r="A26" s="73" t="s">
        <v>39</v>
      </c>
      <c r="B26" s="168">
        <v>4.0916031000000004</v>
      </c>
      <c r="C26" s="168">
        <v>10.421977999999999</v>
      </c>
      <c r="D26" s="168">
        <v>26.700729899999999</v>
      </c>
      <c r="E26" s="168">
        <v>42.580645199999999</v>
      </c>
      <c r="F26" s="170"/>
      <c r="G26" s="168">
        <v>2.4947849</v>
      </c>
      <c r="H26" s="168">
        <v>9.7047618999999994</v>
      </c>
      <c r="I26" s="168">
        <v>26.826347299999998</v>
      </c>
      <c r="J26" s="168">
        <v>36.090909099999998</v>
      </c>
    </row>
    <row r="27" spans="1:10" s="48" customFormat="1" ht="13.5" x14ac:dyDescent="0.25">
      <c r="A27" s="113"/>
      <c r="B27" s="113"/>
      <c r="C27" s="165"/>
      <c r="D27" s="165"/>
      <c r="E27" s="165"/>
      <c r="F27" s="165"/>
      <c r="G27" s="165"/>
      <c r="H27" s="165"/>
      <c r="I27" s="165"/>
      <c r="J27" s="165"/>
    </row>
    <row r="29" spans="1:10" x14ac:dyDescent="0.15">
      <c r="A29" s="27" t="s">
        <v>9</v>
      </c>
    </row>
    <row r="31" spans="1:10" x14ac:dyDescent="0.15">
      <c r="A31" s="28"/>
      <c r="B31" s="28"/>
    </row>
    <row r="32" spans="1:10" x14ac:dyDescent="0.15">
      <c r="A32" s="28"/>
      <c r="B32" s="28"/>
    </row>
    <row r="33" spans="1:5" x14ac:dyDescent="0.15">
      <c r="A33" s="28"/>
      <c r="B33" s="28"/>
    </row>
    <row r="34" spans="1:5" x14ac:dyDescent="0.15">
      <c r="A34" s="28"/>
      <c r="B34" s="28"/>
    </row>
    <row r="35" spans="1:5" x14ac:dyDescent="0.15">
      <c r="A35" s="28"/>
      <c r="B35" s="28"/>
    </row>
    <row r="36" spans="1:5" x14ac:dyDescent="0.15">
      <c r="A36" s="28"/>
      <c r="B36" s="28"/>
      <c r="E36" s="166"/>
    </row>
    <row r="37" spans="1:5" x14ac:dyDescent="0.15">
      <c r="A37" s="28"/>
      <c r="B37" s="28"/>
    </row>
    <row r="38" spans="1:5" x14ac:dyDescent="0.15">
      <c r="A38" s="28"/>
      <c r="B38" s="28"/>
    </row>
    <row r="39" spans="1:5" x14ac:dyDescent="0.15">
      <c r="A39" s="28"/>
      <c r="B39" s="28"/>
    </row>
    <row r="40" spans="1:5" x14ac:dyDescent="0.15">
      <c r="A40" s="28"/>
      <c r="B40" s="28"/>
    </row>
    <row r="41" spans="1:5" x14ac:dyDescent="0.15">
      <c r="A41" s="28"/>
      <c r="B41" s="28"/>
    </row>
    <row r="42" spans="1:5" x14ac:dyDescent="0.15">
      <c r="A42" s="28"/>
      <c r="B42" s="28"/>
    </row>
    <row r="43" spans="1:5" x14ac:dyDescent="0.15">
      <c r="A43" s="28"/>
      <c r="B43" s="28"/>
    </row>
    <row r="44" spans="1:5" x14ac:dyDescent="0.15">
      <c r="A44" s="28"/>
      <c r="B44" s="28"/>
    </row>
    <row r="45" spans="1:5" x14ac:dyDescent="0.15">
      <c r="A45" s="28"/>
      <c r="B45" s="28"/>
    </row>
    <row r="46" spans="1:5" x14ac:dyDescent="0.15">
      <c r="A46" s="28"/>
      <c r="B46" s="28"/>
    </row>
    <row r="47" spans="1:5" x14ac:dyDescent="0.15">
      <c r="A47" s="28"/>
      <c r="B47" s="28"/>
    </row>
    <row r="48" spans="1:5" x14ac:dyDescent="0.15">
      <c r="A48" s="28"/>
      <c r="B48" s="28"/>
    </row>
    <row r="49" spans="1:2" x14ac:dyDescent="0.15">
      <c r="A49" s="28"/>
      <c r="B49" s="28"/>
    </row>
    <row r="50" spans="1:2" x14ac:dyDescent="0.15">
      <c r="A50" s="28"/>
      <c r="B50" s="28"/>
    </row>
    <row r="51" spans="1:2" x14ac:dyDescent="0.15">
      <c r="A51" s="28"/>
      <c r="B51" s="28"/>
    </row>
    <row r="52" spans="1:2" x14ac:dyDescent="0.15">
      <c r="A52" s="28"/>
      <c r="B52" s="28"/>
    </row>
    <row r="53" spans="1:2" x14ac:dyDescent="0.15">
      <c r="A53" s="28"/>
      <c r="B53" s="28"/>
    </row>
    <row r="54" spans="1:2" x14ac:dyDescent="0.15">
      <c r="A54" s="28"/>
      <c r="B54" s="28"/>
    </row>
    <row r="55" spans="1:2" x14ac:dyDescent="0.15">
      <c r="A55" s="28"/>
      <c r="B55" s="28"/>
    </row>
    <row r="56" spans="1:2" x14ac:dyDescent="0.15">
      <c r="A56" s="28"/>
      <c r="B56" s="28"/>
    </row>
    <row r="57" spans="1:2" x14ac:dyDescent="0.15">
      <c r="A57" s="28"/>
      <c r="B57" s="28"/>
    </row>
    <row r="58" spans="1:2" x14ac:dyDescent="0.15">
      <c r="A58" s="28"/>
      <c r="B58" s="28"/>
    </row>
    <row r="59" spans="1:2" x14ac:dyDescent="0.15">
      <c r="A59" s="28"/>
      <c r="B59" s="28"/>
    </row>
    <row r="60" spans="1:2" x14ac:dyDescent="0.15">
      <c r="A60" s="28"/>
      <c r="B60" s="28"/>
    </row>
    <row r="61" spans="1:2" x14ac:dyDescent="0.15">
      <c r="A61" s="28"/>
      <c r="B61" s="28"/>
    </row>
    <row r="62" spans="1:2" x14ac:dyDescent="0.15">
      <c r="A62" s="28"/>
      <c r="B62" s="28"/>
    </row>
    <row r="63" spans="1:2" x14ac:dyDescent="0.15">
      <c r="A63" s="28"/>
      <c r="B63" s="28"/>
    </row>
    <row r="64" spans="1:2" x14ac:dyDescent="0.15">
      <c r="A64" s="28"/>
      <c r="B64" s="28"/>
    </row>
    <row r="65" spans="1:2" x14ac:dyDescent="0.15">
      <c r="A65" s="28"/>
      <c r="B65" s="28"/>
    </row>
    <row r="66" spans="1:2" x14ac:dyDescent="0.15">
      <c r="A66" s="28"/>
      <c r="B66" s="28"/>
    </row>
    <row r="67" spans="1:2" x14ac:dyDescent="0.15">
      <c r="A67" s="28"/>
      <c r="B67" s="28"/>
    </row>
    <row r="68" spans="1:2" x14ac:dyDescent="0.15">
      <c r="A68" s="28"/>
      <c r="B68" s="28"/>
    </row>
    <row r="69" spans="1:2" x14ac:dyDescent="0.15">
      <c r="A69" s="28"/>
      <c r="B69" s="28"/>
    </row>
    <row r="70" spans="1:2" x14ac:dyDescent="0.15">
      <c r="A70" s="28"/>
      <c r="B70" s="28"/>
    </row>
    <row r="71" spans="1:2" x14ac:dyDescent="0.15">
      <c r="A71" s="28"/>
      <c r="B71" s="28"/>
    </row>
    <row r="72" spans="1:2" x14ac:dyDescent="0.15">
      <c r="A72" s="28"/>
      <c r="B72" s="28"/>
    </row>
    <row r="73" spans="1:2" x14ac:dyDescent="0.15">
      <c r="A73" s="28"/>
      <c r="B73" s="28"/>
    </row>
    <row r="74" spans="1:2" x14ac:dyDescent="0.15">
      <c r="A74" s="28"/>
      <c r="B74" s="28"/>
    </row>
    <row r="75" spans="1:2" x14ac:dyDescent="0.15">
      <c r="A75" s="28"/>
      <c r="B75" s="28"/>
    </row>
    <row r="76" spans="1:2" x14ac:dyDescent="0.15">
      <c r="A76" s="28"/>
      <c r="B76" s="28"/>
    </row>
    <row r="77" spans="1:2" x14ac:dyDescent="0.15">
      <c r="A77" s="28"/>
      <c r="B77" s="28"/>
    </row>
    <row r="78" spans="1:2" x14ac:dyDescent="0.15">
      <c r="A78" s="28"/>
      <c r="B78" s="28"/>
    </row>
    <row r="79" spans="1:2" x14ac:dyDescent="0.15">
      <c r="A79" s="28"/>
      <c r="B79" s="28"/>
    </row>
    <row r="80" spans="1:2" x14ac:dyDescent="0.15">
      <c r="A80" s="28"/>
      <c r="B80" s="28"/>
    </row>
    <row r="81" spans="1:2" x14ac:dyDescent="0.15">
      <c r="A81" s="28"/>
      <c r="B81" s="28"/>
    </row>
    <row r="82" spans="1:2" x14ac:dyDescent="0.15">
      <c r="A82" s="28"/>
      <c r="B82" s="28"/>
    </row>
    <row r="83" spans="1:2" x14ac:dyDescent="0.15">
      <c r="A83" s="28"/>
      <c r="B83" s="28"/>
    </row>
    <row r="84" spans="1:2" x14ac:dyDescent="0.15">
      <c r="A84" s="28"/>
      <c r="B84" s="28"/>
    </row>
    <row r="85" spans="1:2" x14ac:dyDescent="0.15">
      <c r="A85" s="28"/>
      <c r="B85" s="28"/>
    </row>
    <row r="86" spans="1:2" x14ac:dyDescent="0.15">
      <c r="A86" s="28"/>
      <c r="B86" s="28"/>
    </row>
    <row r="87" spans="1:2" x14ac:dyDescent="0.15">
      <c r="A87" s="28"/>
      <c r="B87" s="28"/>
    </row>
    <row r="88" spans="1:2" x14ac:dyDescent="0.15">
      <c r="A88" s="28"/>
      <c r="B88" s="28"/>
    </row>
    <row r="89" spans="1:2" x14ac:dyDescent="0.15">
      <c r="A89" s="28"/>
      <c r="B89" s="28"/>
    </row>
    <row r="90" spans="1:2" x14ac:dyDescent="0.15">
      <c r="A90" s="28"/>
      <c r="B90" s="28"/>
    </row>
    <row r="91" spans="1:2" x14ac:dyDescent="0.15">
      <c r="A91" s="28"/>
      <c r="B91" s="28"/>
    </row>
    <row r="92" spans="1:2" x14ac:dyDescent="0.15">
      <c r="A92" s="28"/>
      <c r="B92" s="28"/>
    </row>
    <row r="93" spans="1:2" x14ac:dyDescent="0.15">
      <c r="A93" s="28"/>
      <c r="B93" s="28"/>
    </row>
    <row r="94" spans="1:2" x14ac:dyDescent="0.15">
      <c r="A94" s="28"/>
      <c r="B94" s="28"/>
    </row>
    <row r="95" spans="1:2" x14ac:dyDescent="0.15">
      <c r="A95" s="28"/>
      <c r="B95" s="28"/>
    </row>
    <row r="96" spans="1:2" x14ac:dyDescent="0.15">
      <c r="A96" s="28"/>
      <c r="B96" s="28"/>
    </row>
    <row r="97" spans="1:2" x14ac:dyDescent="0.15">
      <c r="A97" s="28"/>
      <c r="B97" s="28"/>
    </row>
    <row r="98" spans="1:2" x14ac:dyDescent="0.15">
      <c r="A98" s="28"/>
      <c r="B98" s="28"/>
    </row>
    <row r="99" spans="1:2" x14ac:dyDescent="0.15">
      <c r="A99" s="28"/>
      <c r="B99" s="28"/>
    </row>
    <row r="100" spans="1:2" x14ac:dyDescent="0.15">
      <c r="A100" s="28"/>
      <c r="B100" s="28"/>
    </row>
    <row r="101" spans="1:2" x14ac:dyDescent="0.15">
      <c r="A101" s="28"/>
      <c r="B101" s="28"/>
    </row>
    <row r="102" spans="1:2" x14ac:dyDescent="0.15">
      <c r="A102" s="28"/>
      <c r="B102" s="28"/>
    </row>
    <row r="103" spans="1:2" x14ac:dyDescent="0.15">
      <c r="A103" s="28"/>
      <c r="B103" s="28"/>
    </row>
    <row r="104" spans="1:2" x14ac:dyDescent="0.15">
      <c r="A104" s="28"/>
      <c r="B104" s="28"/>
    </row>
    <row r="105" spans="1:2" x14ac:dyDescent="0.15">
      <c r="A105" s="28"/>
      <c r="B105" s="28"/>
    </row>
    <row r="106" spans="1:2" x14ac:dyDescent="0.15">
      <c r="A106" s="28"/>
      <c r="B106" s="28"/>
    </row>
    <row r="107" spans="1:2" x14ac:dyDescent="0.15">
      <c r="A107" s="28"/>
      <c r="B107" s="28"/>
    </row>
    <row r="108" spans="1:2" x14ac:dyDescent="0.15">
      <c r="A108" s="28"/>
      <c r="B108" s="28"/>
    </row>
  </sheetData>
  <mergeCells count="11">
    <mergeCell ref="G3:G4"/>
    <mergeCell ref="H3:H4"/>
    <mergeCell ref="I3:I4"/>
    <mergeCell ref="J3:J4"/>
    <mergeCell ref="B6:E6"/>
    <mergeCell ref="G6:J6"/>
    <mergeCell ref="A3:A4"/>
    <mergeCell ref="B3:B4"/>
    <mergeCell ref="C3:C4"/>
    <mergeCell ref="D3:D4"/>
    <mergeCell ref="E3:E4"/>
  </mergeCells>
  <printOptions horizontalCentered="1"/>
  <pageMargins left="0.23622047244094491" right="0" top="0.98425196850393704" bottom="0.59055118110236227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8"/>
  <sheetViews>
    <sheetView zoomScaleNormal="100" workbookViewId="0"/>
  </sheetViews>
  <sheetFormatPr defaultColWidth="10.7109375" defaultRowHeight="9" x14ac:dyDescent="0.15"/>
  <cols>
    <col min="1" max="1" width="15.28515625" style="27" customWidth="1"/>
    <col min="2" max="2" width="8.28515625" style="27" customWidth="1"/>
    <col min="3" max="5" width="8.28515625" style="28" customWidth="1"/>
    <col min="6" max="6" width="1.42578125" style="28" customWidth="1"/>
    <col min="7" max="10" width="8.5703125" style="28" customWidth="1"/>
    <col min="11" max="11" width="1.85546875" style="28" customWidth="1"/>
    <col min="12" max="15" width="8.5703125" style="28" customWidth="1"/>
    <col min="16" max="255" width="10.7109375" style="28"/>
    <col min="256" max="256" width="15.28515625" style="28" customWidth="1"/>
    <col min="257" max="260" width="8.28515625" style="28" customWidth="1"/>
    <col min="261" max="261" width="2.140625" style="28" customWidth="1"/>
    <col min="262" max="265" width="8.5703125" style="28" customWidth="1"/>
    <col min="266" max="511" width="10.7109375" style="28"/>
    <col min="512" max="512" width="15.28515625" style="28" customWidth="1"/>
    <col min="513" max="516" width="8.28515625" style="28" customWidth="1"/>
    <col min="517" max="517" width="2.140625" style="28" customWidth="1"/>
    <col min="518" max="521" width="8.5703125" style="28" customWidth="1"/>
    <col min="522" max="767" width="10.7109375" style="28"/>
    <col min="768" max="768" width="15.28515625" style="28" customWidth="1"/>
    <col min="769" max="772" width="8.28515625" style="28" customWidth="1"/>
    <col min="773" max="773" width="2.140625" style="28" customWidth="1"/>
    <col min="774" max="777" width="8.5703125" style="28" customWidth="1"/>
    <col min="778" max="1023" width="10.7109375" style="28"/>
    <col min="1024" max="1024" width="15.28515625" style="28" customWidth="1"/>
    <col min="1025" max="1028" width="8.28515625" style="28" customWidth="1"/>
    <col min="1029" max="1029" width="2.140625" style="28" customWidth="1"/>
    <col min="1030" max="1033" width="8.5703125" style="28" customWidth="1"/>
    <col min="1034" max="1279" width="10.7109375" style="28"/>
    <col min="1280" max="1280" width="15.28515625" style="28" customWidth="1"/>
    <col min="1281" max="1284" width="8.28515625" style="28" customWidth="1"/>
    <col min="1285" max="1285" width="2.140625" style="28" customWidth="1"/>
    <col min="1286" max="1289" width="8.5703125" style="28" customWidth="1"/>
    <col min="1290" max="1535" width="10.7109375" style="28"/>
    <col min="1536" max="1536" width="15.28515625" style="28" customWidth="1"/>
    <col min="1537" max="1540" width="8.28515625" style="28" customWidth="1"/>
    <col min="1541" max="1541" width="2.140625" style="28" customWidth="1"/>
    <col min="1542" max="1545" width="8.5703125" style="28" customWidth="1"/>
    <col min="1546" max="1791" width="10.7109375" style="28"/>
    <col min="1792" max="1792" width="15.28515625" style="28" customWidth="1"/>
    <col min="1793" max="1796" width="8.28515625" style="28" customWidth="1"/>
    <col min="1797" max="1797" width="2.140625" style="28" customWidth="1"/>
    <col min="1798" max="1801" width="8.5703125" style="28" customWidth="1"/>
    <col min="1802" max="2047" width="10.7109375" style="28"/>
    <col min="2048" max="2048" width="15.28515625" style="28" customWidth="1"/>
    <col min="2049" max="2052" width="8.28515625" style="28" customWidth="1"/>
    <col min="2053" max="2053" width="2.140625" style="28" customWidth="1"/>
    <col min="2054" max="2057" width="8.5703125" style="28" customWidth="1"/>
    <col min="2058" max="2303" width="10.7109375" style="28"/>
    <col min="2304" max="2304" width="15.28515625" style="28" customWidth="1"/>
    <col min="2305" max="2308" width="8.28515625" style="28" customWidth="1"/>
    <col min="2309" max="2309" width="2.140625" style="28" customWidth="1"/>
    <col min="2310" max="2313" width="8.5703125" style="28" customWidth="1"/>
    <col min="2314" max="2559" width="10.7109375" style="28"/>
    <col min="2560" max="2560" width="15.28515625" style="28" customWidth="1"/>
    <col min="2561" max="2564" width="8.28515625" style="28" customWidth="1"/>
    <col min="2565" max="2565" width="2.140625" style="28" customWidth="1"/>
    <col min="2566" max="2569" width="8.5703125" style="28" customWidth="1"/>
    <col min="2570" max="2815" width="10.7109375" style="28"/>
    <col min="2816" max="2816" width="15.28515625" style="28" customWidth="1"/>
    <col min="2817" max="2820" width="8.28515625" style="28" customWidth="1"/>
    <col min="2821" max="2821" width="2.140625" style="28" customWidth="1"/>
    <col min="2822" max="2825" width="8.5703125" style="28" customWidth="1"/>
    <col min="2826" max="3071" width="10.7109375" style="28"/>
    <col min="3072" max="3072" width="15.28515625" style="28" customWidth="1"/>
    <col min="3073" max="3076" width="8.28515625" style="28" customWidth="1"/>
    <col min="3077" max="3077" width="2.140625" style="28" customWidth="1"/>
    <col min="3078" max="3081" width="8.5703125" style="28" customWidth="1"/>
    <col min="3082" max="3327" width="10.7109375" style="28"/>
    <col min="3328" max="3328" width="15.28515625" style="28" customWidth="1"/>
    <col min="3329" max="3332" width="8.28515625" style="28" customWidth="1"/>
    <col min="3333" max="3333" width="2.140625" style="28" customWidth="1"/>
    <col min="3334" max="3337" width="8.5703125" style="28" customWidth="1"/>
    <col min="3338" max="3583" width="10.7109375" style="28"/>
    <col min="3584" max="3584" width="15.28515625" style="28" customWidth="1"/>
    <col min="3585" max="3588" width="8.28515625" style="28" customWidth="1"/>
    <col min="3589" max="3589" width="2.140625" style="28" customWidth="1"/>
    <col min="3590" max="3593" width="8.5703125" style="28" customWidth="1"/>
    <col min="3594" max="3839" width="10.7109375" style="28"/>
    <col min="3840" max="3840" width="15.28515625" style="28" customWidth="1"/>
    <col min="3841" max="3844" width="8.28515625" style="28" customWidth="1"/>
    <col min="3845" max="3845" width="2.140625" style="28" customWidth="1"/>
    <col min="3846" max="3849" width="8.5703125" style="28" customWidth="1"/>
    <col min="3850" max="4095" width="10.7109375" style="28"/>
    <col min="4096" max="4096" width="15.28515625" style="28" customWidth="1"/>
    <col min="4097" max="4100" width="8.28515625" style="28" customWidth="1"/>
    <col min="4101" max="4101" width="2.140625" style="28" customWidth="1"/>
    <col min="4102" max="4105" width="8.5703125" style="28" customWidth="1"/>
    <col min="4106" max="4351" width="10.7109375" style="28"/>
    <col min="4352" max="4352" width="15.28515625" style="28" customWidth="1"/>
    <col min="4353" max="4356" width="8.28515625" style="28" customWidth="1"/>
    <col min="4357" max="4357" width="2.140625" style="28" customWidth="1"/>
    <col min="4358" max="4361" width="8.5703125" style="28" customWidth="1"/>
    <col min="4362" max="4607" width="10.7109375" style="28"/>
    <col min="4608" max="4608" width="15.28515625" style="28" customWidth="1"/>
    <col min="4609" max="4612" width="8.28515625" style="28" customWidth="1"/>
    <col min="4613" max="4613" width="2.140625" style="28" customWidth="1"/>
    <col min="4614" max="4617" width="8.5703125" style="28" customWidth="1"/>
    <col min="4618" max="4863" width="10.7109375" style="28"/>
    <col min="4864" max="4864" width="15.28515625" style="28" customWidth="1"/>
    <col min="4865" max="4868" width="8.28515625" style="28" customWidth="1"/>
    <col min="4869" max="4869" width="2.140625" style="28" customWidth="1"/>
    <col min="4870" max="4873" width="8.5703125" style="28" customWidth="1"/>
    <col min="4874" max="5119" width="10.7109375" style="28"/>
    <col min="5120" max="5120" width="15.28515625" style="28" customWidth="1"/>
    <col min="5121" max="5124" width="8.28515625" style="28" customWidth="1"/>
    <col min="5125" max="5125" width="2.140625" style="28" customWidth="1"/>
    <col min="5126" max="5129" width="8.5703125" style="28" customWidth="1"/>
    <col min="5130" max="5375" width="10.7109375" style="28"/>
    <col min="5376" max="5376" width="15.28515625" style="28" customWidth="1"/>
    <col min="5377" max="5380" width="8.28515625" style="28" customWidth="1"/>
    <col min="5381" max="5381" width="2.140625" style="28" customWidth="1"/>
    <col min="5382" max="5385" width="8.5703125" style="28" customWidth="1"/>
    <col min="5386" max="5631" width="10.7109375" style="28"/>
    <col min="5632" max="5632" width="15.28515625" style="28" customWidth="1"/>
    <col min="5633" max="5636" width="8.28515625" style="28" customWidth="1"/>
    <col min="5637" max="5637" width="2.140625" style="28" customWidth="1"/>
    <col min="5638" max="5641" width="8.5703125" style="28" customWidth="1"/>
    <col min="5642" max="5887" width="10.7109375" style="28"/>
    <col min="5888" max="5888" width="15.28515625" style="28" customWidth="1"/>
    <col min="5889" max="5892" width="8.28515625" style="28" customWidth="1"/>
    <col min="5893" max="5893" width="2.140625" style="28" customWidth="1"/>
    <col min="5894" max="5897" width="8.5703125" style="28" customWidth="1"/>
    <col min="5898" max="6143" width="10.7109375" style="28"/>
    <col min="6144" max="6144" width="15.28515625" style="28" customWidth="1"/>
    <col min="6145" max="6148" width="8.28515625" style="28" customWidth="1"/>
    <col min="6149" max="6149" width="2.140625" style="28" customWidth="1"/>
    <col min="6150" max="6153" width="8.5703125" style="28" customWidth="1"/>
    <col min="6154" max="6399" width="10.7109375" style="28"/>
    <col min="6400" max="6400" width="15.28515625" style="28" customWidth="1"/>
    <col min="6401" max="6404" width="8.28515625" style="28" customWidth="1"/>
    <col min="6405" max="6405" width="2.140625" style="28" customWidth="1"/>
    <col min="6406" max="6409" width="8.5703125" style="28" customWidth="1"/>
    <col min="6410" max="6655" width="10.7109375" style="28"/>
    <col min="6656" max="6656" width="15.28515625" style="28" customWidth="1"/>
    <col min="6657" max="6660" width="8.28515625" style="28" customWidth="1"/>
    <col min="6661" max="6661" width="2.140625" style="28" customWidth="1"/>
    <col min="6662" max="6665" width="8.5703125" style="28" customWidth="1"/>
    <col min="6666" max="6911" width="10.7109375" style="28"/>
    <col min="6912" max="6912" width="15.28515625" style="28" customWidth="1"/>
    <col min="6913" max="6916" width="8.28515625" style="28" customWidth="1"/>
    <col min="6917" max="6917" width="2.140625" style="28" customWidth="1"/>
    <col min="6918" max="6921" width="8.5703125" style="28" customWidth="1"/>
    <col min="6922" max="7167" width="10.7109375" style="28"/>
    <col min="7168" max="7168" width="15.28515625" style="28" customWidth="1"/>
    <col min="7169" max="7172" width="8.28515625" style="28" customWidth="1"/>
    <col min="7173" max="7173" width="2.140625" style="28" customWidth="1"/>
    <col min="7174" max="7177" width="8.5703125" style="28" customWidth="1"/>
    <col min="7178" max="7423" width="10.7109375" style="28"/>
    <col min="7424" max="7424" width="15.28515625" style="28" customWidth="1"/>
    <col min="7425" max="7428" width="8.28515625" style="28" customWidth="1"/>
    <col min="7429" max="7429" width="2.140625" style="28" customWidth="1"/>
    <col min="7430" max="7433" width="8.5703125" style="28" customWidth="1"/>
    <col min="7434" max="7679" width="10.7109375" style="28"/>
    <col min="7680" max="7680" width="15.28515625" style="28" customWidth="1"/>
    <col min="7681" max="7684" width="8.28515625" style="28" customWidth="1"/>
    <col min="7685" max="7685" width="2.140625" style="28" customWidth="1"/>
    <col min="7686" max="7689" width="8.5703125" style="28" customWidth="1"/>
    <col min="7690" max="7935" width="10.7109375" style="28"/>
    <col min="7936" max="7936" width="15.28515625" style="28" customWidth="1"/>
    <col min="7937" max="7940" width="8.28515625" style="28" customWidth="1"/>
    <col min="7941" max="7941" width="2.140625" style="28" customWidth="1"/>
    <col min="7942" max="7945" width="8.5703125" style="28" customWidth="1"/>
    <col min="7946" max="8191" width="10.7109375" style="28"/>
    <col min="8192" max="8192" width="15.28515625" style="28" customWidth="1"/>
    <col min="8193" max="8196" width="8.28515625" style="28" customWidth="1"/>
    <col min="8197" max="8197" width="2.140625" style="28" customWidth="1"/>
    <col min="8198" max="8201" width="8.5703125" style="28" customWidth="1"/>
    <col min="8202" max="8447" width="10.7109375" style="28"/>
    <col min="8448" max="8448" width="15.28515625" style="28" customWidth="1"/>
    <col min="8449" max="8452" width="8.28515625" style="28" customWidth="1"/>
    <col min="8453" max="8453" width="2.140625" style="28" customWidth="1"/>
    <col min="8454" max="8457" width="8.5703125" style="28" customWidth="1"/>
    <col min="8458" max="8703" width="10.7109375" style="28"/>
    <col min="8704" max="8704" width="15.28515625" style="28" customWidth="1"/>
    <col min="8705" max="8708" width="8.28515625" style="28" customWidth="1"/>
    <col min="8709" max="8709" width="2.140625" style="28" customWidth="1"/>
    <col min="8710" max="8713" width="8.5703125" style="28" customWidth="1"/>
    <col min="8714" max="8959" width="10.7109375" style="28"/>
    <col min="8960" max="8960" width="15.28515625" style="28" customWidth="1"/>
    <col min="8961" max="8964" width="8.28515625" style="28" customWidth="1"/>
    <col min="8965" max="8965" width="2.140625" style="28" customWidth="1"/>
    <col min="8966" max="8969" width="8.5703125" style="28" customWidth="1"/>
    <col min="8970" max="9215" width="10.7109375" style="28"/>
    <col min="9216" max="9216" width="15.28515625" style="28" customWidth="1"/>
    <col min="9217" max="9220" width="8.28515625" style="28" customWidth="1"/>
    <col min="9221" max="9221" width="2.140625" style="28" customWidth="1"/>
    <col min="9222" max="9225" width="8.5703125" style="28" customWidth="1"/>
    <col min="9226" max="9471" width="10.7109375" style="28"/>
    <col min="9472" max="9472" width="15.28515625" style="28" customWidth="1"/>
    <col min="9473" max="9476" width="8.28515625" style="28" customWidth="1"/>
    <col min="9477" max="9477" width="2.140625" style="28" customWidth="1"/>
    <col min="9478" max="9481" width="8.5703125" style="28" customWidth="1"/>
    <col min="9482" max="9727" width="10.7109375" style="28"/>
    <col min="9728" max="9728" width="15.28515625" style="28" customWidth="1"/>
    <col min="9729" max="9732" width="8.28515625" style="28" customWidth="1"/>
    <col min="9733" max="9733" width="2.140625" style="28" customWidth="1"/>
    <col min="9734" max="9737" width="8.5703125" style="28" customWidth="1"/>
    <col min="9738" max="9983" width="10.7109375" style="28"/>
    <col min="9984" max="9984" width="15.28515625" style="28" customWidth="1"/>
    <col min="9985" max="9988" width="8.28515625" style="28" customWidth="1"/>
    <col min="9989" max="9989" width="2.140625" style="28" customWidth="1"/>
    <col min="9990" max="9993" width="8.5703125" style="28" customWidth="1"/>
    <col min="9994" max="10239" width="10.7109375" style="28"/>
    <col min="10240" max="10240" width="15.28515625" style="28" customWidth="1"/>
    <col min="10241" max="10244" width="8.28515625" style="28" customWidth="1"/>
    <col min="10245" max="10245" width="2.140625" style="28" customWidth="1"/>
    <col min="10246" max="10249" width="8.5703125" style="28" customWidth="1"/>
    <col min="10250" max="10495" width="10.7109375" style="28"/>
    <col min="10496" max="10496" width="15.28515625" style="28" customWidth="1"/>
    <col min="10497" max="10500" width="8.28515625" style="28" customWidth="1"/>
    <col min="10501" max="10501" width="2.140625" style="28" customWidth="1"/>
    <col min="10502" max="10505" width="8.5703125" style="28" customWidth="1"/>
    <col min="10506" max="10751" width="10.7109375" style="28"/>
    <col min="10752" max="10752" width="15.28515625" style="28" customWidth="1"/>
    <col min="10753" max="10756" width="8.28515625" style="28" customWidth="1"/>
    <col min="10757" max="10757" width="2.140625" style="28" customWidth="1"/>
    <col min="10758" max="10761" width="8.5703125" style="28" customWidth="1"/>
    <col min="10762" max="11007" width="10.7109375" style="28"/>
    <col min="11008" max="11008" width="15.28515625" style="28" customWidth="1"/>
    <col min="11009" max="11012" width="8.28515625" style="28" customWidth="1"/>
    <col min="11013" max="11013" width="2.140625" style="28" customWidth="1"/>
    <col min="11014" max="11017" width="8.5703125" style="28" customWidth="1"/>
    <col min="11018" max="11263" width="10.7109375" style="28"/>
    <col min="11264" max="11264" width="15.28515625" style="28" customWidth="1"/>
    <col min="11265" max="11268" width="8.28515625" style="28" customWidth="1"/>
    <col min="11269" max="11269" width="2.140625" style="28" customWidth="1"/>
    <col min="11270" max="11273" width="8.5703125" style="28" customWidth="1"/>
    <col min="11274" max="11519" width="10.7109375" style="28"/>
    <col min="11520" max="11520" width="15.28515625" style="28" customWidth="1"/>
    <col min="11521" max="11524" width="8.28515625" style="28" customWidth="1"/>
    <col min="11525" max="11525" width="2.140625" style="28" customWidth="1"/>
    <col min="11526" max="11529" width="8.5703125" style="28" customWidth="1"/>
    <col min="11530" max="11775" width="10.7109375" style="28"/>
    <col min="11776" max="11776" width="15.28515625" style="28" customWidth="1"/>
    <col min="11777" max="11780" width="8.28515625" style="28" customWidth="1"/>
    <col min="11781" max="11781" width="2.140625" style="28" customWidth="1"/>
    <col min="11782" max="11785" width="8.5703125" style="28" customWidth="1"/>
    <col min="11786" max="12031" width="10.7109375" style="28"/>
    <col min="12032" max="12032" width="15.28515625" style="28" customWidth="1"/>
    <col min="12033" max="12036" width="8.28515625" style="28" customWidth="1"/>
    <col min="12037" max="12037" width="2.140625" style="28" customWidth="1"/>
    <col min="12038" max="12041" width="8.5703125" style="28" customWidth="1"/>
    <col min="12042" max="12287" width="10.7109375" style="28"/>
    <col min="12288" max="12288" width="15.28515625" style="28" customWidth="1"/>
    <col min="12289" max="12292" width="8.28515625" style="28" customWidth="1"/>
    <col min="12293" max="12293" width="2.140625" style="28" customWidth="1"/>
    <col min="12294" max="12297" width="8.5703125" style="28" customWidth="1"/>
    <col min="12298" max="12543" width="10.7109375" style="28"/>
    <col min="12544" max="12544" width="15.28515625" style="28" customWidth="1"/>
    <col min="12545" max="12548" width="8.28515625" style="28" customWidth="1"/>
    <col min="12549" max="12549" width="2.140625" style="28" customWidth="1"/>
    <col min="12550" max="12553" width="8.5703125" style="28" customWidth="1"/>
    <col min="12554" max="12799" width="10.7109375" style="28"/>
    <col min="12800" max="12800" width="15.28515625" style="28" customWidth="1"/>
    <col min="12801" max="12804" width="8.28515625" style="28" customWidth="1"/>
    <col min="12805" max="12805" width="2.140625" style="28" customWidth="1"/>
    <col min="12806" max="12809" width="8.5703125" style="28" customWidth="1"/>
    <col min="12810" max="13055" width="10.7109375" style="28"/>
    <col min="13056" max="13056" width="15.28515625" style="28" customWidth="1"/>
    <col min="13057" max="13060" width="8.28515625" style="28" customWidth="1"/>
    <col min="13061" max="13061" width="2.140625" style="28" customWidth="1"/>
    <col min="13062" max="13065" width="8.5703125" style="28" customWidth="1"/>
    <col min="13066" max="13311" width="10.7109375" style="28"/>
    <col min="13312" max="13312" width="15.28515625" style="28" customWidth="1"/>
    <col min="13313" max="13316" width="8.28515625" style="28" customWidth="1"/>
    <col min="13317" max="13317" width="2.140625" style="28" customWidth="1"/>
    <col min="13318" max="13321" width="8.5703125" style="28" customWidth="1"/>
    <col min="13322" max="13567" width="10.7109375" style="28"/>
    <col min="13568" max="13568" width="15.28515625" style="28" customWidth="1"/>
    <col min="13569" max="13572" width="8.28515625" style="28" customWidth="1"/>
    <col min="13573" max="13573" width="2.140625" style="28" customWidth="1"/>
    <col min="13574" max="13577" width="8.5703125" style="28" customWidth="1"/>
    <col min="13578" max="13823" width="10.7109375" style="28"/>
    <col min="13824" max="13824" width="15.28515625" style="28" customWidth="1"/>
    <col min="13825" max="13828" width="8.28515625" style="28" customWidth="1"/>
    <col min="13829" max="13829" width="2.140625" style="28" customWidth="1"/>
    <col min="13830" max="13833" width="8.5703125" style="28" customWidth="1"/>
    <col min="13834" max="14079" width="10.7109375" style="28"/>
    <col min="14080" max="14080" width="15.28515625" style="28" customWidth="1"/>
    <col min="14081" max="14084" width="8.28515625" style="28" customWidth="1"/>
    <col min="14085" max="14085" width="2.140625" style="28" customWidth="1"/>
    <col min="14086" max="14089" width="8.5703125" style="28" customWidth="1"/>
    <col min="14090" max="14335" width="10.7109375" style="28"/>
    <col min="14336" max="14336" width="15.28515625" style="28" customWidth="1"/>
    <col min="14337" max="14340" width="8.28515625" style="28" customWidth="1"/>
    <col min="14341" max="14341" width="2.140625" style="28" customWidth="1"/>
    <col min="14342" max="14345" width="8.5703125" style="28" customWidth="1"/>
    <col min="14346" max="14591" width="10.7109375" style="28"/>
    <col min="14592" max="14592" width="15.28515625" style="28" customWidth="1"/>
    <col min="14593" max="14596" width="8.28515625" style="28" customWidth="1"/>
    <col min="14597" max="14597" width="2.140625" style="28" customWidth="1"/>
    <col min="14598" max="14601" width="8.5703125" style="28" customWidth="1"/>
    <col min="14602" max="14847" width="10.7109375" style="28"/>
    <col min="14848" max="14848" width="15.28515625" style="28" customWidth="1"/>
    <col min="14849" max="14852" width="8.28515625" style="28" customWidth="1"/>
    <col min="14853" max="14853" width="2.140625" style="28" customWidth="1"/>
    <col min="14854" max="14857" width="8.5703125" style="28" customWidth="1"/>
    <col min="14858" max="15103" width="10.7109375" style="28"/>
    <col min="15104" max="15104" width="15.28515625" style="28" customWidth="1"/>
    <col min="15105" max="15108" width="8.28515625" style="28" customWidth="1"/>
    <col min="15109" max="15109" width="2.140625" style="28" customWidth="1"/>
    <col min="15110" max="15113" width="8.5703125" style="28" customWidth="1"/>
    <col min="15114" max="15359" width="10.7109375" style="28"/>
    <col min="15360" max="15360" width="15.28515625" style="28" customWidth="1"/>
    <col min="15361" max="15364" width="8.28515625" style="28" customWidth="1"/>
    <col min="15365" max="15365" width="2.140625" style="28" customWidth="1"/>
    <col min="15366" max="15369" width="8.5703125" style="28" customWidth="1"/>
    <col min="15370" max="15615" width="10.7109375" style="28"/>
    <col min="15616" max="15616" width="15.28515625" style="28" customWidth="1"/>
    <col min="15617" max="15620" width="8.28515625" style="28" customWidth="1"/>
    <col min="15621" max="15621" width="2.140625" style="28" customWidth="1"/>
    <col min="15622" max="15625" width="8.5703125" style="28" customWidth="1"/>
    <col min="15626" max="15871" width="10.7109375" style="28"/>
    <col min="15872" max="15872" width="15.28515625" style="28" customWidth="1"/>
    <col min="15873" max="15876" width="8.28515625" style="28" customWidth="1"/>
    <col min="15877" max="15877" width="2.140625" style="28" customWidth="1"/>
    <col min="15878" max="15881" width="8.5703125" style="28" customWidth="1"/>
    <col min="15882" max="16127" width="10.7109375" style="28"/>
    <col min="16128" max="16128" width="15.28515625" style="28" customWidth="1"/>
    <col min="16129" max="16132" width="8.28515625" style="28" customWidth="1"/>
    <col min="16133" max="16133" width="2.140625" style="28" customWidth="1"/>
    <col min="16134" max="16137" width="8.5703125" style="28" customWidth="1"/>
    <col min="16138" max="16384" width="10.7109375" style="28"/>
  </cols>
  <sheetData>
    <row r="1" spans="1:19" s="37" customFormat="1" ht="12.75" x14ac:dyDescent="0.2">
      <c r="A1" s="38" t="s">
        <v>109</v>
      </c>
      <c r="B1" s="38"/>
    </row>
    <row r="2" spans="1:19" s="37" customFormat="1" ht="12.75" x14ac:dyDescent="0.2">
      <c r="A2" s="38"/>
      <c r="B2" s="38"/>
    </row>
    <row r="3" spans="1:19" ht="6" customHeight="1" x14ac:dyDescent="0.15">
      <c r="A3" s="30"/>
      <c r="K3" s="203"/>
    </row>
    <row r="4" spans="1:19" s="26" customFormat="1" ht="20.25" customHeight="1" x14ac:dyDescent="0.25">
      <c r="A4" s="217" t="s">
        <v>0</v>
      </c>
      <c r="B4" s="239" t="s">
        <v>88</v>
      </c>
      <c r="C4" s="239"/>
      <c r="D4" s="239"/>
      <c r="E4" s="239"/>
      <c r="F4" s="189"/>
      <c r="G4" s="239" t="s">
        <v>81</v>
      </c>
      <c r="H4" s="239"/>
      <c r="I4" s="239"/>
      <c r="J4" s="239"/>
      <c r="L4" s="239" t="s">
        <v>80</v>
      </c>
      <c r="M4" s="239"/>
      <c r="N4" s="239"/>
      <c r="O4" s="239"/>
    </row>
    <row r="5" spans="1:19" s="26" customFormat="1" ht="9" customHeight="1" x14ac:dyDescent="0.25">
      <c r="A5" s="238"/>
      <c r="B5" s="240" t="s">
        <v>72</v>
      </c>
      <c r="C5" s="241" t="s">
        <v>73</v>
      </c>
      <c r="D5" s="241" t="s">
        <v>74</v>
      </c>
      <c r="E5" s="241" t="s">
        <v>75</v>
      </c>
      <c r="F5" s="188"/>
      <c r="G5" s="240" t="s">
        <v>72</v>
      </c>
      <c r="H5" s="241" t="s">
        <v>73</v>
      </c>
      <c r="I5" s="241" t="s">
        <v>74</v>
      </c>
      <c r="J5" s="241" t="s">
        <v>75</v>
      </c>
      <c r="L5" s="240" t="s">
        <v>72</v>
      </c>
      <c r="M5" s="241" t="s">
        <v>73</v>
      </c>
      <c r="N5" s="241" t="s">
        <v>74</v>
      </c>
      <c r="O5" s="241" t="s">
        <v>75</v>
      </c>
    </row>
    <row r="6" spans="1:19" s="26" customFormat="1" ht="27.75" customHeight="1" x14ac:dyDescent="0.25">
      <c r="A6" s="218"/>
      <c r="B6" s="240"/>
      <c r="C6" s="241"/>
      <c r="D6" s="241"/>
      <c r="E6" s="241"/>
      <c r="F6" s="169"/>
      <c r="G6" s="240"/>
      <c r="H6" s="241"/>
      <c r="I6" s="241"/>
      <c r="J6" s="241"/>
      <c r="K6" s="169"/>
      <c r="L6" s="240"/>
      <c r="M6" s="241"/>
      <c r="N6" s="241"/>
      <c r="O6" s="241"/>
    </row>
    <row r="7" spans="1:19" s="24" customFormat="1" ht="13.5" x14ac:dyDescent="0.25">
      <c r="A7" s="81"/>
    </row>
    <row r="8" spans="1:19" s="26" customFormat="1" ht="13.5" x14ac:dyDescent="0.25">
      <c r="A8" s="46" t="s">
        <v>8</v>
      </c>
      <c r="B8" s="168">
        <v>4.9210083999999998</v>
      </c>
      <c r="C8" s="168">
        <v>5.9125595999999998</v>
      </c>
      <c r="D8" s="168">
        <v>3.8962024999999998</v>
      </c>
      <c r="E8" s="168">
        <v>3.7086614</v>
      </c>
      <c r="F8" s="174"/>
      <c r="G8" s="168">
        <v>2.6308340000000001</v>
      </c>
      <c r="H8" s="168">
        <v>3.2123669000000001</v>
      </c>
      <c r="I8" s="168">
        <v>3.0956044999999999</v>
      </c>
      <c r="J8" s="168">
        <v>2.0818355999999998</v>
      </c>
      <c r="L8" s="168">
        <v>87.051269673419142</v>
      </c>
      <c r="M8" s="168">
        <v>84.056173658121025</v>
      </c>
      <c r="N8" s="168">
        <v>25.862412333358463</v>
      </c>
      <c r="O8" s="168">
        <v>78.143816927715136</v>
      </c>
      <c r="P8" s="168"/>
      <c r="Q8" s="168"/>
      <c r="R8" s="168"/>
      <c r="S8" s="168"/>
    </row>
    <row r="9" spans="1:19" s="26" customFormat="1" ht="13.5" x14ac:dyDescent="0.25">
      <c r="A9" s="46" t="s">
        <v>76</v>
      </c>
      <c r="B9" s="168">
        <v>11.852651</v>
      </c>
      <c r="C9" s="168">
        <v>12.8513263</v>
      </c>
      <c r="D9" s="168">
        <v>9.7196064999999994</v>
      </c>
      <c r="E9" s="168">
        <v>7.2670807000000002</v>
      </c>
      <c r="F9" s="174"/>
      <c r="G9" s="168">
        <v>9.4379796000000002</v>
      </c>
      <c r="H9" s="168">
        <v>10.865485100000001</v>
      </c>
      <c r="I9" s="168">
        <v>8.8780751000000002</v>
      </c>
      <c r="J9" s="168">
        <v>5.8753152000000002</v>
      </c>
      <c r="L9" s="168">
        <v>25.584621945993604</v>
      </c>
      <c r="M9" s="168">
        <v>18.276599541791285</v>
      </c>
      <c r="N9" s="168">
        <v>9.4787596468968616</v>
      </c>
      <c r="O9" s="168">
        <v>23.688354626488788</v>
      </c>
      <c r="P9" s="168"/>
      <c r="Q9" s="168"/>
      <c r="R9" s="168"/>
      <c r="S9" s="168"/>
    </row>
    <row r="10" spans="1:19" s="26" customFormat="1" ht="13.5" x14ac:dyDescent="0.25">
      <c r="A10" s="46" t="s">
        <v>48</v>
      </c>
      <c r="B10" s="168">
        <v>25.494577</v>
      </c>
      <c r="C10" s="168">
        <v>28.0603917</v>
      </c>
      <c r="D10" s="168">
        <v>21.540334900000001</v>
      </c>
      <c r="E10" s="168">
        <v>17.951680700000001</v>
      </c>
      <c r="F10" s="174"/>
      <c r="G10" s="168">
        <v>22.421409199999999</v>
      </c>
      <c r="H10" s="168">
        <v>25.2415205</v>
      </c>
      <c r="I10" s="168">
        <v>19.266318500000001</v>
      </c>
      <c r="J10" s="168">
        <v>11.8407494</v>
      </c>
      <c r="L10" s="168">
        <v>13.70639897156866</v>
      </c>
      <c r="M10" s="168">
        <v>11.167596658846279</v>
      </c>
      <c r="N10" s="168">
        <v>11.803066579637417</v>
      </c>
      <c r="O10" s="168">
        <v>51.609328882511448</v>
      </c>
      <c r="P10" s="168"/>
      <c r="Q10" s="168"/>
      <c r="R10" s="168"/>
      <c r="S10" s="168"/>
    </row>
    <row r="11" spans="1:19" s="26" customFormat="1" ht="13.5" x14ac:dyDescent="0.25">
      <c r="A11" s="48" t="s">
        <v>77</v>
      </c>
      <c r="B11" s="168">
        <v>36.778419999999997</v>
      </c>
      <c r="C11" s="168">
        <v>47.042216400000001</v>
      </c>
      <c r="D11" s="168">
        <v>28.610778400000001</v>
      </c>
      <c r="E11" s="168">
        <v>22.975903599999999</v>
      </c>
      <c r="F11" s="174"/>
      <c r="G11" s="168">
        <v>29.591687</v>
      </c>
      <c r="H11" s="168">
        <v>45.1807692</v>
      </c>
      <c r="I11" s="168">
        <v>23.739130400000001</v>
      </c>
      <c r="J11" s="168">
        <v>17.296875</v>
      </c>
      <c r="L11" s="168">
        <v>24.286324061213534</v>
      </c>
      <c r="M11" s="168">
        <v>4.1199989131659294</v>
      </c>
      <c r="N11" s="168">
        <v>20.5215941692624</v>
      </c>
      <c r="O11" s="168">
        <v>32.832685672990038</v>
      </c>
      <c r="P11" s="168"/>
      <c r="Q11" s="168"/>
      <c r="R11" s="168"/>
      <c r="S11" s="168"/>
    </row>
    <row r="12" spans="1:19" s="26" customFormat="1" ht="13.5" x14ac:dyDescent="0.25">
      <c r="A12" s="49" t="s">
        <v>7</v>
      </c>
      <c r="B12" s="59">
        <v>15.9216216</v>
      </c>
      <c r="C12" s="59">
        <v>18.8546321</v>
      </c>
      <c r="D12" s="59">
        <v>12.9825889</v>
      </c>
      <c r="E12" s="59">
        <v>9.7024673000000003</v>
      </c>
      <c r="F12" s="174"/>
      <c r="G12" s="59">
        <v>5.9506807999999998</v>
      </c>
      <c r="H12" s="59">
        <v>7.4594139000000004</v>
      </c>
      <c r="I12" s="59">
        <v>5.3454537000000002</v>
      </c>
      <c r="J12" s="59">
        <v>3.3683196</v>
      </c>
      <c r="K12" s="104"/>
      <c r="L12" s="59">
        <v>167.55966476978568</v>
      </c>
      <c r="M12" s="59">
        <v>152.76291613205694</v>
      </c>
      <c r="N12" s="59">
        <v>142.87159946778698</v>
      </c>
      <c r="O12" s="59">
        <v>188.05067369497834</v>
      </c>
      <c r="P12" s="168"/>
      <c r="Q12" s="168"/>
      <c r="R12" s="168"/>
      <c r="S12" s="168"/>
    </row>
    <row r="13" spans="1:19" s="26" customFormat="1" ht="13.5" x14ac:dyDescent="0.25">
      <c r="A13" s="175"/>
      <c r="B13" s="176"/>
      <c r="C13" s="169"/>
      <c r="D13" s="169"/>
      <c r="E13" s="169"/>
      <c r="F13" s="169"/>
      <c r="G13" s="169"/>
      <c r="H13" s="169"/>
      <c r="I13" s="169"/>
      <c r="J13" s="169"/>
      <c r="K13" s="204"/>
      <c r="L13" s="169"/>
      <c r="M13" s="169"/>
      <c r="N13" s="169"/>
      <c r="O13" s="169"/>
    </row>
    <row r="14" spans="1:19" x14ac:dyDescent="0.15">
      <c r="A14" s="65"/>
    </row>
    <row r="15" spans="1:19" s="41" customFormat="1" ht="12.75" x14ac:dyDescent="0.25">
      <c r="A15" s="91" t="s">
        <v>9</v>
      </c>
      <c r="B15" s="173"/>
    </row>
    <row r="16" spans="1:19" x14ac:dyDescent="0.15">
      <c r="A16" s="61"/>
    </row>
    <row r="17" spans="1:3" x14ac:dyDescent="0.15">
      <c r="A17" s="61"/>
      <c r="B17" s="172"/>
    </row>
    <row r="18" spans="1:3" x14ac:dyDescent="0.15">
      <c r="A18" s="61"/>
    </row>
    <row r="19" spans="1:3" x14ac:dyDescent="0.15">
      <c r="A19" s="61"/>
      <c r="B19" s="172"/>
    </row>
    <row r="20" spans="1:3" x14ac:dyDescent="0.15">
      <c r="A20" s="61"/>
    </row>
    <row r="21" spans="1:3" x14ac:dyDescent="0.15">
      <c r="A21" s="61"/>
      <c r="B21" s="172"/>
      <c r="C21" s="166"/>
    </row>
    <row r="22" spans="1:3" x14ac:dyDescent="0.15">
      <c r="A22" s="61"/>
      <c r="C22" s="166"/>
    </row>
    <row r="23" spans="1:3" x14ac:dyDescent="0.15">
      <c r="A23" s="61"/>
      <c r="B23" s="172"/>
      <c r="C23" s="166"/>
    </row>
    <row r="24" spans="1:3" x14ac:dyDescent="0.15">
      <c r="A24" s="61"/>
      <c r="B24" s="172"/>
    </row>
    <row r="25" spans="1:3" x14ac:dyDescent="0.15">
      <c r="A25" s="61"/>
      <c r="B25" s="172"/>
    </row>
    <row r="26" spans="1:3" x14ac:dyDescent="0.15">
      <c r="A26" s="61"/>
    </row>
    <row r="27" spans="1:3" x14ac:dyDescent="0.15">
      <c r="A27" s="61"/>
      <c r="B27" s="171"/>
    </row>
    <row r="28" spans="1:3" x14ac:dyDescent="0.15">
      <c r="A28" s="61"/>
    </row>
    <row r="29" spans="1:3" x14ac:dyDescent="0.15">
      <c r="A29" s="61"/>
      <c r="B29" s="171"/>
    </row>
    <row r="30" spans="1:3" x14ac:dyDescent="0.15">
      <c r="A30" s="61"/>
    </row>
    <row r="31" spans="1:3" x14ac:dyDescent="0.15">
      <c r="A31" s="61"/>
      <c r="B31" s="171"/>
    </row>
    <row r="32" spans="1:3" x14ac:dyDescent="0.15">
      <c r="A32" s="61"/>
    </row>
    <row r="33" spans="1:2" x14ac:dyDescent="0.15">
      <c r="A33" s="61"/>
      <c r="B33" s="171"/>
    </row>
    <row r="34" spans="1:2" x14ac:dyDescent="0.15">
      <c r="A34" s="61"/>
      <c r="B34" s="171"/>
    </row>
    <row r="35" spans="1:2" x14ac:dyDescent="0.15">
      <c r="A35" s="61"/>
      <c r="B35" s="171"/>
    </row>
    <row r="36" spans="1:2" x14ac:dyDescent="0.15">
      <c r="A36" s="61"/>
    </row>
    <row r="37" spans="1:2" x14ac:dyDescent="0.15">
      <c r="A37" s="61"/>
    </row>
    <row r="38" spans="1:2" x14ac:dyDescent="0.15">
      <c r="A38" s="61"/>
    </row>
    <row r="39" spans="1:2" x14ac:dyDescent="0.15">
      <c r="A39" s="61"/>
    </row>
    <row r="40" spans="1:2" x14ac:dyDescent="0.15">
      <c r="A40" s="61"/>
    </row>
    <row r="41" spans="1:2" x14ac:dyDescent="0.15">
      <c r="A41" s="61"/>
    </row>
    <row r="42" spans="1:2" x14ac:dyDescent="0.15">
      <c r="A42" s="61"/>
    </row>
    <row r="43" spans="1:2" x14ac:dyDescent="0.15">
      <c r="A43" s="61"/>
    </row>
    <row r="44" spans="1:2" x14ac:dyDescent="0.15">
      <c r="A44" s="61"/>
    </row>
    <row r="45" spans="1:2" x14ac:dyDescent="0.15">
      <c r="A45" s="61"/>
    </row>
    <row r="46" spans="1:2" x14ac:dyDescent="0.15">
      <c r="A46" s="61"/>
    </row>
    <row r="47" spans="1:2" x14ac:dyDescent="0.15">
      <c r="A47" s="61"/>
    </row>
    <row r="48" spans="1:2" s="27" customFormat="1" x14ac:dyDescent="0.15">
      <c r="A48" s="61"/>
    </row>
    <row r="49" spans="1:1" s="27" customFormat="1" x14ac:dyDescent="0.15">
      <c r="A49" s="61"/>
    </row>
    <row r="50" spans="1:1" s="27" customFormat="1" x14ac:dyDescent="0.15">
      <c r="A50" s="61"/>
    </row>
    <row r="51" spans="1:1" s="27" customFormat="1" x14ac:dyDescent="0.15">
      <c r="A51" s="61"/>
    </row>
    <row r="52" spans="1:1" s="27" customFormat="1" x14ac:dyDescent="0.15">
      <c r="A52" s="61"/>
    </row>
    <row r="53" spans="1:1" s="27" customFormat="1" x14ac:dyDescent="0.15">
      <c r="A53" s="61"/>
    </row>
    <row r="54" spans="1:1" s="27" customFormat="1" x14ac:dyDescent="0.15">
      <c r="A54" s="61"/>
    </row>
    <row r="55" spans="1:1" s="27" customFormat="1" x14ac:dyDescent="0.15">
      <c r="A55" s="61"/>
    </row>
    <row r="56" spans="1:1" s="27" customFormat="1" x14ac:dyDescent="0.15">
      <c r="A56" s="61"/>
    </row>
    <row r="57" spans="1:1" s="27" customFormat="1" x14ac:dyDescent="0.15">
      <c r="A57" s="61"/>
    </row>
    <row r="58" spans="1:1" s="27" customFormat="1" x14ac:dyDescent="0.15">
      <c r="A58" s="61"/>
    </row>
    <row r="59" spans="1:1" s="27" customFormat="1" x14ac:dyDescent="0.15">
      <c r="A59" s="61"/>
    </row>
    <row r="60" spans="1:1" s="27" customFormat="1" x14ac:dyDescent="0.15">
      <c r="A60" s="61"/>
    </row>
    <row r="61" spans="1:1" s="27" customFormat="1" x14ac:dyDescent="0.15">
      <c r="A61" s="61"/>
    </row>
    <row r="62" spans="1:1" s="27" customFormat="1" x14ac:dyDescent="0.15">
      <c r="A62" s="61"/>
    </row>
    <row r="63" spans="1:1" s="27" customFormat="1" x14ac:dyDescent="0.15">
      <c r="A63" s="61"/>
    </row>
    <row r="64" spans="1:1" s="27" customFormat="1" x14ac:dyDescent="0.15">
      <c r="A64" s="61"/>
    </row>
    <row r="65" spans="1:1" s="27" customFormat="1" x14ac:dyDescent="0.15">
      <c r="A65" s="61"/>
    </row>
    <row r="66" spans="1:1" s="27" customFormat="1" x14ac:dyDescent="0.15">
      <c r="A66" s="61"/>
    </row>
    <row r="67" spans="1:1" s="27" customFormat="1" x14ac:dyDescent="0.15">
      <c r="A67" s="61"/>
    </row>
    <row r="68" spans="1:1" s="27" customFormat="1" x14ac:dyDescent="0.15">
      <c r="A68" s="61"/>
    </row>
    <row r="69" spans="1:1" s="27" customFormat="1" x14ac:dyDescent="0.15">
      <c r="A69" s="61"/>
    </row>
    <row r="70" spans="1:1" s="27" customFormat="1" x14ac:dyDescent="0.15">
      <c r="A70" s="61"/>
    </row>
    <row r="71" spans="1:1" s="27" customFormat="1" x14ac:dyDescent="0.15">
      <c r="A71" s="61"/>
    </row>
    <row r="72" spans="1:1" s="27" customFormat="1" x14ac:dyDescent="0.15">
      <c r="A72" s="61"/>
    </row>
    <row r="73" spans="1:1" s="27" customFormat="1" x14ac:dyDescent="0.15">
      <c r="A73" s="61"/>
    </row>
    <row r="74" spans="1:1" s="27" customFormat="1" x14ac:dyDescent="0.15">
      <c r="A74" s="61"/>
    </row>
    <row r="75" spans="1:1" s="27" customFormat="1" x14ac:dyDescent="0.15">
      <c r="A75" s="61"/>
    </row>
    <row r="76" spans="1:1" s="27" customFormat="1" x14ac:dyDescent="0.15">
      <c r="A76" s="61"/>
    </row>
    <row r="77" spans="1:1" s="27" customFormat="1" x14ac:dyDescent="0.15">
      <c r="A77" s="61"/>
    </row>
    <row r="78" spans="1:1" s="27" customFormat="1" x14ac:dyDescent="0.15">
      <c r="A78" s="61"/>
    </row>
    <row r="79" spans="1:1" s="27" customFormat="1" x14ac:dyDescent="0.15">
      <c r="A79" s="61"/>
    </row>
    <row r="80" spans="1:1" s="27" customFormat="1" x14ac:dyDescent="0.15">
      <c r="A80" s="61"/>
    </row>
    <row r="81" spans="1:1" s="27" customFormat="1" x14ac:dyDescent="0.15">
      <c r="A81" s="61"/>
    </row>
    <row r="82" spans="1:1" s="27" customFormat="1" x14ac:dyDescent="0.15">
      <c r="A82" s="61"/>
    </row>
    <row r="83" spans="1:1" s="27" customFormat="1" x14ac:dyDescent="0.15">
      <c r="A83" s="61"/>
    </row>
    <row r="84" spans="1:1" s="27" customFormat="1" x14ac:dyDescent="0.15">
      <c r="A84" s="61"/>
    </row>
    <row r="85" spans="1:1" s="27" customFormat="1" x14ac:dyDescent="0.15">
      <c r="A85" s="61"/>
    </row>
    <row r="86" spans="1:1" s="27" customFormat="1" x14ac:dyDescent="0.15">
      <c r="A86" s="61"/>
    </row>
    <row r="87" spans="1:1" s="27" customFormat="1" x14ac:dyDescent="0.15">
      <c r="A87" s="61"/>
    </row>
    <row r="88" spans="1:1" s="27" customFormat="1" x14ac:dyDescent="0.15">
      <c r="A88" s="61"/>
    </row>
    <row r="89" spans="1:1" s="27" customFormat="1" x14ac:dyDescent="0.15">
      <c r="A89" s="61"/>
    </row>
    <row r="90" spans="1:1" s="27" customFormat="1" x14ac:dyDescent="0.15">
      <c r="A90" s="61"/>
    </row>
    <row r="91" spans="1:1" s="27" customFormat="1" x14ac:dyDescent="0.15">
      <c r="A91" s="61"/>
    </row>
    <row r="92" spans="1:1" s="27" customFormat="1" x14ac:dyDescent="0.15">
      <c r="A92" s="61"/>
    </row>
    <row r="93" spans="1:1" s="27" customFormat="1" x14ac:dyDescent="0.15">
      <c r="A93" s="61"/>
    </row>
    <row r="94" spans="1:1" s="27" customFormat="1" x14ac:dyDescent="0.15">
      <c r="A94" s="61"/>
    </row>
    <row r="95" spans="1:1" s="27" customFormat="1" x14ac:dyDescent="0.15">
      <c r="A95" s="61"/>
    </row>
    <row r="96" spans="1:1" s="27" customFormat="1" x14ac:dyDescent="0.15">
      <c r="A96" s="61"/>
    </row>
    <row r="97" spans="1:1" s="27" customFormat="1" x14ac:dyDescent="0.15">
      <c r="A97" s="61"/>
    </row>
    <row r="98" spans="1:1" s="27" customFormat="1" x14ac:dyDescent="0.15">
      <c r="A98" s="61"/>
    </row>
    <row r="99" spans="1:1" s="27" customFormat="1" x14ac:dyDescent="0.15">
      <c r="A99" s="61"/>
    </row>
    <row r="100" spans="1:1" s="27" customFormat="1" x14ac:dyDescent="0.15">
      <c r="A100" s="61"/>
    </row>
    <row r="101" spans="1:1" s="27" customFormat="1" x14ac:dyDescent="0.15">
      <c r="A101" s="61"/>
    </row>
    <row r="102" spans="1:1" s="27" customFormat="1" x14ac:dyDescent="0.15">
      <c r="A102" s="61"/>
    </row>
    <row r="103" spans="1:1" s="27" customFormat="1" x14ac:dyDescent="0.15">
      <c r="A103" s="61"/>
    </row>
    <row r="104" spans="1:1" s="27" customFormat="1" x14ac:dyDescent="0.15">
      <c r="A104" s="61"/>
    </row>
    <row r="105" spans="1:1" s="27" customFormat="1" x14ac:dyDescent="0.15">
      <c r="A105" s="61"/>
    </row>
    <row r="106" spans="1:1" s="27" customFormat="1" x14ac:dyDescent="0.15">
      <c r="A106" s="61"/>
    </row>
    <row r="107" spans="1:1" s="27" customFormat="1" x14ac:dyDescent="0.15">
      <c r="A107" s="61"/>
    </row>
    <row r="108" spans="1:1" s="27" customFormat="1" x14ac:dyDescent="0.15">
      <c r="A108" s="61"/>
    </row>
    <row r="109" spans="1:1" s="27" customFormat="1" x14ac:dyDescent="0.15">
      <c r="A109" s="61"/>
    </row>
    <row r="110" spans="1:1" s="27" customFormat="1" x14ac:dyDescent="0.15">
      <c r="A110" s="61"/>
    </row>
    <row r="111" spans="1:1" s="27" customFormat="1" x14ac:dyDescent="0.15">
      <c r="A111" s="61"/>
    </row>
    <row r="112" spans="1:1" s="27" customFormat="1" x14ac:dyDescent="0.15">
      <c r="A112" s="61"/>
    </row>
    <row r="113" spans="1:1" s="27" customFormat="1" x14ac:dyDescent="0.15">
      <c r="A113" s="61"/>
    </row>
    <row r="114" spans="1:1" s="27" customFormat="1" x14ac:dyDescent="0.15">
      <c r="A114" s="61"/>
    </row>
    <row r="115" spans="1:1" s="27" customFormat="1" x14ac:dyDescent="0.15">
      <c r="A115" s="61"/>
    </row>
    <row r="116" spans="1:1" s="27" customFormat="1" x14ac:dyDescent="0.15">
      <c r="A116" s="61"/>
    </row>
    <row r="117" spans="1:1" s="27" customFormat="1" x14ac:dyDescent="0.15">
      <c r="A117" s="61"/>
    </row>
    <row r="118" spans="1:1" s="27" customFormat="1" x14ac:dyDescent="0.15">
      <c r="A118" s="61"/>
    </row>
    <row r="119" spans="1:1" s="27" customFormat="1" x14ac:dyDescent="0.15">
      <c r="A119" s="61"/>
    </row>
    <row r="120" spans="1:1" s="27" customFormat="1" x14ac:dyDescent="0.15">
      <c r="A120" s="61"/>
    </row>
    <row r="121" spans="1:1" s="27" customFormat="1" x14ac:dyDescent="0.15">
      <c r="A121" s="61"/>
    </row>
    <row r="122" spans="1:1" s="27" customFormat="1" x14ac:dyDescent="0.15">
      <c r="A122" s="61"/>
    </row>
    <row r="123" spans="1:1" s="27" customFormat="1" x14ac:dyDescent="0.15">
      <c r="A123" s="61"/>
    </row>
    <row r="124" spans="1:1" s="27" customFormat="1" x14ac:dyDescent="0.15">
      <c r="A124" s="61"/>
    </row>
    <row r="125" spans="1:1" s="27" customFormat="1" x14ac:dyDescent="0.15">
      <c r="A125" s="61"/>
    </row>
    <row r="126" spans="1:1" s="27" customFormat="1" x14ac:dyDescent="0.15">
      <c r="A126" s="61"/>
    </row>
    <row r="127" spans="1:1" s="27" customFormat="1" x14ac:dyDescent="0.15">
      <c r="A127" s="61"/>
    </row>
    <row r="128" spans="1:1" s="27" customFormat="1" x14ac:dyDescent="0.15">
      <c r="A128" s="61"/>
    </row>
    <row r="129" spans="1:1" s="27" customFormat="1" x14ac:dyDescent="0.15">
      <c r="A129" s="61"/>
    </row>
    <row r="130" spans="1:1" s="27" customFormat="1" x14ac:dyDescent="0.15">
      <c r="A130" s="61"/>
    </row>
    <row r="131" spans="1:1" s="27" customFormat="1" x14ac:dyDescent="0.15">
      <c r="A131" s="61"/>
    </row>
    <row r="132" spans="1:1" s="27" customFormat="1" x14ac:dyDescent="0.15">
      <c r="A132" s="61"/>
    </row>
    <row r="133" spans="1:1" s="27" customFormat="1" x14ac:dyDescent="0.15">
      <c r="A133" s="61"/>
    </row>
    <row r="134" spans="1:1" s="27" customFormat="1" x14ac:dyDescent="0.15">
      <c r="A134" s="61"/>
    </row>
    <row r="135" spans="1:1" s="27" customFormat="1" x14ac:dyDescent="0.15">
      <c r="A135" s="61"/>
    </row>
    <row r="136" spans="1:1" s="27" customFormat="1" x14ac:dyDescent="0.15">
      <c r="A136" s="61"/>
    </row>
    <row r="137" spans="1:1" s="27" customFormat="1" x14ac:dyDescent="0.15">
      <c r="A137" s="61"/>
    </row>
    <row r="138" spans="1:1" s="27" customFormat="1" x14ac:dyDescent="0.15">
      <c r="A138" s="61"/>
    </row>
    <row r="139" spans="1:1" s="27" customFormat="1" x14ac:dyDescent="0.15">
      <c r="A139" s="61"/>
    </row>
    <row r="140" spans="1:1" s="27" customFormat="1" x14ac:dyDescent="0.15">
      <c r="A140" s="61"/>
    </row>
    <row r="141" spans="1:1" s="27" customFormat="1" x14ac:dyDescent="0.15">
      <c r="A141" s="61"/>
    </row>
    <row r="142" spans="1:1" s="27" customFormat="1" x14ac:dyDescent="0.15">
      <c r="A142" s="61"/>
    </row>
    <row r="143" spans="1:1" s="27" customFormat="1" x14ac:dyDescent="0.15">
      <c r="A143" s="61"/>
    </row>
    <row r="144" spans="1:1" s="27" customFormat="1" x14ac:dyDescent="0.15">
      <c r="A144" s="61"/>
    </row>
    <row r="145" spans="1:1" s="27" customFormat="1" x14ac:dyDescent="0.15">
      <c r="A145" s="61"/>
    </row>
    <row r="146" spans="1:1" s="27" customFormat="1" x14ac:dyDescent="0.15">
      <c r="A146" s="61"/>
    </row>
    <row r="147" spans="1:1" s="27" customFormat="1" x14ac:dyDescent="0.15">
      <c r="A147" s="61"/>
    </row>
    <row r="148" spans="1:1" s="27" customFormat="1" x14ac:dyDescent="0.15">
      <c r="A148" s="61"/>
    </row>
  </sheetData>
  <mergeCells count="16">
    <mergeCell ref="J5:J6"/>
    <mergeCell ref="A4:A6"/>
    <mergeCell ref="B4:E4"/>
    <mergeCell ref="G4:J4"/>
    <mergeCell ref="B5:B6"/>
    <mergeCell ref="C5:C6"/>
    <mergeCell ref="D5:D6"/>
    <mergeCell ref="E5:E6"/>
    <mergeCell ref="G5:G6"/>
    <mergeCell ref="H5:H6"/>
    <mergeCell ref="I5:I6"/>
    <mergeCell ref="L4:O4"/>
    <mergeCell ref="L5:L6"/>
    <mergeCell ref="M5:M6"/>
    <mergeCell ref="N5:N6"/>
    <mergeCell ref="O5:O6"/>
  </mergeCells>
  <pageMargins left="0.78740157480314965" right="0.78740157480314965" top="0.98425196850393704" bottom="0.98425196850393704" header="0.51181102362204722" footer="0.51181102362204722"/>
  <pageSetup paperSize="9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zoomScaleNormal="100" workbookViewId="0"/>
  </sheetViews>
  <sheetFormatPr defaultRowHeight="9" x14ac:dyDescent="0.15"/>
  <cols>
    <col min="1" max="1" width="15.7109375" style="28" customWidth="1"/>
    <col min="2" max="2" width="20.140625" style="28" customWidth="1"/>
    <col min="3" max="3" width="20.140625" style="27" customWidth="1"/>
    <col min="4" max="4" width="10.7109375" style="28" customWidth="1"/>
    <col min="5" max="5" width="11.85546875" style="28" customWidth="1"/>
    <col min="6" max="9" width="10.7109375" style="28" customWidth="1"/>
    <col min="10" max="10" width="11.85546875" style="28" customWidth="1"/>
    <col min="11" max="13" width="10.7109375" style="28" customWidth="1"/>
    <col min="14" max="16384" width="9.140625" style="28"/>
  </cols>
  <sheetData>
    <row r="1" spans="1:13" s="37" customFormat="1" ht="11.25" customHeight="1" x14ac:dyDescent="0.2">
      <c r="A1" s="37" t="s">
        <v>93</v>
      </c>
      <c r="C1" s="38"/>
    </row>
    <row r="2" spans="1:13" s="39" customFormat="1" ht="11.25" customHeight="1" x14ac:dyDescent="0.2">
      <c r="A2" s="39" t="s">
        <v>92</v>
      </c>
      <c r="C2" s="40"/>
    </row>
    <row r="3" spans="1:13" ht="6" customHeight="1" x14ac:dyDescent="0.15">
      <c r="A3" s="29"/>
      <c r="B3" s="29"/>
      <c r="C3" s="30"/>
    </row>
    <row r="4" spans="1:13" s="25" customFormat="1" ht="32.25" customHeight="1" x14ac:dyDescent="0.15">
      <c r="A4" s="43" t="s">
        <v>0</v>
      </c>
      <c r="B4" s="44" t="s">
        <v>88</v>
      </c>
      <c r="C4" s="44" t="s">
        <v>81</v>
      </c>
    </row>
    <row r="5" spans="1:13" s="31" customFormat="1" ht="13.5" x14ac:dyDescent="0.25">
      <c r="A5" s="45"/>
      <c r="B5" s="45"/>
      <c r="C5" s="45"/>
      <c r="F5" s="32"/>
      <c r="G5" s="32"/>
      <c r="H5" s="32"/>
      <c r="K5" s="32"/>
      <c r="L5" s="32"/>
    </row>
    <row r="6" spans="1:13" s="31" customFormat="1" ht="13.5" x14ac:dyDescent="0.25">
      <c r="A6" s="45"/>
      <c r="B6" s="213" t="s">
        <v>16</v>
      </c>
      <c r="C6" s="213"/>
      <c r="D6" s="214"/>
      <c r="E6" s="214"/>
      <c r="F6" s="214"/>
      <c r="G6" s="214"/>
      <c r="H6" s="214"/>
    </row>
    <row r="7" spans="1:13" s="31" customFormat="1" ht="13.5" x14ac:dyDescent="0.25">
      <c r="A7" s="45"/>
      <c r="B7" s="45"/>
      <c r="C7" s="45"/>
      <c r="F7" s="32"/>
      <c r="G7" s="32"/>
      <c r="H7" s="32"/>
      <c r="K7" s="32"/>
      <c r="L7" s="32"/>
    </row>
    <row r="8" spans="1:13" s="33" customFormat="1" ht="13.5" x14ac:dyDescent="0.25">
      <c r="A8" s="46" t="s">
        <v>8</v>
      </c>
      <c r="B8" s="47">
        <v>20.511740580720431</v>
      </c>
      <c r="C8" s="47">
        <v>24.270391825839649</v>
      </c>
    </row>
    <row r="9" spans="1:13" s="33" customFormat="1" ht="13.5" x14ac:dyDescent="0.25">
      <c r="A9" s="48" t="s">
        <v>1</v>
      </c>
      <c r="B9" s="47">
        <v>20.346805601439389</v>
      </c>
      <c r="C9" s="47">
        <v>21.040120690966013</v>
      </c>
    </row>
    <row r="10" spans="1:13" s="33" customFormat="1" ht="13.5" x14ac:dyDescent="0.25">
      <c r="A10" s="48" t="s">
        <v>2</v>
      </c>
      <c r="B10" s="47">
        <v>27.454844037777228</v>
      </c>
      <c r="C10" s="47">
        <v>25.387089871702983</v>
      </c>
    </row>
    <row r="11" spans="1:13" s="33" customFormat="1" ht="13.5" x14ac:dyDescent="0.25">
      <c r="A11" s="48" t="s">
        <v>3</v>
      </c>
      <c r="B11" s="47">
        <v>23.366928091391863</v>
      </c>
      <c r="C11" s="47">
        <v>28.927709443203959</v>
      </c>
    </row>
    <row r="12" spans="1:13" s="33" customFormat="1" ht="13.5" x14ac:dyDescent="0.25">
      <c r="A12" s="48" t="s">
        <v>4</v>
      </c>
      <c r="B12" s="47">
        <v>37.70217720357239</v>
      </c>
      <c r="C12" s="47">
        <v>26.807366068457643</v>
      </c>
    </row>
    <row r="13" spans="1:13" s="33" customFormat="1" ht="13.5" x14ac:dyDescent="0.25">
      <c r="A13" s="48" t="s">
        <v>5</v>
      </c>
      <c r="B13" s="47">
        <v>38.659749923105913</v>
      </c>
      <c r="C13" s="47">
        <v>32.215383234985637</v>
      </c>
    </row>
    <row r="14" spans="1:13" s="33" customFormat="1" ht="13.5" x14ac:dyDescent="0.25">
      <c r="A14" s="48" t="s">
        <v>6</v>
      </c>
      <c r="B14" s="47">
        <v>32.143535619610404</v>
      </c>
      <c r="C14" s="47">
        <v>23.880416016372834</v>
      </c>
    </row>
    <row r="15" spans="1:13" s="34" customFormat="1" ht="13.5" x14ac:dyDescent="0.25">
      <c r="A15" s="49" t="s">
        <v>7</v>
      </c>
      <c r="B15" s="50">
        <v>31.708582643461249</v>
      </c>
      <c r="C15" s="50">
        <v>25.849826026256085</v>
      </c>
      <c r="D15" s="33"/>
    </row>
    <row r="16" spans="1:13" s="34" customFormat="1" ht="9" customHeight="1" x14ac:dyDescent="0.25">
      <c r="A16" s="49"/>
      <c r="B16" s="49"/>
      <c r="C16" s="49"/>
      <c r="D16" s="35"/>
      <c r="E16" s="35"/>
      <c r="F16" s="36"/>
      <c r="G16" s="36"/>
      <c r="H16" s="36"/>
      <c r="I16" s="35"/>
      <c r="J16" s="35"/>
      <c r="K16" s="36"/>
      <c r="L16" s="36"/>
      <c r="M16" s="35"/>
    </row>
    <row r="17" spans="1:4" ht="13.5" x14ac:dyDescent="0.25">
      <c r="A17" s="26"/>
      <c r="B17" s="213" t="s">
        <v>17</v>
      </c>
      <c r="C17" s="213"/>
    </row>
    <row r="18" spans="1:4" ht="13.5" x14ac:dyDescent="0.25">
      <c r="A18" s="26"/>
      <c r="B18" s="26"/>
      <c r="C18" s="26"/>
    </row>
    <row r="19" spans="1:4" ht="13.5" x14ac:dyDescent="0.25">
      <c r="A19" s="46" t="s">
        <v>8</v>
      </c>
      <c r="B19" s="51">
        <v>26.567208285357307</v>
      </c>
      <c r="C19" s="51">
        <v>27.829429520030963</v>
      </c>
      <c r="D19" s="33"/>
    </row>
    <row r="20" spans="1:4" ht="13.5" x14ac:dyDescent="0.25">
      <c r="A20" s="48" t="s">
        <v>1</v>
      </c>
      <c r="B20" s="51">
        <v>26.42584652345365</v>
      </c>
      <c r="C20" s="51">
        <v>29.631735380532149</v>
      </c>
      <c r="D20" s="33"/>
    </row>
    <row r="21" spans="1:4" ht="13.5" x14ac:dyDescent="0.25">
      <c r="A21" s="48" t="s">
        <v>2</v>
      </c>
      <c r="B21" s="51">
        <v>33.01556389239181</v>
      </c>
      <c r="C21" s="51">
        <v>35.729767703264379</v>
      </c>
      <c r="D21" s="33"/>
    </row>
    <row r="22" spans="1:4" ht="13.5" x14ac:dyDescent="0.25">
      <c r="A22" s="48" t="s">
        <v>3</v>
      </c>
      <c r="B22" s="51">
        <v>39.30806324885792</v>
      </c>
      <c r="C22" s="51">
        <v>43.207171364324672</v>
      </c>
      <c r="D22" s="33"/>
    </row>
    <row r="23" spans="1:4" ht="13.5" x14ac:dyDescent="0.25">
      <c r="A23" s="48" t="s">
        <v>4</v>
      </c>
      <c r="B23" s="51">
        <v>47.253083595790827</v>
      </c>
      <c r="C23" s="51">
        <v>47.17503429090204</v>
      </c>
      <c r="D23" s="167"/>
    </row>
    <row r="24" spans="1:4" ht="13.5" x14ac:dyDescent="0.25">
      <c r="A24" s="48" t="s">
        <v>5</v>
      </c>
      <c r="B24" s="51">
        <v>52.231509782714106</v>
      </c>
      <c r="C24" s="51">
        <v>42.050602493411724</v>
      </c>
      <c r="D24" s="33"/>
    </row>
    <row r="25" spans="1:4" ht="13.5" x14ac:dyDescent="0.25">
      <c r="A25" s="48" t="s">
        <v>6</v>
      </c>
      <c r="B25" s="51">
        <v>48.103182213320615</v>
      </c>
      <c r="C25" s="51">
        <v>55.417752726550759</v>
      </c>
      <c r="D25" s="33"/>
    </row>
    <row r="26" spans="1:4" ht="13.5" x14ac:dyDescent="0.25">
      <c r="A26" s="49" t="s">
        <v>7</v>
      </c>
      <c r="B26" s="52">
        <v>45.353233418079519</v>
      </c>
      <c r="C26" s="52">
        <v>42.485116380310977</v>
      </c>
      <c r="D26" s="33"/>
    </row>
    <row r="27" spans="1:4" ht="13.5" x14ac:dyDescent="0.25">
      <c r="A27" s="26"/>
      <c r="B27" s="26"/>
      <c r="C27" s="53"/>
    </row>
    <row r="28" spans="1:4" ht="13.5" x14ac:dyDescent="0.25">
      <c r="A28" s="26"/>
      <c r="B28" s="213" t="s">
        <v>18</v>
      </c>
      <c r="C28" s="213"/>
    </row>
    <row r="29" spans="1:4" ht="13.5" x14ac:dyDescent="0.25">
      <c r="A29" s="26"/>
      <c r="B29" s="26"/>
      <c r="C29" s="53"/>
    </row>
    <row r="30" spans="1:4" ht="13.5" x14ac:dyDescent="0.25">
      <c r="A30" s="46" t="s">
        <v>8</v>
      </c>
      <c r="B30" s="54">
        <v>17.713667643494688</v>
      </c>
      <c r="C30" s="54">
        <v>23.329912445195035</v>
      </c>
      <c r="D30" s="33"/>
    </row>
    <row r="31" spans="1:4" ht="13.5" x14ac:dyDescent="0.25">
      <c r="A31" s="48" t="s">
        <v>1</v>
      </c>
      <c r="B31" s="54">
        <v>14.70719321178389</v>
      </c>
      <c r="C31" s="54">
        <v>15.641814774696591</v>
      </c>
      <c r="D31" s="33"/>
    </row>
    <row r="32" spans="1:4" ht="13.5" x14ac:dyDescent="0.25">
      <c r="A32" s="48" t="s">
        <v>2</v>
      </c>
      <c r="B32" s="54">
        <v>13.668866889338855</v>
      </c>
      <c r="C32" s="54">
        <v>15.782448645547847</v>
      </c>
      <c r="D32" s="33"/>
    </row>
    <row r="33" spans="1:4" ht="13.5" x14ac:dyDescent="0.25">
      <c r="A33" s="48" t="s">
        <v>3</v>
      </c>
      <c r="B33" s="54">
        <v>6.3250006893605661</v>
      </c>
      <c r="C33" s="54">
        <v>16.312868235978549</v>
      </c>
      <c r="D33" s="33"/>
    </row>
    <row r="34" spans="1:4" ht="13.5" x14ac:dyDescent="0.25">
      <c r="A34" s="48" t="s">
        <v>4</v>
      </c>
      <c r="B34" s="54">
        <v>15.188672521321456</v>
      </c>
      <c r="C34" s="54">
        <v>8.3827773898735014</v>
      </c>
      <c r="D34" s="33"/>
    </row>
    <row r="35" spans="1:4" ht="13.5" x14ac:dyDescent="0.25">
      <c r="A35" s="48" t="s">
        <v>5</v>
      </c>
      <c r="B35" s="54">
        <v>10.07022693704692</v>
      </c>
      <c r="C35" s="54">
        <v>15.145598953752105</v>
      </c>
      <c r="D35" s="33"/>
    </row>
    <row r="36" spans="1:4" ht="13.5" x14ac:dyDescent="0.25">
      <c r="A36" s="48" t="s">
        <v>6</v>
      </c>
      <c r="B36" s="54">
        <v>6.0930571099862139</v>
      </c>
      <c r="C36" s="54">
        <v>11.142667717541324</v>
      </c>
      <c r="D36" s="33"/>
    </row>
    <row r="37" spans="1:4" ht="13.5" x14ac:dyDescent="0.25">
      <c r="A37" s="49" t="s">
        <v>7</v>
      </c>
      <c r="B37" s="55">
        <v>9.6922851134259318</v>
      </c>
      <c r="C37" s="55">
        <v>14.354661003959606</v>
      </c>
      <c r="D37" s="33"/>
    </row>
    <row r="38" spans="1:4" x14ac:dyDescent="0.15">
      <c r="A38" s="29"/>
      <c r="B38" s="29"/>
      <c r="C38" s="30"/>
    </row>
    <row r="39" spans="1:4" ht="6" customHeight="1" x14ac:dyDescent="0.15"/>
    <row r="40" spans="1:4" s="41" customFormat="1" ht="12.75" x14ac:dyDescent="0.25">
      <c r="A40" s="41" t="s">
        <v>9</v>
      </c>
      <c r="C40" s="42"/>
    </row>
    <row r="41" spans="1:4" s="41" customFormat="1" ht="12.75" x14ac:dyDescent="0.25">
      <c r="A41" s="42" t="s">
        <v>19</v>
      </c>
      <c r="C41" s="42"/>
    </row>
    <row r="43" spans="1:4" ht="9" customHeight="1" x14ac:dyDescent="0.15">
      <c r="C43" s="28"/>
    </row>
    <row r="44" spans="1:4" x14ac:dyDescent="0.15">
      <c r="C44" s="28"/>
    </row>
  </sheetData>
  <mergeCells count="4">
    <mergeCell ref="B6:C6"/>
    <mergeCell ref="D6:H6"/>
    <mergeCell ref="B17:C17"/>
    <mergeCell ref="B28:C28"/>
  </mergeCells>
  <pageMargins left="0.78740157480314965" right="0.78740157480314965" top="1.1811023622047245" bottom="1.5748031496062993" header="0.51181102362204722" footer="0.51181102362204722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7"/>
  <sheetViews>
    <sheetView zoomScaleNormal="100" workbookViewId="0"/>
  </sheetViews>
  <sheetFormatPr defaultColWidth="10.7109375" defaultRowHeight="9" x14ac:dyDescent="0.15"/>
  <cols>
    <col min="1" max="1" width="59.7109375" style="27" customWidth="1"/>
    <col min="2" max="2" width="14.7109375" style="27" customWidth="1"/>
    <col min="3" max="3" width="14.7109375" style="27" bestFit="1" customWidth="1"/>
    <col min="4" max="4" width="0.85546875" style="28" customWidth="1"/>
    <col min="5" max="5" width="14.7109375" style="27" customWidth="1"/>
    <col min="6" max="6" width="14.7109375" style="27" bestFit="1" customWidth="1"/>
    <col min="7" max="7" width="0.5703125" style="28" customWidth="1"/>
    <col min="8" max="8" width="14.7109375" style="27" customWidth="1"/>
    <col min="9" max="9" width="14.7109375" style="27" bestFit="1" customWidth="1"/>
    <col min="10" max="16384" width="10.7109375" style="28"/>
  </cols>
  <sheetData>
    <row r="1" spans="1:11" s="37" customFormat="1" ht="12.75" x14ac:dyDescent="0.2">
      <c r="A1" s="38" t="s">
        <v>99</v>
      </c>
      <c r="B1" s="38"/>
      <c r="C1" s="38"/>
      <c r="E1" s="38"/>
      <c r="F1" s="38"/>
      <c r="H1" s="38"/>
      <c r="I1" s="38"/>
    </row>
    <row r="2" spans="1:11" s="67" customFormat="1" ht="12.75" x14ac:dyDescent="0.2">
      <c r="A2" s="40" t="s">
        <v>91</v>
      </c>
      <c r="B2" s="66"/>
      <c r="C2" s="66"/>
      <c r="E2" s="66"/>
      <c r="F2" s="66"/>
      <c r="H2" s="66"/>
      <c r="I2" s="66"/>
    </row>
    <row r="3" spans="1:11" x14ac:dyDescent="0.15">
      <c r="A3" s="61"/>
    </row>
    <row r="4" spans="1:11" s="26" customFormat="1" ht="13.5" x14ac:dyDescent="0.25">
      <c r="A4" s="217" t="s">
        <v>44</v>
      </c>
      <c r="B4" s="92" t="s">
        <v>10</v>
      </c>
      <c r="C4" s="92" t="s">
        <v>15</v>
      </c>
      <c r="D4" s="189"/>
      <c r="E4" s="92" t="s">
        <v>10</v>
      </c>
      <c r="F4" s="92" t="s">
        <v>15</v>
      </c>
      <c r="G4" s="189"/>
      <c r="H4" s="92" t="s">
        <v>10</v>
      </c>
      <c r="I4" s="92" t="s">
        <v>15</v>
      </c>
    </row>
    <row r="5" spans="1:11" s="26" customFormat="1" ht="13.5" x14ac:dyDescent="0.25">
      <c r="A5" s="218"/>
      <c r="B5" s="216">
        <v>2017</v>
      </c>
      <c r="C5" s="216"/>
      <c r="D5" s="169"/>
      <c r="E5" s="216">
        <v>2018</v>
      </c>
      <c r="F5" s="216"/>
      <c r="G5" s="169"/>
      <c r="H5" s="216">
        <v>2019</v>
      </c>
      <c r="I5" s="216"/>
    </row>
    <row r="6" spans="1:11" s="26" customFormat="1" ht="13.5" x14ac:dyDescent="0.25">
      <c r="A6" s="70"/>
      <c r="B6" s="53"/>
      <c r="C6" s="53"/>
      <c r="E6" s="53"/>
      <c r="F6" s="53"/>
      <c r="H6" s="53"/>
      <c r="I6" s="53"/>
    </row>
    <row r="7" spans="1:11" s="26" customFormat="1" ht="13.5" x14ac:dyDescent="0.25">
      <c r="A7" s="70"/>
      <c r="B7" s="219" t="s">
        <v>13</v>
      </c>
      <c r="C7" s="219"/>
      <c r="D7" s="219"/>
      <c r="E7" s="219"/>
      <c r="F7" s="219"/>
      <c r="G7" s="219"/>
      <c r="H7" s="219"/>
      <c r="I7" s="219"/>
    </row>
    <row r="8" spans="1:11" s="26" customFormat="1" ht="13.5" x14ac:dyDescent="0.25">
      <c r="A8" s="70"/>
      <c r="B8" s="53"/>
      <c r="C8" s="53"/>
      <c r="E8" s="53"/>
      <c r="F8" s="53"/>
      <c r="H8" s="53"/>
      <c r="I8" s="53"/>
    </row>
    <row r="9" spans="1:11" s="24" customFormat="1" ht="13.5" x14ac:dyDescent="0.25">
      <c r="A9" s="71" t="s">
        <v>20</v>
      </c>
      <c r="B9" s="72">
        <v>62792</v>
      </c>
      <c r="C9" s="72">
        <v>13900</v>
      </c>
      <c r="E9" s="72">
        <v>62115</v>
      </c>
      <c r="F9" s="72">
        <v>13612</v>
      </c>
      <c r="H9" s="72">
        <v>61059</v>
      </c>
      <c r="I9" s="72">
        <v>14319</v>
      </c>
      <c r="J9" s="193"/>
      <c r="K9" s="82"/>
    </row>
    <row r="10" spans="1:11" s="26" customFormat="1" ht="13.5" x14ac:dyDescent="0.25">
      <c r="A10" s="70" t="s">
        <v>21</v>
      </c>
      <c r="B10" s="72">
        <v>5439</v>
      </c>
      <c r="C10" s="72">
        <v>1195</v>
      </c>
      <c r="E10" s="72">
        <v>5478</v>
      </c>
      <c r="F10" s="72">
        <v>1038</v>
      </c>
      <c r="H10" s="72">
        <v>5386</v>
      </c>
      <c r="I10" s="72">
        <v>1077</v>
      </c>
      <c r="J10" s="80"/>
    </row>
    <row r="11" spans="1:11" s="26" customFormat="1" ht="13.5" x14ac:dyDescent="0.25">
      <c r="A11" s="70" t="s">
        <v>22</v>
      </c>
      <c r="B11" s="72">
        <v>2595</v>
      </c>
      <c r="C11" s="72">
        <v>234</v>
      </c>
      <c r="E11" s="72">
        <v>2471</v>
      </c>
      <c r="F11" s="72">
        <v>236</v>
      </c>
      <c r="H11" s="72">
        <v>2397</v>
      </c>
      <c r="I11" s="72">
        <v>249</v>
      </c>
      <c r="J11" s="190"/>
    </row>
    <row r="12" spans="1:11" s="26" customFormat="1" ht="13.5" x14ac:dyDescent="0.25">
      <c r="A12" s="73" t="s">
        <v>23</v>
      </c>
      <c r="B12" s="72">
        <v>4372</v>
      </c>
      <c r="C12" s="72">
        <v>89</v>
      </c>
      <c r="E12" s="72">
        <v>4362</v>
      </c>
      <c r="F12" s="72">
        <v>81</v>
      </c>
      <c r="H12" s="72">
        <v>4398</v>
      </c>
      <c r="I12" s="72">
        <v>87</v>
      </c>
      <c r="J12" s="190"/>
    </row>
    <row r="13" spans="1:11" s="26" customFormat="1" ht="13.5" x14ac:dyDescent="0.25">
      <c r="A13" s="74" t="s">
        <v>24</v>
      </c>
      <c r="B13" s="72">
        <v>3102</v>
      </c>
      <c r="C13" s="72">
        <v>136</v>
      </c>
      <c r="E13" s="72">
        <v>3126</v>
      </c>
      <c r="F13" s="72">
        <v>148</v>
      </c>
      <c r="H13" s="72">
        <v>2973</v>
      </c>
      <c r="I13" s="72">
        <v>153</v>
      </c>
      <c r="J13" s="190"/>
    </row>
    <row r="14" spans="1:11" s="26" customFormat="1" ht="27" x14ac:dyDescent="0.25">
      <c r="A14" s="73" t="s">
        <v>25</v>
      </c>
      <c r="B14" s="72">
        <v>1907</v>
      </c>
      <c r="C14" s="72">
        <v>201</v>
      </c>
      <c r="E14" s="72">
        <v>1766</v>
      </c>
      <c r="F14" s="72">
        <v>175</v>
      </c>
      <c r="H14" s="72">
        <v>1621</v>
      </c>
      <c r="I14" s="72">
        <v>184</v>
      </c>
      <c r="J14" s="190"/>
    </row>
    <row r="15" spans="1:11" s="75" customFormat="1" ht="13.5" x14ac:dyDescent="0.25">
      <c r="A15" s="73" t="s">
        <v>26</v>
      </c>
      <c r="B15" s="72">
        <v>2215</v>
      </c>
      <c r="C15" s="72">
        <v>453</v>
      </c>
      <c r="E15" s="72">
        <v>2156</v>
      </c>
      <c r="F15" s="72">
        <v>458</v>
      </c>
      <c r="H15" s="72">
        <v>2119</v>
      </c>
      <c r="I15" s="72">
        <v>469</v>
      </c>
      <c r="J15" s="190"/>
    </row>
    <row r="16" spans="1:11" s="26" customFormat="1" ht="13.5" x14ac:dyDescent="0.25">
      <c r="A16" s="73" t="s">
        <v>27</v>
      </c>
      <c r="B16" s="72">
        <v>55</v>
      </c>
      <c r="C16" s="72">
        <v>27</v>
      </c>
      <c r="E16" s="72">
        <v>50</v>
      </c>
      <c r="F16" s="72">
        <v>25</v>
      </c>
      <c r="H16" s="72">
        <v>51</v>
      </c>
      <c r="I16" s="72">
        <v>25</v>
      </c>
      <c r="J16" s="190"/>
    </row>
    <row r="17" spans="1:10" s="26" customFormat="1" ht="13.5" x14ac:dyDescent="0.25">
      <c r="A17" s="73" t="s">
        <v>28</v>
      </c>
      <c r="B17" s="72">
        <v>2008</v>
      </c>
      <c r="C17" s="72">
        <v>849</v>
      </c>
      <c r="E17" s="72">
        <v>2021</v>
      </c>
      <c r="F17" s="72">
        <v>844</v>
      </c>
      <c r="H17" s="72">
        <v>1970</v>
      </c>
      <c r="I17" s="72">
        <v>860</v>
      </c>
      <c r="J17" s="190"/>
    </row>
    <row r="18" spans="1:10" s="76" customFormat="1" ht="13.5" x14ac:dyDescent="0.25">
      <c r="A18" s="73" t="s">
        <v>29</v>
      </c>
      <c r="B18" s="72">
        <v>251</v>
      </c>
      <c r="C18" s="72">
        <v>124</v>
      </c>
      <c r="E18" s="72">
        <v>254</v>
      </c>
      <c r="F18" s="72">
        <v>129</v>
      </c>
      <c r="H18" s="72">
        <v>256</v>
      </c>
      <c r="I18" s="72">
        <v>139</v>
      </c>
      <c r="J18" s="190"/>
    </row>
    <row r="19" spans="1:10" s="26" customFormat="1" ht="13.5" x14ac:dyDescent="0.25">
      <c r="A19" s="70" t="s">
        <v>30</v>
      </c>
      <c r="B19" s="72">
        <v>3490</v>
      </c>
      <c r="C19" s="72">
        <v>1226</v>
      </c>
      <c r="E19" s="72">
        <v>3470</v>
      </c>
      <c r="F19" s="72">
        <v>1224</v>
      </c>
      <c r="H19" s="72">
        <v>3381</v>
      </c>
      <c r="I19" s="72">
        <v>1276</v>
      </c>
      <c r="J19" s="190"/>
    </row>
    <row r="20" spans="1:10" s="76" customFormat="1" ht="13.5" x14ac:dyDescent="0.25">
      <c r="A20" s="77" t="s">
        <v>31</v>
      </c>
      <c r="B20" s="72">
        <v>2992</v>
      </c>
      <c r="C20" s="72">
        <v>406</v>
      </c>
      <c r="E20" s="72">
        <v>3019</v>
      </c>
      <c r="F20" s="72">
        <v>387</v>
      </c>
      <c r="H20" s="72">
        <v>2890</v>
      </c>
      <c r="I20" s="72">
        <v>394</v>
      </c>
      <c r="J20" s="190"/>
    </row>
    <row r="21" spans="1:10" s="26" customFormat="1" ht="13.5" x14ac:dyDescent="0.25">
      <c r="A21" s="77" t="s">
        <v>32</v>
      </c>
      <c r="B21" s="72">
        <v>9217</v>
      </c>
      <c r="C21" s="72">
        <v>3163</v>
      </c>
      <c r="E21" s="72">
        <v>9536</v>
      </c>
      <c r="F21" s="72">
        <v>3199</v>
      </c>
      <c r="H21" s="72">
        <v>9463</v>
      </c>
      <c r="I21" s="72">
        <v>3427</v>
      </c>
      <c r="J21" s="190"/>
    </row>
    <row r="22" spans="1:10" s="75" customFormat="1" ht="27" x14ac:dyDescent="0.25">
      <c r="A22" s="73" t="s">
        <v>33</v>
      </c>
      <c r="B22" s="72">
        <v>1740</v>
      </c>
      <c r="C22" s="72">
        <v>733</v>
      </c>
      <c r="E22" s="72">
        <v>1739</v>
      </c>
      <c r="F22" s="72">
        <v>725</v>
      </c>
      <c r="H22" s="72">
        <v>1722</v>
      </c>
      <c r="I22" s="72">
        <v>723</v>
      </c>
      <c r="J22" s="190"/>
    </row>
    <row r="23" spans="1:10" s="26" customFormat="1" ht="13.5" x14ac:dyDescent="0.25">
      <c r="A23" s="73" t="s">
        <v>34</v>
      </c>
      <c r="B23" s="72">
        <v>2549</v>
      </c>
      <c r="C23" s="72">
        <v>878</v>
      </c>
      <c r="E23" s="72">
        <v>2497</v>
      </c>
      <c r="F23" s="72">
        <v>853</v>
      </c>
      <c r="H23" s="72">
        <v>2514</v>
      </c>
      <c r="I23" s="72">
        <v>889</v>
      </c>
      <c r="J23" s="190"/>
    </row>
    <row r="24" spans="1:10" s="26" customFormat="1" ht="13.5" x14ac:dyDescent="0.25">
      <c r="A24" s="77" t="s">
        <v>35</v>
      </c>
      <c r="B24" s="72">
        <v>10150</v>
      </c>
      <c r="C24" s="72">
        <v>2554</v>
      </c>
      <c r="E24" s="72">
        <v>10069</v>
      </c>
      <c r="F24" s="72">
        <v>2525</v>
      </c>
      <c r="H24" s="72">
        <v>9984</v>
      </c>
      <c r="I24" s="72">
        <v>2651</v>
      </c>
      <c r="J24" s="190"/>
    </row>
    <row r="25" spans="1:10" s="26" customFormat="1" ht="13.5" x14ac:dyDescent="0.25">
      <c r="A25" s="70" t="s">
        <v>36</v>
      </c>
      <c r="B25" s="72">
        <v>898</v>
      </c>
      <c r="C25" s="72">
        <v>398</v>
      </c>
      <c r="E25" s="72">
        <v>878</v>
      </c>
      <c r="F25" s="72">
        <v>390</v>
      </c>
      <c r="H25" s="72">
        <v>899</v>
      </c>
      <c r="I25" s="72">
        <v>426</v>
      </c>
      <c r="J25" s="190"/>
    </row>
    <row r="26" spans="1:10" s="26" customFormat="1" ht="13.5" x14ac:dyDescent="0.25">
      <c r="A26" s="70" t="s">
        <v>37</v>
      </c>
      <c r="B26" s="72">
        <v>654</v>
      </c>
      <c r="C26" s="72">
        <v>159</v>
      </c>
      <c r="E26" s="72">
        <v>637</v>
      </c>
      <c r="F26" s="72">
        <v>155</v>
      </c>
      <c r="H26" s="72">
        <v>638</v>
      </c>
      <c r="I26" s="72">
        <v>169</v>
      </c>
      <c r="J26" s="190"/>
    </row>
    <row r="27" spans="1:10" s="26" customFormat="1" ht="13.5" x14ac:dyDescent="0.25">
      <c r="A27" s="70" t="s">
        <v>38</v>
      </c>
      <c r="B27" s="72">
        <v>3517</v>
      </c>
      <c r="C27" s="72">
        <v>354</v>
      </c>
      <c r="E27" s="72">
        <v>3343</v>
      </c>
      <c r="F27" s="72">
        <v>331</v>
      </c>
      <c r="H27" s="72">
        <v>3126</v>
      </c>
      <c r="I27" s="72">
        <v>367</v>
      </c>
      <c r="J27" s="190"/>
    </row>
    <row r="28" spans="1:10" s="26" customFormat="1" ht="27" x14ac:dyDescent="0.25">
      <c r="A28" s="73" t="s">
        <v>39</v>
      </c>
      <c r="B28" s="72">
        <v>5641</v>
      </c>
      <c r="C28" s="72">
        <v>721</v>
      </c>
      <c r="E28" s="72">
        <v>5243</v>
      </c>
      <c r="F28" s="72">
        <v>689</v>
      </c>
      <c r="H28" s="72">
        <v>5271</v>
      </c>
      <c r="I28" s="72">
        <v>754</v>
      </c>
      <c r="J28" s="190"/>
    </row>
    <row r="29" spans="1:10" s="26" customFormat="1" ht="13.5" x14ac:dyDescent="0.25">
      <c r="A29" s="77"/>
      <c r="B29" s="78"/>
      <c r="C29" s="78"/>
      <c r="E29" s="78"/>
      <c r="F29" s="78"/>
      <c r="H29" s="78"/>
      <c r="I29" s="78"/>
    </row>
    <row r="30" spans="1:10" s="24" customFormat="1" ht="13.5" x14ac:dyDescent="0.25">
      <c r="A30" s="79" t="s">
        <v>45</v>
      </c>
      <c r="B30" s="72">
        <v>48104</v>
      </c>
      <c r="C30" s="72">
        <v>3213</v>
      </c>
      <c r="E30" s="72">
        <v>46715</v>
      </c>
      <c r="F30" s="72">
        <v>3057</v>
      </c>
      <c r="H30" s="72">
        <v>46942</v>
      </c>
      <c r="I30" s="72">
        <v>3251</v>
      </c>
    </row>
    <row r="31" spans="1:10" s="26" customFormat="1" ht="13.5" x14ac:dyDescent="0.25">
      <c r="A31" s="73" t="s">
        <v>40</v>
      </c>
      <c r="B31" s="72">
        <v>4979</v>
      </c>
      <c r="C31" s="72">
        <v>339</v>
      </c>
      <c r="E31" s="72">
        <v>4679</v>
      </c>
      <c r="F31" s="72">
        <v>300</v>
      </c>
      <c r="H31" s="72">
        <v>5349</v>
      </c>
      <c r="I31" s="72">
        <v>358</v>
      </c>
    </row>
    <row r="32" spans="1:10" s="26" customFormat="1" ht="13.5" x14ac:dyDescent="0.25">
      <c r="A32" s="73" t="s">
        <v>41</v>
      </c>
      <c r="B32" s="72">
        <v>32806</v>
      </c>
      <c r="C32" s="72">
        <v>2787</v>
      </c>
      <c r="E32" s="72">
        <v>31968</v>
      </c>
      <c r="F32" s="72">
        <v>2681</v>
      </c>
      <c r="H32" s="72">
        <v>31164</v>
      </c>
      <c r="I32" s="72">
        <v>2792</v>
      </c>
    </row>
    <row r="33" spans="1:9" s="75" customFormat="1" ht="13.5" x14ac:dyDescent="0.25">
      <c r="A33" s="73" t="s">
        <v>42</v>
      </c>
      <c r="B33" s="72">
        <v>10319</v>
      </c>
      <c r="C33" s="72">
        <v>87</v>
      </c>
      <c r="E33" s="72">
        <v>10068</v>
      </c>
      <c r="F33" s="72">
        <v>76</v>
      </c>
      <c r="H33" s="72">
        <v>10429</v>
      </c>
      <c r="I33" s="72">
        <v>101</v>
      </c>
    </row>
    <row r="34" spans="1:9" s="26" customFormat="1" ht="13.5" x14ac:dyDescent="0.25">
      <c r="A34" s="77"/>
      <c r="B34" s="80"/>
      <c r="C34" s="80"/>
      <c r="E34" s="80"/>
      <c r="F34" s="80"/>
      <c r="H34" s="80"/>
      <c r="I34" s="80"/>
    </row>
    <row r="35" spans="1:9" s="24" customFormat="1" ht="13.5" x14ac:dyDescent="0.25">
      <c r="A35" s="81" t="s">
        <v>43</v>
      </c>
      <c r="B35" s="72">
        <v>15024</v>
      </c>
      <c r="C35" s="72">
        <v>2122</v>
      </c>
      <c r="E35" s="72">
        <v>14580</v>
      </c>
      <c r="F35" s="72">
        <v>1913</v>
      </c>
      <c r="H35" s="72">
        <v>15206</v>
      </c>
      <c r="I35" s="72">
        <v>2107</v>
      </c>
    </row>
    <row r="36" spans="1:9" s="24" customFormat="1" ht="13.5" x14ac:dyDescent="0.25">
      <c r="A36" s="81"/>
      <c r="B36" s="82"/>
      <c r="C36" s="82"/>
      <c r="E36" s="82"/>
      <c r="F36" s="82"/>
      <c r="H36" s="82"/>
      <c r="I36" s="82"/>
    </row>
    <row r="37" spans="1:9" s="24" customFormat="1" ht="13.5" x14ac:dyDescent="0.25">
      <c r="A37" s="81" t="s">
        <v>16</v>
      </c>
      <c r="B37" s="83">
        <v>125920</v>
      </c>
      <c r="C37" s="83">
        <v>19235</v>
      </c>
      <c r="E37" s="83">
        <v>123410</v>
      </c>
      <c r="F37" s="83">
        <v>18582</v>
      </c>
      <c r="H37" s="83">
        <v>123207</v>
      </c>
      <c r="I37" s="83">
        <v>19677</v>
      </c>
    </row>
    <row r="38" spans="1:9" s="26" customFormat="1" ht="13.5" x14ac:dyDescent="0.25">
      <c r="A38" s="81"/>
      <c r="B38" s="78"/>
      <c r="C38" s="78"/>
      <c r="E38" s="78"/>
      <c r="F38" s="78"/>
      <c r="H38" s="78"/>
      <c r="I38" s="78"/>
    </row>
    <row r="39" spans="1:9" s="26" customFormat="1" ht="13.5" x14ac:dyDescent="0.25">
      <c r="A39" s="77"/>
      <c r="B39" s="220" t="s">
        <v>11</v>
      </c>
      <c r="C39" s="220"/>
      <c r="D39" s="220"/>
      <c r="E39" s="220"/>
      <c r="F39" s="220"/>
      <c r="G39" s="220"/>
      <c r="H39" s="220"/>
      <c r="I39" s="220"/>
    </row>
    <row r="40" spans="1:9" s="26" customFormat="1" ht="13.5" x14ac:dyDescent="0.25">
      <c r="A40" s="77"/>
      <c r="B40" s="78"/>
      <c r="C40" s="78"/>
      <c r="E40" s="78"/>
      <c r="F40" s="78"/>
      <c r="H40" s="78"/>
      <c r="I40" s="78"/>
    </row>
    <row r="41" spans="1:9" s="24" customFormat="1" ht="13.5" x14ac:dyDescent="0.25">
      <c r="A41" s="81" t="s">
        <v>20</v>
      </c>
      <c r="B41" s="72">
        <v>2312278.2899999996</v>
      </c>
      <c r="C41" s="72">
        <v>1218664.05</v>
      </c>
      <c r="E41" s="72">
        <v>2348976.8200000003</v>
      </c>
      <c r="F41" s="72">
        <v>1239108.1299999999</v>
      </c>
      <c r="H41" s="72">
        <v>2369112.84</v>
      </c>
      <c r="I41" s="72">
        <v>1269655.3199999998</v>
      </c>
    </row>
    <row r="42" spans="1:9" s="26" customFormat="1" ht="13.5" x14ac:dyDescent="0.25">
      <c r="A42" s="70" t="s">
        <v>21</v>
      </c>
      <c r="B42" s="72">
        <v>214069.95</v>
      </c>
      <c r="C42" s="72">
        <v>106456.5</v>
      </c>
      <c r="E42" s="72">
        <v>218046.27</v>
      </c>
      <c r="F42" s="72">
        <v>104476.02</v>
      </c>
      <c r="H42" s="72">
        <v>219068.01</v>
      </c>
      <c r="I42" s="72">
        <v>98246.12</v>
      </c>
    </row>
    <row r="43" spans="1:9" s="26" customFormat="1" ht="13.5" x14ac:dyDescent="0.25">
      <c r="A43" s="70" t="s">
        <v>22</v>
      </c>
      <c r="B43" s="72">
        <v>70045.36</v>
      </c>
      <c r="C43" s="72">
        <v>15589.28</v>
      </c>
      <c r="E43" s="72">
        <v>68690.53</v>
      </c>
      <c r="F43" s="72">
        <v>18315.12</v>
      </c>
      <c r="H43" s="72">
        <v>68271.88</v>
      </c>
      <c r="I43" s="72">
        <v>19186.41</v>
      </c>
    </row>
    <row r="44" spans="1:9" s="26" customFormat="1" ht="13.5" x14ac:dyDescent="0.25">
      <c r="A44" s="73" t="s">
        <v>23</v>
      </c>
      <c r="B44" s="72">
        <v>95073.86</v>
      </c>
      <c r="C44" s="72">
        <v>5513.55</v>
      </c>
      <c r="E44" s="72">
        <v>95127.41</v>
      </c>
      <c r="F44" s="72">
        <v>6457.68</v>
      </c>
      <c r="H44" s="72">
        <v>95000.53</v>
      </c>
      <c r="I44" s="72">
        <v>5526.75</v>
      </c>
    </row>
    <row r="45" spans="1:9" s="26" customFormat="1" ht="13.5" x14ac:dyDescent="0.25">
      <c r="A45" s="74" t="s">
        <v>24</v>
      </c>
      <c r="B45" s="72">
        <v>78117.58</v>
      </c>
      <c r="C45" s="72">
        <v>11269.72</v>
      </c>
      <c r="E45" s="72">
        <v>79812.92</v>
      </c>
      <c r="F45" s="72">
        <v>13512.3</v>
      </c>
      <c r="H45" s="72">
        <v>79856.03</v>
      </c>
      <c r="I45" s="72">
        <v>14407.19</v>
      </c>
    </row>
    <row r="46" spans="1:9" s="26" customFormat="1" ht="27" x14ac:dyDescent="0.25">
      <c r="A46" s="73" t="s">
        <v>25</v>
      </c>
      <c r="B46" s="72">
        <v>31536.6</v>
      </c>
      <c r="C46" s="72">
        <v>11714.82</v>
      </c>
      <c r="E46" s="72">
        <v>31190.880000000001</v>
      </c>
      <c r="F46" s="72">
        <v>10259.6</v>
      </c>
      <c r="H46" s="72">
        <v>30402.45</v>
      </c>
      <c r="I46" s="72">
        <v>10847.59</v>
      </c>
    </row>
    <row r="47" spans="1:9" s="26" customFormat="1" ht="13.5" x14ac:dyDescent="0.25">
      <c r="A47" s="73" t="s">
        <v>26</v>
      </c>
      <c r="B47" s="72">
        <v>86216.2</v>
      </c>
      <c r="C47" s="72">
        <v>44292.31</v>
      </c>
      <c r="E47" s="72">
        <v>86619.49</v>
      </c>
      <c r="F47" s="72">
        <v>46137.36</v>
      </c>
      <c r="H47" s="72">
        <v>87562.35</v>
      </c>
      <c r="I47" s="72">
        <v>46087.43</v>
      </c>
    </row>
    <row r="48" spans="1:9" s="26" customFormat="1" ht="13.5" x14ac:dyDescent="0.25">
      <c r="A48" s="73" t="s">
        <v>27</v>
      </c>
      <c r="B48" s="72">
        <v>6620.17</v>
      </c>
      <c r="C48" s="72">
        <v>3206.39</v>
      </c>
      <c r="E48" s="72">
        <v>6077.75</v>
      </c>
      <c r="F48" s="72">
        <v>2870.72</v>
      </c>
      <c r="H48" s="72">
        <v>5591.89</v>
      </c>
      <c r="I48" s="72">
        <v>4268.8</v>
      </c>
    </row>
    <row r="49" spans="1:9" s="26" customFormat="1" ht="13.5" x14ac:dyDescent="0.25">
      <c r="A49" s="73" t="s">
        <v>28</v>
      </c>
      <c r="B49" s="72">
        <v>96018.2</v>
      </c>
      <c r="C49" s="72">
        <v>63731.53</v>
      </c>
      <c r="E49" s="72">
        <v>98744.83</v>
      </c>
      <c r="F49" s="72">
        <v>65767.31</v>
      </c>
      <c r="H49" s="72">
        <v>99669.69</v>
      </c>
      <c r="I49" s="72">
        <v>67106.02</v>
      </c>
    </row>
    <row r="50" spans="1:9" s="26" customFormat="1" ht="13.5" x14ac:dyDescent="0.25">
      <c r="A50" s="73" t="s">
        <v>29</v>
      </c>
      <c r="B50" s="72">
        <v>56942.07</v>
      </c>
      <c r="C50" s="72">
        <v>37001.699999999997</v>
      </c>
      <c r="E50" s="72">
        <v>59054.07</v>
      </c>
      <c r="F50" s="72">
        <v>39758.230000000003</v>
      </c>
      <c r="H50" s="72">
        <v>60055.23</v>
      </c>
      <c r="I50" s="72">
        <v>41414.35</v>
      </c>
    </row>
    <row r="51" spans="1:9" s="26" customFormat="1" ht="13.5" x14ac:dyDescent="0.25">
      <c r="A51" s="70" t="s">
        <v>30</v>
      </c>
      <c r="B51" s="72">
        <v>139494.68</v>
      </c>
      <c r="C51" s="72">
        <v>77666.759999999995</v>
      </c>
      <c r="E51" s="72">
        <v>141548.51</v>
      </c>
      <c r="F51" s="72">
        <v>78488</v>
      </c>
      <c r="H51" s="72">
        <v>142536.15</v>
      </c>
      <c r="I51" s="72">
        <v>83046.47</v>
      </c>
    </row>
    <row r="52" spans="1:9" s="26" customFormat="1" ht="13.5" x14ac:dyDescent="0.25">
      <c r="A52" s="77" t="s">
        <v>31</v>
      </c>
      <c r="B52" s="72">
        <v>89882.69</v>
      </c>
      <c r="C52" s="72">
        <v>40444.78</v>
      </c>
      <c r="E52" s="72">
        <v>89658.28</v>
      </c>
      <c r="F52" s="72">
        <v>38090.83</v>
      </c>
      <c r="H52" s="72">
        <v>87296.52</v>
      </c>
      <c r="I52" s="72">
        <v>39704.35</v>
      </c>
    </row>
    <row r="53" spans="1:9" s="76" customFormat="1" ht="13.5" x14ac:dyDescent="0.25">
      <c r="A53" s="77" t="s">
        <v>32</v>
      </c>
      <c r="B53" s="72">
        <v>341621.41</v>
      </c>
      <c r="C53" s="72">
        <v>204961.41</v>
      </c>
      <c r="E53" s="72">
        <v>351184.82</v>
      </c>
      <c r="F53" s="72">
        <v>209227.05</v>
      </c>
      <c r="H53" s="72">
        <v>353639.36</v>
      </c>
      <c r="I53" s="72">
        <v>218691.7</v>
      </c>
    </row>
    <row r="54" spans="1:9" s="26" customFormat="1" ht="27" x14ac:dyDescent="0.25">
      <c r="A54" s="73" t="s">
        <v>33</v>
      </c>
      <c r="B54" s="72">
        <v>73321.149999999994</v>
      </c>
      <c r="C54" s="72">
        <v>49536.22</v>
      </c>
      <c r="E54" s="72">
        <v>74582.83</v>
      </c>
      <c r="F54" s="72">
        <v>49826.97</v>
      </c>
      <c r="H54" s="72">
        <v>74897.66</v>
      </c>
      <c r="I54" s="72">
        <v>51133.79</v>
      </c>
    </row>
    <row r="55" spans="1:9" s="26" customFormat="1" ht="13.5" x14ac:dyDescent="0.25">
      <c r="A55" s="73" t="s">
        <v>34</v>
      </c>
      <c r="B55" s="72">
        <v>121120.04</v>
      </c>
      <c r="C55" s="72">
        <v>84056.94</v>
      </c>
      <c r="E55" s="72">
        <v>120841.75</v>
      </c>
      <c r="F55" s="72">
        <v>84864.57</v>
      </c>
      <c r="H55" s="72">
        <v>121615.64</v>
      </c>
      <c r="I55" s="72">
        <v>83578.7</v>
      </c>
    </row>
    <row r="56" spans="1:9" s="26" customFormat="1" ht="13.5" x14ac:dyDescent="0.25">
      <c r="A56" s="77" t="s">
        <v>35</v>
      </c>
      <c r="B56" s="72">
        <v>395616.41</v>
      </c>
      <c r="C56" s="72">
        <v>211028.13</v>
      </c>
      <c r="E56" s="72">
        <v>405956.33</v>
      </c>
      <c r="F56" s="72">
        <v>215220.23</v>
      </c>
      <c r="H56" s="72">
        <v>415500.17</v>
      </c>
      <c r="I56" s="72">
        <v>222618.5</v>
      </c>
    </row>
    <row r="57" spans="1:9" s="26" customFormat="1" ht="13.5" x14ac:dyDescent="0.25">
      <c r="A57" s="70" t="s">
        <v>36</v>
      </c>
      <c r="B57" s="72">
        <v>153454.29999999999</v>
      </c>
      <c r="C57" s="72">
        <v>118966.39999999999</v>
      </c>
      <c r="E57" s="72">
        <v>155791.04000000001</v>
      </c>
      <c r="F57" s="72">
        <v>120923.87</v>
      </c>
      <c r="H57" s="72">
        <v>156721.04</v>
      </c>
      <c r="I57" s="72">
        <v>125193.75</v>
      </c>
    </row>
    <row r="58" spans="1:9" s="26" customFormat="1" ht="13.5" x14ac:dyDescent="0.25">
      <c r="A58" s="70" t="s">
        <v>37</v>
      </c>
      <c r="B58" s="72">
        <v>83333.86</v>
      </c>
      <c r="C58" s="72">
        <v>67430.7</v>
      </c>
      <c r="E58" s="72">
        <v>84396.42</v>
      </c>
      <c r="F58" s="72">
        <v>65499.82</v>
      </c>
      <c r="H58" s="72">
        <v>86208.27</v>
      </c>
      <c r="I58" s="72">
        <v>60669.91</v>
      </c>
    </row>
    <row r="59" spans="1:9" s="26" customFormat="1" ht="13.5" x14ac:dyDescent="0.25">
      <c r="A59" s="70" t="s">
        <v>38</v>
      </c>
      <c r="B59" s="72">
        <v>81288.25</v>
      </c>
      <c r="C59" s="72">
        <v>28181.86</v>
      </c>
      <c r="E59" s="72">
        <v>79906.759999999995</v>
      </c>
      <c r="F59" s="72">
        <v>27077.55</v>
      </c>
      <c r="H59" s="72">
        <v>79635.77</v>
      </c>
      <c r="I59" s="72">
        <v>31788.05</v>
      </c>
    </row>
    <row r="60" spans="1:9" s="26" customFormat="1" ht="27" x14ac:dyDescent="0.25">
      <c r="A60" s="73" t="s">
        <v>39</v>
      </c>
      <c r="B60" s="72">
        <v>98505.51</v>
      </c>
      <c r="C60" s="72">
        <v>37615.050000000003</v>
      </c>
      <c r="E60" s="72">
        <v>101745.93</v>
      </c>
      <c r="F60" s="72">
        <v>42334.9</v>
      </c>
      <c r="H60" s="72">
        <v>105584.2</v>
      </c>
      <c r="I60" s="72">
        <v>46139.44</v>
      </c>
    </row>
    <row r="61" spans="1:9" s="26" customFormat="1" ht="13.5" x14ac:dyDescent="0.25">
      <c r="A61" s="77"/>
      <c r="B61" s="78"/>
      <c r="C61" s="78"/>
      <c r="E61" s="78"/>
      <c r="F61" s="78"/>
      <c r="H61" s="78"/>
      <c r="I61" s="78"/>
    </row>
    <row r="62" spans="1:9" s="24" customFormat="1" ht="13.5" x14ac:dyDescent="0.25">
      <c r="A62" s="79" t="s">
        <v>45</v>
      </c>
      <c r="B62" s="72">
        <v>850917.66</v>
      </c>
      <c r="C62" s="72">
        <v>186514.24</v>
      </c>
      <c r="E62" s="72">
        <v>885094.79</v>
      </c>
      <c r="F62" s="72">
        <v>192162.34</v>
      </c>
      <c r="H62" s="72">
        <v>870429.64999999991</v>
      </c>
      <c r="I62" s="72">
        <v>205002.15999999997</v>
      </c>
    </row>
    <row r="63" spans="1:9" s="26" customFormat="1" ht="13.5" x14ac:dyDescent="0.25">
      <c r="A63" s="73" t="s">
        <v>40</v>
      </c>
      <c r="B63" s="72">
        <v>65871.11</v>
      </c>
      <c r="C63" s="72">
        <v>17454.330000000002</v>
      </c>
      <c r="E63" s="72">
        <v>65877.22</v>
      </c>
      <c r="F63" s="72">
        <v>16809.830000000002</v>
      </c>
      <c r="H63" s="72">
        <v>73456.740000000005</v>
      </c>
      <c r="I63" s="72">
        <v>20188.830000000002</v>
      </c>
    </row>
    <row r="64" spans="1:9" s="26" customFormat="1" ht="13.5" x14ac:dyDescent="0.25">
      <c r="A64" s="73" t="s">
        <v>41</v>
      </c>
      <c r="B64" s="72">
        <v>402059.27</v>
      </c>
      <c r="C64" s="72">
        <v>113406.16</v>
      </c>
      <c r="E64" s="72">
        <v>408910.87</v>
      </c>
      <c r="F64" s="72">
        <v>110479.94</v>
      </c>
      <c r="H64" s="72">
        <v>419313.93</v>
      </c>
      <c r="I64" s="72">
        <v>115217.34</v>
      </c>
    </row>
    <row r="65" spans="1:9" s="26" customFormat="1" ht="13.5" x14ac:dyDescent="0.25">
      <c r="A65" s="73" t="s">
        <v>42</v>
      </c>
      <c r="B65" s="72">
        <v>382987.28</v>
      </c>
      <c r="C65" s="72">
        <v>55653.75</v>
      </c>
      <c r="E65" s="72">
        <v>410306.7</v>
      </c>
      <c r="F65" s="72">
        <v>64872.57</v>
      </c>
      <c r="H65" s="72">
        <v>377658.98</v>
      </c>
      <c r="I65" s="72">
        <v>69595.990000000005</v>
      </c>
    </row>
    <row r="66" spans="1:9" s="26" customFormat="1" ht="13.5" x14ac:dyDescent="0.25">
      <c r="A66" s="77"/>
      <c r="B66" s="80"/>
      <c r="C66" s="80"/>
      <c r="E66" s="80"/>
      <c r="F66" s="80"/>
      <c r="H66" s="80"/>
      <c r="I66" s="80"/>
    </row>
    <row r="67" spans="1:9" s="24" customFormat="1" ht="13.5" x14ac:dyDescent="0.25">
      <c r="A67" s="81" t="s">
        <v>43</v>
      </c>
      <c r="B67" s="72">
        <v>774821.23</v>
      </c>
      <c r="C67" s="72">
        <v>515038.38</v>
      </c>
      <c r="E67" s="72">
        <v>750511.53</v>
      </c>
      <c r="F67" s="72">
        <v>503270.53</v>
      </c>
      <c r="H67" s="72">
        <v>737090.26</v>
      </c>
      <c r="I67" s="72">
        <v>496259.74</v>
      </c>
    </row>
    <row r="68" spans="1:9" s="24" customFormat="1" ht="13.5" x14ac:dyDescent="0.25">
      <c r="A68" s="81"/>
      <c r="B68" s="82"/>
      <c r="C68" s="82"/>
      <c r="E68" s="82"/>
      <c r="F68" s="82"/>
      <c r="H68" s="82"/>
      <c r="I68" s="82"/>
    </row>
    <row r="69" spans="1:9" s="24" customFormat="1" ht="13.5" x14ac:dyDescent="0.25">
      <c r="A69" s="81" t="s">
        <v>16</v>
      </c>
      <c r="B69" s="83">
        <v>3938017.1799999992</v>
      </c>
      <c r="C69" s="83">
        <v>1920216.67</v>
      </c>
      <c r="E69" s="83">
        <v>3984583.1400000006</v>
      </c>
      <c r="F69" s="83">
        <v>1934541</v>
      </c>
      <c r="H69" s="83">
        <v>3976632.75</v>
      </c>
      <c r="I69" s="83">
        <v>1970917.22</v>
      </c>
    </row>
    <row r="70" spans="1:9" s="24" customFormat="1" ht="13.5" x14ac:dyDescent="0.25">
      <c r="A70" s="81"/>
      <c r="B70" s="78"/>
      <c r="C70" s="78"/>
      <c r="E70" s="78"/>
      <c r="F70" s="78"/>
      <c r="H70" s="78"/>
      <c r="I70" s="78"/>
    </row>
    <row r="71" spans="1:9" s="26" customFormat="1" ht="13.5" x14ac:dyDescent="0.25">
      <c r="A71" s="77"/>
      <c r="B71" s="215" t="s">
        <v>12</v>
      </c>
      <c r="C71" s="215"/>
      <c r="D71" s="215"/>
      <c r="E71" s="215"/>
      <c r="F71" s="215"/>
      <c r="G71" s="215"/>
      <c r="H71" s="215"/>
      <c r="I71" s="215"/>
    </row>
    <row r="72" spans="1:9" s="26" customFormat="1" ht="13.5" x14ac:dyDescent="0.25">
      <c r="A72" s="77"/>
      <c r="B72" s="80"/>
      <c r="C72" s="80"/>
      <c r="E72" s="80"/>
      <c r="F72" s="80"/>
      <c r="H72" s="80"/>
      <c r="I72" s="80"/>
    </row>
    <row r="73" spans="1:9" s="24" customFormat="1" ht="13.5" x14ac:dyDescent="0.25">
      <c r="A73" s="81" t="s">
        <v>20</v>
      </c>
      <c r="B73" s="85">
        <v>345094.27880500001</v>
      </c>
      <c r="C73" s="85">
        <v>202304.57857899999</v>
      </c>
      <c r="D73" s="86"/>
      <c r="E73" s="85">
        <v>358989.74708399997</v>
      </c>
      <c r="F73" s="85">
        <v>210962.698825</v>
      </c>
      <c r="G73" s="48"/>
      <c r="H73" s="85">
        <v>360071.27197300002</v>
      </c>
      <c r="I73" s="85">
        <v>216942.129205</v>
      </c>
    </row>
    <row r="74" spans="1:9" s="26" customFormat="1" ht="13.5" x14ac:dyDescent="0.25">
      <c r="A74" s="70" t="s">
        <v>21</v>
      </c>
      <c r="B74" s="85">
        <v>25774.204737</v>
      </c>
      <c r="C74" s="85">
        <v>14194.161319999999</v>
      </c>
      <c r="D74" s="53"/>
      <c r="E74" s="85">
        <v>26426.127756999998</v>
      </c>
      <c r="F74" s="85">
        <v>13373.683445999999</v>
      </c>
      <c r="H74" s="85">
        <v>27623.57029</v>
      </c>
      <c r="I74" s="85">
        <v>14461.113310000001</v>
      </c>
    </row>
    <row r="75" spans="1:9" s="26" customFormat="1" ht="13.5" x14ac:dyDescent="0.25">
      <c r="A75" s="70" t="s">
        <v>22</v>
      </c>
      <c r="B75" s="85">
        <v>7948.6400759999997</v>
      </c>
      <c r="C75" s="85">
        <v>2214.3841699999998</v>
      </c>
      <c r="D75" s="53"/>
      <c r="E75" s="85">
        <v>8243.6594729999997</v>
      </c>
      <c r="F75" s="85">
        <v>2757.9687079999999</v>
      </c>
      <c r="H75" s="85">
        <v>8017.9006129999998</v>
      </c>
      <c r="I75" s="85">
        <v>2724.151574</v>
      </c>
    </row>
    <row r="76" spans="1:9" s="26" customFormat="1" ht="13.5" x14ac:dyDescent="0.25">
      <c r="A76" s="73" t="s">
        <v>23</v>
      </c>
      <c r="B76" s="85">
        <v>11732.404838</v>
      </c>
      <c r="C76" s="85">
        <v>689.07281999999998</v>
      </c>
      <c r="D76" s="53"/>
      <c r="E76" s="85">
        <v>12414.693077</v>
      </c>
      <c r="F76" s="85">
        <v>915.11019399999998</v>
      </c>
      <c r="H76" s="85">
        <v>12314.44814</v>
      </c>
      <c r="I76" s="85">
        <v>791.79597100000001</v>
      </c>
    </row>
    <row r="77" spans="1:9" s="26" customFormat="1" ht="13.5" x14ac:dyDescent="0.25">
      <c r="A77" s="74" t="s">
        <v>24</v>
      </c>
      <c r="B77" s="85">
        <v>14823.023255</v>
      </c>
      <c r="C77" s="85">
        <v>2543.594208</v>
      </c>
      <c r="D77" s="53"/>
      <c r="E77" s="85">
        <v>15244.944546999999</v>
      </c>
      <c r="F77" s="85">
        <v>3807.18325</v>
      </c>
      <c r="H77" s="85">
        <v>14453.708602000001</v>
      </c>
      <c r="I77" s="85">
        <v>3829.0511110000002</v>
      </c>
    </row>
    <row r="78" spans="1:9" s="26" customFormat="1" ht="27" x14ac:dyDescent="0.25">
      <c r="A78" s="73" t="s">
        <v>25</v>
      </c>
      <c r="B78" s="85">
        <v>1514.5047</v>
      </c>
      <c r="C78" s="85">
        <v>511.84430200000003</v>
      </c>
      <c r="D78" s="53"/>
      <c r="E78" s="85">
        <v>1543.313666</v>
      </c>
      <c r="F78" s="85">
        <v>479.82285899999999</v>
      </c>
      <c r="H78" s="85">
        <v>1481.2471840000001</v>
      </c>
      <c r="I78" s="85">
        <v>484.71520900000002</v>
      </c>
    </row>
    <row r="79" spans="1:9" s="26" customFormat="1" ht="13.5" x14ac:dyDescent="0.25">
      <c r="A79" s="73" t="s">
        <v>26</v>
      </c>
      <c r="B79" s="85">
        <v>6871.908993</v>
      </c>
      <c r="C79" s="85">
        <v>4472.0062360000002</v>
      </c>
      <c r="D79" s="53"/>
      <c r="E79" s="85">
        <v>7097.368289</v>
      </c>
      <c r="F79" s="85">
        <v>4363.6173879999997</v>
      </c>
      <c r="H79" s="85">
        <v>7047.3837100000001</v>
      </c>
      <c r="I79" s="85">
        <v>4575.8353109999998</v>
      </c>
    </row>
    <row r="80" spans="1:9" s="26" customFormat="1" ht="13.5" x14ac:dyDescent="0.25">
      <c r="A80" s="73" t="s">
        <v>27</v>
      </c>
      <c r="B80" s="85">
        <v>10210.692213</v>
      </c>
      <c r="C80" s="85">
        <v>2776.5062229999999</v>
      </c>
      <c r="D80" s="53"/>
      <c r="E80" s="85">
        <v>11325.895753999999</v>
      </c>
      <c r="F80" s="85">
        <v>3676.75569</v>
      </c>
      <c r="H80" s="85">
        <v>10590.369375</v>
      </c>
      <c r="I80" s="85">
        <v>5164.1187470000004</v>
      </c>
    </row>
    <row r="81" spans="1:9" s="26" customFormat="1" ht="13.5" x14ac:dyDescent="0.25">
      <c r="A81" s="73" t="s">
        <v>28</v>
      </c>
      <c r="B81" s="85">
        <v>21024.222373000001</v>
      </c>
      <c r="C81" s="85">
        <v>15212.627337</v>
      </c>
      <c r="D81" s="53"/>
      <c r="E81" s="85">
        <v>21777.269042</v>
      </c>
      <c r="F81" s="85">
        <v>15789.189253</v>
      </c>
      <c r="H81" s="85">
        <v>21244.297216999999</v>
      </c>
      <c r="I81" s="85">
        <v>13543.328473</v>
      </c>
    </row>
    <row r="82" spans="1:9" s="26" customFormat="1" ht="13.5" x14ac:dyDescent="0.25">
      <c r="A82" s="73" t="s">
        <v>29</v>
      </c>
      <c r="B82" s="87">
        <v>19386.904384000001</v>
      </c>
      <c r="C82" s="87">
        <v>14165.135248000001</v>
      </c>
      <c r="D82" s="53"/>
      <c r="E82" s="87">
        <v>21801.874607999998</v>
      </c>
      <c r="F82" s="87">
        <v>16772.356262000001</v>
      </c>
      <c r="H82" s="87">
        <v>25847.436519999999</v>
      </c>
      <c r="I82" s="87">
        <v>22620.718150000001</v>
      </c>
    </row>
    <row r="83" spans="1:9" s="26" customFormat="1" ht="13.5" x14ac:dyDescent="0.25">
      <c r="A83" s="70" t="s">
        <v>30</v>
      </c>
      <c r="B83" s="85">
        <v>15651.061535999999</v>
      </c>
      <c r="C83" s="85">
        <v>9800.0266630000006</v>
      </c>
      <c r="D83" s="53"/>
      <c r="E83" s="85">
        <v>15919.3433</v>
      </c>
      <c r="F83" s="85">
        <v>9886.4013759999998</v>
      </c>
      <c r="H83" s="85">
        <v>16063.224641999999</v>
      </c>
      <c r="I83" s="85">
        <v>10384.260990999999</v>
      </c>
    </row>
    <row r="84" spans="1:9" s="26" customFormat="1" ht="13.5" x14ac:dyDescent="0.25">
      <c r="A84" s="77" t="s">
        <v>31</v>
      </c>
      <c r="B84" s="85">
        <v>8470.84483</v>
      </c>
      <c r="C84" s="85">
        <v>3547.4685599999998</v>
      </c>
      <c r="D84" s="88"/>
      <c r="E84" s="85">
        <v>8566.6341830000001</v>
      </c>
      <c r="F84" s="85">
        <v>3456.6896200000001</v>
      </c>
      <c r="G84" s="89"/>
      <c r="H84" s="85">
        <v>8555.6050880000003</v>
      </c>
      <c r="I84" s="85">
        <v>3694.8816510000001</v>
      </c>
    </row>
    <row r="85" spans="1:9" s="26" customFormat="1" ht="13.5" x14ac:dyDescent="0.25">
      <c r="A85" s="77" t="s">
        <v>32</v>
      </c>
      <c r="B85" s="85">
        <v>44027.336452000003</v>
      </c>
      <c r="C85" s="85">
        <v>29915.388774999999</v>
      </c>
      <c r="D85" s="53"/>
      <c r="E85" s="85">
        <v>46820.748964999999</v>
      </c>
      <c r="F85" s="85">
        <v>31547.084719999999</v>
      </c>
      <c r="H85" s="85">
        <v>46821.873849000003</v>
      </c>
      <c r="I85" s="85">
        <v>32536.813243000001</v>
      </c>
    </row>
    <row r="86" spans="1:9" s="26" customFormat="1" ht="27" x14ac:dyDescent="0.25">
      <c r="A86" s="73" t="s">
        <v>33</v>
      </c>
      <c r="B86" s="85">
        <v>8280.2900559999998</v>
      </c>
      <c r="C86" s="85">
        <v>5570.8736440000002</v>
      </c>
      <c r="D86" s="53"/>
      <c r="E86" s="85">
        <v>8533.6640800000005</v>
      </c>
      <c r="F86" s="85">
        <v>5779.3148689999998</v>
      </c>
      <c r="H86" s="85">
        <v>8604.5715959999998</v>
      </c>
      <c r="I86" s="85">
        <v>6040.2184870000001</v>
      </c>
    </row>
    <row r="87" spans="1:9" s="26" customFormat="1" ht="13.5" x14ac:dyDescent="0.25">
      <c r="A87" s="73" t="s">
        <v>34</v>
      </c>
      <c r="B87" s="85">
        <v>17415.946166000002</v>
      </c>
      <c r="C87" s="85">
        <v>12399.791728</v>
      </c>
      <c r="D87" s="53"/>
      <c r="E87" s="85">
        <v>17377.535264999999</v>
      </c>
      <c r="F87" s="85">
        <v>12470.615626000001</v>
      </c>
      <c r="H87" s="85">
        <v>17242.949654</v>
      </c>
      <c r="I87" s="85">
        <v>12074.180624000001</v>
      </c>
    </row>
    <row r="88" spans="1:9" s="26" customFormat="1" ht="13.5" x14ac:dyDescent="0.25">
      <c r="A88" s="77" t="s">
        <v>35</v>
      </c>
      <c r="B88" s="85">
        <v>63511.392435000002</v>
      </c>
      <c r="C88" s="85">
        <v>35924.015248999996</v>
      </c>
      <c r="D88" s="53"/>
      <c r="E88" s="85">
        <v>67372.539145999996</v>
      </c>
      <c r="F88" s="85">
        <v>38275.834533000001</v>
      </c>
      <c r="H88" s="85">
        <v>67681.103161999999</v>
      </c>
      <c r="I88" s="85">
        <v>38399.254159999997</v>
      </c>
    </row>
    <row r="89" spans="1:9" s="26" customFormat="1" ht="13.5" x14ac:dyDescent="0.25">
      <c r="A89" s="70" t="s">
        <v>36</v>
      </c>
      <c r="B89" s="85">
        <v>36788.471743000002</v>
      </c>
      <c r="C89" s="85">
        <v>31541.380348999999</v>
      </c>
      <c r="D89" s="53"/>
      <c r="E89" s="85">
        <v>35733.027377999999</v>
      </c>
      <c r="F89" s="85">
        <v>30395.578176999999</v>
      </c>
      <c r="H89" s="85">
        <v>32310.046974000001</v>
      </c>
      <c r="I89" s="85">
        <v>27175.070785</v>
      </c>
    </row>
    <row r="90" spans="1:9" s="26" customFormat="1" ht="13.5" x14ac:dyDescent="0.25">
      <c r="A90" s="70" t="s">
        <v>37</v>
      </c>
      <c r="B90" s="85">
        <v>13048.520643</v>
      </c>
      <c r="C90" s="85">
        <v>10197.802782999999</v>
      </c>
      <c r="D90" s="53"/>
      <c r="E90" s="85">
        <v>13644.357099000001</v>
      </c>
      <c r="F90" s="85">
        <v>9966.3002429999997</v>
      </c>
      <c r="H90" s="85">
        <v>14110.697864</v>
      </c>
      <c r="I90" s="85">
        <v>9095.3207569999995</v>
      </c>
    </row>
    <row r="91" spans="1:9" s="26" customFormat="1" ht="13.5" x14ac:dyDescent="0.25">
      <c r="A91" s="70" t="s">
        <v>38</v>
      </c>
      <c r="B91" s="85">
        <v>8269.6682209999999</v>
      </c>
      <c r="C91" s="85">
        <v>3546.820115</v>
      </c>
      <c r="D91" s="53"/>
      <c r="E91" s="85">
        <v>8251.5265080000008</v>
      </c>
      <c r="F91" s="85">
        <v>3766.3178370000001</v>
      </c>
      <c r="H91" s="85">
        <v>8290.0256989999998</v>
      </c>
      <c r="I91" s="85">
        <v>4476.079761</v>
      </c>
    </row>
    <row r="92" spans="1:9" s="26" customFormat="1" ht="27" x14ac:dyDescent="0.25">
      <c r="A92" s="73" t="s">
        <v>39</v>
      </c>
      <c r="B92" s="87">
        <v>10344.241153999999</v>
      </c>
      <c r="C92" s="87">
        <v>3081.6788489999999</v>
      </c>
      <c r="D92" s="53"/>
      <c r="E92" s="87">
        <v>10895.224947000001</v>
      </c>
      <c r="F92" s="87">
        <v>3482.8747739999999</v>
      </c>
      <c r="H92" s="87">
        <v>11770.811793999999</v>
      </c>
      <c r="I92" s="87">
        <v>4871.2208899999996</v>
      </c>
    </row>
    <row r="93" spans="1:9" s="26" customFormat="1" ht="13.5" x14ac:dyDescent="0.25">
      <c r="A93" s="77"/>
      <c r="B93" s="85"/>
      <c r="C93" s="85"/>
      <c r="D93" s="53"/>
      <c r="E93" s="85"/>
      <c r="F93" s="85"/>
      <c r="H93" s="85"/>
      <c r="I93" s="85"/>
    </row>
    <row r="94" spans="1:9" s="24" customFormat="1" ht="13.5" x14ac:dyDescent="0.25">
      <c r="A94" s="79" t="s">
        <v>45</v>
      </c>
      <c r="B94" s="85">
        <v>62823.282550000004</v>
      </c>
      <c r="C94" s="85">
        <v>15884.756530000001</v>
      </c>
      <c r="E94" s="85">
        <v>63793.818988999999</v>
      </c>
      <c r="F94" s="85">
        <v>16104.138736999999</v>
      </c>
      <c r="H94" s="85">
        <v>69990.209405000001</v>
      </c>
      <c r="I94" s="85">
        <v>16068.056747000001</v>
      </c>
    </row>
    <row r="95" spans="1:9" s="26" customFormat="1" ht="13.5" x14ac:dyDescent="0.25">
      <c r="A95" s="73" t="s">
        <v>40</v>
      </c>
      <c r="B95" s="85">
        <v>2806.9134920000001</v>
      </c>
      <c r="C95" s="85">
        <v>757.71884299999999</v>
      </c>
      <c r="E95" s="85">
        <v>3113.3997960000002</v>
      </c>
      <c r="F95" s="85">
        <v>758.37156800000002</v>
      </c>
      <c r="H95" s="85">
        <v>3200.9754200000002</v>
      </c>
      <c r="I95" s="85">
        <v>798.17033100000003</v>
      </c>
    </row>
    <row r="96" spans="1:9" s="26" customFormat="1" ht="13.5" x14ac:dyDescent="0.25">
      <c r="A96" s="73" t="s">
        <v>41</v>
      </c>
      <c r="B96" s="85">
        <v>50367.109677</v>
      </c>
      <c r="C96" s="85">
        <v>14401.628763000001</v>
      </c>
      <c r="E96" s="85">
        <v>49372.471346999999</v>
      </c>
      <c r="F96" s="85">
        <v>14526.76295</v>
      </c>
      <c r="H96" s="85">
        <v>53798.035408000003</v>
      </c>
      <c r="I96" s="85">
        <v>14278.740898</v>
      </c>
    </row>
    <row r="97" spans="1:10" s="26" customFormat="1" ht="13.5" x14ac:dyDescent="0.25">
      <c r="A97" s="73" t="s">
        <v>42</v>
      </c>
      <c r="B97" s="85">
        <v>9649.2593809999998</v>
      </c>
      <c r="C97" s="85">
        <v>725.40892399999996</v>
      </c>
      <c r="E97" s="85">
        <v>11307.947845999999</v>
      </c>
      <c r="F97" s="85">
        <v>819.00421900000003</v>
      </c>
      <c r="H97" s="85">
        <v>12991.198576999999</v>
      </c>
      <c r="I97" s="85">
        <v>991.14551800000004</v>
      </c>
    </row>
    <row r="98" spans="1:10" s="26" customFormat="1" ht="13.5" x14ac:dyDescent="0.25">
      <c r="A98" s="77"/>
      <c r="B98" s="85"/>
      <c r="C98" s="85"/>
      <c r="E98" s="85"/>
      <c r="F98" s="85"/>
      <c r="H98" s="85"/>
      <c r="I98" s="85"/>
    </row>
    <row r="99" spans="1:10" s="24" customFormat="1" ht="13.5" x14ac:dyDescent="0.25">
      <c r="A99" s="81" t="s">
        <v>43</v>
      </c>
      <c r="B99" s="85">
        <v>10985.280503</v>
      </c>
      <c r="C99" s="85">
        <v>6056.3359739999996</v>
      </c>
      <c r="E99" s="85">
        <v>11192.270359</v>
      </c>
      <c r="F99" s="85">
        <v>4302.6657029999997</v>
      </c>
      <c r="H99" s="85">
        <v>11617.490537</v>
      </c>
      <c r="I99" s="85">
        <v>5919.854601</v>
      </c>
    </row>
    <row r="100" spans="1:10" s="24" customFormat="1" ht="13.5" x14ac:dyDescent="0.25">
      <c r="A100" s="81"/>
      <c r="B100" s="85"/>
      <c r="C100" s="85"/>
      <c r="E100" s="85"/>
      <c r="F100" s="85"/>
      <c r="H100" s="85"/>
      <c r="I100" s="85"/>
    </row>
    <row r="101" spans="1:10" s="24" customFormat="1" ht="13.5" x14ac:dyDescent="0.25">
      <c r="A101" s="81" t="s">
        <v>16</v>
      </c>
      <c r="B101" s="90">
        <v>418902.84185800003</v>
      </c>
      <c r="C101" s="90">
        <v>224245.67108299999</v>
      </c>
      <c r="E101" s="90">
        <v>433975.83643199998</v>
      </c>
      <c r="F101" s="90">
        <v>231369.50326500001</v>
      </c>
      <c r="H101" s="90">
        <v>441678.971915</v>
      </c>
      <c r="I101" s="90">
        <v>238930.040553</v>
      </c>
      <c r="J101" s="193"/>
    </row>
    <row r="102" spans="1:10" x14ac:dyDescent="0.15">
      <c r="A102" s="63"/>
      <c r="B102" s="64"/>
      <c r="C102" s="64"/>
      <c r="D102" s="29"/>
      <c r="E102" s="64"/>
      <c r="F102" s="64"/>
      <c r="G102" s="29"/>
      <c r="H102" s="64"/>
      <c r="I102" s="64"/>
    </row>
    <row r="103" spans="1:10" x14ac:dyDescent="0.15">
      <c r="A103" s="65"/>
    </row>
    <row r="104" spans="1:10" s="41" customFormat="1" ht="12.75" x14ac:dyDescent="0.25">
      <c r="A104" s="91" t="s">
        <v>9</v>
      </c>
      <c r="B104" s="42"/>
      <c r="C104" s="42"/>
      <c r="E104" s="42"/>
      <c r="F104" s="42"/>
      <c r="H104" s="42"/>
      <c r="I104" s="42"/>
    </row>
    <row r="105" spans="1:10" x14ac:dyDescent="0.15">
      <c r="A105" s="61"/>
    </row>
    <row r="106" spans="1:10" x14ac:dyDescent="0.15">
      <c r="A106" s="61"/>
    </row>
    <row r="107" spans="1:10" x14ac:dyDescent="0.15">
      <c r="A107" s="61"/>
    </row>
    <row r="108" spans="1:10" x14ac:dyDescent="0.15">
      <c r="A108" s="61"/>
    </row>
    <row r="109" spans="1:10" x14ac:dyDescent="0.15">
      <c r="A109" s="61"/>
    </row>
    <row r="110" spans="1:10" x14ac:dyDescent="0.15">
      <c r="A110" s="61"/>
    </row>
    <row r="111" spans="1:10" x14ac:dyDescent="0.15">
      <c r="A111" s="61"/>
    </row>
    <row r="112" spans="1:10" x14ac:dyDescent="0.15">
      <c r="A112" s="61"/>
    </row>
    <row r="113" spans="1:1" s="27" customFormat="1" x14ac:dyDescent="0.15">
      <c r="A113" s="61"/>
    </row>
    <row r="114" spans="1:1" s="27" customFormat="1" x14ac:dyDescent="0.15">
      <c r="A114" s="61"/>
    </row>
    <row r="115" spans="1:1" s="27" customFormat="1" x14ac:dyDescent="0.15">
      <c r="A115" s="61"/>
    </row>
    <row r="116" spans="1:1" s="27" customFormat="1" x14ac:dyDescent="0.15">
      <c r="A116" s="61"/>
    </row>
    <row r="117" spans="1:1" s="27" customFormat="1" x14ac:dyDescent="0.15">
      <c r="A117" s="61"/>
    </row>
    <row r="118" spans="1:1" s="27" customFormat="1" x14ac:dyDescent="0.15">
      <c r="A118" s="61"/>
    </row>
    <row r="119" spans="1:1" s="27" customFormat="1" x14ac:dyDescent="0.15">
      <c r="A119" s="61"/>
    </row>
    <row r="120" spans="1:1" s="27" customFormat="1" x14ac:dyDescent="0.15">
      <c r="A120" s="61"/>
    </row>
    <row r="121" spans="1:1" s="27" customFormat="1" x14ac:dyDescent="0.15">
      <c r="A121" s="61"/>
    </row>
    <row r="122" spans="1:1" s="27" customFormat="1" x14ac:dyDescent="0.15">
      <c r="A122" s="61"/>
    </row>
    <row r="123" spans="1:1" s="27" customFormat="1" x14ac:dyDescent="0.15">
      <c r="A123" s="61"/>
    </row>
    <row r="124" spans="1:1" s="27" customFormat="1" x14ac:dyDescent="0.15">
      <c r="A124" s="61"/>
    </row>
    <row r="125" spans="1:1" s="27" customFormat="1" x14ac:dyDescent="0.15">
      <c r="A125" s="61"/>
    </row>
    <row r="126" spans="1:1" s="27" customFormat="1" x14ac:dyDescent="0.15">
      <c r="A126" s="61"/>
    </row>
    <row r="127" spans="1:1" s="27" customFormat="1" x14ac:dyDescent="0.15">
      <c r="A127" s="61"/>
    </row>
    <row r="128" spans="1:1" s="27" customFormat="1" x14ac:dyDescent="0.15">
      <c r="A128" s="61"/>
    </row>
    <row r="129" spans="1:1" s="27" customFormat="1" x14ac:dyDescent="0.15">
      <c r="A129" s="61"/>
    </row>
    <row r="130" spans="1:1" s="27" customFormat="1" x14ac:dyDescent="0.15">
      <c r="A130" s="61"/>
    </row>
    <row r="131" spans="1:1" s="27" customFormat="1" x14ac:dyDescent="0.15">
      <c r="A131" s="61"/>
    </row>
    <row r="132" spans="1:1" s="27" customFormat="1" x14ac:dyDescent="0.15">
      <c r="A132" s="61"/>
    </row>
    <row r="133" spans="1:1" s="27" customFormat="1" x14ac:dyDescent="0.15">
      <c r="A133" s="61"/>
    </row>
    <row r="134" spans="1:1" s="27" customFormat="1" x14ac:dyDescent="0.15">
      <c r="A134" s="61"/>
    </row>
    <row r="135" spans="1:1" s="27" customFormat="1" x14ac:dyDescent="0.15">
      <c r="A135" s="61"/>
    </row>
    <row r="136" spans="1:1" s="27" customFormat="1" x14ac:dyDescent="0.15">
      <c r="A136" s="61"/>
    </row>
    <row r="137" spans="1:1" s="27" customFormat="1" x14ac:dyDescent="0.15">
      <c r="A137" s="61"/>
    </row>
    <row r="138" spans="1:1" s="27" customFormat="1" x14ac:dyDescent="0.15">
      <c r="A138" s="61"/>
    </row>
    <row r="139" spans="1:1" s="27" customFormat="1" x14ac:dyDescent="0.15">
      <c r="A139" s="61"/>
    </row>
    <row r="140" spans="1:1" s="27" customFormat="1" x14ac:dyDescent="0.15">
      <c r="A140" s="61"/>
    </row>
    <row r="141" spans="1:1" s="27" customFormat="1" x14ac:dyDescent="0.15">
      <c r="A141" s="61"/>
    </row>
    <row r="142" spans="1:1" s="27" customFormat="1" x14ac:dyDescent="0.15">
      <c r="A142" s="61"/>
    </row>
    <row r="143" spans="1:1" s="27" customFormat="1" x14ac:dyDescent="0.15">
      <c r="A143" s="61"/>
    </row>
    <row r="144" spans="1:1" s="27" customFormat="1" x14ac:dyDescent="0.15">
      <c r="A144" s="61"/>
    </row>
    <row r="145" spans="1:1" s="27" customFormat="1" x14ac:dyDescent="0.15">
      <c r="A145" s="61"/>
    </row>
    <row r="146" spans="1:1" s="27" customFormat="1" x14ac:dyDescent="0.15">
      <c r="A146" s="61"/>
    </row>
    <row r="147" spans="1:1" s="27" customFormat="1" x14ac:dyDescent="0.15">
      <c r="A147" s="61"/>
    </row>
    <row r="148" spans="1:1" s="27" customFormat="1" x14ac:dyDescent="0.15">
      <c r="A148" s="61"/>
    </row>
    <row r="149" spans="1:1" s="27" customFormat="1" x14ac:dyDescent="0.15">
      <c r="A149" s="61"/>
    </row>
    <row r="150" spans="1:1" s="27" customFormat="1" x14ac:dyDescent="0.15">
      <c r="A150" s="61"/>
    </row>
    <row r="151" spans="1:1" s="27" customFormat="1" x14ac:dyDescent="0.15">
      <c r="A151" s="61"/>
    </row>
    <row r="152" spans="1:1" s="27" customFormat="1" x14ac:dyDescent="0.15">
      <c r="A152" s="61"/>
    </row>
    <row r="153" spans="1:1" s="27" customFormat="1" x14ac:dyDescent="0.15">
      <c r="A153" s="61"/>
    </row>
    <row r="154" spans="1:1" s="27" customFormat="1" x14ac:dyDescent="0.15">
      <c r="A154" s="61"/>
    </row>
    <row r="155" spans="1:1" s="27" customFormat="1" x14ac:dyDescent="0.15">
      <c r="A155" s="61"/>
    </row>
    <row r="156" spans="1:1" s="27" customFormat="1" x14ac:dyDescent="0.15">
      <c r="A156" s="61"/>
    </row>
    <row r="157" spans="1:1" s="27" customFormat="1" x14ac:dyDescent="0.15">
      <c r="A157" s="61"/>
    </row>
    <row r="158" spans="1:1" s="27" customFormat="1" x14ac:dyDescent="0.15">
      <c r="A158" s="61"/>
    </row>
    <row r="159" spans="1:1" s="27" customFormat="1" x14ac:dyDescent="0.15">
      <c r="A159" s="61"/>
    </row>
    <row r="160" spans="1:1" s="27" customFormat="1" x14ac:dyDescent="0.15">
      <c r="A160" s="61"/>
    </row>
    <row r="161" spans="1:1" s="27" customFormat="1" x14ac:dyDescent="0.15">
      <c r="A161" s="61"/>
    </row>
    <row r="162" spans="1:1" s="27" customFormat="1" x14ac:dyDescent="0.15">
      <c r="A162" s="61"/>
    </row>
    <row r="163" spans="1:1" s="27" customFormat="1" x14ac:dyDescent="0.15">
      <c r="A163" s="61"/>
    </row>
    <row r="164" spans="1:1" s="27" customFormat="1" x14ac:dyDescent="0.15">
      <c r="A164" s="61"/>
    </row>
    <row r="165" spans="1:1" s="27" customFormat="1" x14ac:dyDescent="0.15">
      <c r="A165" s="61"/>
    </row>
    <row r="166" spans="1:1" s="27" customFormat="1" x14ac:dyDescent="0.15">
      <c r="A166" s="61"/>
    </row>
    <row r="167" spans="1:1" s="27" customFormat="1" x14ac:dyDescent="0.15">
      <c r="A167" s="61"/>
    </row>
    <row r="168" spans="1:1" s="27" customFormat="1" x14ac:dyDescent="0.15">
      <c r="A168" s="61"/>
    </row>
    <row r="169" spans="1:1" s="27" customFormat="1" x14ac:dyDescent="0.15">
      <c r="A169" s="61"/>
    </row>
    <row r="170" spans="1:1" s="27" customFormat="1" x14ac:dyDescent="0.15">
      <c r="A170" s="61"/>
    </row>
    <row r="171" spans="1:1" s="27" customFormat="1" x14ac:dyDescent="0.15">
      <c r="A171" s="61"/>
    </row>
    <row r="172" spans="1:1" s="27" customFormat="1" x14ac:dyDescent="0.15">
      <c r="A172" s="61"/>
    </row>
    <row r="173" spans="1:1" s="27" customFormat="1" x14ac:dyDescent="0.15">
      <c r="A173" s="61"/>
    </row>
    <row r="174" spans="1:1" s="27" customFormat="1" x14ac:dyDescent="0.15">
      <c r="A174" s="61"/>
    </row>
    <row r="175" spans="1:1" s="27" customFormat="1" x14ac:dyDescent="0.15">
      <c r="A175" s="61"/>
    </row>
    <row r="176" spans="1:1" s="27" customFormat="1" x14ac:dyDescent="0.15">
      <c r="A176" s="61"/>
    </row>
    <row r="177" spans="1:1" s="27" customFormat="1" x14ac:dyDescent="0.15">
      <c r="A177" s="61"/>
    </row>
    <row r="178" spans="1:1" s="27" customFormat="1" x14ac:dyDescent="0.15">
      <c r="A178" s="61"/>
    </row>
    <row r="179" spans="1:1" s="27" customFormat="1" x14ac:dyDescent="0.15">
      <c r="A179" s="61"/>
    </row>
    <row r="180" spans="1:1" s="27" customFormat="1" x14ac:dyDescent="0.15">
      <c r="A180" s="61"/>
    </row>
    <row r="181" spans="1:1" s="27" customFormat="1" x14ac:dyDescent="0.15">
      <c r="A181" s="61"/>
    </row>
    <row r="182" spans="1:1" s="27" customFormat="1" x14ac:dyDescent="0.15">
      <c r="A182" s="61"/>
    </row>
    <row r="183" spans="1:1" s="27" customFormat="1" x14ac:dyDescent="0.15">
      <c r="A183" s="61"/>
    </row>
    <row r="184" spans="1:1" s="27" customFormat="1" x14ac:dyDescent="0.15">
      <c r="A184" s="61"/>
    </row>
    <row r="185" spans="1:1" s="27" customFormat="1" x14ac:dyDescent="0.15">
      <c r="A185" s="61"/>
    </row>
    <row r="186" spans="1:1" s="27" customFormat="1" x14ac:dyDescent="0.15">
      <c r="A186" s="61"/>
    </row>
    <row r="187" spans="1:1" s="27" customFormat="1" x14ac:dyDescent="0.15">
      <c r="A187" s="61"/>
    </row>
    <row r="188" spans="1:1" s="27" customFormat="1" x14ac:dyDescent="0.15">
      <c r="A188" s="61"/>
    </row>
    <row r="189" spans="1:1" s="27" customFormat="1" x14ac:dyDescent="0.15">
      <c r="A189" s="61"/>
    </row>
    <row r="190" spans="1:1" s="27" customFormat="1" x14ac:dyDescent="0.15">
      <c r="A190" s="61"/>
    </row>
    <row r="191" spans="1:1" s="27" customFormat="1" x14ac:dyDescent="0.15">
      <c r="A191" s="61"/>
    </row>
    <row r="192" spans="1:1" s="27" customFormat="1" x14ac:dyDescent="0.15">
      <c r="A192" s="61"/>
    </row>
    <row r="193" spans="1:1" s="27" customFormat="1" x14ac:dyDescent="0.15">
      <c r="A193" s="61"/>
    </row>
    <row r="194" spans="1:1" s="27" customFormat="1" x14ac:dyDescent="0.15">
      <c r="A194" s="61"/>
    </row>
    <row r="195" spans="1:1" s="27" customFormat="1" x14ac:dyDescent="0.15">
      <c r="A195" s="61"/>
    </row>
    <row r="196" spans="1:1" s="27" customFormat="1" x14ac:dyDescent="0.15">
      <c r="A196" s="61"/>
    </row>
    <row r="197" spans="1:1" s="27" customFormat="1" x14ac:dyDescent="0.15">
      <c r="A197" s="61"/>
    </row>
    <row r="198" spans="1:1" s="27" customFormat="1" x14ac:dyDescent="0.15">
      <c r="A198" s="61"/>
    </row>
    <row r="199" spans="1:1" s="27" customFormat="1" x14ac:dyDescent="0.15">
      <c r="A199" s="61"/>
    </row>
    <row r="200" spans="1:1" s="27" customFormat="1" x14ac:dyDescent="0.15">
      <c r="A200" s="61"/>
    </row>
    <row r="201" spans="1:1" s="27" customFormat="1" x14ac:dyDescent="0.15">
      <c r="A201" s="61"/>
    </row>
    <row r="202" spans="1:1" s="27" customFormat="1" x14ac:dyDescent="0.15">
      <c r="A202" s="61"/>
    </row>
    <row r="203" spans="1:1" s="27" customFormat="1" x14ac:dyDescent="0.15">
      <c r="A203" s="61"/>
    </row>
    <row r="204" spans="1:1" s="27" customFormat="1" x14ac:dyDescent="0.15">
      <c r="A204" s="61"/>
    </row>
    <row r="205" spans="1:1" s="27" customFormat="1" x14ac:dyDescent="0.15">
      <c r="A205" s="61"/>
    </row>
    <row r="206" spans="1:1" s="27" customFormat="1" x14ac:dyDescent="0.15">
      <c r="A206" s="61"/>
    </row>
    <row r="207" spans="1:1" s="27" customFormat="1" x14ac:dyDescent="0.15">
      <c r="A207" s="61"/>
    </row>
    <row r="208" spans="1:1" s="27" customFormat="1" x14ac:dyDescent="0.15">
      <c r="A208" s="61"/>
    </row>
    <row r="209" spans="1:1" s="27" customFormat="1" x14ac:dyDescent="0.15">
      <c r="A209" s="61"/>
    </row>
    <row r="210" spans="1:1" s="27" customFormat="1" x14ac:dyDescent="0.15">
      <c r="A210" s="61"/>
    </row>
    <row r="211" spans="1:1" s="27" customFormat="1" x14ac:dyDescent="0.15">
      <c r="A211" s="61"/>
    </row>
    <row r="212" spans="1:1" s="27" customFormat="1" x14ac:dyDescent="0.15">
      <c r="A212" s="61"/>
    </row>
    <row r="213" spans="1:1" s="27" customFormat="1" x14ac:dyDescent="0.15">
      <c r="A213" s="61"/>
    </row>
    <row r="214" spans="1:1" s="27" customFormat="1" x14ac:dyDescent="0.15">
      <c r="A214" s="61"/>
    </row>
    <row r="215" spans="1:1" s="27" customFormat="1" x14ac:dyDescent="0.15">
      <c r="A215" s="61"/>
    </row>
    <row r="216" spans="1:1" s="27" customFormat="1" x14ac:dyDescent="0.15">
      <c r="A216" s="61"/>
    </row>
    <row r="217" spans="1:1" s="27" customFormat="1" x14ac:dyDescent="0.15">
      <c r="A217" s="61"/>
    </row>
    <row r="218" spans="1:1" s="27" customFormat="1" x14ac:dyDescent="0.15">
      <c r="A218" s="61"/>
    </row>
    <row r="219" spans="1:1" s="27" customFormat="1" x14ac:dyDescent="0.15">
      <c r="A219" s="61"/>
    </row>
    <row r="220" spans="1:1" s="27" customFormat="1" x14ac:dyDescent="0.15">
      <c r="A220" s="61"/>
    </row>
    <row r="221" spans="1:1" s="27" customFormat="1" x14ac:dyDescent="0.15">
      <c r="A221" s="61"/>
    </row>
    <row r="222" spans="1:1" s="27" customFormat="1" x14ac:dyDescent="0.15">
      <c r="A222" s="61"/>
    </row>
    <row r="223" spans="1:1" s="27" customFormat="1" x14ac:dyDescent="0.15">
      <c r="A223" s="61"/>
    </row>
    <row r="224" spans="1:1" s="27" customFormat="1" x14ac:dyDescent="0.15">
      <c r="A224" s="61"/>
    </row>
    <row r="225" spans="1:1" s="27" customFormat="1" x14ac:dyDescent="0.15">
      <c r="A225" s="61"/>
    </row>
    <row r="226" spans="1:1" s="27" customFormat="1" x14ac:dyDescent="0.15">
      <c r="A226" s="61"/>
    </row>
    <row r="227" spans="1:1" s="27" customFormat="1" x14ac:dyDescent="0.15">
      <c r="A227" s="61"/>
    </row>
    <row r="228" spans="1:1" s="27" customFormat="1" x14ac:dyDescent="0.15">
      <c r="A228" s="61"/>
    </row>
    <row r="229" spans="1:1" s="27" customFormat="1" x14ac:dyDescent="0.15">
      <c r="A229" s="61"/>
    </row>
    <row r="230" spans="1:1" s="27" customFormat="1" x14ac:dyDescent="0.15">
      <c r="A230" s="61"/>
    </row>
    <row r="231" spans="1:1" s="27" customFormat="1" x14ac:dyDescent="0.15">
      <c r="A231" s="61"/>
    </row>
    <row r="232" spans="1:1" s="27" customFormat="1" x14ac:dyDescent="0.15">
      <c r="A232" s="61"/>
    </row>
    <row r="233" spans="1:1" s="27" customFormat="1" x14ac:dyDescent="0.15">
      <c r="A233" s="61"/>
    </row>
    <row r="234" spans="1:1" s="27" customFormat="1" x14ac:dyDescent="0.15">
      <c r="A234" s="61"/>
    </row>
    <row r="235" spans="1:1" s="27" customFormat="1" x14ac:dyDescent="0.15">
      <c r="A235" s="61"/>
    </row>
    <row r="236" spans="1:1" s="27" customFormat="1" x14ac:dyDescent="0.15">
      <c r="A236" s="61"/>
    </row>
    <row r="237" spans="1:1" s="27" customFormat="1" x14ac:dyDescent="0.15">
      <c r="A237" s="61"/>
    </row>
  </sheetData>
  <mergeCells count="7">
    <mergeCell ref="B71:I71"/>
    <mergeCell ref="H5:I5"/>
    <mergeCell ref="A4:A5"/>
    <mergeCell ref="B5:C5"/>
    <mergeCell ref="E5:F5"/>
    <mergeCell ref="B7:I7"/>
    <mergeCell ref="B39:I39"/>
  </mergeCells>
  <pageMargins left="0.78740157480314965" right="0.78740157480314965" top="0.98425196850393704" bottom="0.98425196850393704" header="0.51181102362204722" footer="0.51181102362204722"/>
  <pageSetup paperSize="9" scale="51" fitToWidth="0" orientation="portrait" r:id="rId1"/>
  <headerFooter alignWithMargins="0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zoomScaleNormal="100" workbookViewId="0"/>
  </sheetViews>
  <sheetFormatPr defaultRowHeight="9" x14ac:dyDescent="0.15"/>
  <cols>
    <col min="1" max="1" width="77.5703125" style="27" customWidth="1"/>
    <col min="2" max="3" width="8" style="27" bestFit="1" customWidth="1"/>
    <col min="4" max="4" width="7.7109375" style="27" bestFit="1" customWidth="1"/>
    <col min="5" max="5" width="8.7109375" style="27" customWidth="1"/>
    <col min="6" max="16384" width="9.140625" style="28"/>
  </cols>
  <sheetData>
    <row r="1" spans="1:11" s="39" customFormat="1" ht="11.25" customHeight="1" x14ac:dyDescent="0.2">
      <c r="A1" s="38" t="s">
        <v>103</v>
      </c>
      <c r="B1" s="38"/>
      <c r="C1" s="40"/>
      <c r="D1" s="40"/>
      <c r="E1" s="40"/>
    </row>
    <row r="2" spans="1:11" s="39" customFormat="1" ht="11.25" customHeight="1" x14ac:dyDescent="0.2">
      <c r="A2" s="40" t="s">
        <v>94</v>
      </c>
      <c r="B2" s="66"/>
      <c r="C2" s="40"/>
      <c r="D2" s="40"/>
      <c r="E2" s="40"/>
    </row>
    <row r="3" spans="1:11" ht="6" customHeight="1" x14ac:dyDescent="0.15">
      <c r="A3" s="30"/>
      <c r="B3" s="30"/>
      <c r="C3" s="30"/>
      <c r="D3" s="30"/>
      <c r="E3" s="30"/>
    </row>
    <row r="4" spans="1:11" s="26" customFormat="1" ht="12.75" customHeight="1" x14ac:dyDescent="0.25">
      <c r="A4" s="217" t="s">
        <v>44</v>
      </c>
      <c r="B4" s="222" t="s">
        <v>46</v>
      </c>
      <c r="C4" s="222"/>
      <c r="D4" s="222"/>
      <c r="E4" s="223" t="s">
        <v>7</v>
      </c>
    </row>
    <row r="5" spans="1:11" s="26" customFormat="1" ht="24.75" customHeight="1" x14ac:dyDescent="0.25">
      <c r="A5" s="221"/>
      <c r="B5" s="95" t="s">
        <v>47</v>
      </c>
      <c r="C5" s="95" t="s">
        <v>48</v>
      </c>
      <c r="D5" s="96" t="s">
        <v>49</v>
      </c>
      <c r="E5" s="224"/>
    </row>
    <row r="6" spans="1:11" s="48" customFormat="1" ht="13.5" x14ac:dyDescent="0.25">
      <c r="A6" s="97"/>
      <c r="B6" s="97"/>
      <c r="C6" s="98"/>
      <c r="D6" s="98"/>
      <c r="E6" s="98"/>
    </row>
    <row r="7" spans="1:11" s="100" customFormat="1" ht="10.5" customHeight="1" x14ac:dyDescent="0.2">
      <c r="A7" s="99"/>
      <c r="B7" s="225" t="s">
        <v>13</v>
      </c>
      <c r="C7" s="225"/>
      <c r="D7" s="225"/>
      <c r="E7" s="225"/>
    </row>
    <row r="8" spans="1:11" s="48" customFormat="1" ht="13.5" x14ac:dyDescent="0.25">
      <c r="A8" s="86"/>
      <c r="B8" s="84"/>
      <c r="C8" s="84"/>
      <c r="D8" s="84"/>
      <c r="E8" s="84"/>
      <c r="I8" s="57"/>
      <c r="J8" s="57"/>
      <c r="K8" s="57"/>
    </row>
    <row r="9" spans="1:11" s="57" customFormat="1" ht="13.5" x14ac:dyDescent="0.25">
      <c r="A9" s="71" t="s">
        <v>20</v>
      </c>
      <c r="B9" s="82">
        <v>9091</v>
      </c>
      <c r="C9" s="82">
        <v>4395</v>
      </c>
      <c r="D9" s="82">
        <v>833</v>
      </c>
      <c r="E9" s="82">
        <v>14319</v>
      </c>
    </row>
    <row r="10" spans="1:11" s="48" customFormat="1" ht="13.5" x14ac:dyDescent="0.25">
      <c r="A10" s="70" t="s">
        <v>21</v>
      </c>
      <c r="B10" s="101">
        <v>660</v>
      </c>
      <c r="C10" s="101">
        <v>345</v>
      </c>
      <c r="D10" s="101">
        <v>72</v>
      </c>
      <c r="E10" s="101">
        <v>1077</v>
      </c>
    </row>
    <row r="11" spans="1:11" s="48" customFormat="1" ht="13.5" x14ac:dyDescent="0.25">
      <c r="A11" s="70" t="s">
        <v>22</v>
      </c>
      <c r="B11" s="101">
        <v>136</v>
      </c>
      <c r="C11" s="101">
        <v>98</v>
      </c>
      <c r="D11" s="101">
        <v>15</v>
      </c>
      <c r="E11" s="101">
        <v>249</v>
      </c>
    </row>
    <row r="12" spans="1:11" s="48" customFormat="1" ht="13.5" x14ac:dyDescent="0.25">
      <c r="A12" s="73" t="s">
        <v>23</v>
      </c>
      <c r="B12" s="101">
        <v>64</v>
      </c>
      <c r="C12" s="101">
        <v>19</v>
      </c>
      <c r="D12" s="101">
        <v>4</v>
      </c>
      <c r="E12" s="101">
        <v>87</v>
      </c>
    </row>
    <row r="13" spans="1:11" s="48" customFormat="1" ht="13.5" x14ac:dyDescent="0.25">
      <c r="A13" s="74" t="s">
        <v>24</v>
      </c>
      <c r="B13" s="101">
        <v>83</v>
      </c>
      <c r="C13" s="101">
        <v>59</v>
      </c>
      <c r="D13" s="101">
        <v>11</v>
      </c>
      <c r="E13" s="101">
        <v>153</v>
      </c>
    </row>
    <row r="14" spans="1:11" s="48" customFormat="1" ht="13.5" x14ac:dyDescent="0.25">
      <c r="A14" s="73" t="s">
        <v>25</v>
      </c>
      <c r="B14" s="101">
        <v>129</v>
      </c>
      <c r="C14" s="101">
        <v>48</v>
      </c>
      <c r="D14" s="101">
        <v>7</v>
      </c>
      <c r="E14" s="101">
        <v>184</v>
      </c>
    </row>
    <row r="15" spans="1:11" s="48" customFormat="1" ht="13.5" x14ac:dyDescent="0.25">
      <c r="A15" s="73" t="s">
        <v>26</v>
      </c>
      <c r="B15" s="101">
        <v>271</v>
      </c>
      <c r="C15" s="101">
        <v>161</v>
      </c>
      <c r="D15" s="101">
        <v>37</v>
      </c>
      <c r="E15" s="101">
        <v>469</v>
      </c>
    </row>
    <row r="16" spans="1:11" s="48" customFormat="1" ht="13.5" x14ac:dyDescent="0.25">
      <c r="A16" s="73" t="s">
        <v>27</v>
      </c>
      <c r="B16" s="101">
        <v>13</v>
      </c>
      <c r="C16" s="101">
        <v>8</v>
      </c>
      <c r="D16" s="101">
        <v>4</v>
      </c>
      <c r="E16" s="101">
        <v>25</v>
      </c>
    </row>
    <row r="17" spans="1:5" s="48" customFormat="1" ht="13.5" x14ac:dyDescent="0.25">
      <c r="A17" s="73" t="s">
        <v>28</v>
      </c>
      <c r="B17" s="101">
        <v>552</v>
      </c>
      <c r="C17" s="101">
        <v>253</v>
      </c>
      <c r="D17" s="101">
        <v>55</v>
      </c>
      <c r="E17" s="101">
        <v>860</v>
      </c>
    </row>
    <row r="18" spans="1:5" s="48" customFormat="1" ht="13.5" x14ac:dyDescent="0.25">
      <c r="A18" s="73" t="s">
        <v>29</v>
      </c>
      <c r="B18" s="101">
        <v>33</v>
      </c>
      <c r="C18" s="101">
        <v>69</v>
      </c>
      <c r="D18" s="101">
        <v>37</v>
      </c>
      <c r="E18" s="101">
        <v>139</v>
      </c>
    </row>
    <row r="19" spans="1:5" s="48" customFormat="1" ht="13.5" x14ac:dyDescent="0.25">
      <c r="A19" s="70" t="s">
        <v>30</v>
      </c>
      <c r="B19" s="101">
        <v>800</v>
      </c>
      <c r="C19" s="101">
        <v>424</v>
      </c>
      <c r="D19" s="101">
        <v>52</v>
      </c>
      <c r="E19" s="101">
        <v>1276</v>
      </c>
    </row>
    <row r="20" spans="1:5" s="48" customFormat="1" ht="13.5" x14ac:dyDescent="0.25">
      <c r="A20" s="77" t="s">
        <v>31</v>
      </c>
      <c r="B20" s="101">
        <v>236</v>
      </c>
      <c r="C20" s="101">
        <v>124</v>
      </c>
      <c r="D20" s="101">
        <v>34</v>
      </c>
      <c r="E20" s="101">
        <v>394</v>
      </c>
    </row>
    <row r="21" spans="1:5" s="48" customFormat="1" ht="13.5" x14ac:dyDescent="0.25">
      <c r="A21" s="77" t="s">
        <v>32</v>
      </c>
      <c r="B21" s="101">
        <v>2336</v>
      </c>
      <c r="C21" s="101">
        <v>970</v>
      </c>
      <c r="D21" s="101">
        <v>121</v>
      </c>
      <c r="E21" s="101">
        <v>3427</v>
      </c>
    </row>
    <row r="22" spans="1:5" s="48" customFormat="1" ht="13.5" x14ac:dyDescent="0.25">
      <c r="A22" s="73" t="s">
        <v>33</v>
      </c>
      <c r="B22" s="101">
        <v>510</v>
      </c>
      <c r="C22" s="101">
        <v>186</v>
      </c>
      <c r="D22" s="101">
        <v>27</v>
      </c>
      <c r="E22" s="101">
        <v>723</v>
      </c>
    </row>
    <row r="23" spans="1:5" s="48" customFormat="1" ht="13.5" x14ac:dyDescent="0.25">
      <c r="A23" s="73" t="s">
        <v>34</v>
      </c>
      <c r="B23" s="101">
        <v>562</v>
      </c>
      <c r="C23" s="101">
        <v>276</v>
      </c>
      <c r="D23" s="101">
        <v>51</v>
      </c>
      <c r="E23" s="101">
        <v>889</v>
      </c>
    </row>
    <row r="24" spans="1:5" s="48" customFormat="1" ht="13.5" x14ac:dyDescent="0.25">
      <c r="A24" s="77" t="s">
        <v>35</v>
      </c>
      <c r="B24" s="101">
        <v>1610</v>
      </c>
      <c r="C24" s="101">
        <v>888</v>
      </c>
      <c r="D24" s="101">
        <v>153</v>
      </c>
      <c r="E24" s="101">
        <v>2651</v>
      </c>
    </row>
    <row r="25" spans="1:5" s="48" customFormat="1" ht="13.5" x14ac:dyDescent="0.25">
      <c r="A25" s="70" t="s">
        <v>36</v>
      </c>
      <c r="B25" s="101">
        <v>210</v>
      </c>
      <c r="C25" s="101">
        <v>149</v>
      </c>
      <c r="D25" s="101">
        <v>67</v>
      </c>
      <c r="E25" s="101">
        <v>426</v>
      </c>
    </row>
    <row r="26" spans="1:5" s="48" customFormat="1" ht="13.5" x14ac:dyDescent="0.25">
      <c r="A26" s="70" t="s">
        <v>37</v>
      </c>
      <c r="B26" s="101">
        <v>71</v>
      </c>
      <c r="C26" s="101">
        <v>68</v>
      </c>
      <c r="D26" s="101">
        <v>30</v>
      </c>
      <c r="E26" s="101">
        <v>169</v>
      </c>
    </row>
    <row r="27" spans="1:5" s="48" customFormat="1" ht="13.5" x14ac:dyDescent="0.25">
      <c r="A27" s="70" t="s">
        <v>38</v>
      </c>
      <c r="B27" s="101">
        <v>229</v>
      </c>
      <c r="C27" s="101">
        <v>113</v>
      </c>
      <c r="D27" s="101">
        <v>25</v>
      </c>
      <c r="E27" s="101">
        <v>367</v>
      </c>
    </row>
    <row r="28" spans="1:5" s="57" customFormat="1" ht="13.5" x14ac:dyDescent="0.25">
      <c r="A28" s="73" t="s">
        <v>39</v>
      </c>
      <c r="B28" s="101">
        <v>586</v>
      </c>
      <c r="C28" s="101">
        <v>137</v>
      </c>
      <c r="D28" s="101">
        <v>31</v>
      </c>
      <c r="E28" s="101">
        <v>754</v>
      </c>
    </row>
    <row r="29" spans="1:5" s="57" customFormat="1" ht="13.5" x14ac:dyDescent="0.25">
      <c r="A29" s="73"/>
      <c r="B29" s="82"/>
      <c r="C29" s="82"/>
      <c r="D29" s="82"/>
      <c r="E29" s="82"/>
    </row>
    <row r="30" spans="1:5" s="48" customFormat="1" ht="13.5" x14ac:dyDescent="0.25">
      <c r="A30" s="79" t="s">
        <v>45</v>
      </c>
      <c r="B30" s="82">
        <v>2729</v>
      </c>
      <c r="C30" s="82">
        <v>406</v>
      </c>
      <c r="D30" s="82">
        <v>116</v>
      </c>
      <c r="E30" s="82">
        <v>3251</v>
      </c>
    </row>
    <row r="31" spans="1:5" s="48" customFormat="1" ht="13.5" x14ac:dyDescent="0.25">
      <c r="A31" s="73" t="s">
        <v>40</v>
      </c>
      <c r="B31" s="101">
        <v>261</v>
      </c>
      <c r="C31" s="101">
        <v>82</v>
      </c>
      <c r="D31" s="101">
        <v>15</v>
      </c>
      <c r="E31" s="101">
        <v>358</v>
      </c>
    </row>
    <row r="32" spans="1:5" s="48" customFormat="1" ht="13.5" x14ac:dyDescent="0.25">
      <c r="A32" s="73" t="s">
        <v>41</v>
      </c>
      <c r="B32" s="101">
        <v>2394</v>
      </c>
      <c r="C32" s="101">
        <v>314</v>
      </c>
      <c r="D32" s="101">
        <v>84</v>
      </c>
      <c r="E32" s="101">
        <v>2792</v>
      </c>
    </row>
    <row r="33" spans="1:5" s="48" customFormat="1" ht="13.5" x14ac:dyDescent="0.25">
      <c r="A33" s="73" t="s">
        <v>42</v>
      </c>
      <c r="B33" s="101">
        <v>74</v>
      </c>
      <c r="C33" s="101">
        <v>10</v>
      </c>
      <c r="D33" s="101">
        <v>17</v>
      </c>
      <c r="E33" s="101">
        <v>101</v>
      </c>
    </row>
    <row r="34" spans="1:5" s="57" customFormat="1" ht="13.5" x14ac:dyDescent="0.25">
      <c r="A34" s="77"/>
      <c r="B34" s="82"/>
      <c r="C34" s="82"/>
      <c r="D34" s="82"/>
      <c r="E34" s="82"/>
    </row>
    <row r="35" spans="1:5" s="57" customFormat="1" ht="13.5" x14ac:dyDescent="0.25">
      <c r="A35" s="81" t="s">
        <v>43</v>
      </c>
      <c r="B35" s="101">
        <v>1433</v>
      </c>
      <c r="C35" s="101">
        <v>475</v>
      </c>
      <c r="D35" s="101">
        <v>199</v>
      </c>
      <c r="E35" s="101">
        <v>2107</v>
      </c>
    </row>
    <row r="36" spans="1:5" s="57" customFormat="1" ht="13.5" x14ac:dyDescent="0.25">
      <c r="A36" s="81"/>
      <c r="B36" s="82"/>
      <c r="C36" s="82"/>
      <c r="D36" s="82"/>
      <c r="E36" s="82"/>
    </row>
    <row r="37" spans="1:5" s="48" customFormat="1" ht="13.5" x14ac:dyDescent="0.25">
      <c r="A37" s="81" t="s">
        <v>16</v>
      </c>
      <c r="B37" s="102">
        <v>13253</v>
      </c>
      <c r="C37" s="102">
        <v>5276</v>
      </c>
      <c r="D37" s="102">
        <v>1148</v>
      </c>
      <c r="E37" s="102">
        <v>19677</v>
      </c>
    </row>
    <row r="38" spans="1:5" s="48" customFormat="1" ht="13.5" x14ac:dyDescent="0.25">
      <c r="A38" s="81"/>
      <c r="B38" s="102"/>
      <c r="C38" s="102"/>
      <c r="D38" s="102"/>
      <c r="E38" s="102"/>
    </row>
    <row r="39" spans="1:5" s="100" customFormat="1" ht="13.5" x14ac:dyDescent="0.2">
      <c r="A39" s="103"/>
      <c r="B39" s="215" t="s">
        <v>50</v>
      </c>
      <c r="C39" s="215"/>
      <c r="D39" s="215"/>
      <c r="E39" s="215"/>
    </row>
    <row r="40" spans="1:5" s="48" customFormat="1" ht="13.5" x14ac:dyDescent="0.25">
      <c r="A40" s="79"/>
      <c r="B40" s="101"/>
      <c r="C40" s="101"/>
      <c r="D40" s="101"/>
      <c r="E40" s="101"/>
    </row>
    <row r="41" spans="1:5" s="57" customFormat="1" ht="13.5" x14ac:dyDescent="0.25">
      <c r="A41" s="71" t="s">
        <v>20</v>
      </c>
      <c r="B41" s="82">
        <v>18458.506501</v>
      </c>
      <c r="C41" s="82">
        <v>67552.622655999992</v>
      </c>
      <c r="D41" s="82">
        <v>130931.00004799999</v>
      </c>
      <c r="E41" s="102">
        <f>+SUM(E42:E60)</f>
        <v>216942.129205</v>
      </c>
    </row>
    <row r="42" spans="1:5" s="48" customFormat="1" ht="13.5" x14ac:dyDescent="0.25">
      <c r="A42" s="70" t="s">
        <v>21</v>
      </c>
      <c r="B42" s="101">
        <v>2169.3263379999999</v>
      </c>
      <c r="C42" s="101">
        <v>6311.6825849999996</v>
      </c>
      <c r="D42" s="101">
        <v>5980.1043870000003</v>
      </c>
      <c r="E42" s="101">
        <v>14461.113310000001</v>
      </c>
    </row>
    <row r="43" spans="1:5" s="48" customFormat="1" ht="13.5" x14ac:dyDescent="0.25">
      <c r="A43" s="70" t="s">
        <v>22</v>
      </c>
      <c r="B43" s="101">
        <v>278.059595</v>
      </c>
      <c r="C43" s="101">
        <v>1250.4314380000001</v>
      </c>
      <c r="D43" s="101">
        <v>1195.660541</v>
      </c>
      <c r="E43" s="101">
        <v>2724.151574</v>
      </c>
    </row>
    <row r="44" spans="1:5" s="48" customFormat="1" ht="13.5" x14ac:dyDescent="0.25">
      <c r="A44" s="73" t="s">
        <v>23</v>
      </c>
      <c r="B44" s="101">
        <v>105.898787</v>
      </c>
      <c r="C44" s="101">
        <v>274.240002</v>
      </c>
      <c r="D44" s="101">
        <v>411.65718200000003</v>
      </c>
      <c r="E44" s="101">
        <v>791.79597100000001</v>
      </c>
    </row>
    <row r="45" spans="1:5" s="48" customFormat="1" ht="13.5" x14ac:dyDescent="0.25">
      <c r="A45" s="74" t="s">
        <v>24</v>
      </c>
      <c r="B45" s="101">
        <v>370.54010199999999</v>
      </c>
      <c r="C45" s="101">
        <v>909.18344400000001</v>
      </c>
      <c r="D45" s="101">
        <v>2549.327565</v>
      </c>
      <c r="E45" s="101">
        <v>3829.0511110000002</v>
      </c>
    </row>
    <row r="46" spans="1:5" s="48" customFormat="1" ht="13.5" x14ac:dyDescent="0.25">
      <c r="A46" s="73" t="s">
        <v>25</v>
      </c>
      <c r="B46" s="101">
        <v>141.074029</v>
      </c>
      <c r="C46" s="101">
        <v>227.60841400000001</v>
      </c>
      <c r="D46" s="101">
        <v>116.03276600000001</v>
      </c>
      <c r="E46" s="101">
        <v>484.71520900000002</v>
      </c>
    </row>
    <row r="47" spans="1:5" s="48" customFormat="1" ht="13.5" x14ac:dyDescent="0.25">
      <c r="A47" s="73" t="s">
        <v>26</v>
      </c>
      <c r="B47" s="101">
        <v>373.77717600000005</v>
      </c>
      <c r="C47" s="101">
        <v>1205.2035639999999</v>
      </c>
      <c r="D47" s="101">
        <v>2996.8545709999999</v>
      </c>
      <c r="E47" s="101">
        <v>4575.8353109999998</v>
      </c>
    </row>
    <row r="48" spans="1:5" s="48" customFormat="1" ht="13.5" x14ac:dyDescent="0.25">
      <c r="A48" s="73" t="s">
        <v>27</v>
      </c>
      <c r="B48" s="101">
        <v>40.091366000000001</v>
      </c>
      <c r="C48" s="101">
        <v>246.187388</v>
      </c>
      <c r="D48" s="101">
        <v>4877.8399929999996</v>
      </c>
      <c r="E48" s="101">
        <v>5164.1187470000004</v>
      </c>
    </row>
    <row r="49" spans="1:5" s="48" customFormat="1" ht="13.5" x14ac:dyDescent="0.25">
      <c r="A49" s="73" t="s">
        <v>28</v>
      </c>
      <c r="B49" s="101">
        <v>1507.587274</v>
      </c>
      <c r="C49" s="101">
        <v>5953.7016899999999</v>
      </c>
      <c r="D49" s="101">
        <v>6082.0395090000002</v>
      </c>
      <c r="E49" s="101">
        <v>13543.328473</v>
      </c>
    </row>
    <row r="50" spans="1:5" s="48" customFormat="1" ht="13.5" x14ac:dyDescent="0.25">
      <c r="A50" s="73" t="s">
        <v>29</v>
      </c>
      <c r="B50" s="101">
        <v>103.781509</v>
      </c>
      <c r="C50" s="101">
        <v>1471.2358999999999</v>
      </c>
      <c r="D50" s="101">
        <v>21045.700741000001</v>
      </c>
      <c r="E50" s="101">
        <v>22620.718150000001</v>
      </c>
    </row>
    <row r="51" spans="1:5" s="48" customFormat="1" ht="13.5" x14ac:dyDescent="0.25">
      <c r="A51" s="70" t="s">
        <v>30</v>
      </c>
      <c r="B51" s="101">
        <v>1383.508266</v>
      </c>
      <c r="C51" s="101">
        <v>5150.4219629999998</v>
      </c>
      <c r="D51" s="101">
        <v>3850.3307619999996</v>
      </c>
      <c r="E51" s="101">
        <v>10384.260990999999</v>
      </c>
    </row>
    <row r="52" spans="1:5" s="48" customFormat="1" ht="13.5" x14ac:dyDescent="0.25">
      <c r="A52" s="77" t="s">
        <v>31</v>
      </c>
      <c r="B52" s="101">
        <v>363.44004200000001</v>
      </c>
      <c r="C52" s="101">
        <v>1164.215958</v>
      </c>
      <c r="D52" s="101">
        <v>2167.2256510000002</v>
      </c>
      <c r="E52" s="101">
        <v>3694.8816510000001</v>
      </c>
    </row>
    <row r="53" spans="1:5" s="48" customFormat="1" ht="13.5" x14ac:dyDescent="0.25">
      <c r="A53" s="77" t="s">
        <v>32</v>
      </c>
      <c r="B53" s="101">
        <v>3985.2247749999997</v>
      </c>
      <c r="C53" s="101">
        <v>14417.139363</v>
      </c>
      <c r="D53" s="101">
        <v>14134.449105</v>
      </c>
      <c r="E53" s="101">
        <v>32536.813243000001</v>
      </c>
    </row>
    <row r="54" spans="1:5" s="48" customFormat="1" ht="13.5" x14ac:dyDescent="0.25">
      <c r="A54" s="73" t="s">
        <v>33</v>
      </c>
      <c r="B54" s="101">
        <v>801.48065799999995</v>
      </c>
      <c r="C54" s="101">
        <v>2197.9001119999998</v>
      </c>
      <c r="D54" s="101">
        <v>3040.8377170000003</v>
      </c>
      <c r="E54" s="101">
        <v>6040.2184870000001</v>
      </c>
    </row>
    <row r="55" spans="1:5" s="48" customFormat="1" ht="13.5" x14ac:dyDescent="0.25">
      <c r="A55" s="73" t="s">
        <v>34</v>
      </c>
      <c r="B55" s="101">
        <v>1076.167387</v>
      </c>
      <c r="C55" s="101">
        <v>4729.5448200000001</v>
      </c>
      <c r="D55" s="101">
        <v>6268.468417</v>
      </c>
      <c r="E55" s="101">
        <v>12074.180624000001</v>
      </c>
    </row>
    <row r="56" spans="1:5" s="48" customFormat="1" ht="13.5" x14ac:dyDescent="0.25">
      <c r="A56" s="77" t="s">
        <v>35</v>
      </c>
      <c r="B56" s="101">
        <v>3936.8488959999995</v>
      </c>
      <c r="C56" s="101">
        <v>16250.479777</v>
      </c>
      <c r="D56" s="101">
        <v>18211.925487</v>
      </c>
      <c r="E56" s="101">
        <v>38399.254159999997</v>
      </c>
    </row>
    <row r="57" spans="1:5" s="48" customFormat="1" ht="13.5" x14ac:dyDescent="0.25">
      <c r="A57" s="70" t="s">
        <v>36</v>
      </c>
      <c r="B57" s="101">
        <v>457.29605300000003</v>
      </c>
      <c r="C57" s="101">
        <v>2345.0503600000002</v>
      </c>
      <c r="D57" s="101">
        <v>24372.724372000001</v>
      </c>
      <c r="E57" s="101">
        <v>27175.070785</v>
      </c>
    </row>
    <row r="58" spans="1:5" s="48" customFormat="1" ht="13.5" x14ac:dyDescent="0.25">
      <c r="A58" s="70" t="s">
        <v>37</v>
      </c>
      <c r="B58" s="101">
        <v>171.910619</v>
      </c>
      <c r="C58" s="101">
        <v>594.16478699999993</v>
      </c>
      <c r="D58" s="101">
        <v>8329.2453509999996</v>
      </c>
      <c r="E58" s="101">
        <v>9095.3207569999995</v>
      </c>
    </row>
    <row r="59" spans="1:5" s="48" customFormat="1" ht="13.5" x14ac:dyDescent="0.25">
      <c r="A59" s="70" t="s">
        <v>38</v>
      </c>
      <c r="B59" s="101">
        <v>549.72860100000003</v>
      </c>
      <c r="C59" s="101">
        <v>1476.9883789999999</v>
      </c>
      <c r="D59" s="101">
        <v>2449.3627809999998</v>
      </c>
      <c r="E59" s="101">
        <v>4476.079761</v>
      </c>
    </row>
    <row r="60" spans="1:5" s="57" customFormat="1" ht="13.5" x14ac:dyDescent="0.25">
      <c r="A60" s="73" t="s">
        <v>39</v>
      </c>
      <c r="B60" s="101">
        <v>642.76502800000003</v>
      </c>
      <c r="C60" s="101">
        <v>1377.242712</v>
      </c>
      <c r="D60" s="101">
        <v>2851.21315</v>
      </c>
      <c r="E60" s="101">
        <v>4871.2208899999996</v>
      </c>
    </row>
    <row r="61" spans="1:5" s="48" customFormat="1" ht="13.5" x14ac:dyDescent="0.25">
      <c r="A61" s="73"/>
      <c r="B61" s="104"/>
      <c r="C61" s="101"/>
      <c r="D61" s="101"/>
      <c r="E61" s="101"/>
    </row>
    <row r="62" spans="1:5" s="48" customFormat="1" ht="13.5" x14ac:dyDescent="0.25">
      <c r="A62" s="79" t="s">
        <v>45</v>
      </c>
      <c r="B62" s="102">
        <v>4340.3390039999995</v>
      </c>
      <c r="C62" s="102">
        <v>7103.346595</v>
      </c>
      <c r="D62" s="102">
        <v>4624.3711480000002</v>
      </c>
      <c r="E62" s="102">
        <f>+SUM(E63:E65)</f>
        <v>16068.056746999999</v>
      </c>
    </row>
    <row r="63" spans="1:5" s="48" customFormat="1" ht="13.5" x14ac:dyDescent="0.25">
      <c r="A63" s="73" t="s">
        <v>40</v>
      </c>
      <c r="B63" s="101">
        <v>233.53765200000001</v>
      </c>
      <c r="C63" s="101">
        <v>458.33948099999998</v>
      </c>
      <c r="D63" s="101">
        <v>106.29319799999999</v>
      </c>
      <c r="E63" s="101">
        <v>798.17033100000003</v>
      </c>
    </row>
    <row r="64" spans="1:5" s="48" customFormat="1" ht="13.5" x14ac:dyDescent="0.25">
      <c r="A64" s="73" t="s">
        <v>41</v>
      </c>
      <c r="B64" s="101">
        <v>4075.973015</v>
      </c>
      <c r="C64" s="101">
        <v>6631.0103959999997</v>
      </c>
      <c r="D64" s="101">
        <v>3571.7574869999999</v>
      </c>
      <c r="E64" s="101">
        <v>14278.740898</v>
      </c>
    </row>
    <row r="65" spans="1:5" s="57" customFormat="1" ht="13.5" x14ac:dyDescent="0.25">
      <c r="A65" s="73" t="s">
        <v>42</v>
      </c>
      <c r="B65" s="101">
        <v>30.828336999999998</v>
      </c>
      <c r="C65" s="101">
        <v>13.996718000000001</v>
      </c>
      <c r="D65" s="101">
        <v>946.32046300000002</v>
      </c>
      <c r="E65" s="101">
        <v>991.14551800000004</v>
      </c>
    </row>
    <row r="66" spans="1:5" s="57" customFormat="1" ht="13.5" x14ac:dyDescent="0.25">
      <c r="A66" s="105"/>
      <c r="B66" s="82"/>
      <c r="C66" s="82"/>
      <c r="D66" s="82"/>
      <c r="E66" s="82"/>
    </row>
    <row r="67" spans="1:5" s="57" customFormat="1" ht="13.5" x14ac:dyDescent="0.25">
      <c r="A67" s="106" t="s">
        <v>43</v>
      </c>
      <c r="B67" s="101">
        <v>1739.1170509999999</v>
      </c>
      <c r="C67" s="101">
        <v>845.96900699999992</v>
      </c>
      <c r="D67" s="101">
        <v>3334.7685430000001</v>
      </c>
      <c r="E67" s="101">
        <v>5919.854601</v>
      </c>
    </row>
    <row r="68" spans="1:5" s="57" customFormat="1" ht="13.5" x14ac:dyDescent="0.25">
      <c r="A68" s="106"/>
      <c r="B68" s="82"/>
      <c r="C68" s="107"/>
      <c r="D68" s="83"/>
      <c r="E68" s="107"/>
    </row>
    <row r="69" spans="1:5" s="57" customFormat="1" ht="13.5" x14ac:dyDescent="0.25">
      <c r="A69" s="106" t="s">
        <v>16</v>
      </c>
      <c r="B69" s="102">
        <v>24537.962555999999</v>
      </c>
      <c r="C69" s="102">
        <v>75501.938257999995</v>
      </c>
      <c r="D69" s="102">
        <v>138890.13973900001</v>
      </c>
      <c r="E69" s="108">
        <f>+E41+E62+E67</f>
        <v>238930.040553</v>
      </c>
    </row>
    <row r="70" spans="1:5" s="33" customFormat="1" x14ac:dyDescent="0.15">
      <c r="A70" s="93"/>
      <c r="B70" s="94"/>
      <c r="C70" s="94"/>
      <c r="D70" s="94"/>
      <c r="E70" s="94"/>
    </row>
    <row r="71" spans="1:5" ht="6" customHeight="1" x14ac:dyDescent="0.15">
      <c r="B71" s="62"/>
      <c r="E71" s="62"/>
    </row>
    <row r="72" spans="1:5" s="41" customFormat="1" ht="12.75" x14ac:dyDescent="0.25">
      <c r="A72" s="42" t="s">
        <v>9</v>
      </c>
      <c r="B72" s="69"/>
      <c r="C72" s="69"/>
      <c r="D72" s="69"/>
      <c r="E72" s="69"/>
    </row>
  </sheetData>
  <mergeCells count="5">
    <mergeCell ref="A4:A5"/>
    <mergeCell ref="B4:D4"/>
    <mergeCell ref="E4:E5"/>
    <mergeCell ref="B7:E7"/>
    <mergeCell ref="B39:E39"/>
  </mergeCells>
  <printOptions horizontalCentered="1"/>
  <pageMargins left="0.23622047244094491" right="0" top="0.98425196850393704" bottom="0.59055118110236227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zoomScaleNormal="100" workbookViewId="0"/>
  </sheetViews>
  <sheetFormatPr defaultRowHeight="9" x14ac:dyDescent="0.15"/>
  <cols>
    <col min="1" max="1" width="76.7109375" style="120" customWidth="1"/>
    <col min="2" max="6" width="9.140625" style="120" customWidth="1"/>
    <col min="7" max="7" width="1.7109375" style="120" customWidth="1"/>
    <col min="8" max="16384" width="9.140625" style="2"/>
  </cols>
  <sheetData>
    <row r="1" spans="1:13" s="3" customFormat="1" ht="11.25" customHeight="1" x14ac:dyDescent="0.2">
      <c r="A1" s="122" t="s">
        <v>104</v>
      </c>
      <c r="B1" s="122"/>
      <c r="C1" s="122"/>
      <c r="D1" s="122"/>
      <c r="E1" s="122"/>
      <c r="F1" s="122"/>
      <c r="G1" s="122"/>
    </row>
    <row r="2" spans="1:13" s="3" customFormat="1" ht="11.25" customHeight="1" x14ac:dyDescent="0.2">
      <c r="A2" s="177" t="s">
        <v>95</v>
      </c>
      <c r="B2" s="122"/>
      <c r="C2" s="122"/>
      <c r="D2" s="122"/>
      <c r="E2" s="122"/>
      <c r="F2" s="122"/>
      <c r="G2" s="122"/>
    </row>
    <row r="3" spans="1:13" s="115" customFormat="1" ht="6" customHeight="1" x14ac:dyDescent="0.15">
      <c r="A3" s="118"/>
      <c r="B3" s="118"/>
      <c r="C3" s="118"/>
      <c r="D3" s="118"/>
      <c r="E3" s="118"/>
      <c r="F3" s="118"/>
      <c r="G3" s="114"/>
    </row>
    <row r="4" spans="1:13" s="1" customFormat="1" ht="13.5" x14ac:dyDescent="0.25">
      <c r="A4" s="235" t="s">
        <v>44</v>
      </c>
      <c r="B4" s="228" t="s">
        <v>65</v>
      </c>
      <c r="C4" s="230" t="s">
        <v>66</v>
      </c>
      <c r="D4" s="228" t="s">
        <v>67</v>
      </c>
      <c r="E4" s="228" t="s">
        <v>68</v>
      </c>
      <c r="F4" s="231" t="s">
        <v>69</v>
      </c>
      <c r="G4" s="198"/>
      <c r="H4" s="228" t="s">
        <v>65</v>
      </c>
      <c r="I4" s="230" t="s">
        <v>66</v>
      </c>
      <c r="J4" s="228" t="s">
        <v>67</v>
      </c>
      <c r="K4" s="228" t="s">
        <v>68</v>
      </c>
      <c r="L4" s="231" t="s">
        <v>69</v>
      </c>
    </row>
    <row r="5" spans="1:13" s="1" customFormat="1" ht="13.5" x14ac:dyDescent="0.25">
      <c r="A5" s="236"/>
      <c r="B5" s="229"/>
      <c r="C5" s="229"/>
      <c r="D5" s="229"/>
      <c r="E5" s="229"/>
      <c r="F5" s="232"/>
      <c r="G5" s="197"/>
      <c r="H5" s="229"/>
      <c r="I5" s="229"/>
      <c r="J5" s="229"/>
      <c r="K5" s="229"/>
      <c r="L5" s="232"/>
    </row>
    <row r="6" spans="1:13" s="6" customFormat="1" ht="13.5" x14ac:dyDescent="0.25">
      <c r="A6" s="125"/>
      <c r="B6" s="126"/>
      <c r="C6" s="126"/>
      <c r="D6" s="126"/>
      <c r="E6" s="126"/>
      <c r="F6" s="126"/>
      <c r="G6" s="7"/>
    </row>
    <row r="7" spans="1:13" s="6" customFormat="1" ht="11.25" customHeight="1" x14ac:dyDescent="0.25">
      <c r="A7" s="16"/>
      <c r="B7" s="233" t="s">
        <v>88</v>
      </c>
      <c r="C7" s="233"/>
      <c r="D7" s="233"/>
      <c r="E7" s="233"/>
      <c r="F7" s="233"/>
      <c r="G7" s="7"/>
      <c r="H7" s="227" t="s">
        <v>96</v>
      </c>
      <c r="I7" s="227"/>
      <c r="J7" s="227"/>
      <c r="K7" s="227"/>
      <c r="L7" s="227"/>
    </row>
    <row r="8" spans="1:13" s="6" customFormat="1" ht="11.25" customHeight="1" x14ac:dyDescent="0.25">
      <c r="A8" s="16"/>
      <c r="B8" s="192"/>
      <c r="C8" s="192"/>
      <c r="D8" s="192"/>
      <c r="E8" s="192"/>
      <c r="F8" s="192"/>
      <c r="G8" s="7"/>
      <c r="H8" s="191"/>
      <c r="I8" s="191"/>
      <c r="J8" s="191"/>
      <c r="K8" s="191"/>
      <c r="L8" s="191"/>
    </row>
    <row r="9" spans="1:13" s="11" customFormat="1" ht="13.5" x14ac:dyDescent="0.25">
      <c r="A9" s="16"/>
      <c r="B9" s="234" t="s">
        <v>98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16"/>
    </row>
    <row r="10" spans="1:13" s="11" customFormat="1" ht="13.5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s="6" customFormat="1" ht="13.5" x14ac:dyDescent="0.25">
      <c r="A11" s="127" t="s">
        <v>20</v>
      </c>
      <c r="B11" s="13">
        <v>12498</v>
      </c>
      <c r="C11" s="13">
        <v>9403</v>
      </c>
      <c r="D11" s="13">
        <v>6693</v>
      </c>
      <c r="E11" s="13">
        <v>8819</v>
      </c>
      <c r="F11" s="13">
        <v>4069</v>
      </c>
      <c r="G11" s="128"/>
      <c r="H11" s="6">
        <v>32905</v>
      </c>
      <c r="I11" s="6">
        <v>23285</v>
      </c>
      <c r="J11" s="6">
        <v>12601</v>
      </c>
      <c r="K11" s="6">
        <v>22846</v>
      </c>
      <c r="L11" s="6">
        <v>7755</v>
      </c>
    </row>
    <row r="12" spans="1:13" s="11" customFormat="1" ht="13.5" x14ac:dyDescent="0.25">
      <c r="A12" s="129" t="s">
        <v>21</v>
      </c>
      <c r="B12" s="9">
        <v>945</v>
      </c>
      <c r="C12" s="9">
        <v>754</v>
      </c>
      <c r="D12" s="9">
        <v>436</v>
      </c>
      <c r="E12" s="9">
        <v>753</v>
      </c>
      <c r="F12" s="9">
        <v>440</v>
      </c>
      <c r="G12" s="128"/>
      <c r="H12" s="11">
        <v>3037</v>
      </c>
      <c r="I12" s="11">
        <v>2045</v>
      </c>
      <c r="J12" s="11">
        <v>644</v>
      </c>
      <c r="K12" s="11">
        <v>2355</v>
      </c>
      <c r="L12" s="11">
        <v>934</v>
      </c>
    </row>
    <row r="13" spans="1:13" s="11" customFormat="1" ht="13.5" x14ac:dyDescent="0.25">
      <c r="A13" s="129" t="s">
        <v>22</v>
      </c>
      <c r="B13" s="9">
        <v>230</v>
      </c>
      <c r="C13" s="9">
        <v>189</v>
      </c>
      <c r="D13" s="9">
        <v>168</v>
      </c>
      <c r="E13" s="9">
        <v>180</v>
      </c>
      <c r="F13" s="9">
        <v>71</v>
      </c>
      <c r="G13" s="128"/>
      <c r="H13" s="11">
        <v>1586</v>
      </c>
      <c r="I13" s="11">
        <v>1222</v>
      </c>
      <c r="J13" s="11">
        <v>777</v>
      </c>
      <c r="K13" s="11">
        <v>1078</v>
      </c>
      <c r="L13" s="11">
        <v>355</v>
      </c>
    </row>
    <row r="14" spans="1:13" s="11" customFormat="1" ht="13.5" x14ac:dyDescent="0.25">
      <c r="A14" s="130" t="s">
        <v>23</v>
      </c>
      <c r="B14" s="9">
        <v>72</v>
      </c>
      <c r="C14" s="9">
        <v>53</v>
      </c>
      <c r="D14" s="9">
        <v>39</v>
      </c>
      <c r="E14" s="9">
        <v>49</v>
      </c>
      <c r="F14" s="9">
        <v>21</v>
      </c>
      <c r="G14" s="128"/>
      <c r="H14" s="11">
        <v>2904</v>
      </c>
      <c r="I14" s="11">
        <v>2588</v>
      </c>
      <c r="J14" s="11">
        <v>625</v>
      </c>
      <c r="K14" s="11">
        <v>2332</v>
      </c>
      <c r="L14" s="11">
        <v>658</v>
      </c>
    </row>
    <row r="15" spans="1:13" s="11" customFormat="1" ht="13.5" x14ac:dyDescent="0.25">
      <c r="A15" s="125" t="s">
        <v>24</v>
      </c>
      <c r="B15" s="9">
        <v>141</v>
      </c>
      <c r="C15" s="9">
        <v>133</v>
      </c>
      <c r="D15" s="9">
        <v>68</v>
      </c>
      <c r="E15" s="9">
        <v>112</v>
      </c>
      <c r="F15" s="9">
        <v>36</v>
      </c>
      <c r="G15" s="128"/>
      <c r="H15" s="11">
        <v>1834</v>
      </c>
      <c r="I15" s="11">
        <v>1761</v>
      </c>
      <c r="J15" s="11">
        <v>600</v>
      </c>
      <c r="K15" s="11">
        <v>1585</v>
      </c>
      <c r="L15" s="11">
        <v>512</v>
      </c>
    </row>
    <row r="16" spans="1:13" s="11" customFormat="1" ht="13.5" x14ac:dyDescent="0.25">
      <c r="A16" s="130" t="s">
        <v>25</v>
      </c>
      <c r="B16" s="9">
        <v>149</v>
      </c>
      <c r="C16" s="9">
        <v>91</v>
      </c>
      <c r="D16" s="9">
        <v>62</v>
      </c>
      <c r="E16" s="9">
        <v>81</v>
      </c>
      <c r="F16" s="9">
        <v>36</v>
      </c>
      <c r="G16" s="128"/>
      <c r="H16" s="11">
        <v>1037</v>
      </c>
      <c r="I16" s="11">
        <v>447</v>
      </c>
      <c r="J16" s="11">
        <v>221</v>
      </c>
      <c r="K16" s="11">
        <v>446</v>
      </c>
      <c r="L16" s="11">
        <v>103</v>
      </c>
    </row>
    <row r="17" spans="1:12" s="11" customFormat="1" ht="13.5" x14ac:dyDescent="0.25">
      <c r="A17" s="130" t="s">
        <v>26</v>
      </c>
      <c r="B17" s="9">
        <v>422</v>
      </c>
      <c r="C17" s="9">
        <v>214</v>
      </c>
      <c r="D17" s="9">
        <v>191</v>
      </c>
      <c r="E17" s="9">
        <v>206</v>
      </c>
      <c r="F17" s="9">
        <v>89</v>
      </c>
      <c r="G17" s="128"/>
      <c r="H17" s="11">
        <v>1231</v>
      </c>
      <c r="I17" s="11">
        <v>444</v>
      </c>
      <c r="J17" s="11">
        <v>350</v>
      </c>
      <c r="K17" s="11">
        <v>475</v>
      </c>
      <c r="L17" s="11">
        <v>119</v>
      </c>
    </row>
    <row r="18" spans="1:12" s="131" customFormat="1" ht="13.5" x14ac:dyDescent="0.25">
      <c r="A18" s="130" t="s">
        <v>27</v>
      </c>
      <c r="B18" s="9">
        <v>23</v>
      </c>
      <c r="C18" s="9">
        <v>19</v>
      </c>
      <c r="D18" s="9">
        <v>19</v>
      </c>
      <c r="E18" s="9">
        <v>17</v>
      </c>
      <c r="F18" s="9">
        <v>3</v>
      </c>
      <c r="G18" s="128"/>
      <c r="H18" s="131">
        <v>15</v>
      </c>
      <c r="I18" s="131">
        <v>15</v>
      </c>
      <c r="J18" s="131">
        <v>14</v>
      </c>
      <c r="K18" s="131">
        <v>12</v>
      </c>
      <c r="L18" s="131">
        <v>4</v>
      </c>
    </row>
    <row r="19" spans="1:12" s="11" customFormat="1" ht="13.5" x14ac:dyDescent="0.25">
      <c r="A19" s="130" t="s">
        <v>28</v>
      </c>
      <c r="B19" s="9">
        <v>783</v>
      </c>
      <c r="C19" s="9">
        <v>670</v>
      </c>
      <c r="D19" s="9">
        <v>523</v>
      </c>
      <c r="E19" s="9">
        <v>537</v>
      </c>
      <c r="F19" s="9">
        <v>214</v>
      </c>
      <c r="G19" s="128"/>
      <c r="H19" s="11">
        <v>843</v>
      </c>
      <c r="I19" s="11">
        <v>655</v>
      </c>
      <c r="J19" s="11">
        <v>422</v>
      </c>
      <c r="K19" s="11">
        <v>473</v>
      </c>
      <c r="L19" s="11">
        <v>152</v>
      </c>
    </row>
    <row r="20" spans="1:12" s="11" customFormat="1" ht="13.5" x14ac:dyDescent="0.25">
      <c r="A20" s="130" t="s">
        <v>29</v>
      </c>
      <c r="B20" s="9">
        <v>132</v>
      </c>
      <c r="C20" s="9">
        <v>112</v>
      </c>
      <c r="D20" s="9">
        <v>71</v>
      </c>
      <c r="E20" s="9">
        <v>89</v>
      </c>
      <c r="F20" s="9">
        <v>59</v>
      </c>
      <c r="G20" s="128"/>
      <c r="H20" s="11">
        <v>99</v>
      </c>
      <c r="I20" s="11">
        <v>85</v>
      </c>
      <c r="J20" s="11">
        <v>50</v>
      </c>
      <c r="K20" s="11">
        <v>68</v>
      </c>
      <c r="L20" s="11">
        <v>32</v>
      </c>
    </row>
    <row r="21" spans="1:12" s="11" customFormat="1" ht="13.5" x14ac:dyDescent="0.25">
      <c r="A21" s="129" t="s">
        <v>30</v>
      </c>
      <c r="B21" s="9">
        <v>1136</v>
      </c>
      <c r="C21" s="9">
        <v>810</v>
      </c>
      <c r="D21" s="9">
        <v>605</v>
      </c>
      <c r="E21" s="9">
        <v>751</v>
      </c>
      <c r="F21" s="9">
        <v>298</v>
      </c>
      <c r="G21" s="128"/>
      <c r="H21" s="11">
        <v>1671</v>
      </c>
      <c r="I21" s="11">
        <v>980</v>
      </c>
      <c r="J21" s="11">
        <v>745</v>
      </c>
      <c r="K21" s="11">
        <v>864</v>
      </c>
      <c r="L21" s="11">
        <v>283</v>
      </c>
    </row>
    <row r="22" spans="1:12" s="11" customFormat="1" ht="13.5" x14ac:dyDescent="0.25">
      <c r="A22" s="132" t="s">
        <v>31</v>
      </c>
      <c r="B22" s="9">
        <v>338</v>
      </c>
      <c r="C22" s="9">
        <v>250</v>
      </c>
      <c r="D22" s="9">
        <v>199</v>
      </c>
      <c r="E22" s="9">
        <v>213</v>
      </c>
      <c r="F22" s="9">
        <v>120</v>
      </c>
      <c r="G22" s="128"/>
      <c r="H22" s="11">
        <v>1537</v>
      </c>
      <c r="I22" s="11">
        <v>991</v>
      </c>
      <c r="J22" s="11">
        <v>565</v>
      </c>
      <c r="K22" s="11">
        <v>1234</v>
      </c>
      <c r="L22" s="11">
        <v>366</v>
      </c>
    </row>
    <row r="23" spans="1:12" s="11" customFormat="1" ht="13.5" x14ac:dyDescent="0.25">
      <c r="A23" s="132" t="s">
        <v>32</v>
      </c>
      <c r="B23" s="9">
        <v>2935</v>
      </c>
      <c r="C23" s="9">
        <v>1654</v>
      </c>
      <c r="D23" s="9">
        <v>1086</v>
      </c>
      <c r="E23" s="9">
        <v>1668</v>
      </c>
      <c r="F23" s="9">
        <v>468</v>
      </c>
      <c r="G23" s="128"/>
      <c r="H23" s="11">
        <v>4447</v>
      </c>
      <c r="I23" s="11">
        <v>2077</v>
      </c>
      <c r="J23" s="11">
        <v>1584</v>
      </c>
      <c r="K23" s="11">
        <v>2193</v>
      </c>
      <c r="L23" s="11">
        <v>582</v>
      </c>
    </row>
    <row r="24" spans="1:12" s="11" customFormat="1" ht="13.5" x14ac:dyDescent="0.25">
      <c r="A24" s="130" t="s">
        <v>33</v>
      </c>
      <c r="B24" s="9">
        <v>597</v>
      </c>
      <c r="C24" s="9">
        <v>579</v>
      </c>
      <c r="D24" s="9">
        <v>380</v>
      </c>
      <c r="E24" s="9">
        <v>535</v>
      </c>
      <c r="F24" s="9">
        <v>230</v>
      </c>
      <c r="G24" s="128"/>
      <c r="H24" s="11">
        <v>644</v>
      </c>
      <c r="I24" s="11">
        <v>648</v>
      </c>
      <c r="J24" s="11">
        <v>310</v>
      </c>
      <c r="K24" s="11">
        <v>557</v>
      </c>
      <c r="L24" s="11">
        <v>223</v>
      </c>
    </row>
    <row r="25" spans="1:12" s="11" customFormat="1" ht="13.5" x14ac:dyDescent="0.25">
      <c r="A25" s="130" t="s">
        <v>34</v>
      </c>
      <c r="B25" s="9">
        <v>772</v>
      </c>
      <c r="C25" s="9">
        <v>660</v>
      </c>
      <c r="D25" s="9">
        <v>500</v>
      </c>
      <c r="E25" s="9">
        <v>589</v>
      </c>
      <c r="F25" s="9">
        <v>303</v>
      </c>
      <c r="G25" s="128"/>
      <c r="H25" s="11">
        <v>1189</v>
      </c>
      <c r="I25" s="11">
        <v>932</v>
      </c>
      <c r="J25" s="11">
        <v>558</v>
      </c>
      <c r="K25" s="11">
        <v>794</v>
      </c>
      <c r="L25" s="11">
        <v>355</v>
      </c>
    </row>
    <row r="26" spans="1:12" s="11" customFormat="1" ht="13.5" x14ac:dyDescent="0.25">
      <c r="A26" s="132" t="s">
        <v>35</v>
      </c>
      <c r="B26" s="9">
        <v>2399</v>
      </c>
      <c r="C26" s="9">
        <v>2112</v>
      </c>
      <c r="D26" s="9">
        <v>1573</v>
      </c>
      <c r="E26" s="9">
        <v>1981</v>
      </c>
      <c r="F26" s="9">
        <v>1160</v>
      </c>
      <c r="G26" s="128"/>
      <c r="H26" s="11">
        <v>5534</v>
      </c>
      <c r="I26" s="11">
        <v>4539</v>
      </c>
      <c r="J26" s="11">
        <v>3233</v>
      </c>
      <c r="K26" s="11">
        <v>4490</v>
      </c>
      <c r="L26" s="11">
        <v>1879</v>
      </c>
    </row>
    <row r="27" spans="1:12" s="11" customFormat="1" ht="13.5" x14ac:dyDescent="0.25">
      <c r="A27" s="129" t="s">
        <v>36</v>
      </c>
      <c r="B27" s="9">
        <v>395</v>
      </c>
      <c r="C27" s="9">
        <v>255</v>
      </c>
      <c r="D27" s="9">
        <v>208</v>
      </c>
      <c r="E27" s="9">
        <v>265</v>
      </c>
      <c r="F27" s="9">
        <v>104</v>
      </c>
      <c r="G27" s="128"/>
      <c r="H27" s="11">
        <v>378</v>
      </c>
      <c r="I27" s="11">
        <v>220</v>
      </c>
      <c r="J27" s="11">
        <v>152</v>
      </c>
      <c r="K27" s="11">
        <v>241</v>
      </c>
      <c r="L27" s="11">
        <v>98</v>
      </c>
    </row>
    <row r="28" spans="1:12" s="11" customFormat="1" ht="13.5" x14ac:dyDescent="0.25">
      <c r="A28" s="129" t="s">
        <v>37</v>
      </c>
      <c r="B28" s="9">
        <v>149</v>
      </c>
      <c r="C28" s="9">
        <v>114</v>
      </c>
      <c r="D28" s="9">
        <v>57</v>
      </c>
      <c r="E28" s="9">
        <v>128</v>
      </c>
      <c r="F28" s="9">
        <v>72</v>
      </c>
      <c r="G28" s="128"/>
      <c r="H28" s="11">
        <v>322</v>
      </c>
      <c r="I28" s="11">
        <v>224</v>
      </c>
      <c r="J28" s="11">
        <v>102</v>
      </c>
      <c r="K28" s="11">
        <v>252</v>
      </c>
      <c r="L28" s="11">
        <v>154</v>
      </c>
    </row>
    <row r="29" spans="1:12" s="11" customFormat="1" ht="13.5" x14ac:dyDescent="0.25">
      <c r="A29" s="129" t="s">
        <v>38</v>
      </c>
      <c r="B29" s="9">
        <v>334</v>
      </c>
      <c r="C29" s="9">
        <v>285</v>
      </c>
      <c r="D29" s="9">
        <v>196</v>
      </c>
      <c r="E29" s="9">
        <v>255</v>
      </c>
      <c r="F29" s="9">
        <v>150</v>
      </c>
      <c r="G29" s="16"/>
      <c r="H29" s="11">
        <v>2127</v>
      </c>
      <c r="I29" s="11">
        <v>1216</v>
      </c>
      <c r="J29" s="11">
        <v>603</v>
      </c>
      <c r="K29" s="11">
        <v>1172</v>
      </c>
      <c r="L29" s="11">
        <v>340</v>
      </c>
    </row>
    <row r="30" spans="1:12" s="11" customFormat="1" ht="13.5" x14ac:dyDescent="0.25">
      <c r="A30" s="130" t="s">
        <v>39</v>
      </c>
      <c r="B30" s="9">
        <v>546</v>
      </c>
      <c r="C30" s="9">
        <v>449</v>
      </c>
      <c r="D30" s="9">
        <v>312</v>
      </c>
      <c r="E30" s="9">
        <v>410</v>
      </c>
      <c r="F30" s="9">
        <v>195</v>
      </c>
      <c r="G30" s="16"/>
      <c r="H30" s="11">
        <v>2470</v>
      </c>
      <c r="I30" s="11">
        <v>2196</v>
      </c>
      <c r="J30" s="11">
        <v>1046</v>
      </c>
      <c r="K30" s="11">
        <v>2225</v>
      </c>
      <c r="L30" s="11">
        <v>606</v>
      </c>
    </row>
    <row r="31" spans="1:12" s="11" customFormat="1" ht="13.5" x14ac:dyDescent="0.25">
      <c r="A31" s="132"/>
      <c r="B31" s="133"/>
      <c r="C31" s="133"/>
      <c r="D31" s="133"/>
      <c r="E31" s="133"/>
      <c r="F31" s="133"/>
      <c r="G31" s="16"/>
    </row>
    <row r="32" spans="1:12" s="6" customFormat="1" ht="13.5" x14ac:dyDescent="0.25">
      <c r="A32" s="134" t="s">
        <v>45</v>
      </c>
      <c r="B32" s="13">
        <v>2496</v>
      </c>
      <c r="C32" s="13">
        <v>1715</v>
      </c>
      <c r="D32" s="13">
        <v>1331</v>
      </c>
      <c r="E32" s="13">
        <v>1315</v>
      </c>
      <c r="F32" s="13">
        <v>503</v>
      </c>
      <c r="G32" s="128"/>
      <c r="H32" s="6">
        <v>26162</v>
      </c>
      <c r="I32" s="6">
        <v>16514</v>
      </c>
      <c r="J32" s="6">
        <v>10865</v>
      </c>
      <c r="K32" s="6">
        <v>13096</v>
      </c>
      <c r="L32" s="6">
        <v>3656</v>
      </c>
    </row>
    <row r="33" spans="1:12" s="11" customFormat="1" ht="13.5" x14ac:dyDescent="0.25">
      <c r="A33" s="130" t="s">
        <v>40</v>
      </c>
      <c r="B33" s="9">
        <v>257</v>
      </c>
      <c r="C33" s="9">
        <v>155</v>
      </c>
      <c r="D33" s="9">
        <v>182</v>
      </c>
      <c r="E33" s="9">
        <v>99</v>
      </c>
      <c r="F33" s="9">
        <v>37</v>
      </c>
      <c r="G33" s="128"/>
      <c r="H33" s="11">
        <v>2979</v>
      </c>
      <c r="I33" s="11">
        <v>813</v>
      </c>
      <c r="J33" s="11">
        <v>1906</v>
      </c>
      <c r="K33" s="11">
        <v>711</v>
      </c>
      <c r="L33" s="11">
        <v>192</v>
      </c>
    </row>
    <row r="34" spans="1:12" s="11" customFormat="1" ht="13.5" x14ac:dyDescent="0.25">
      <c r="A34" s="130" t="s">
        <v>41</v>
      </c>
      <c r="B34" s="9">
        <v>2173</v>
      </c>
      <c r="C34" s="9">
        <v>1519</v>
      </c>
      <c r="D34" s="9">
        <v>1112</v>
      </c>
      <c r="E34" s="9">
        <v>1182</v>
      </c>
      <c r="F34" s="9">
        <v>453</v>
      </c>
      <c r="G34" s="128"/>
      <c r="H34" s="11">
        <v>18124</v>
      </c>
      <c r="I34" s="11">
        <v>11666</v>
      </c>
      <c r="J34" s="11">
        <v>7271</v>
      </c>
      <c r="K34" s="11">
        <v>8642</v>
      </c>
      <c r="L34" s="11">
        <v>2469</v>
      </c>
    </row>
    <row r="35" spans="1:12" s="11" customFormat="1" ht="13.5" x14ac:dyDescent="0.25">
      <c r="A35" s="130" t="s">
        <v>42</v>
      </c>
      <c r="B35" s="9">
        <v>66</v>
      </c>
      <c r="C35" s="9">
        <v>41</v>
      </c>
      <c r="D35" s="9">
        <v>37</v>
      </c>
      <c r="E35" s="9">
        <v>34</v>
      </c>
      <c r="F35" s="9">
        <v>13</v>
      </c>
      <c r="G35" s="128"/>
      <c r="H35" s="11">
        <v>5059</v>
      </c>
      <c r="I35" s="11">
        <v>4035</v>
      </c>
      <c r="J35" s="11">
        <v>1688</v>
      </c>
      <c r="K35" s="11">
        <v>3743</v>
      </c>
      <c r="L35" s="11">
        <v>995</v>
      </c>
    </row>
    <row r="36" spans="1:12" s="11" customFormat="1" ht="13.5" x14ac:dyDescent="0.25">
      <c r="A36" s="132"/>
      <c r="B36" s="133"/>
      <c r="C36" s="133"/>
      <c r="D36" s="133"/>
      <c r="E36" s="133"/>
      <c r="F36" s="133"/>
      <c r="G36" s="16"/>
    </row>
    <row r="37" spans="1:12" s="6" customFormat="1" ht="13.5" x14ac:dyDescent="0.25">
      <c r="A37" s="127" t="s">
        <v>43</v>
      </c>
      <c r="B37" s="13">
        <v>1056</v>
      </c>
      <c r="C37" s="13">
        <v>749</v>
      </c>
      <c r="D37" s="13">
        <v>722</v>
      </c>
      <c r="E37" s="13">
        <v>558</v>
      </c>
      <c r="F37" s="13">
        <v>162</v>
      </c>
      <c r="G37" s="128"/>
      <c r="H37" s="6">
        <v>5451</v>
      </c>
      <c r="I37" s="6">
        <v>3877</v>
      </c>
      <c r="J37" s="6">
        <v>3246</v>
      </c>
      <c r="K37" s="6">
        <v>3626</v>
      </c>
      <c r="L37" s="6">
        <v>673</v>
      </c>
    </row>
    <row r="38" spans="1:12" s="6" customFormat="1" ht="13.5" x14ac:dyDescent="0.25">
      <c r="A38" s="127"/>
      <c r="B38" s="9"/>
      <c r="C38" s="9"/>
      <c r="D38" s="9"/>
      <c r="E38" s="9"/>
      <c r="F38" s="9"/>
      <c r="G38" s="128"/>
    </row>
    <row r="39" spans="1:12" s="11" customFormat="1" ht="13.5" x14ac:dyDescent="0.25">
      <c r="A39" s="135"/>
      <c r="B39" s="226" t="s">
        <v>12</v>
      </c>
      <c r="C39" s="226"/>
      <c r="D39" s="226"/>
      <c r="E39" s="226"/>
      <c r="F39" s="226"/>
      <c r="G39" s="226"/>
      <c r="H39" s="226"/>
      <c r="I39" s="226"/>
      <c r="J39" s="226"/>
      <c r="K39" s="226"/>
      <c r="L39" s="226"/>
    </row>
    <row r="40" spans="1:12" s="11" customFormat="1" ht="13.5" x14ac:dyDescent="0.25">
      <c r="A40" s="135"/>
      <c r="B40" s="10"/>
      <c r="C40" s="136"/>
      <c r="D40" s="136"/>
      <c r="E40" s="136"/>
      <c r="F40" s="136"/>
      <c r="G40" s="7"/>
    </row>
    <row r="41" spans="1:12" s="6" customFormat="1" ht="13.5" x14ac:dyDescent="0.25">
      <c r="A41" s="127" t="s">
        <v>20</v>
      </c>
      <c r="B41" s="13">
        <v>150844.075262</v>
      </c>
      <c r="C41" s="13">
        <v>27601.768617999998</v>
      </c>
      <c r="D41" s="13">
        <v>7494.0100819999998</v>
      </c>
      <c r="E41" s="13">
        <v>28492.070056</v>
      </c>
      <c r="F41" s="13">
        <v>2510.205187</v>
      </c>
      <c r="G41" s="128"/>
      <c r="H41" s="6">
        <v>96032.806299999997</v>
      </c>
      <c r="I41" s="6">
        <v>19534.846888</v>
      </c>
      <c r="J41" s="6">
        <v>5378.0640229999999</v>
      </c>
      <c r="K41" s="6">
        <v>20479.556990000001</v>
      </c>
      <c r="L41" s="6">
        <v>1703.868567</v>
      </c>
    </row>
    <row r="42" spans="1:12" s="11" customFormat="1" ht="13.5" x14ac:dyDescent="0.25">
      <c r="A42" s="129" t="s">
        <v>21</v>
      </c>
      <c r="B42" s="9">
        <v>10018.504417</v>
      </c>
      <c r="C42" s="9">
        <v>1210.016302</v>
      </c>
      <c r="D42" s="9">
        <v>271.15191700000003</v>
      </c>
      <c r="E42" s="9">
        <v>2663.5241740000001</v>
      </c>
      <c r="F42" s="9">
        <v>297.91649999999998</v>
      </c>
      <c r="G42" s="128"/>
      <c r="H42" s="11">
        <v>9667.9113600000001</v>
      </c>
      <c r="I42" s="11">
        <v>1153.472125</v>
      </c>
      <c r="J42" s="11">
        <v>195.62428399999999</v>
      </c>
      <c r="K42" s="11">
        <v>1907.854709</v>
      </c>
      <c r="L42" s="11">
        <v>237.59450200000001</v>
      </c>
    </row>
    <row r="43" spans="1:12" s="11" customFormat="1" ht="13.5" x14ac:dyDescent="0.25">
      <c r="A43" s="129" t="s">
        <v>22</v>
      </c>
      <c r="B43" s="9">
        <v>1816.3237779999999</v>
      </c>
      <c r="C43" s="9">
        <v>478.13260400000001</v>
      </c>
      <c r="D43" s="9">
        <v>128.77392900000001</v>
      </c>
      <c r="E43" s="9">
        <v>290.38519300000002</v>
      </c>
      <c r="F43" s="9">
        <v>10.53607</v>
      </c>
      <c r="G43" s="128"/>
      <c r="H43" s="11">
        <v>3544.8683059999998</v>
      </c>
      <c r="I43" s="11">
        <v>1074.399539</v>
      </c>
      <c r="J43" s="11">
        <v>212.927727</v>
      </c>
      <c r="K43" s="11">
        <v>443.20033799999999</v>
      </c>
      <c r="L43" s="11">
        <v>18.353128999999999</v>
      </c>
    </row>
    <row r="44" spans="1:12" s="11" customFormat="1" ht="13.5" x14ac:dyDescent="0.25">
      <c r="A44" s="130" t="s">
        <v>23</v>
      </c>
      <c r="B44" s="9">
        <v>628.44241199999999</v>
      </c>
      <c r="C44" s="9">
        <v>76.966213999999994</v>
      </c>
      <c r="D44" s="9">
        <v>41.066617000000001</v>
      </c>
      <c r="E44" s="9">
        <v>42.503829000000003</v>
      </c>
      <c r="F44" s="9">
        <v>2.8168989999999998</v>
      </c>
      <c r="G44" s="128"/>
      <c r="H44" s="11">
        <v>7615.7149989999998</v>
      </c>
      <c r="I44" s="11">
        <v>2198.6656739999999</v>
      </c>
      <c r="J44" s="11">
        <v>226.65030999999999</v>
      </c>
      <c r="K44" s="11">
        <v>1414.386215</v>
      </c>
      <c r="L44" s="11">
        <v>67.234971000000002</v>
      </c>
    </row>
    <row r="45" spans="1:12" s="11" customFormat="1" ht="13.5" x14ac:dyDescent="0.25">
      <c r="A45" s="125" t="s">
        <v>24</v>
      </c>
      <c r="B45" s="9">
        <v>2231.5409049999998</v>
      </c>
      <c r="C45" s="9">
        <v>935.39401499999997</v>
      </c>
      <c r="D45" s="9">
        <v>116.352914</v>
      </c>
      <c r="E45" s="9">
        <v>516.65186200000005</v>
      </c>
      <c r="F45" s="9">
        <v>29.111415000000001</v>
      </c>
      <c r="G45" s="128"/>
      <c r="H45" s="11">
        <v>7382.1109029999998</v>
      </c>
      <c r="I45" s="11">
        <v>1967.539622</v>
      </c>
      <c r="J45" s="11">
        <v>155.929778</v>
      </c>
      <c r="K45" s="11">
        <v>1054.7796840000001</v>
      </c>
      <c r="L45" s="11">
        <v>64.297504000000004</v>
      </c>
    </row>
    <row r="46" spans="1:12" s="11" customFormat="1" ht="13.5" x14ac:dyDescent="0.25">
      <c r="A46" s="130" t="s">
        <v>25</v>
      </c>
      <c r="B46" s="9">
        <v>338.683606</v>
      </c>
      <c r="C46" s="9">
        <v>63.851277000000003</v>
      </c>
      <c r="D46" s="9">
        <v>20.293427000000001</v>
      </c>
      <c r="E46" s="9">
        <v>49.144061000000001</v>
      </c>
      <c r="F46" s="9">
        <v>12.742838000000001</v>
      </c>
      <c r="G46" s="128"/>
      <c r="H46" s="11">
        <v>695.52704600000004</v>
      </c>
      <c r="I46" s="11">
        <v>118.488731</v>
      </c>
      <c r="J46" s="11">
        <v>30.840011000000001</v>
      </c>
      <c r="K46" s="11">
        <v>142.890646</v>
      </c>
      <c r="L46" s="11">
        <v>8.7855410000000003</v>
      </c>
    </row>
    <row r="47" spans="1:12" s="11" customFormat="1" ht="13.5" x14ac:dyDescent="0.25">
      <c r="A47" s="130" t="s">
        <v>26</v>
      </c>
      <c r="B47" s="9">
        <v>3738.4233800000002</v>
      </c>
      <c r="C47" s="9">
        <v>330.318264</v>
      </c>
      <c r="D47" s="9">
        <v>203.84795099999999</v>
      </c>
      <c r="E47" s="9">
        <v>267.19739600000003</v>
      </c>
      <c r="F47" s="9">
        <v>36.048319999999997</v>
      </c>
      <c r="G47" s="128"/>
      <c r="H47" s="11">
        <v>2059.5644189999998</v>
      </c>
      <c r="I47" s="11">
        <v>129.49467000000001</v>
      </c>
      <c r="J47" s="11">
        <v>123.461882</v>
      </c>
      <c r="K47" s="11">
        <v>150.96428700000001</v>
      </c>
      <c r="L47" s="11">
        <v>8.0631409999999999</v>
      </c>
    </row>
    <row r="48" spans="1:12" s="131" customFormat="1" ht="13.5" x14ac:dyDescent="0.25">
      <c r="A48" s="130" t="s">
        <v>27</v>
      </c>
      <c r="B48" s="9">
        <v>2850.9533620000002</v>
      </c>
      <c r="C48" s="9">
        <v>571.90330900000004</v>
      </c>
      <c r="D48" s="9">
        <v>1290.7088839999999</v>
      </c>
      <c r="E48" s="9">
        <v>446.90477299999998</v>
      </c>
      <c r="F48" s="9">
        <v>3.6484190000000001</v>
      </c>
      <c r="G48" s="128"/>
      <c r="H48" s="131">
        <v>3464.0931479999999</v>
      </c>
      <c r="I48" s="131">
        <v>289.596315</v>
      </c>
      <c r="J48" s="131">
        <v>1106.7622429999999</v>
      </c>
      <c r="K48" s="131">
        <v>452.67211400000002</v>
      </c>
      <c r="L48" s="131">
        <v>113.126808</v>
      </c>
    </row>
    <row r="49" spans="1:12" s="11" customFormat="1" ht="13.5" x14ac:dyDescent="0.25">
      <c r="A49" s="130" t="s">
        <v>28</v>
      </c>
      <c r="B49" s="9">
        <v>9671.0533539999997</v>
      </c>
      <c r="C49" s="9">
        <v>1934.290381</v>
      </c>
      <c r="D49" s="9">
        <v>453.04340000000002</v>
      </c>
      <c r="E49" s="9">
        <v>1385.0084429999999</v>
      </c>
      <c r="F49" s="9">
        <v>99.932895000000002</v>
      </c>
      <c r="G49" s="128"/>
      <c r="H49" s="11">
        <v>5725.9292589999995</v>
      </c>
      <c r="I49" s="11">
        <v>935.958303</v>
      </c>
      <c r="J49" s="11">
        <v>321.24055499999997</v>
      </c>
      <c r="K49" s="11">
        <v>687.91752399999996</v>
      </c>
      <c r="L49" s="11">
        <v>29.923103000000001</v>
      </c>
    </row>
    <row r="50" spans="1:12" s="11" customFormat="1" ht="13.5" x14ac:dyDescent="0.25">
      <c r="A50" s="130" t="s">
        <v>29</v>
      </c>
      <c r="B50" s="9">
        <v>18578.65193</v>
      </c>
      <c r="C50" s="9">
        <v>1871.4422770000001</v>
      </c>
      <c r="D50" s="9">
        <v>157.30282199999999</v>
      </c>
      <c r="E50" s="9">
        <v>1756.3975600000001</v>
      </c>
      <c r="F50" s="9">
        <v>256.92356100000001</v>
      </c>
      <c r="G50" s="128"/>
      <c r="H50" s="11">
        <v>2062.4814710000001</v>
      </c>
      <c r="I50" s="11">
        <v>505.83204699999999</v>
      </c>
      <c r="J50" s="11">
        <v>54.579763</v>
      </c>
      <c r="K50" s="11">
        <v>587.47591399999999</v>
      </c>
      <c r="L50" s="11">
        <v>16.349174999999999</v>
      </c>
    </row>
    <row r="51" spans="1:12" s="11" customFormat="1" ht="13.5" x14ac:dyDescent="0.25">
      <c r="A51" s="129" t="s">
        <v>30</v>
      </c>
      <c r="B51" s="9">
        <v>8441.6944170000006</v>
      </c>
      <c r="C51" s="9">
        <v>708.34038699999996</v>
      </c>
      <c r="D51" s="9">
        <v>301.02576800000003</v>
      </c>
      <c r="E51" s="9">
        <v>839.28778799999998</v>
      </c>
      <c r="F51" s="9">
        <v>93.912631000000005</v>
      </c>
      <c r="G51" s="128"/>
      <c r="H51" s="11">
        <v>4583.2423330000001</v>
      </c>
      <c r="I51" s="11">
        <v>423.55144200000001</v>
      </c>
      <c r="J51" s="11">
        <v>202.26935900000001</v>
      </c>
      <c r="K51" s="11">
        <v>438.70738499999999</v>
      </c>
      <c r="L51" s="11">
        <v>31.193131999999999</v>
      </c>
    </row>
    <row r="52" spans="1:12" s="11" customFormat="1" ht="13.5" x14ac:dyDescent="0.25">
      <c r="A52" s="132" t="s">
        <v>31</v>
      </c>
      <c r="B52" s="9">
        <v>2578.462567</v>
      </c>
      <c r="C52" s="9">
        <v>460.866893</v>
      </c>
      <c r="D52" s="9">
        <v>98.896286000000003</v>
      </c>
      <c r="E52" s="9">
        <v>504.43407100000002</v>
      </c>
      <c r="F52" s="9">
        <v>52.221834000000001</v>
      </c>
      <c r="G52" s="128"/>
      <c r="H52" s="11">
        <v>3271.1805049999998</v>
      </c>
      <c r="I52" s="11">
        <v>600.53497100000004</v>
      </c>
      <c r="J52" s="11">
        <v>125.81672</v>
      </c>
      <c r="K52" s="11">
        <v>793.32784200000003</v>
      </c>
      <c r="L52" s="11">
        <v>69.863399000000001</v>
      </c>
    </row>
    <row r="53" spans="1:12" s="11" customFormat="1" ht="13.5" x14ac:dyDescent="0.25">
      <c r="A53" s="132" t="s">
        <v>32</v>
      </c>
      <c r="B53" s="9">
        <v>27561.082547000002</v>
      </c>
      <c r="C53" s="9">
        <v>1700.8655650000001</v>
      </c>
      <c r="D53" s="9">
        <v>805.12316099999998</v>
      </c>
      <c r="E53" s="9">
        <v>2351.52637</v>
      </c>
      <c r="F53" s="9">
        <v>118.21559999999999</v>
      </c>
      <c r="G53" s="128"/>
      <c r="H53" s="11">
        <v>10721.795267</v>
      </c>
      <c r="I53" s="11">
        <v>1393.5008769999999</v>
      </c>
      <c r="J53" s="11">
        <v>432.99192399999998</v>
      </c>
      <c r="K53" s="11">
        <v>1654.074259</v>
      </c>
      <c r="L53" s="11">
        <v>82.698278999999999</v>
      </c>
    </row>
    <row r="54" spans="1:12" s="11" customFormat="1" ht="13.5" x14ac:dyDescent="0.25">
      <c r="A54" s="130" t="s">
        <v>33</v>
      </c>
      <c r="B54" s="9">
        <v>3064.474733</v>
      </c>
      <c r="C54" s="9">
        <v>1964.202867</v>
      </c>
      <c r="D54" s="9">
        <v>190.65738400000001</v>
      </c>
      <c r="E54" s="9">
        <v>784.52898300000004</v>
      </c>
      <c r="F54" s="9">
        <v>36.354520000000001</v>
      </c>
      <c r="G54" s="128"/>
      <c r="H54" s="11">
        <v>1431.246525</v>
      </c>
      <c r="I54" s="11">
        <v>479.03608600000001</v>
      </c>
      <c r="J54" s="11">
        <v>113.227796</v>
      </c>
      <c r="K54" s="11">
        <v>511.04816299999999</v>
      </c>
      <c r="L54" s="11">
        <v>29.794539</v>
      </c>
    </row>
    <row r="55" spans="1:12" s="11" customFormat="1" ht="13.5" x14ac:dyDescent="0.25">
      <c r="A55" s="130" t="s">
        <v>34</v>
      </c>
      <c r="B55" s="9">
        <v>8783.3560940000007</v>
      </c>
      <c r="C55" s="9">
        <v>1468.3030670000001</v>
      </c>
      <c r="D55" s="9">
        <v>587.26069700000005</v>
      </c>
      <c r="E55" s="9">
        <v>1046.0724869999999</v>
      </c>
      <c r="F55" s="9">
        <v>189.18827899999999</v>
      </c>
      <c r="G55" s="128"/>
      <c r="H55" s="11">
        <v>3782.2140549999999</v>
      </c>
      <c r="I55" s="11">
        <v>638.15912900000001</v>
      </c>
      <c r="J55" s="11">
        <v>178.941091</v>
      </c>
      <c r="K55" s="11">
        <v>492.864599</v>
      </c>
      <c r="L55" s="11">
        <v>76.590155999999993</v>
      </c>
    </row>
    <row r="56" spans="1:12" s="11" customFormat="1" ht="13.5" x14ac:dyDescent="0.25">
      <c r="A56" s="132" t="s">
        <v>35</v>
      </c>
      <c r="B56" s="9">
        <v>21544.183698000001</v>
      </c>
      <c r="C56" s="9">
        <v>7889.779794</v>
      </c>
      <c r="D56" s="9">
        <v>1844.585773</v>
      </c>
      <c r="E56" s="9">
        <v>6485.2174160000004</v>
      </c>
      <c r="F56" s="9">
        <v>635.48747900000001</v>
      </c>
      <c r="G56" s="128"/>
      <c r="H56" s="11">
        <v>16697.523733000002</v>
      </c>
      <c r="I56" s="11">
        <v>5252.288724</v>
      </c>
      <c r="J56" s="11">
        <v>1504.880586</v>
      </c>
      <c r="K56" s="11">
        <v>5304.1046299999998</v>
      </c>
      <c r="L56" s="11">
        <v>523.05132900000001</v>
      </c>
    </row>
    <row r="57" spans="1:12" s="11" customFormat="1" ht="13.5" x14ac:dyDescent="0.25">
      <c r="A57" s="129" t="s">
        <v>36</v>
      </c>
      <c r="B57" s="9">
        <v>19302.623915</v>
      </c>
      <c r="C57" s="9">
        <v>2646.4762909999999</v>
      </c>
      <c r="D57" s="9">
        <v>439.198803</v>
      </c>
      <c r="E57" s="9">
        <v>4534.5326340000001</v>
      </c>
      <c r="F57" s="9">
        <v>252.23914199999999</v>
      </c>
      <c r="G57" s="128"/>
      <c r="H57" s="11">
        <v>4587.1287570000004</v>
      </c>
      <c r="I57" s="11">
        <v>190.25418300000001</v>
      </c>
      <c r="J57" s="11">
        <v>58.256853999999997</v>
      </c>
      <c r="K57" s="11">
        <v>275.248513</v>
      </c>
      <c r="L57" s="11">
        <v>24.087882</v>
      </c>
    </row>
    <row r="58" spans="1:12" s="11" customFormat="1" ht="13.5" x14ac:dyDescent="0.25">
      <c r="A58" s="129" t="s">
        <v>37</v>
      </c>
      <c r="B58" s="9">
        <v>3899.3042759999998</v>
      </c>
      <c r="C58" s="9">
        <v>1630.0215539999999</v>
      </c>
      <c r="D58" s="9">
        <v>327.99091600000003</v>
      </c>
      <c r="E58" s="9">
        <v>2996.752532</v>
      </c>
      <c r="F58" s="9">
        <v>241.25147899999999</v>
      </c>
      <c r="G58" s="128"/>
      <c r="H58" s="11">
        <v>2325.8786129999999</v>
      </c>
      <c r="I58" s="11">
        <v>220.08232599999999</v>
      </c>
      <c r="J58" s="11">
        <v>20.486853</v>
      </c>
      <c r="K58" s="11">
        <v>2267.8471890000001</v>
      </c>
      <c r="L58" s="11">
        <v>181.08212599999999</v>
      </c>
    </row>
    <row r="59" spans="1:12" s="11" customFormat="1" ht="13.5" x14ac:dyDescent="0.25">
      <c r="A59" s="129" t="s">
        <v>38</v>
      </c>
      <c r="B59" s="9">
        <v>3008.297149</v>
      </c>
      <c r="C59" s="9">
        <v>666.65589399999999</v>
      </c>
      <c r="D59" s="9">
        <v>72.915105999999994</v>
      </c>
      <c r="E59" s="9">
        <v>656.46026600000005</v>
      </c>
      <c r="F59" s="9">
        <v>71.751345999999998</v>
      </c>
      <c r="G59" s="16"/>
      <c r="H59" s="11">
        <v>2431.150005</v>
      </c>
      <c r="I59" s="11">
        <v>671.12616500000001</v>
      </c>
      <c r="J59" s="11">
        <v>83.328575000000001</v>
      </c>
      <c r="K59" s="11">
        <v>578.16191800000001</v>
      </c>
      <c r="L59" s="11">
        <v>50.179274999999997</v>
      </c>
    </row>
    <row r="60" spans="1:12" s="11" customFormat="1" ht="13.5" x14ac:dyDescent="0.25">
      <c r="A60" s="130" t="s">
        <v>39</v>
      </c>
      <c r="B60" s="9">
        <v>2788.0187219999998</v>
      </c>
      <c r="C60" s="9">
        <v>993.94166299999995</v>
      </c>
      <c r="D60" s="9">
        <v>143.81432699999999</v>
      </c>
      <c r="E60" s="9">
        <v>875.54021799999998</v>
      </c>
      <c r="F60" s="9">
        <v>69.905959999999993</v>
      </c>
      <c r="G60" s="16"/>
      <c r="H60" s="11">
        <v>3983.2455960000002</v>
      </c>
      <c r="I60" s="11">
        <v>1292.865959</v>
      </c>
      <c r="J60" s="11">
        <v>229.847712</v>
      </c>
      <c r="K60" s="11">
        <v>1322.0310609999999</v>
      </c>
      <c r="L60" s="11">
        <v>71.600576000000004</v>
      </c>
    </row>
    <row r="61" spans="1:12" s="11" customFormat="1" ht="13.5" x14ac:dyDescent="0.25">
      <c r="A61" s="132"/>
      <c r="B61" s="133"/>
      <c r="C61" s="133"/>
      <c r="D61" s="133"/>
      <c r="E61" s="133"/>
      <c r="F61" s="133"/>
      <c r="G61" s="16"/>
    </row>
    <row r="62" spans="1:12" s="11" customFormat="1" ht="13.5" x14ac:dyDescent="0.25">
      <c r="A62" s="134" t="s">
        <v>45</v>
      </c>
      <c r="B62" s="13">
        <v>10320.979583</v>
      </c>
      <c r="C62" s="13">
        <v>1363.755535</v>
      </c>
      <c r="D62" s="13">
        <v>625.55381</v>
      </c>
      <c r="E62" s="13">
        <v>3375.6824029999998</v>
      </c>
      <c r="F62" s="13">
        <v>382.08541600000001</v>
      </c>
      <c r="G62" s="7"/>
      <c r="H62" s="6">
        <v>38289.911135000002</v>
      </c>
      <c r="I62" s="6">
        <v>9069.090177</v>
      </c>
      <c r="J62" s="6">
        <v>1647.6972619999999</v>
      </c>
      <c r="K62" s="6">
        <v>4434.5473179999999</v>
      </c>
      <c r="L62" s="6">
        <v>480.906766</v>
      </c>
    </row>
    <row r="63" spans="1:12" s="11" customFormat="1" ht="13.5" x14ac:dyDescent="0.25">
      <c r="A63" s="130" t="s">
        <v>40</v>
      </c>
      <c r="B63" s="9">
        <v>720.676739</v>
      </c>
      <c r="C63" s="9">
        <v>28.783958999999999</v>
      </c>
      <c r="D63" s="9">
        <v>25.266344</v>
      </c>
      <c r="E63" s="9">
        <v>19.036009</v>
      </c>
      <c r="F63" s="9">
        <v>4.4072800000000001</v>
      </c>
      <c r="G63" s="16"/>
      <c r="H63" s="11">
        <v>2093.5042699999999</v>
      </c>
      <c r="I63" s="11">
        <v>164.19323900000001</v>
      </c>
      <c r="J63" s="11">
        <v>77.746936000000005</v>
      </c>
      <c r="K63" s="11">
        <v>58.424005999999999</v>
      </c>
      <c r="L63" s="11">
        <v>8.9366380000000003</v>
      </c>
    </row>
    <row r="64" spans="1:12" s="11" customFormat="1" ht="13.5" x14ac:dyDescent="0.25">
      <c r="A64" s="130" t="s">
        <v>41</v>
      </c>
      <c r="B64" s="9">
        <v>8833.3304029999999</v>
      </c>
      <c r="C64" s="9">
        <v>1241.40454</v>
      </c>
      <c r="D64" s="9">
        <v>596.21250099999997</v>
      </c>
      <c r="E64" s="9">
        <v>3233.4108369999999</v>
      </c>
      <c r="F64" s="9">
        <v>374.38261699999998</v>
      </c>
      <c r="G64" s="16"/>
      <c r="H64" s="11">
        <v>28051.240578000001</v>
      </c>
      <c r="I64" s="11">
        <v>5894.3733560000001</v>
      </c>
      <c r="J64" s="11">
        <v>1484.666612</v>
      </c>
      <c r="K64" s="11">
        <v>3749.6212070000001</v>
      </c>
      <c r="L64" s="11">
        <v>339.39275700000002</v>
      </c>
    </row>
    <row r="65" spans="1:12" s="6" customFormat="1" ht="13.5" x14ac:dyDescent="0.25">
      <c r="A65" s="130" t="s">
        <v>42</v>
      </c>
      <c r="B65" s="9">
        <v>766.972441</v>
      </c>
      <c r="C65" s="9">
        <v>93.567036000000002</v>
      </c>
      <c r="D65" s="9">
        <v>4.0749649999999997</v>
      </c>
      <c r="E65" s="9">
        <v>123.235557</v>
      </c>
      <c r="F65" s="9">
        <v>3.2955190000000001</v>
      </c>
      <c r="G65" s="128"/>
      <c r="H65" s="11">
        <v>8145.166287</v>
      </c>
      <c r="I65" s="11">
        <v>3010.5235819999998</v>
      </c>
      <c r="J65" s="11">
        <v>85.283714000000003</v>
      </c>
      <c r="K65" s="11">
        <v>626.50210500000003</v>
      </c>
      <c r="L65" s="11">
        <v>132.577371</v>
      </c>
    </row>
    <row r="66" spans="1:12" s="11" customFormat="1" ht="13.5" x14ac:dyDescent="0.25">
      <c r="A66" s="132"/>
      <c r="B66" s="133"/>
      <c r="C66" s="9"/>
      <c r="D66" s="9"/>
      <c r="E66" s="9"/>
      <c r="F66" s="9"/>
      <c r="G66" s="128"/>
    </row>
    <row r="67" spans="1:12" s="11" customFormat="1" ht="13.5" x14ac:dyDescent="0.25">
      <c r="A67" s="127" t="s">
        <v>43</v>
      </c>
      <c r="B67" s="13">
        <v>2953.2945410000002</v>
      </c>
      <c r="C67" s="13">
        <v>1586.5728819999999</v>
      </c>
      <c r="D67" s="13">
        <v>553.19435299999998</v>
      </c>
      <c r="E67" s="13">
        <v>696.84179099999994</v>
      </c>
      <c r="F67" s="13">
        <v>129.95103399999999</v>
      </c>
      <c r="G67" s="140"/>
      <c r="H67" s="6">
        <v>3529.6939579999998</v>
      </c>
      <c r="I67" s="6">
        <v>1113.006834</v>
      </c>
      <c r="J67" s="6">
        <v>261.41790600000002</v>
      </c>
      <c r="K67" s="6">
        <v>660.86460599999998</v>
      </c>
      <c r="L67" s="6">
        <v>132.65263200000001</v>
      </c>
    </row>
    <row r="68" spans="1:12" s="6" customFormat="1" ht="13.5" x14ac:dyDescent="0.25">
      <c r="A68" s="137"/>
      <c r="B68" s="138"/>
      <c r="C68" s="138"/>
      <c r="D68" s="138"/>
      <c r="E68" s="138"/>
      <c r="F68" s="138"/>
      <c r="G68" s="7"/>
    </row>
    <row r="69" spans="1:12" s="6" customFormat="1" ht="13.5" x14ac:dyDescent="0.25">
      <c r="A69" s="139" t="s">
        <v>16</v>
      </c>
      <c r="B69" s="13">
        <v>164118.34938599999</v>
      </c>
      <c r="C69" s="13">
        <v>30552.097034999999</v>
      </c>
      <c r="D69" s="13">
        <v>8672.7582450000009</v>
      </c>
      <c r="E69" s="13">
        <v>32564.594249999998</v>
      </c>
      <c r="F69" s="13">
        <v>3022.2416370000001</v>
      </c>
      <c r="G69" s="140"/>
      <c r="H69" s="6">
        <v>137852.41139299999</v>
      </c>
      <c r="I69" s="6">
        <v>29716.943899000002</v>
      </c>
      <c r="J69" s="6">
        <v>7287.1791910000002</v>
      </c>
      <c r="K69" s="6">
        <v>25574.968914000001</v>
      </c>
      <c r="L69" s="6">
        <v>2317.4279649999999</v>
      </c>
    </row>
    <row r="70" spans="1:12" s="11" customFormat="1" ht="13.5" x14ac:dyDescent="0.25">
      <c r="A70" s="141"/>
      <c r="B70" s="142"/>
      <c r="C70" s="142"/>
      <c r="D70" s="142"/>
      <c r="E70" s="142"/>
      <c r="F70" s="142"/>
      <c r="G70" s="142"/>
      <c r="H70" s="183"/>
      <c r="I70" s="183"/>
      <c r="J70" s="183"/>
      <c r="K70" s="183"/>
      <c r="L70" s="183"/>
    </row>
    <row r="71" spans="1:12" ht="6" customHeight="1" x14ac:dyDescent="0.15">
      <c r="A71" s="119"/>
      <c r="B71" s="116"/>
      <c r="C71" s="116"/>
      <c r="D71" s="116"/>
      <c r="E71" s="116"/>
      <c r="F71" s="116"/>
      <c r="G71" s="118"/>
    </row>
    <row r="72" spans="1:12" s="144" customFormat="1" ht="12.75" x14ac:dyDescent="0.25">
      <c r="A72" s="143" t="s">
        <v>9</v>
      </c>
      <c r="B72" s="123"/>
      <c r="C72" s="123"/>
      <c r="D72" s="123"/>
      <c r="E72" s="123"/>
      <c r="F72" s="123"/>
      <c r="G72" s="124"/>
    </row>
    <row r="73" spans="1:12" x14ac:dyDescent="0.15">
      <c r="B73" s="117"/>
      <c r="C73" s="117"/>
      <c r="D73" s="117"/>
      <c r="E73" s="117"/>
      <c r="F73" s="117"/>
    </row>
    <row r="74" spans="1:12" x14ac:dyDescent="0.15">
      <c r="A74" s="121"/>
      <c r="B74" s="121"/>
      <c r="C74" s="121"/>
      <c r="D74" s="121"/>
      <c r="E74" s="121"/>
      <c r="F74" s="121"/>
    </row>
  </sheetData>
  <mergeCells count="15">
    <mergeCell ref="A4:A5"/>
    <mergeCell ref="B4:B5"/>
    <mergeCell ref="C4:C5"/>
    <mergeCell ref="D4:D5"/>
    <mergeCell ref="E4:E5"/>
    <mergeCell ref="B39:L39"/>
    <mergeCell ref="H7:L7"/>
    <mergeCell ref="H4:H5"/>
    <mergeCell ref="I4:I5"/>
    <mergeCell ref="J4:J5"/>
    <mergeCell ref="K4:K5"/>
    <mergeCell ref="L4:L5"/>
    <mergeCell ref="B7:F7"/>
    <mergeCell ref="F4:F5"/>
    <mergeCell ref="B9:L9"/>
  </mergeCells>
  <printOptions horizontalCentered="1"/>
  <pageMargins left="0.78740157480314965" right="0.31" top="0.98425196850393704" bottom="0.79" header="0.51181102362204722" footer="0.19"/>
  <pageSetup paperSize="9" scale="84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/>
  </sheetViews>
  <sheetFormatPr defaultColWidth="19" defaultRowHeight="9" x14ac:dyDescent="0.15"/>
  <cols>
    <col min="1" max="1" width="22.7109375" style="27" customWidth="1"/>
    <col min="2" max="8" width="10.28515625" style="27" customWidth="1"/>
    <col min="9" max="16384" width="19" style="28"/>
  </cols>
  <sheetData>
    <row r="1" spans="1:9" s="37" customFormat="1" ht="11.25" customHeight="1" x14ac:dyDescent="0.2">
      <c r="A1" s="60" t="s">
        <v>105</v>
      </c>
      <c r="B1" s="60"/>
      <c r="C1" s="60"/>
      <c r="D1" s="60"/>
      <c r="E1" s="60"/>
      <c r="F1" s="60"/>
      <c r="G1" s="60"/>
      <c r="H1" s="60"/>
      <c r="I1" s="60"/>
    </row>
    <row r="2" spans="1:9" s="37" customFormat="1" ht="11.25" customHeight="1" x14ac:dyDescent="0.2">
      <c r="A2" s="182" t="s">
        <v>95</v>
      </c>
      <c r="B2" s="109"/>
      <c r="C2" s="109"/>
      <c r="D2" s="109"/>
      <c r="E2" s="109"/>
      <c r="F2" s="109"/>
      <c r="G2" s="109"/>
      <c r="H2" s="109"/>
    </row>
    <row r="3" spans="1:9" ht="6" customHeight="1" x14ac:dyDescent="0.15">
      <c r="A3" s="30"/>
      <c r="B3" s="30"/>
      <c r="C3" s="30"/>
      <c r="D3" s="30"/>
      <c r="E3" s="30"/>
      <c r="F3" s="30"/>
      <c r="G3" s="30"/>
      <c r="H3" s="30"/>
    </row>
    <row r="4" spans="1:9" s="24" customFormat="1" ht="13.5" customHeight="1" x14ac:dyDescent="0.25">
      <c r="A4" s="217" t="s">
        <v>51</v>
      </c>
      <c r="B4" s="222" t="s">
        <v>46</v>
      </c>
      <c r="C4" s="222"/>
      <c r="D4" s="222"/>
      <c r="E4" s="222"/>
      <c r="F4" s="222"/>
      <c r="G4" s="222"/>
      <c r="H4" s="222"/>
    </row>
    <row r="5" spans="1:9" s="24" customFormat="1" ht="22.5" customHeight="1" x14ac:dyDescent="0.25">
      <c r="A5" s="218"/>
      <c r="B5" s="110" t="s">
        <v>52</v>
      </c>
      <c r="C5" s="96" t="s">
        <v>1</v>
      </c>
      <c r="D5" s="96" t="s">
        <v>2</v>
      </c>
      <c r="E5" s="96" t="s">
        <v>3</v>
      </c>
      <c r="F5" s="96" t="s">
        <v>4</v>
      </c>
      <c r="G5" s="96" t="s">
        <v>5</v>
      </c>
      <c r="H5" s="96" t="s">
        <v>6</v>
      </c>
    </row>
    <row r="6" spans="1:9" s="57" customFormat="1" ht="13.5" x14ac:dyDescent="0.25">
      <c r="A6" s="74"/>
      <c r="B6" s="74"/>
      <c r="C6" s="74"/>
      <c r="D6" s="74"/>
      <c r="E6" s="74"/>
      <c r="F6" s="74"/>
      <c r="G6" s="74"/>
      <c r="H6" s="74"/>
    </row>
    <row r="7" spans="1:9" s="57" customFormat="1" ht="11.25" customHeight="1" x14ac:dyDescent="0.25">
      <c r="A7" s="86"/>
      <c r="B7" s="225" t="s">
        <v>53</v>
      </c>
      <c r="C7" s="237"/>
      <c r="D7" s="237"/>
      <c r="E7" s="237"/>
      <c r="F7" s="237"/>
      <c r="G7" s="237"/>
      <c r="H7" s="237"/>
    </row>
    <row r="8" spans="1:9" s="48" customFormat="1" ht="13.5" x14ac:dyDescent="0.25">
      <c r="A8" s="86"/>
      <c r="B8" s="86"/>
      <c r="C8" s="86"/>
      <c r="D8" s="86"/>
      <c r="E8" s="86"/>
      <c r="F8" s="86"/>
      <c r="G8" s="86"/>
      <c r="H8" s="86"/>
    </row>
    <row r="9" spans="1:9" s="48" customFormat="1" ht="13.5" x14ac:dyDescent="0.25">
      <c r="A9" s="86" t="s">
        <v>54</v>
      </c>
      <c r="B9" s="101">
        <v>465</v>
      </c>
      <c r="C9" s="101">
        <v>1559</v>
      </c>
      <c r="D9" s="101">
        <v>3510</v>
      </c>
      <c r="E9" s="101">
        <v>2452</v>
      </c>
      <c r="F9" s="101">
        <v>1778</v>
      </c>
      <c r="G9" s="101">
        <v>557</v>
      </c>
      <c r="H9" s="101">
        <v>357</v>
      </c>
      <c r="I9" s="46"/>
    </row>
    <row r="10" spans="1:9" s="48" customFormat="1" ht="13.5" x14ac:dyDescent="0.25">
      <c r="A10" s="86" t="s">
        <v>55</v>
      </c>
      <c r="B10" s="101">
        <v>1454</v>
      </c>
      <c r="C10" s="101">
        <v>2913</v>
      </c>
      <c r="D10" s="101">
        <v>4436</v>
      </c>
      <c r="E10" s="101">
        <v>2571</v>
      </c>
      <c r="F10" s="101">
        <v>1796</v>
      </c>
      <c r="G10" s="101">
        <v>591</v>
      </c>
      <c r="H10" s="101">
        <v>415</v>
      </c>
      <c r="I10" s="46"/>
    </row>
    <row r="11" spans="1:9" s="48" customFormat="1" ht="13.5" x14ac:dyDescent="0.25">
      <c r="A11" s="86" t="s">
        <v>56</v>
      </c>
      <c r="B11" s="101">
        <v>539</v>
      </c>
      <c r="C11" s="101">
        <v>1073</v>
      </c>
      <c r="D11" s="101">
        <v>1999</v>
      </c>
      <c r="E11" s="101">
        <v>1351</v>
      </c>
      <c r="F11" s="101">
        <v>1095</v>
      </c>
      <c r="G11" s="101">
        <v>402</v>
      </c>
      <c r="H11" s="101">
        <v>279</v>
      </c>
      <c r="I11" s="46"/>
    </row>
    <row r="12" spans="1:9" s="48" customFormat="1" ht="13.5" x14ac:dyDescent="0.25">
      <c r="A12" s="86" t="s">
        <v>57</v>
      </c>
      <c r="B12" s="101">
        <v>426</v>
      </c>
      <c r="C12" s="101">
        <v>800</v>
      </c>
      <c r="D12" s="101">
        <v>1554</v>
      </c>
      <c r="E12" s="101">
        <v>1137</v>
      </c>
      <c r="F12" s="101">
        <v>963</v>
      </c>
      <c r="G12" s="101">
        <v>366</v>
      </c>
      <c r="H12" s="101">
        <v>268</v>
      </c>
      <c r="I12" s="46"/>
    </row>
    <row r="13" spans="1:9" s="48" customFormat="1" ht="13.5" x14ac:dyDescent="0.25">
      <c r="A13" s="86" t="s">
        <v>58</v>
      </c>
      <c r="B13" s="101">
        <v>585</v>
      </c>
      <c r="C13" s="101">
        <v>1256</v>
      </c>
      <c r="D13" s="101">
        <v>2535</v>
      </c>
      <c r="E13" s="101">
        <v>1758</v>
      </c>
      <c r="F13" s="101">
        <v>1424</v>
      </c>
      <c r="G13" s="101">
        <v>507</v>
      </c>
      <c r="H13" s="101">
        <v>343</v>
      </c>
      <c r="I13" s="46"/>
    </row>
    <row r="14" spans="1:9" s="48" customFormat="1" ht="13.5" x14ac:dyDescent="0.25">
      <c r="A14" s="86" t="s">
        <v>59</v>
      </c>
      <c r="B14" s="101">
        <v>489</v>
      </c>
      <c r="C14" s="101">
        <v>1071</v>
      </c>
      <c r="D14" s="101">
        <v>2206</v>
      </c>
      <c r="E14" s="101">
        <v>1595</v>
      </c>
      <c r="F14" s="101">
        <v>1288</v>
      </c>
      <c r="G14" s="101">
        <v>458</v>
      </c>
      <c r="H14" s="101">
        <v>301</v>
      </c>
      <c r="I14" s="46"/>
    </row>
    <row r="15" spans="1:9" s="48" customFormat="1" ht="13.5" x14ac:dyDescent="0.25">
      <c r="A15" s="86" t="s">
        <v>60</v>
      </c>
      <c r="B15" s="101">
        <v>661</v>
      </c>
      <c r="C15" s="101">
        <v>1353</v>
      </c>
      <c r="D15" s="101">
        <v>2402</v>
      </c>
      <c r="E15" s="101">
        <v>1582</v>
      </c>
      <c r="F15" s="101">
        <v>1230</v>
      </c>
      <c r="G15" s="101">
        <v>435</v>
      </c>
      <c r="H15" s="101">
        <v>302</v>
      </c>
      <c r="I15" s="46"/>
    </row>
    <row r="16" spans="1:9" s="48" customFormat="1" ht="13.5" x14ac:dyDescent="0.25">
      <c r="A16" s="86" t="s">
        <v>61</v>
      </c>
      <c r="B16" s="101">
        <v>310</v>
      </c>
      <c r="C16" s="101">
        <v>733</v>
      </c>
      <c r="D16" s="101">
        <v>1564</v>
      </c>
      <c r="E16" s="101">
        <v>1106</v>
      </c>
      <c r="F16" s="101">
        <v>1011</v>
      </c>
      <c r="G16" s="101">
        <v>375</v>
      </c>
      <c r="H16" s="101">
        <v>257</v>
      </c>
      <c r="I16" s="46"/>
    </row>
    <row r="17" spans="1:10" s="48" customFormat="1" ht="13.5" x14ac:dyDescent="0.25">
      <c r="A17" s="86" t="s">
        <v>62</v>
      </c>
      <c r="B17" s="101">
        <v>719</v>
      </c>
      <c r="C17" s="101">
        <v>1474</v>
      </c>
      <c r="D17" s="101">
        <v>2690</v>
      </c>
      <c r="E17" s="101">
        <v>1817</v>
      </c>
      <c r="F17" s="101">
        <v>1428</v>
      </c>
      <c r="G17" s="101">
        <v>495</v>
      </c>
      <c r="H17" s="101">
        <v>334</v>
      </c>
      <c r="I17" s="46"/>
    </row>
    <row r="18" spans="1:10" s="48" customFormat="1" ht="13.5" x14ac:dyDescent="0.25">
      <c r="A18" s="86" t="s">
        <v>63</v>
      </c>
      <c r="B18" s="101">
        <v>272</v>
      </c>
      <c r="C18" s="101">
        <v>613</v>
      </c>
      <c r="D18" s="101">
        <v>1319</v>
      </c>
      <c r="E18" s="101">
        <v>1006</v>
      </c>
      <c r="F18" s="101">
        <v>923</v>
      </c>
      <c r="G18" s="101">
        <v>351</v>
      </c>
      <c r="H18" s="101">
        <v>250</v>
      </c>
      <c r="I18" s="46"/>
    </row>
    <row r="19" spans="1:10" s="48" customFormat="1" ht="13.5" x14ac:dyDescent="0.25">
      <c r="A19" s="86"/>
      <c r="B19" s="101"/>
      <c r="C19" s="101"/>
      <c r="D19" s="101"/>
      <c r="E19" s="101"/>
      <c r="F19" s="101"/>
      <c r="G19" s="101"/>
      <c r="H19" s="101"/>
      <c r="I19" s="46"/>
    </row>
    <row r="20" spans="1:10" s="48" customFormat="1" ht="11.25" customHeight="1" x14ac:dyDescent="0.25">
      <c r="A20" s="86"/>
      <c r="B20" s="215" t="s">
        <v>50</v>
      </c>
      <c r="C20" s="215"/>
      <c r="D20" s="215"/>
      <c r="E20" s="215"/>
      <c r="F20" s="215"/>
      <c r="G20" s="215"/>
      <c r="H20" s="215"/>
    </row>
    <row r="21" spans="1:10" s="48" customFormat="1" ht="13.5" x14ac:dyDescent="0.25">
      <c r="A21" s="86"/>
      <c r="B21" s="101"/>
      <c r="C21" s="111"/>
      <c r="D21" s="111"/>
      <c r="E21" s="111"/>
      <c r="F21" s="111"/>
      <c r="G21" s="111"/>
      <c r="H21" s="111"/>
    </row>
    <row r="22" spans="1:10" s="48" customFormat="1" ht="13.5" x14ac:dyDescent="0.25">
      <c r="A22" s="86" t="s">
        <v>54</v>
      </c>
      <c r="B22" s="101">
        <v>731.09617100000003</v>
      </c>
      <c r="C22" s="101">
        <v>2829.7584189999998</v>
      </c>
      <c r="D22" s="101">
        <v>11598.239192999999</v>
      </c>
      <c r="E22" s="101">
        <v>16254.117667</v>
      </c>
      <c r="F22" s="101">
        <v>29050.624260000001</v>
      </c>
      <c r="G22" s="101">
        <v>21078.951879</v>
      </c>
      <c r="H22" s="101">
        <v>61045.202993999999</v>
      </c>
      <c r="I22" s="46"/>
    </row>
    <row r="23" spans="1:10" s="48" customFormat="1" ht="13.5" x14ac:dyDescent="0.25">
      <c r="A23" s="86" t="s">
        <v>55</v>
      </c>
      <c r="B23" s="101">
        <v>137.31900999999999</v>
      </c>
      <c r="C23" s="101">
        <v>474.19561299999998</v>
      </c>
      <c r="D23" s="101">
        <v>1642.7175420000001</v>
      </c>
      <c r="E23" s="101">
        <v>2159.524578</v>
      </c>
      <c r="F23" s="101">
        <v>4342.7994470000003</v>
      </c>
      <c r="G23" s="101">
        <v>3557.2565719999998</v>
      </c>
      <c r="H23" s="101">
        <v>9216.5460409999996</v>
      </c>
      <c r="I23" s="46"/>
    </row>
    <row r="24" spans="1:10" s="48" customFormat="1" ht="13.5" x14ac:dyDescent="0.25">
      <c r="A24" s="86" t="s">
        <v>56</v>
      </c>
      <c r="B24" s="101">
        <v>71.626867000000004</v>
      </c>
      <c r="C24" s="101">
        <v>169.238124</v>
      </c>
      <c r="D24" s="101">
        <v>561.87678200000005</v>
      </c>
      <c r="E24" s="101">
        <v>759.78215499999999</v>
      </c>
      <c r="F24" s="101">
        <v>1039.892241</v>
      </c>
      <c r="G24" s="101">
        <v>685.86041699999998</v>
      </c>
      <c r="H24" s="101">
        <v>2624.0643839999998</v>
      </c>
      <c r="I24" s="46"/>
    </row>
    <row r="25" spans="1:10" s="48" customFormat="1" ht="13.5" x14ac:dyDescent="0.25">
      <c r="A25" s="86" t="s">
        <v>57</v>
      </c>
      <c r="B25" s="101">
        <v>44.513624999999998</v>
      </c>
      <c r="C25" s="101">
        <v>67.731228000000002</v>
      </c>
      <c r="D25" s="101">
        <v>259.819141</v>
      </c>
      <c r="E25" s="101">
        <v>347.28262899999999</v>
      </c>
      <c r="F25" s="101">
        <v>541.61195499999997</v>
      </c>
      <c r="G25" s="101">
        <v>394.35758299999998</v>
      </c>
      <c r="H25" s="101">
        <v>1105.1011140000001</v>
      </c>
      <c r="I25" s="46"/>
    </row>
    <row r="26" spans="1:10" s="48" customFormat="1" ht="13.5" x14ac:dyDescent="0.25">
      <c r="A26" s="86" t="s">
        <v>58</v>
      </c>
      <c r="B26" s="101">
        <v>88.393655999999993</v>
      </c>
      <c r="C26" s="101">
        <v>279.90518900000001</v>
      </c>
      <c r="D26" s="101">
        <v>1188.6147570000001</v>
      </c>
      <c r="E26" s="101">
        <v>2035.509082</v>
      </c>
      <c r="F26" s="101">
        <v>7124.8676160000005</v>
      </c>
      <c r="G26" s="101">
        <v>2916.8996069999998</v>
      </c>
      <c r="H26" s="101">
        <v>11495.512667999999</v>
      </c>
      <c r="I26" s="46"/>
    </row>
    <row r="27" spans="1:10" s="48" customFormat="1" ht="13.5" x14ac:dyDescent="0.25">
      <c r="A27" s="86" t="s">
        <v>59</v>
      </c>
      <c r="B27" s="101">
        <v>51.172134999999997</v>
      </c>
      <c r="C27" s="101">
        <v>131.20094499999999</v>
      </c>
      <c r="D27" s="101">
        <v>584.181828</v>
      </c>
      <c r="E27" s="101">
        <v>792.93388600000003</v>
      </c>
      <c r="F27" s="101">
        <v>1364.4959120000001</v>
      </c>
      <c r="G27" s="101">
        <v>1106.950243</v>
      </c>
      <c r="H27" s="101">
        <v>3403.9567259999999</v>
      </c>
      <c r="I27" s="46"/>
    </row>
    <row r="28" spans="1:10" s="48" customFormat="1" ht="13.5" x14ac:dyDescent="0.25">
      <c r="A28" s="86" t="s">
        <v>60</v>
      </c>
      <c r="B28" s="101">
        <v>96.002736999999996</v>
      </c>
      <c r="C28" s="101">
        <v>244.036236</v>
      </c>
      <c r="D28" s="101">
        <v>757.29955800000005</v>
      </c>
      <c r="E28" s="101">
        <v>878.34011099999998</v>
      </c>
      <c r="F28" s="101">
        <v>1881.956512</v>
      </c>
      <c r="G28" s="101">
        <v>907.48406299999999</v>
      </c>
      <c r="H28" s="101">
        <v>3287.3390530000001</v>
      </c>
      <c r="I28" s="46"/>
    </row>
    <row r="29" spans="1:10" s="48" customFormat="1" ht="13.5" x14ac:dyDescent="0.25">
      <c r="A29" s="86" t="s">
        <v>61</v>
      </c>
      <c r="B29" s="101">
        <v>23.658158</v>
      </c>
      <c r="C29" s="101">
        <v>101.991198</v>
      </c>
      <c r="D29" s="101">
        <v>318.88321999999999</v>
      </c>
      <c r="E29" s="101">
        <v>427.55611900000002</v>
      </c>
      <c r="F29" s="101">
        <v>746.02232200000003</v>
      </c>
      <c r="G29" s="101">
        <v>467.17050899999998</v>
      </c>
      <c r="H29" s="101">
        <v>1634.329035</v>
      </c>
      <c r="I29" s="46"/>
    </row>
    <row r="30" spans="1:10" s="48" customFormat="1" ht="13.5" x14ac:dyDescent="0.25">
      <c r="A30" s="86" t="s">
        <v>62</v>
      </c>
      <c r="B30" s="101">
        <v>130.59554</v>
      </c>
      <c r="C30" s="101">
        <v>456.43186200000002</v>
      </c>
      <c r="D30" s="101">
        <v>1227.1786480000001</v>
      </c>
      <c r="E30" s="101">
        <v>1618.043913</v>
      </c>
      <c r="F30" s="101">
        <v>3080.6276760000001</v>
      </c>
      <c r="G30" s="101">
        <v>2902.5094180000001</v>
      </c>
      <c r="H30" s="101">
        <v>9364.6411470000003</v>
      </c>
      <c r="I30" s="46"/>
    </row>
    <row r="31" spans="1:10" s="48" customFormat="1" ht="13.5" x14ac:dyDescent="0.25">
      <c r="A31" s="86" t="s">
        <v>63</v>
      </c>
      <c r="B31" s="101">
        <v>16.115777999999999</v>
      </c>
      <c r="C31" s="101">
        <v>68.785402000000005</v>
      </c>
      <c r="D31" s="101">
        <v>185.383994</v>
      </c>
      <c r="E31" s="101">
        <v>525.04375200000004</v>
      </c>
      <c r="F31" s="101">
        <v>530.90642500000001</v>
      </c>
      <c r="G31" s="101">
        <v>384.54522700000001</v>
      </c>
      <c r="H31" s="101">
        <v>1311.461059</v>
      </c>
      <c r="I31" s="46"/>
    </row>
    <row r="32" spans="1:10" s="57" customFormat="1" ht="13.5" x14ac:dyDescent="0.25">
      <c r="A32" s="56" t="s">
        <v>64</v>
      </c>
      <c r="B32" s="102">
        <v>1390.4936769999999</v>
      </c>
      <c r="C32" s="102">
        <v>4823.2742159999998</v>
      </c>
      <c r="D32" s="102">
        <v>18324.194662999998</v>
      </c>
      <c r="E32" s="102">
        <v>25798.133892000002</v>
      </c>
      <c r="F32" s="102">
        <v>49703.804365999997</v>
      </c>
      <c r="G32" s="102">
        <v>34401.985518000001</v>
      </c>
      <c r="H32" s="102">
        <v>104488.154221</v>
      </c>
      <c r="I32" s="58"/>
      <c r="J32" s="48"/>
    </row>
    <row r="33" spans="1:9" s="26" customFormat="1" ht="9.75" customHeight="1" x14ac:dyDescent="0.25">
      <c r="A33" s="112"/>
      <c r="B33" s="113"/>
      <c r="C33" s="113"/>
      <c r="D33" s="113"/>
      <c r="E33" s="113"/>
      <c r="F33" s="113"/>
      <c r="G33" s="113"/>
      <c r="H33" s="113"/>
      <c r="I33" s="48"/>
    </row>
    <row r="34" spans="1:9" ht="6" customHeight="1" x14ac:dyDescent="0.15">
      <c r="A34" s="61"/>
      <c r="B34" s="61"/>
      <c r="C34" s="61"/>
      <c r="D34" s="61"/>
      <c r="E34" s="61"/>
      <c r="F34" s="61"/>
      <c r="G34" s="61"/>
      <c r="H34" s="61"/>
      <c r="I34" s="33"/>
    </row>
    <row r="35" spans="1:9" s="41" customFormat="1" ht="12.75" x14ac:dyDescent="0.25">
      <c r="A35" s="68" t="s">
        <v>9</v>
      </c>
      <c r="B35" s="42"/>
      <c r="C35" s="42"/>
      <c r="D35" s="42"/>
      <c r="E35" s="42"/>
      <c r="F35" s="42"/>
      <c r="G35" s="42"/>
      <c r="H35" s="42"/>
    </row>
  </sheetData>
  <mergeCells count="4">
    <mergeCell ref="A4:A5"/>
    <mergeCell ref="B4:H4"/>
    <mergeCell ref="B7:H7"/>
    <mergeCell ref="B20:H20"/>
  </mergeCells>
  <printOptions horizontalCentered="1"/>
  <pageMargins left="0.39370078740157483" right="0.25" top="0.98425196850393704" bottom="0.98425196850393704" header="0.51181102362204722" footer="0.51181102362204722"/>
  <pageSetup paperSize="9" scale="8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1"/>
  <sheetViews>
    <sheetView zoomScaleNormal="100" workbookViewId="0"/>
  </sheetViews>
  <sheetFormatPr defaultColWidth="10.7109375" defaultRowHeight="9" x14ac:dyDescent="0.15"/>
  <cols>
    <col min="1" max="1" width="15.28515625" style="27" customWidth="1"/>
    <col min="2" max="2" width="8.85546875" style="27" customWidth="1"/>
    <col min="3" max="7" width="8.85546875" style="28" customWidth="1"/>
    <col min="8" max="8" width="2.140625" style="28" customWidth="1"/>
    <col min="9" max="14" width="8.85546875" style="28" customWidth="1"/>
    <col min="15" max="233" width="10.7109375" style="28"/>
    <col min="234" max="234" width="15.28515625" style="28" customWidth="1"/>
    <col min="235" max="235" width="7.5703125" style="28" bestFit="1" customWidth="1"/>
    <col min="236" max="240" width="7.5703125" style="28" customWidth="1"/>
    <col min="241" max="241" width="2.140625" style="28" customWidth="1"/>
    <col min="242" max="247" width="7.5703125" style="28" customWidth="1"/>
    <col min="248" max="489" width="10.7109375" style="28"/>
    <col min="490" max="490" width="15.28515625" style="28" customWidth="1"/>
    <col min="491" max="491" width="7.5703125" style="28" bestFit="1" customWidth="1"/>
    <col min="492" max="496" width="7.5703125" style="28" customWidth="1"/>
    <col min="497" max="497" width="2.140625" style="28" customWidth="1"/>
    <col min="498" max="503" width="7.5703125" style="28" customWidth="1"/>
    <col min="504" max="745" width="10.7109375" style="28"/>
    <col min="746" max="746" width="15.28515625" style="28" customWidth="1"/>
    <col min="747" max="747" width="7.5703125" style="28" bestFit="1" customWidth="1"/>
    <col min="748" max="752" width="7.5703125" style="28" customWidth="1"/>
    <col min="753" max="753" width="2.140625" style="28" customWidth="1"/>
    <col min="754" max="759" width="7.5703125" style="28" customWidth="1"/>
    <col min="760" max="1001" width="10.7109375" style="28"/>
    <col min="1002" max="1002" width="15.28515625" style="28" customWidth="1"/>
    <col min="1003" max="1003" width="7.5703125" style="28" bestFit="1" customWidth="1"/>
    <col min="1004" max="1008" width="7.5703125" style="28" customWidth="1"/>
    <col min="1009" max="1009" width="2.140625" style="28" customWidth="1"/>
    <col min="1010" max="1015" width="7.5703125" style="28" customWidth="1"/>
    <col min="1016" max="1257" width="10.7109375" style="28"/>
    <col min="1258" max="1258" width="15.28515625" style="28" customWidth="1"/>
    <col min="1259" max="1259" width="7.5703125" style="28" bestFit="1" customWidth="1"/>
    <col min="1260" max="1264" width="7.5703125" style="28" customWidth="1"/>
    <col min="1265" max="1265" width="2.140625" style="28" customWidth="1"/>
    <col min="1266" max="1271" width="7.5703125" style="28" customWidth="1"/>
    <col min="1272" max="1513" width="10.7109375" style="28"/>
    <col min="1514" max="1514" width="15.28515625" style="28" customWidth="1"/>
    <col min="1515" max="1515" width="7.5703125" style="28" bestFit="1" customWidth="1"/>
    <col min="1516" max="1520" width="7.5703125" style="28" customWidth="1"/>
    <col min="1521" max="1521" width="2.140625" style="28" customWidth="1"/>
    <col min="1522" max="1527" width="7.5703125" style="28" customWidth="1"/>
    <col min="1528" max="1769" width="10.7109375" style="28"/>
    <col min="1770" max="1770" width="15.28515625" style="28" customWidth="1"/>
    <col min="1771" max="1771" width="7.5703125" style="28" bestFit="1" customWidth="1"/>
    <col min="1772" max="1776" width="7.5703125" style="28" customWidth="1"/>
    <col min="1777" max="1777" width="2.140625" style="28" customWidth="1"/>
    <col min="1778" max="1783" width="7.5703125" style="28" customWidth="1"/>
    <col min="1784" max="2025" width="10.7109375" style="28"/>
    <col min="2026" max="2026" width="15.28515625" style="28" customWidth="1"/>
    <col min="2027" max="2027" width="7.5703125" style="28" bestFit="1" customWidth="1"/>
    <col min="2028" max="2032" width="7.5703125" style="28" customWidth="1"/>
    <col min="2033" max="2033" width="2.140625" style="28" customWidth="1"/>
    <col min="2034" max="2039" width="7.5703125" style="28" customWidth="1"/>
    <col min="2040" max="2281" width="10.7109375" style="28"/>
    <col min="2282" max="2282" width="15.28515625" style="28" customWidth="1"/>
    <col min="2283" max="2283" width="7.5703125" style="28" bestFit="1" customWidth="1"/>
    <col min="2284" max="2288" width="7.5703125" style="28" customWidth="1"/>
    <col min="2289" max="2289" width="2.140625" style="28" customWidth="1"/>
    <col min="2290" max="2295" width="7.5703125" style="28" customWidth="1"/>
    <col min="2296" max="2537" width="10.7109375" style="28"/>
    <col min="2538" max="2538" width="15.28515625" style="28" customWidth="1"/>
    <col min="2539" max="2539" width="7.5703125" style="28" bestFit="1" customWidth="1"/>
    <col min="2540" max="2544" width="7.5703125" style="28" customWidth="1"/>
    <col min="2545" max="2545" width="2.140625" style="28" customWidth="1"/>
    <col min="2546" max="2551" width="7.5703125" style="28" customWidth="1"/>
    <col min="2552" max="2793" width="10.7109375" style="28"/>
    <col min="2794" max="2794" width="15.28515625" style="28" customWidth="1"/>
    <col min="2795" max="2795" width="7.5703125" style="28" bestFit="1" customWidth="1"/>
    <col min="2796" max="2800" width="7.5703125" style="28" customWidth="1"/>
    <col min="2801" max="2801" width="2.140625" style="28" customWidth="1"/>
    <col min="2802" max="2807" width="7.5703125" style="28" customWidth="1"/>
    <col min="2808" max="3049" width="10.7109375" style="28"/>
    <col min="3050" max="3050" width="15.28515625" style="28" customWidth="1"/>
    <col min="3051" max="3051" width="7.5703125" style="28" bestFit="1" customWidth="1"/>
    <col min="3052" max="3056" width="7.5703125" style="28" customWidth="1"/>
    <col min="3057" max="3057" width="2.140625" style="28" customWidth="1"/>
    <col min="3058" max="3063" width="7.5703125" style="28" customWidth="1"/>
    <col min="3064" max="3305" width="10.7109375" style="28"/>
    <col min="3306" max="3306" width="15.28515625" style="28" customWidth="1"/>
    <col min="3307" max="3307" width="7.5703125" style="28" bestFit="1" customWidth="1"/>
    <col min="3308" max="3312" width="7.5703125" style="28" customWidth="1"/>
    <col min="3313" max="3313" width="2.140625" style="28" customWidth="1"/>
    <col min="3314" max="3319" width="7.5703125" style="28" customWidth="1"/>
    <col min="3320" max="3561" width="10.7109375" style="28"/>
    <col min="3562" max="3562" width="15.28515625" style="28" customWidth="1"/>
    <col min="3563" max="3563" width="7.5703125" style="28" bestFit="1" customWidth="1"/>
    <col min="3564" max="3568" width="7.5703125" style="28" customWidth="1"/>
    <col min="3569" max="3569" width="2.140625" style="28" customWidth="1"/>
    <col min="3570" max="3575" width="7.5703125" style="28" customWidth="1"/>
    <col min="3576" max="3817" width="10.7109375" style="28"/>
    <col min="3818" max="3818" width="15.28515625" style="28" customWidth="1"/>
    <col min="3819" max="3819" width="7.5703125" style="28" bestFit="1" customWidth="1"/>
    <col min="3820" max="3824" width="7.5703125" style="28" customWidth="1"/>
    <col min="3825" max="3825" width="2.140625" style="28" customWidth="1"/>
    <col min="3826" max="3831" width="7.5703125" style="28" customWidth="1"/>
    <col min="3832" max="4073" width="10.7109375" style="28"/>
    <col min="4074" max="4074" width="15.28515625" style="28" customWidth="1"/>
    <col min="4075" max="4075" width="7.5703125" style="28" bestFit="1" customWidth="1"/>
    <col min="4076" max="4080" width="7.5703125" style="28" customWidth="1"/>
    <col min="4081" max="4081" width="2.140625" style="28" customWidth="1"/>
    <col min="4082" max="4087" width="7.5703125" style="28" customWidth="1"/>
    <col min="4088" max="4329" width="10.7109375" style="28"/>
    <col min="4330" max="4330" width="15.28515625" style="28" customWidth="1"/>
    <col min="4331" max="4331" width="7.5703125" style="28" bestFit="1" customWidth="1"/>
    <col min="4332" max="4336" width="7.5703125" style="28" customWidth="1"/>
    <col min="4337" max="4337" width="2.140625" style="28" customWidth="1"/>
    <col min="4338" max="4343" width="7.5703125" style="28" customWidth="1"/>
    <col min="4344" max="4585" width="10.7109375" style="28"/>
    <col min="4586" max="4586" width="15.28515625" style="28" customWidth="1"/>
    <col min="4587" max="4587" width="7.5703125" style="28" bestFit="1" customWidth="1"/>
    <col min="4588" max="4592" width="7.5703125" style="28" customWidth="1"/>
    <col min="4593" max="4593" width="2.140625" style="28" customWidth="1"/>
    <col min="4594" max="4599" width="7.5703125" style="28" customWidth="1"/>
    <col min="4600" max="4841" width="10.7109375" style="28"/>
    <col min="4842" max="4842" width="15.28515625" style="28" customWidth="1"/>
    <col min="4843" max="4843" width="7.5703125" style="28" bestFit="1" customWidth="1"/>
    <col min="4844" max="4848" width="7.5703125" style="28" customWidth="1"/>
    <col min="4849" max="4849" width="2.140625" style="28" customWidth="1"/>
    <col min="4850" max="4855" width="7.5703125" style="28" customWidth="1"/>
    <col min="4856" max="5097" width="10.7109375" style="28"/>
    <col min="5098" max="5098" width="15.28515625" style="28" customWidth="1"/>
    <col min="5099" max="5099" width="7.5703125" style="28" bestFit="1" customWidth="1"/>
    <col min="5100" max="5104" width="7.5703125" style="28" customWidth="1"/>
    <col min="5105" max="5105" width="2.140625" style="28" customWidth="1"/>
    <col min="5106" max="5111" width="7.5703125" style="28" customWidth="1"/>
    <col min="5112" max="5353" width="10.7109375" style="28"/>
    <col min="5354" max="5354" width="15.28515625" style="28" customWidth="1"/>
    <col min="5355" max="5355" width="7.5703125" style="28" bestFit="1" customWidth="1"/>
    <col min="5356" max="5360" width="7.5703125" style="28" customWidth="1"/>
    <col min="5361" max="5361" width="2.140625" style="28" customWidth="1"/>
    <col min="5362" max="5367" width="7.5703125" style="28" customWidth="1"/>
    <col min="5368" max="5609" width="10.7109375" style="28"/>
    <col min="5610" max="5610" width="15.28515625" style="28" customWidth="1"/>
    <col min="5611" max="5611" width="7.5703125" style="28" bestFit="1" customWidth="1"/>
    <col min="5612" max="5616" width="7.5703125" style="28" customWidth="1"/>
    <col min="5617" max="5617" width="2.140625" style="28" customWidth="1"/>
    <col min="5618" max="5623" width="7.5703125" style="28" customWidth="1"/>
    <col min="5624" max="5865" width="10.7109375" style="28"/>
    <col min="5866" max="5866" width="15.28515625" style="28" customWidth="1"/>
    <col min="5867" max="5867" width="7.5703125" style="28" bestFit="1" customWidth="1"/>
    <col min="5868" max="5872" width="7.5703125" style="28" customWidth="1"/>
    <col min="5873" max="5873" width="2.140625" style="28" customWidth="1"/>
    <col min="5874" max="5879" width="7.5703125" style="28" customWidth="1"/>
    <col min="5880" max="6121" width="10.7109375" style="28"/>
    <col min="6122" max="6122" width="15.28515625" style="28" customWidth="1"/>
    <col min="6123" max="6123" width="7.5703125" style="28" bestFit="1" customWidth="1"/>
    <col min="6124" max="6128" width="7.5703125" style="28" customWidth="1"/>
    <col min="6129" max="6129" width="2.140625" style="28" customWidth="1"/>
    <col min="6130" max="6135" width="7.5703125" style="28" customWidth="1"/>
    <col min="6136" max="6377" width="10.7109375" style="28"/>
    <col min="6378" max="6378" width="15.28515625" style="28" customWidth="1"/>
    <col min="6379" max="6379" width="7.5703125" style="28" bestFit="1" customWidth="1"/>
    <col min="6380" max="6384" width="7.5703125" style="28" customWidth="1"/>
    <col min="6385" max="6385" width="2.140625" style="28" customWidth="1"/>
    <col min="6386" max="6391" width="7.5703125" style="28" customWidth="1"/>
    <col min="6392" max="6633" width="10.7109375" style="28"/>
    <col min="6634" max="6634" width="15.28515625" style="28" customWidth="1"/>
    <col min="6635" max="6635" width="7.5703125" style="28" bestFit="1" customWidth="1"/>
    <col min="6636" max="6640" width="7.5703125" style="28" customWidth="1"/>
    <col min="6641" max="6641" width="2.140625" style="28" customWidth="1"/>
    <col min="6642" max="6647" width="7.5703125" style="28" customWidth="1"/>
    <col min="6648" max="6889" width="10.7109375" style="28"/>
    <col min="6890" max="6890" width="15.28515625" style="28" customWidth="1"/>
    <col min="6891" max="6891" width="7.5703125" style="28" bestFit="1" customWidth="1"/>
    <col min="6892" max="6896" width="7.5703125" style="28" customWidth="1"/>
    <col min="6897" max="6897" width="2.140625" style="28" customWidth="1"/>
    <col min="6898" max="6903" width="7.5703125" style="28" customWidth="1"/>
    <col min="6904" max="7145" width="10.7109375" style="28"/>
    <col min="7146" max="7146" width="15.28515625" style="28" customWidth="1"/>
    <col min="7147" max="7147" width="7.5703125" style="28" bestFit="1" customWidth="1"/>
    <col min="7148" max="7152" width="7.5703125" style="28" customWidth="1"/>
    <col min="7153" max="7153" width="2.140625" style="28" customWidth="1"/>
    <col min="7154" max="7159" width="7.5703125" style="28" customWidth="1"/>
    <col min="7160" max="7401" width="10.7109375" style="28"/>
    <col min="7402" max="7402" width="15.28515625" style="28" customWidth="1"/>
    <col min="7403" max="7403" width="7.5703125" style="28" bestFit="1" customWidth="1"/>
    <col min="7404" max="7408" width="7.5703125" style="28" customWidth="1"/>
    <col min="7409" max="7409" width="2.140625" style="28" customWidth="1"/>
    <col min="7410" max="7415" width="7.5703125" style="28" customWidth="1"/>
    <col min="7416" max="7657" width="10.7109375" style="28"/>
    <col min="7658" max="7658" width="15.28515625" style="28" customWidth="1"/>
    <col min="7659" max="7659" width="7.5703125" style="28" bestFit="1" customWidth="1"/>
    <col min="7660" max="7664" width="7.5703125" style="28" customWidth="1"/>
    <col min="7665" max="7665" width="2.140625" style="28" customWidth="1"/>
    <col min="7666" max="7671" width="7.5703125" style="28" customWidth="1"/>
    <col min="7672" max="7913" width="10.7109375" style="28"/>
    <col min="7914" max="7914" width="15.28515625" style="28" customWidth="1"/>
    <col min="7915" max="7915" width="7.5703125" style="28" bestFit="1" customWidth="1"/>
    <col min="7916" max="7920" width="7.5703125" style="28" customWidth="1"/>
    <col min="7921" max="7921" width="2.140625" style="28" customWidth="1"/>
    <col min="7922" max="7927" width="7.5703125" style="28" customWidth="1"/>
    <col min="7928" max="8169" width="10.7109375" style="28"/>
    <col min="8170" max="8170" width="15.28515625" style="28" customWidth="1"/>
    <col min="8171" max="8171" width="7.5703125" style="28" bestFit="1" customWidth="1"/>
    <col min="8172" max="8176" width="7.5703125" style="28" customWidth="1"/>
    <col min="8177" max="8177" width="2.140625" style="28" customWidth="1"/>
    <col min="8178" max="8183" width="7.5703125" style="28" customWidth="1"/>
    <col min="8184" max="8425" width="10.7109375" style="28"/>
    <col min="8426" max="8426" width="15.28515625" style="28" customWidth="1"/>
    <col min="8427" max="8427" width="7.5703125" style="28" bestFit="1" customWidth="1"/>
    <col min="8428" max="8432" width="7.5703125" style="28" customWidth="1"/>
    <col min="8433" max="8433" width="2.140625" style="28" customWidth="1"/>
    <col min="8434" max="8439" width="7.5703125" style="28" customWidth="1"/>
    <col min="8440" max="8681" width="10.7109375" style="28"/>
    <col min="8682" max="8682" width="15.28515625" style="28" customWidth="1"/>
    <col min="8683" max="8683" width="7.5703125" style="28" bestFit="1" customWidth="1"/>
    <col min="8684" max="8688" width="7.5703125" style="28" customWidth="1"/>
    <col min="8689" max="8689" width="2.140625" style="28" customWidth="1"/>
    <col min="8690" max="8695" width="7.5703125" style="28" customWidth="1"/>
    <col min="8696" max="8937" width="10.7109375" style="28"/>
    <col min="8938" max="8938" width="15.28515625" style="28" customWidth="1"/>
    <col min="8939" max="8939" width="7.5703125" style="28" bestFit="1" customWidth="1"/>
    <col min="8940" max="8944" width="7.5703125" style="28" customWidth="1"/>
    <col min="8945" max="8945" width="2.140625" style="28" customWidth="1"/>
    <col min="8946" max="8951" width="7.5703125" style="28" customWidth="1"/>
    <col min="8952" max="9193" width="10.7109375" style="28"/>
    <col min="9194" max="9194" width="15.28515625" style="28" customWidth="1"/>
    <col min="9195" max="9195" width="7.5703125" style="28" bestFit="1" customWidth="1"/>
    <col min="9196" max="9200" width="7.5703125" style="28" customWidth="1"/>
    <col min="9201" max="9201" width="2.140625" style="28" customWidth="1"/>
    <col min="9202" max="9207" width="7.5703125" style="28" customWidth="1"/>
    <col min="9208" max="9449" width="10.7109375" style="28"/>
    <col min="9450" max="9450" width="15.28515625" style="28" customWidth="1"/>
    <col min="9451" max="9451" width="7.5703125" style="28" bestFit="1" customWidth="1"/>
    <col min="9452" max="9456" width="7.5703125" style="28" customWidth="1"/>
    <col min="9457" max="9457" width="2.140625" style="28" customWidth="1"/>
    <col min="9458" max="9463" width="7.5703125" style="28" customWidth="1"/>
    <col min="9464" max="9705" width="10.7109375" style="28"/>
    <col min="9706" max="9706" width="15.28515625" style="28" customWidth="1"/>
    <col min="9707" max="9707" width="7.5703125" style="28" bestFit="1" customWidth="1"/>
    <col min="9708" max="9712" width="7.5703125" style="28" customWidth="1"/>
    <col min="9713" max="9713" width="2.140625" style="28" customWidth="1"/>
    <col min="9714" max="9719" width="7.5703125" style="28" customWidth="1"/>
    <col min="9720" max="9961" width="10.7109375" style="28"/>
    <col min="9962" max="9962" width="15.28515625" style="28" customWidth="1"/>
    <col min="9963" max="9963" width="7.5703125" style="28" bestFit="1" customWidth="1"/>
    <col min="9964" max="9968" width="7.5703125" style="28" customWidth="1"/>
    <col min="9969" max="9969" width="2.140625" style="28" customWidth="1"/>
    <col min="9970" max="9975" width="7.5703125" style="28" customWidth="1"/>
    <col min="9976" max="10217" width="10.7109375" style="28"/>
    <col min="10218" max="10218" width="15.28515625" style="28" customWidth="1"/>
    <col min="10219" max="10219" width="7.5703125" style="28" bestFit="1" customWidth="1"/>
    <col min="10220" max="10224" width="7.5703125" style="28" customWidth="1"/>
    <col min="10225" max="10225" width="2.140625" style="28" customWidth="1"/>
    <col min="10226" max="10231" width="7.5703125" style="28" customWidth="1"/>
    <col min="10232" max="10473" width="10.7109375" style="28"/>
    <col min="10474" max="10474" width="15.28515625" style="28" customWidth="1"/>
    <col min="10475" max="10475" width="7.5703125" style="28" bestFit="1" customWidth="1"/>
    <col min="10476" max="10480" width="7.5703125" style="28" customWidth="1"/>
    <col min="10481" max="10481" width="2.140625" style="28" customWidth="1"/>
    <col min="10482" max="10487" width="7.5703125" style="28" customWidth="1"/>
    <col min="10488" max="10729" width="10.7109375" style="28"/>
    <col min="10730" max="10730" width="15.28515625" style="28" customWidth="1"/>
    <col min="10731" max="10731" width="7.5703125" style="28" bestFit="1" customWidth="1"/>
    <col min="10732" max="10736" width="7.5703125" style="28" customWidth="1"/>
    <col min="10737" max="10737" width="2.140625" style="28" customWidth="1"/>
    <col min="10738" max="10743" width="7.5703125" style="28" customWidth="1"/>
    <col min="10744" max="10985" width="10.7109375" style="28"/>
    <col min="10986" max="10986" width="15.28515625" style="28" customWidth="1"/>
    <col min="10987" max="10987" width="7.5703125" style="28" bestFit="1" customWidth="1"/>
    <col min="10988" max="10992" width="7.5703125" style="28" customWidth="1"/>
    <col min="10993" max="10993" width="2.140625" style="28" customWidth="1"/>
    <col min="10994" max="10999" width="7.5703125" style="28" customWidth="1"/>
    <col min="11000" max="11241" width="10.7109375" style="28"/>
    <col min="11242" max="11242" width="15.28515625" style="28" customWidth="1"/>
    <col min="11243" max="11243" width="7.5703125" style="28" bestFit="1" customWidth="1"/>
    <col min="11244" max="11248" width="7.5703125" style="28" customWidth="1"/>
    <col min="11249" max="11249" width="2.140625" style="28" customWidth="1"/>
    <col min="11250" max="11255" width="7.5703125" style="28" customWidth="1"/>
    <col min="11256" max="11497" width="10.7109375" style="28"/>
    <col min="11498" max="11498" width="15.28515625" style="28" customWidth="1"/>
    <col min="11499" max="11499" width="7.5703125" style="28" bestFit="1" customWidth="1"/>
    <col min="11500" max="11504" width="7.5703125" style="28" customWidth="1"/>
    <col min="11505" max="11505" width="2.140625" style="28" customWidth="1"/>
    <col min="11506" max="11511" width="7.5703125" style="28" customWidth="1"/>
    <col min="11512" max="11753" width="10.7109375" style="28"/>
    <col min="11754" max="11754" width="15.28515625" style="28" customWidth="1"/>
    <col min="11755" max="11755" width="7.5703125" style="28" bestFit="1" customWidth="1"/>
    <col min="11756" max="11760" width="7.5703125" style="28" customWidth="1"/>
    <col min="11761" max="11761" width="2.140625" style="28" customWidth="1"/>
    <col min="11762" max="11767" width="7.5703125" style="28" customWidth="1"/>
    <col min="11768" max="12009" width="10.7109375" style="28"/>
    <col min="12010" max="12010" width="15.28515625" style="28" customWidth="1"/>
    <col min="12011" max="12011" width="7.5703125" style="28" bestFit="1" customWidth="1"/>
    <col min="12012" max="12016" width="7.5703125" style="28" customWidth="1"/>
    <col min="12017" max="12017" width="2.140625" style="28" customWidth="1"/>
    <col min="12018" max="12023" width="7.5703125" style="28" customWidth="1"/>
    <col min="12024" max="12265" width="10.7109375" style="28"/>
    <col min="12266" max="12266" width="15.28515625" style="28" customWidth="1"/>
    <col min="12267" max="12267" width="7.5703125" style="28" bestFit="1" customWidth="1"/>
    <col min="12268" max="12272" width="7.5703125" style="28" customWidth="1"/>
    <col min="12273" max="12273" width="2.140625" style="28" customWidth="1"/>
    <col min="12274" max="12279" width="7.5703125" style="28" customWidth="1"/>
    <col min="12280" max="12521" width="10.7109375" style="28"/>
    <col min="12522" max="12522" width="15.28515625" style="28" customWidth="1"/>
    <col min="12523" max="12523" width="7.5703125" style="28" bestFit="1" customWidth="1"/>
    <col min="12524" max="12528" width="7.5703125" style="28" customWidth="1"/>
    <col min="12529" max="12529" width="2.140625" style="28" customWidth="1"/>
    <col min="12530" max="12535" width="7.5703125" style="28" customWidth="1"/>
    <col min="12536" max="12777" width="10.7109375" style="28"/>
    <col min="12778" max="12778" width="15.28515625" style="28" customWidth="1"/>
    <col min="12779" max="12779" width="7.5703125" style="28" bestFit="1" customWidth="1"/>
    <col min="12780" max="12784" width="7.5703125" style="28" customWidth="1"/>
    <col min="12785" max="12785" width="2.140625" style="28" customWidth="1"/>
    <col min="12786" max="12791" width="7.5703125" style="28" customWidth="1"/>
    <col min="12792" max="13033" width="10.7109375" style="28"/>
    <col min="13034" max="13034" width="15.28515625" style="28" customWidth="1"/>
    <col min="13035" max="13035" width="7.5703125" style="28" bestFit="1" customWidth="1"/>
    <col min="13036" max="13040" width="7.5703125" style="28" customWidth="1"/>
    <col min="13041" max="13041" width="2.140625" style="28" customWidth="1"/>
    <col min="13042" max="13047" width="7.5703125" style="28" customWidth="1"/>
    <col min="13048" max="13289" width="10.7109375" style="28"/>
    <col min="13290" max="13290" width="15.28515625" style="28" customWidth="1"/>
    <col min="13291" max="13291" width="7.5703125" style="28" bestFit="1" customWidth="1"/>
    <col min="13292" max="13296" width="7.5703125" style="28" customWidth="1"/>
    <col min="13297" max="13297" width="2.140625" style="28" customWidth="1"/>
    <col min="13298" max="13303" width="7.5703125" style="28" customWidth="1"/>
    <col min="13304" max="13545" width="10.7109375" style="28"/>
    <col min="13546" max="13546" width="15.28515625" style="28" customWidth="1"/>
    <col min="13547" max="13547" width="7.5703125" style="28" bestFit="1" customWidth="1"/>
    <col min="13548" max="13552" width="7.5703125" style="28" customWidth="1"/>
    <col min="13553" max="13553" width="2.140625" style="28" customWidth="1"/>
    <col min="13554" max="13559" width="7.5703125" style="28" customWidth="1"/>
    <col min="13560" max="13801" width="10.7109375" style="28"/>
    <col min="13802" max="13802" width="15.28515625" style="28" customWidth="1"/>
    <col min="13803" max="13803" width="7.5703125" style="28" bestFit="1" customWidth="1"/>
    <col min="13804" max="13808" width="7.5703125" style="28" customWidth="1"/>
    <col min="13809" max="13809" width="2.140625" style="28" customWidth="1"/>
    <col min="13810" max="13815" width="7.5703125" style="28" customWidth="1"/>
    <col min="13816" max="14057" width="10.7109375" style="28"/>
    <col min="14058" max="14058" width="15.28515625" style="28" customWidth="1"/>
    <col min="14059" max="14059" width="7.5703125" style="28" bestFit="1" customWidth="1"/>
    <col min="14060" max="14064" width="7.5703125" style="28" customWidth="1"/>
    <col min="14065" max="14065" width="2.140625" style="28" customWidth="1"/>
    <col min="14066" max="14071" width="7.5703125" style="28" customWidth="1"/>
    <col min="14072" max="14313" width="10.7109375" style="28"/>
    <col min="14314" max="14314" width="15.28515625" style="28" customWidth="1"/>
    <col min="14315" max="14315" width="7.5703125" style="28" bestFit="1" customWidth="1"/>
    <col min="14316" max="14320" width="7.5703125" style="28" customWidth="1"/>
    <col min="14321" max="14321" width="2.140625" style="28" customWidth="1"/>
    <col min="14322" max="14327" width="7.5703125" style="28" customWidth="1"/>
    <col min="14328" max="14569" width="10.7109375" style="28"/>
    <col min="14570" max="14570" width="15.28515625" style="28" customWidth="1"/>
    <col min="14571" max="14571" width="7.5703125" style="28" bestFit="1" customWidth="1"/>
    <col min="14572" max="14576" width="7.5703125" style="28" customWidth="1"/>
    <col min="14577" max="14577" width="2.140625" style="28" customWidth="1"/>
    <col min="14578" max="14583" width="7.5703125" style="28" customWidth="1"/>
    <col min="14584" max="14825" width="10.7109375" style="28"/>
    <col min="14826" max="14826" width="15.28515625" style="28" customWidth="1"/>
    <col min="14827" max="14827" width="7.5703125" style="28" bestFit="1" customWidth="1"/>
    <col min="14828" max="14832" width="7.5703125" style="28" customWidth="1"/>
    <col min="14833" max="14833" width="2.140625" style="28" customWidth="1"/>
    <col min="14834" max="14839" width="7.5703125" style="28" customWidth="1"/>
    <col min="14840" max="15081" width="10.7109375" style="28"/>
    <col min="15082" max="15082" width="15.28515625" style="28" customWidth="1"/>
    <col min="15083" max="15083" width="7.5703125" style="28" bestFit="1" customWidth="1"/>
    <col min="15084" max="15088" width="7.5703125" style="28" customWidth="1"/>
    <col min="15089" max="15089" width="2.140625" style="28" customWidth="1"/>
    <col min="15090" max="15095" width="7.5703125" style="28" customWidth="1"/>
    <col min="15096" max="15337" width="10.7109375" style="28"/>
    <col min="15338" max="15338" width="15.28515625" style="28" customWidth="1"/>
    <col min="15339" max="15339" width="7.5703125" style="28" bestFit="1" customWidth="1"/>
    <col min="15340" max="15344" width="7.5703125" style="28" customWidth="1"/>
    <col min="15345" max="15345" width="2.140625" style="28" customWidth="1"/>
    <col min="15346" max="15351" width="7.5703125" style="28" customWidth="1"/>
    <col min="15352" max="15593" width="10.7109375" style="28"/>
    <col min="15594" max="15594" width="15.28515625" style="28" customWidth="1"/>
    <col min="15595" max="15595" width="7.5703125" style="28" bestFit="1" customWidth="1"/>
    <col min="15596" max="15600" width="7.5703125" style="28" customWidth="1"/>
    <col min="15601" max="15601" width="2.140625" style="28" customWidth="1"/>
    <col min="15602" max="15607" width="7.5703125" style="28" customWidth="1"/>
    <col min="15608" max="15849" width="10.7109375" style="28"/>
    <col min="15850" max="15850" width="15.28515625" style="28" customWidth="1"/>
    <col min="15851" max="15851" width="7.5703125" style="28" bestFit="1" customWidth="1"/>
    <col min="15852" max="15856" width="7.5703125" style="28" customWidth="1"/>
    <col min="15857" max="15857" width="2.140625" style="28" customWidth="1"/>
    <col min="15858" max="15863" width="7.5703125" style="28" customWidth="1"/>
    <col min="15864" max="16105" width="10.7109375" style="28"/>
    <col min="16106" max="16106" width="15.28515625" style="28" customWidth="1"/>
    <col min="16107" max="16107" width="7.5703125" style="28" bestFit="1" customWidth="1"/>
    <col min="16108" max="16112" width="7.5703125" style="28" customWidth="1"/>
    <col min="16113" max="16113" width="2.140625" style="28" customWidth="1"/>
    <col min="16114" max="16119" width="7.5703125" style="28" customWidth="1"/>
    <col min="16120" max="16384" width="10.7109375" style="28"/>
  </cols>
  <sheetData>
    <row r="1" spans="1:20" s="37" customFormat="1" ht="12.75" x14ac:dyDescent="0.2">
      <c r="A1" s="38" t="s">
        <v>106</v>
      </c>
      <c r="B1" s="38"/>
    </row>
    <row r="2" spans="1:20" s="67" customFormat="1" ht="12.75" x14ac:dyDescent="0.2">
      <c r="A2" s="40" t="s">
        <v>97</v>
      </c>
      <c r="B2" s="66"/>
    </row>
    <row r="3" spans="1:20" x14ac:dyDescent="0.15">
      <c r="A3" s="30"/>
    </row>
    <row r="4" spans="1:20" s="26" customFormat="1" ht="20.25" customHeight="1" x14ac:dyDescent="0.25">
      <c r="A4" s="217" t="s">
        <v>0</v>
      </c>
      <c r="B4" s="239" t="s">
        <v>88</v>
      </c>
      <c r="C4" s="239"/>
      <c r="D4" s="239"/>
      <c r="E4" s="239"/>
      <c r="F4" s="239"/>
      <c r="G4" s="239"/>
      <c r="H4" s="189"/>
      <c r="I4" s="239" t="s">
        <v>81</v>
      </c>
      <c r="J4" s="239"/>
      <c r="K4" s="239"/>
      <c r="L4" s="239"/>
      <c r="M4" s="239"/>
      <c r="N4" s="239"/>
    </row>
    <row r="5" spans="1:20" s="26" customFormat="1" ht="13.5" customHeight="1" x14ac:dyDescent="0.25">
      <c r="A5" s="238"/>
      <c r="B5" s="240" t="s">
        <v>82</v>
      </c>
      <c r="C5" s="241" t="s">
        <v>83</v>
      </c>
      <c r="D5" s="241" t="s">
        <v>84</v>
      </c>
      <c r="E5" s="241" t="s">
        <v>85</v>
      </c>
      <c r="F5" s="241" t="s">
        <v>86</v>
      </c>
      <c r="G5" s="242" t="s">
        <v>87</v>
      </c>
      <c r="H5" s="188"/>
      <c r="I5" s="240" t="s">
        <v>82</v>
      </c>
      <c r="J5" s="241" t="s">
        <v>83</v>
      </c>
      <c r="K5" s="241" t="s">
        <v>84</v>
      </c>
      <c r="L5" s="241" t="s">
        <v>85</v>
      </c>
      <c r="M5" s="241" t="s">
        <v>86</v>
      </c>
      <c r="N5" s="242" t="s">
        <v>87</v>
      </c>
    </row>
    <row r="6" spans="1:20" s="26" customFormat="1" ht="27.75" customHeight="1" x14ac:dyDescent="0.25">
      <c r="A6" s="218"/>
      <c r="B6" s="240"/>
      <c r="C6" s="241"/>
      <c r="D6" s="241"/>
      <c r="E6" s="241"/>
      <c r="F6" s="241"/>
      <c r="G6" s="242"/>
      <c r="H6" s="169"/>
      <c r="I6" s="240"/>
      <c r="J6" s="241"/>
      <c r="K6" s="241"/>
      <c r="L6" s="241"/>
      <c r="M6" s="241"/>
      <c r="N6" s="242"/>
    </row>
    <row r="7" spans="1:20" s="24" customFormat="1" ht="13.5" x14ac:dyDescent="0.25">
      <c r="A7" s="81"/>
    </row>
    <row r="8" spans="1:20" s="26" customFormat="1" ht="13.5" x14ac:dyDescent="0.25">
      <c r="A8" s="46" t="s">
        <v>8</v>
      </c>
      <c r="B8" s="85">
        <v>2.2841589999999998</v>
      </c>
      <c r="C8" s="85">
        <v>535.79076799999996</v>
      </c>
      <c r="D8" s="85">
        <v>465.184282</v>
      </c>
      <c r="E8" s="85">
        <v>46.450235999999997</v>
      </c>
      <c r="F8" s="85">
        <v>296.18824599999999</v>
      </c>
      <c r="G8" s="85">
        <v>44.595986000000003</v>
      </c>
      <c r="I8" s="85">
        <v>79.036949000000007</v>
      </c>
      <c r="J8" s="85">
        <v>5076.4363949999997</v>
      </c>
      <c r="K8" s="85">
        <v>4037.4129859999998</v>
      </c>
      <c r="L8" s="85">
        <v>1696.3155119999999</v>
      </c>
      <c r="M8" s="85">
        <v>6649.8343850000001</v>
      </c>
      <c r="N8" s="85">
        <v>495.03991300000001</v>
      </c>
    </row>
    <row r="9" spans="1:20" s="26" customFormat="1" ht="13.5" x14ac:dyDescent="0.25">
      <c r="A9" s="48" t="s">
        <v>1</v>
      </c>
      <c r="B9" s="85">
        <v>19.716835</v>
      </c>
      <c r="C9" s="85">
        <v>2049.2289449999998</v>
      </c>
      <c r="D9" s="85">
        <v>1556.478584</v>
      </c>
      <c r="E9" s="85">
        <v>194.69163599999999</v>
      </c>
      <c r="F9" s="85">
        <v>859.44149800000002</v>
      </c>
      <c r="G9" s="85">
        <v>143.71671799999999</v>
      </c>
      <c r="I9" s="85">
        <v>20.778711999999999</v>
      </c>
      <c r="J9" s="85">
        <v>4777.7732269999997</v>
      </c>
      <c r="K9" s="85">
        <v>4317.2165100000002</v>
      </c>
      <c r="L9" s="85">
        <v>1795.5209990000001</v>
      </c>
      <c r="M9" s="85">
        <v>6080.409987</v>
      </c>
      <c r="N9" s="85">
        <v>481.22054300000002</v>
      </c>
    </row>
    <row r="10" spans="1:20" s="26" customFormat="1" ht="13.5" x14ac:dyDescent="0.25">
      <c r="A10" s="48" t="s">
        <v>2</v>
      </c>
      <c r="B10" s="85">
        <v>38.350527999999997</v>
      </c>
      <c r="C10" s="85">
        <v>7506.9163520000002</v>
      </c>
      <c r="D10" s="85">
        <v>5786.0915109999996</v>
      </c>
      <c r="E10" s="85">
        <v>875.72560999999996</v>
      </c>
      <c r="F10" s="85">
        <v>3918.3255429999999</v>
      </c>
      <c r="G10" s="85">
        <v>198.78511900000001</v>
      </c>
      <c r="I10" s="85">
        <v>92.687770999999998</v>
      </c>
      <c r="J10" s="85">
        <v>7683.5418289999998</v>
      </c>
      <c r="K10" s="85">
        <v>8578.0724580000006</v>
      </c>
      <c r="L10" s="85">
        <v>2872.1747319999999</v>
      </c>
      <c r="M10" s="85">
        <v>10290.392030999999</v>
      </c>
      <c r="N10" s="85">
        <v>404.801782</v>
      </c>
    </row>
    <row r="11" spans="1:20" s="26" customFormat="1" ht="13.5" x14ac:dyDescent="0.25">
      <c r="A11" s="48" t="s">
        <v>3</v>
      </c>
      <c r="B11" s="85">
        <v>1120.55035</v>
      </c>
      <c r="C11" s="85">
        <v>10945.212654999999</v>
      </c>
      <c r="D11" s="85">
        <v>8549.6554450000003</v>
      </c>
      <c r="E11" s="85">
        <v>1013.536113</v>
      </c>
      <c r="F11" s="85">
        <v>3621.2662679999999</v>
      </c>
      <c r="G11" s="85">
        <v>547.91306099999997</v>
      </c>
      <c r="I11" s="85">
        <v>7.8641230000000002</v>
      </c>
      <c r="J11" s="85">
        <v>8407.6991269999999</v>
      </c>
      <c r="K11" s="85">
        <v>7495.7885569999999</v>
      </c>
      <c r="L11" s="85">
        <v>2623.006883</v>
      </c>
      <c r="M11" s="85">
        <v>8412.9330900000004</v>
      </c>
      <c r="N11" s="85">
        <v>156.173543</v>
      </c>
    </row>
    <row r="12" spans="1:20" s="26" customFormat="1" ht="13.5" x14ac:dyDescent="0.25">
      <c r="A12" s="48" t="s">
        <v>4</v>
      </c>
      <c r="B12" s="85">
        <v>166.788712</v>
      </c>
      <c r="C12" s="85">
        <v>20450.993437000001</v>
      </c>
      <c r="D12" s="85">
        <v>16501.021643</v>
      </c>
      <c r="E12" s="85">
        <v>1987.8913250000001</v>
      </c>
      <c r="F12" s="85">
        <v>10330.685042999999</v>
      </c>
      <c r="G12" s="85">
        <v>266.42420600000003</v>
      </c>
      <c r="I12" s="85">
        <v>221.785267</v>
      </c>
      <c r="J12" s="85">
        <v>10301.190592999999</v>
      </c>
      <c r="K12" s="85">
        <v>9798.0247560000007</v>
      </c>
      <c r="L12" s="85">
        <v>2177.3049179999998</v>
      </c>
      <c r="M12" s="85">
        <v>10017.892503999999</v>
      </c>
      <c r="N12" s="85">
        <v>38.633400999999999</v>
      </c>
    </row>
    <row r="13" spans="1:20" s="26" customFormat="1" ht="13.5" x14ac:dyDescent="0.25">
      <c r="A13" s="48" t="s">
        <v>5</v>
      </c>
      <c r="B13" s="85">
        <v>3.8378830000000002</v>
      </c>
      <c r="C13" s="85">
        <v>13720.375983</v>
      </c>
      <c r="D13" s="85">
        <v>11655.820546999999</v>
      </c>
      <c r="E13" s="85">
        <v>1199.1621709999999</v>
      </c>
      <c r="F13" s="85">
        <v>7812.7717060000004</v>
      </c>
      <c r="G13" s="85">
        <v>10.017227999999999</v>
      </c>
      <c r="I13" s="85">
        <v>5077.9244650000001</v>
      </c>
      <c r="J13" s="85">
        <v>6723.5578820000001</v>
      </c>
      <c r="K13" s="85">
        <v>6465.5142649999998</v>
      </c>
      <c r="L13" s="85">
        <v>1683.412407</v>
      </c>
      <c r="M13" s="85">
        <v>8670.1717860000008</v>
      </c>
      <c r="N13" s="85">
        <v>199.23643100000001</v>
      </c>
    </row>
    <row r="14" spans="1:20" s="26" customFormat="1" ht="13.5" x14ac:dyDescent="0.25">
      <c r="A14" s="48" t="s">
        <v>6</v>
      </c>
      <c r="B14" s="85">
        <v>4831.4768869999998</v>
      </c>
      <c r="C14" s="85">
        <v>23844.040680999999</v>
      </c>
      <c r="D14" s="85">
        <v>44792.865750999998</v>
      </c>
      <c r="E14" s="85">
        <v>5256.0474800000002</v>
      </c>
      <c r="F14" s="85">
        <v>25639.994961</v>
      </c>
      <c r="G14" s="85">
        <v>123.728461</v>
      </c>
      <c r="I14" s="85">
        <v>705.52565000000004</v>
      </c>
      <c r="J14" s="85">
        <v>10084.941599</v>
      </c>
      <c r="K14" s="85">
        <v>16401.863234</v>
      </c>
      <c r="L14" s="85">
        <v>1967.226332</v>
      </c>
      <c r="M14" s="85">
        <v>19570.296076999999</v>
      </c>
      <c r="N14" s="85">
        <v>112.29775100000001</v>
      </c>
    </row>
    <row r="15" spans="1:20" s="26" customFormat="1" ht="13.5" x14ac:dyDescent="0.25">
      <c r="A15" s="49" t="s">
        <v>7</v>
      </c>
      <c r="B15" s="90">
        <v>6183.0053539999999</v>
      </c>
      <c r="C15" s="90">
        <v>79052.558820999999</v>
      </c>
      <c r="D15" s="90">
        <v>89307.117763000002</v>
      </c>
      <c r="E15" s="90">
        <v>10573.504570999999</v>
      </c>
      <c r="F15" s="90">
        <v>52478.673264999998</v>
      </c>
      <c r="G15" s="90">
        <v>1335.180779</v>
      </c>
      <c r="I15" s="90">
        <v>6205.6029369999997</v>
      </c>
      <c r="J15" s="90">
        <v>53055.140652000002</v>
      </c>
      <c r="K15" s="90">
        <v>57093.892765999997</v>
      </c>
      <c r="L15" s="90">
        <v>14814.961783000001</v>
      </c>
      <c r="M15" s="90">
        <v>69691.929860000004</v>
      </c>
      <c r="N15" s="90">
        <v>1887.403364</v>
      </c>
      <c r="O15" s="104"/>
      <c r="P15" s="104"/>
      <c r="Q15" s="104"/>
      <c r="R15" s="104"/>
      <c r="S15" s="104"/>
      <c r="T15" s="104"/>
    </row>
    <row r="16" spans="1:20" s="26" customFormat="1" ht="13.5" x14ac:dyDescent="0.25">
      <c r="A16" s="175"/>
      <c r="B16" s="176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Q16" s="174"/>
      <c r="R16" s="174"/>
    </row>
    <row r="17" spans="1:7" x14ac:dyDescent="0.15">
      <c r="A17" s="65"/>
    </row>
    <row r="18" spans="1:7" s="41" customFormat="1" ht="12.75" x14ac:dyDescent="0.25">
      <c r="A18" s="91" t="s">
        <v>9</v>
      </c>
      <c r="B18" s="205"/>
      <c r="C18" s="205"/>
      <c r="D18" s="205"/>
      <c r="E18" s="205"/>
      <c r="F18" s="205"/>
      <c r="G18" s="205"/>
    </row>
    <row r="19" spans="1:7" x14ac:dyDescent="0.15">
      <c r="A19" s="61"/>
    </row>
    <row r="20" spans="1:7" x14ac:dyDescent="0.15">
      <c r="A20" s="61"/>
    </row>
    <row r="21" spans="1:7" x14ac:dyDescent="0.15">
      <c r="A21" s="61"/>
    </row>
    <row r="22" spans="1:7" x14ac:dyDescent="0.15">
      <c r="A22" s="61"/>
    </row>
    <row r="23" spans="1:7" x14ac:dyDescent="0.15">
      <c r="A23" s="61"/>
    </row>
    <row r="24" spans="1:7" x14ac:dyDescent="0.15">
      <c r="A24" s="61"/>
    </row>
    <row r="25" spans="1:7" x14ac:dyDescent="0.15">
      <c r="A25" s="61"/>
    </row>
    <row r="26" spans="1:7" x14ac:dyDescent="0.15">
      <c r="A26" s="61"/>
    </row>
    <row r="27" spans="1:7" x14ac:dyDescent="0.15">
      <c r="A27" s="61"/>
    </row>
    <row r="28" spans="1:7" x14ac:dyDescent="0.15">
      <c r="A28" s="61"/>
    </row>
    <row r="29" spans="1:7" x14ac:dyDescent="0.15">
      <c r="A29" s="61"/>
    </row>
    <row r="30" spans="1:7" x14ac:dyDescent="0.15">
      <c r="A30" s="61"/>
    </row>
    <row r="31" spans="1:7" s="27" customFormat="1" x14ac:dyDescent="0.15">
      <c r="A31" s="61"/>
    </row>
    <row r="32" spans="1:7" s="27" customFormat="1" x14ac:dyDescent="0.15">
      <c r="A32" s="61"/>
    </row>
    <row r="33" spans="1:1" s="27" customFormat="1" x14ac:dyDescent="0.15">
      <c r="A33" s="61"/>
    </row>
    <row r="34" spans="1:1" s="27" customFormat="1" x14ac:dyDescent="0.15">
      <c r="A34" s="61"/>
    </row>
    <row r="35" spans="1:1" s="27" customFormat="1" x14ac:dyDescent="0.15">
      <c r="A35" s="61"/>
    </row>
    <row r="36" spans="1:1" s="27" customFormat="1" x14ac:dyDescent="0.15">
      <c r="A36" s="61"/>
    </row>
    <row r="37" spans="1:1" s="27" customFormat="1" x14ac:dyDescent="0.15">
      <c r="A37" s="61"/>
    </row>
    <row r="38" spans="1:1" s="27" customFormat="1" x14ac:dyDescent="0.15">
      <c r="A38" s="61"/>
    </row>
    <row r="39" spans="1:1" s="27" customFormat="1" x14ac:dyDescent="0.15">
      <c r="A39" s="61"/>
    </row>
    <row r="40" spans="1:1" s="27" customFormat="1" x14ac:dyDescent="0.15">
      <c r="A40" s="61"/>
    </row>
    <row r="41" spans="1:1" s="27" customFormat="1" x14ac:dyDescent="0.15">
      <c r="A41" s="61"/>
    </row>
    <row r="42" spans="1:1" s="27" customFormat="1" x14ac:dyDescent="0.15">
      <c r="A42" s="61"/>
    </row>
    <row r="43" spans="1:1" s="27" customFormat="1" x14ac:dyDescent="0.15">
      <c r="A43" s="61"/>
    </row>
    <row r="44" spans="1:1" s="27" customFormat="1" x14ac:dyDescent="0.15">
      <c r="A44" s="61"/>
    </row>
    <row r="45" spans="1:1" s="27" customFormat="1" x14ac:dyDescent="0.15">
      <c r="A45" s="61"/>
    </row>
    <row r="46" spans="1:1" s="27" customFormat="1" x14ac:dyDescent="0.15">
      <c r="A46" s="61"/>
    </row>
    <row r="47" spans="1:1" s="27" customFormat="1" x14ac:dyDescent="0.15">
      <c r="A47" s="61"/>
    </row>
    <row r="48" spans="1:1" s="27" customFormat="1" x14ac:dyDescent="0.15">
      <c r="A48" s="61"/>
    </row>
    <row r="49" spans="1:1" s="27" customFormat="1" x14ac:dyDescent="0.15">
      <c r="A49" s="61"/>
    </row>
    <row r="50" spans="1:1" s="27" customFormat="1" x14ac:dyDescent="0.15">
      <c r="A50" s="61"/>
    </row>
    <row r="51" spans="1:1" s="27" customFormat="1" x14ac:dyDescent="0.15">
      <c r="A51" s="61"/>
    </row>
    <row r="52" spans="1:1" s="27" customFormat="1" x14ac:dyDescent="0.15">
      <c r="A52" s="61"/>
    </row>
    <row r="53" spans="1:1" s="27" customFormat="1" x14ac:dyDescent="0.15">
      <c r="A53" s="61"/>
    </row>
    <row r="54" spans="1:1" s="27" customFormat="1" x14ac:dyDescent="0.15">
      <c r="A54" s="61"/>
    </row>
    <row r="55" spans="1:1" s="27" customFormat="1" x14ac:dyDescent="0.15">
      <c r="A55" s="61"/>
    </row>
    <row r="56" spans="1:1" s="27" customFormat="1" x14ac:dyDescent="0.15">
      <c r="A56" s="61"/>
    </row>
    <row r="57" spans="1:1" s="27" customFormat="1" x14ac:dyDescent="0.15">
      <c r="A57" s="61"/>
    </row>
    <row r="58" spans="1:1" s="27" customFormat="1" x14ac:dyDescent="0.15">
      <c r="A58" s="61"/>
    </row>
    <row r="59" spans="1:1" s="27" customFormat="1" x14ac:dyDescent="0.15">
      <c r="A59" s="61"/>
    </row>
    <row r="60" spans="1:1" s="27" customFormat="1" x14ac:dyDescent="0.15">
      <c r="A60" s="61"/>
    </row>
    <row r="61" spans="1:1" s="27" customFormat="1" x14ac:dyDescent="0.15">
      <c r="A61" s="61"/>
    </row>
    <row r="62" spans="1:1" s="27" customFormat="1" x14ac:dyDescent="0.15">
      <c r="A62" s="61"/>
    </row>
    <row r="63" spans="1:1" s="27" customFormat="1" x14ac:dyDescent="0.15">
      <c r="A63" s="61"/>
    </row>
    <row r="64" spans="1:1" s="27" customFormat="1" x14ac:dyDescent="0.15">
      <c r="A64" s="61"/>
    </row>
    <row r="65" spans="1:1" s="27" customFormat="1" x14ac:dyDescent="0.15">
      <c r="A65" s="61"/>
    </row>
    <row r="66" spans="1:1" s="27" customFormat="1" x14ac:dyDescent="0.15">
      <c r="A66" s="61"/>
    </row>
    <row r="67" spans="1:1" s="27" customFormat="1" x14ac:dyDescent="0.15">
      <c r="A67" s="61"/>
    </row>
    <row r="68" spans="1:1" s="27" customFormat="1" x14ac:dyDescent="0.15">
      <c r="A68" s="61"/>
    </row>
    <row r="69" spans="1:1" s="27" customFormat="1" x14ac:dyDescent="0.15">
      <c r="A69" s="61"/>
    </row>
    <row r="70" spans="1:1" s="27" customFormat="1" x14ac:dyDescent="0.15">
      <c r="A70" s="61"/>
    </row>
    <row r="71" spans="1:1" s="27" customFormat="1" x14ac:dyDescent="0.15">
      <c r="A71" s="61"/>
    </row>
    <row r="72" spans="1:1" s="27" customFormat="1" x14ac:dyDescent="0.15">
      <c r="A72" s="61"/>
    </row>
    <row r="73" spans="1:1" s="27" customFormat="1" x14ac:dyDescent="0.15">
      <c r="A73" s="61"/>
    </row>
    <row r="74" spans="1:1" s="27" customFormat="1" x14ac:dyDescent="0.15">
      <c r="A74" s="61"/>
    </row>
    <row r="75" spans="1:1" s="27" customFormat="1" x14ac:dyDescent="0.15">
      <c r="A75" s="61"/>
    </row>
    <row r="76" spans="1:1" s="27" customFormat="1" x14ac:dyDescent="0.15">
      <c r="A76" s="61"/>
    </row>
    <row r="77" spans="1:1" s="27" customFormat="1" x14ac:dyDescent="0.15">
      <c r="A77" s="61"/>
    </row>
    <row r="78" spans="1:1" s="27" customFormat="1" x14ac:dyDescent="0.15">
      <c r="A78" s="61"/>
    </row>
    <row r="79" spans="1:1" s="27" customFormat="1" x14ac:dyDescent="0.15">
      <c r="A79" s="61"/>
    </row>
    <row r="80" spans="1:1" s="27" customFormat="1" x14ac:dyDescent="0.15">
      <c r="A80" s="61"/>
    </row>
    <row r="81" spans="1:1" s="27" customFormat="1" x14ac:dyDescent="0.15">
      <c r="A81" s="61"/>
    </row>
    <row r="82" spans="1:1" s="27" customFormat="1" x14ac:dyDescent="0.15">
      <c r="A82" s="61"/>
    </row>
    <row r="83" spans="1:1" s="27" customFormat="1" x14ac:dyDescent="0.15">
      <c r="A83" s="61"/>
    </row>
    <row r="84" spans="1:1" s="27" customFormat="1" x14ac:dyDescent="0.15">
      <c r="A84" s="61"/>
    </row>
    <row r="85" spans="1:1" s="27" customFormat="1" x14ac:dyDescent="0.15">
      <c r="A85" s="61"/>
    </row>
    <row r="86" spans="1:1" s="27" customFormat="1" x14ac:dyDescent="0.15">
      <c r="A86" s="61"/>
    </row>
    <row r="87" spans="1:1" s="27" customFormat="1" x14ac:dyDescent="0.15">
      <c r="A87" s="61"/>
    </row>
    <row r="88" spans="1:1" s="27" customFormat="1" x14ac:dyDescent="0.15">
      <c r="A88" s="61"/>
    </row>
    <row r="89" spans="1:1" s="27" customFormat="1" x14ac:dyDescent="0.15">
      <c r="A89" s="61"/>
    </row>
    <row r="90" spans="1:1" s="27" customFormat="1" x14ac:dyDescent="0.15">
      <c r="A90" s="61"/>
    </row>
    <row r="91" spans="1:1" s="27" customFormat="1" x14ac:dyDescent="0.15">
      <c r="A91" s="61"/>
    </row>
    <row r="92" spans="1:1" s="27" customFormat="1" x14ac:dyDescent="0.15">
      <c r="A92" s="61"/>
    </row>
    <row r="93" spans="1:1" s="27" customFormat="1" x14ac:dyDescent="0.15">
      <c r="A93" s="61"/>
    </row>
    <row r="94" spans="1:1" s="27" customFormat="1" x14ac:dyDescent="0.15">
      <c r="A94" s="61"/>
    </row>
    <row r="95" spans="1:1" s="27" customFormat="1" x14ac:dyDescent="0.15">
      <c r="A95" s="61"/>
    </row>
    <row r="96" spans="1:1" s="27" customFormat="1" x14ac:dyDescent="0.15">
      <c r="A96" s="61"/>
    </row>
    <row r="97" spans="1:1" s="27" customFormat="1" x14ac:dyDescent="0.15">
      <c r="A97" s="61"/>
    </row>
    <row r="98" spans="1:1" s="27" customFormat="1" x14ac:dyDescent="0.15">
      <c r="A98" s="61"/>
    </row>
    <row r="99" spans="1:1" s="27" customFormat="1" x14ac:dyDescent="0.15">
      <c r="A99" s="61"/>
    </row>
    <row r="100" spans="1:1" s="27" customFormat="1" x14ac:dyDescent="0.15">
      <c r="A100" s="61"/>
    </row>
    <row r="101" spans="1:1" s="27" customFormat="1" x14ac:dyDescent="0.15">
      <c r="A101" s="61"/>
    </row>
    <row r="102" spans="1:1" s="27" customFormat="1" x14ac:dyDescent="0.15">
      <c r="A102" s="61"/>
    </row>
    <row r="103" spans="1:1" s="27" customFormat="1" x14ac:dyDescent="0.15">
      <c r="A103" s="61"/>
    </row>
    <row r="104" spans="1:1" s="27" customFormat="1" x14ac:dyDescent="0.15">
      <c r="A104" s="61"/>
    </row>
    <row r="105" spans="1:1" s="27" customFormat="1" x14ac:dyDescent="0.15">
      <c r="A105" s="61"/>
    </row>
    <row r="106" spans="1:1" s="27" customFormat="1" x14ac:dyDescent="0.15">
      <c r="A106" s="61"/>
    </row>
    <row r="107" spans="1:1" s="27" customFormat="1" x14ac:dyDescent="0.15">
      <c r="A107" s="61"/>
    </row>
    <row r="108" spans="1:1" s="27" customFormat="1" x14ac:dyDescent="0.15">
      <c r="A108" s="61"/>
    </row>
    <row r="109" spans="1:1" s="27" customFormat="1" x14ac:dyDescent="0.15">
      <c r="A109" s="61"/>
    </row>
    <row r="110" spans="1:1" s="27" customFormat="1" x14ac:dyDescent="0.15">
      <c r="A110" s="61"/>
    </row>
    <row r="111" spans="1:1" s="27" customFormat="1" x14ac:dyDescent="0.15">
      <c r="A111" s="61"/>
    </row>
    <row r="112" spans="1:1" s="27" customFormat="1" x14ac:dyDescent="0.15">
      <c r="A112" s="61"/>
    </row>
    <row r="113" spans="1:1" s="27" customFormat="1" x14ac:dyDescent="0.15">
      <c r="A113" s="61"/>
    </row>
    <row r="114" spans="1:1" s="27" customFormat="1" x14ac:dyDescent="0.15">
      <c r="A114" s="61"/>
    </row>
    <row r="115" spans="1:1" s="27" customFormat="1" x14ac:dyDescent="0.15">
      <c r="A115" s="61"/>
    </row>
    <row r="116" spans="1:1" s="27" customFormat="1" x14ac:dyDescent="0.15">
      <c r="A116" s="61"/>
    </row>
    <row r="117" spans="1:1" s="27" customFormat="1" x14ac:dyDescent="0.15">
      <c r="A117" s="61"/>
    </row>
    <row r="118" spans="1:1" s="27" customFormat="1" x14ac:dyDescent="0.15">
      <c r="A118" s="61"/>
    </row>
    <row r="119" spans="1:1" s="27" customFormat="1" x14ac:dyDescent="0.15">
      <c r="A119" s="61"/>
    </row>
    <row r="120" spans="1:1" s="27" customFormat="1" x14ac:dyDescent="0.15">
      <c r="A120" s="61"/>
    </row>
    <row r="121" spans="1:1" s="27" customFormat="1" x14ac:dyDescent="0.15">
      <c r="A121" s="61"/>
    </row>
    <row r="122" spans="1:1" s="27" customFormat="1" x14ac:dyDescent="0.15">
      <c r="A122" s="61"/>
    </row>
    <row r="123" spans="1:1" s="27" customFormat="1" x14ac:dyDescent="0.15">
      <c r="A123" s="61"/>
    </row>
    <row r="124" spans="1:1" s="27" customFormat="1" x14ac:dyDescent="0.15">
      <c r="A124" s="61"/>
    </row>
    <row r="125" spans="1:1" s="27" customFormat="1" x14ac:dyDescent="0.15">
      <c r="A125" s="61"/>
    </row>
    <row r="126" spans="1:1" s="27" customFormat="1" x14ac:dyDescent="0.15">
      <c r="A126" s="61"/>
    </row>
    <row r="127" spans="1:1" s="27" customFormat="1" x14ac:dyDescent="0.15">
      <c r="A127" s="61"/>
    </row>
    <row r="128" spans="1:1" s="27" customFormat="1" x14ac:dyDescent="0.15">
      <c r="A128" s="61"/>
    </row>
    <row r="129" spans="1:1" s="27" customFormat="1" x14ac:dyDescent="0.15">
      <c r="A129" s="61"/>
    </row>
    <row r="130" spans="1:1" s="27" customFormat="1" x14ac:dyDescent="0.15">
      <c r="A130" s="61"/>
    </row>
    <row r="131" spans="1:1" s="27" customFormat="1" x14ac:dyDescent="0.15">
      <c r="A131" s="61"/>
    </row>
    <row r="132" spans="1:1" s="27" customFormat="1" x14ac:dyDescent="0.15">
      <c r="A132" s="61"/>
    </row>
    <row r="133" spans="1:1" s="27" customFormat="1" x14ac:dyDescent="0.15">
      <c r="A133" s="61"/>
    </row>
    <row r="134" spans="1:1" s="27" customFormat="1" x14ac:dyDescent="0.15">
      <c r="A134" s="61"/>
    </row>
    <row r="135" spans="1:1" s="27" customFormat="1" x14ac:dyDescent="0.15">
      <c r="A135" s="61"/>
    </row>
    <row r="136" spans="1:1" s="27" customFormat="1" x14ac:dyDescent="0.15">
      <c r="A136" s="61"/>
    </row>
    <row r="137" spans="1:1" s="27" customFormat="1" x14ac:dyDescent="0.15">
      <c r="A137" s="61"/>
    </row>
    <row r="138" spans="1:1" s="27" customFormat="1" x14ac:dyDescent="0.15">
      <c r="A138" s="61"/>
    </row>
    <row r="139" spans="1:1" s="27" customFormat="1" x14ac:dyDescent="0.15">
      <c r="A139" s="61"/>
    </row>
    <row r="140" spans="1:1" s="27" customFormat="1" x14ac:dyDescent="0.15">
      <c r="A140" s="61"/>
    </row>
    <row r="141" spans="1:1" s="27" customFormat="1" x14ac:dyDescent="0.15">
      <c r="A141" s="61"/>
    </row>
    <row r="142" spans="1:1" s="27" customFormat="1" x14ac:dyDescent="0.15">
      <c r="A142" s="61"/>
    </row>
    <row r="143" spans="1:1" s="27" customFormat="1" x14ac:dyDescent="0.15">
      <c r="A143" s="61"/>
    </row>
    <row r="144" spans="1:1" s="27" customFormat="1" x14ac:dyDescent="0.15">
      <c r="A144" s="61"/>
    </row>
    <row r="145" spans="1:1" s="27" customFormat="1" x14ac:dyDescent="0.15">
      <c r="A145" s="61"/>
    </row>
    <row r="146" spans="1:1" s="27" customFormat="1" x14ac:dyDescent="0.15">
      <c r="A146" s="61"/>
    </row>
    <row r="147" spans="1:1" s="27" customFormat="1" x14ac:dyDescent="0.15">
      <c r="A147" s="61"/>
    </row>
    <row r="148" spans="1:1" s="27" customFormat="1" x14ac:dyDescent="0.15">
      <c r="A148" s="61"/>
    </row>
    <row r="149" spans="1:1" s="27" customFormat="1" x14ac:dyDescent="0.15">
      <c r="A149" s="61"/>
    </row>
    <row r="150" spans="1:1" s="27" customFormat="1" x14ac:dyDescent="0.15">
      <c r="A150" s="61"/>
    </row>
    <row r="151" spans="1:1" s="27" customFormat="1" x14ac:dyDescent="0.15">
      <c r="A151" s="61"/>
    </row>
  </sheetData>
  <mergeCells count="15">
    <mergeCell ref="A4:A6"/>
    <mergeCell ref="B4:G4"/>
    <mergeCell ref="I4:N4"/>
    <mergeCell ref="B5:B6"/>
    <mergeCell ref="C5:C6"/>
    <mergeCell ref="D5:D6"/>
    <mergeCell ref="E5:E6"/>
    <mergeCell ref="F5:F6"/>
    <mergeCell ref="G5:G6"/>
    <mergeCell ref="I5:I6"/>
    <mergeCell ref="J5:J6"/>
    <mergeCell ref="K5:K6"/>
    <mergeCell ref="L5:L6"/>
    <mergeCell ref="M5:M6"/>
    <mergeCell ref="N5:N6"/>
  </mergeCells>
  <pageMargins left="0.78740157480314965" right="0.78740157480314965" top="0.98425196850393704" bottom="0.98425196850393704" header="0.51181102362204722" footer="0.51181102362204722"/>
  <pageSetup paperSize="9" scale="51" fitToWidth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2"/>
  <sheetViews>
    <sheetView zoomScaleNormal="100" workbookViewId="0"/>
  </sheetViews>
  <sheetFormatPr defaultColWidth="10.7109375" defaultRowHeight="13.5" x14ac:dyDescent="0.25"/>
  <cols>
    <col min="1" max="1" width="76.42578125" style="152" customWidth="1"/>
    <col min="2" max="2" width="8.85546875" style="152" customWidth="1"/>
    <col min="3" max="7" width="8.85546875" style="153" customWidth="1"/>
    <col min="8" max="8" width="2.140625" style="153" customWidth="1"/>
    <col min="9" max="14" width="8.85546875" style="153" customWidth="1"/>
    <col min="15" max="256" width="10.7109375" style="153"/>
    <col min="257" max="257" width="79.140625" style="153" customWidth="1"/>
    <col min="258" max="258" width="7.5703125" style="153" bestFit="1" customWidth="1"/>
    <col min="259" max="263" width="7.5703125" style="153" customWidth="1"/>
    <col min="264" max="264" width="2.140625" style="153" customWidth="1"/>
    <col min="265" max="270" width="7.5703125" style="153" customWidth="1"/>
    <col min="271" max="512" width="10.7109375" style="153"/>
    <col min="513" max="513" width="79.140625" style="153" customWidth="1"/>
    <col min="514" max="514" width="7.5703125" style="153" bestFit="1" customWidth="1"/>
    <col min="515" max="519" width="7.5703125" style="153" customWidth="1"/>
    <col min="520" max="520" width="2.140625" style="153" customWidth="1"/>
    <col min="521" max="526" width="7.5703125" style="153" customWidth="1"/>
    <col min="527" max="768" width="10.7109375" style="153"/>
    <col min="769" max="769" width="79.140625" style="153" customWidth="1"/>
    <col min="770" max="770" width="7.5703125" style="153" bestFit="1" customWidth="1"/>
    <col min="771" max="775" width="7.5703125" style="153" customWidth="1"/>
    <col min="776" max="776" width="2.140625" style="153" customWidth="1"/>
    <col min="777" max="782" width="7.5703125" style="153" customWidth="1"/>
    <col min="783" max="1024" width="10.7109375" style="153"/>
    <col min="1025" max="1025" width="79.140625" style="153" customWidth="1"/>
    <col min="1026" max="1026" width="7.5703125" style="153" bestFit="1" customWidth="1"/>
    <col min="1027" max="1031" width="7.5703125" style="153" customWidth="1"/>
    <col min="1032" max="1032" width="2.140625" style="153" customWidth="1"/>
    <col min="1033" max="1038" width="7.5703125" style="153" customWidth="1"/>
    <col min="1039" max="1280" width="10.7109375" style="153"/>
    <col min="1281" max="1281" width="79.140625" style="153" customWidth="1"/>
    <col min="1282" max="1282" width="7.5703125" style="153" bestFit="1" customWidth="1"/>
    <col min="1283" max="1287" width="7.5703125" style="153" customWidth="1"/>
    <col min="1288" max="1288" width="2.140625" style="153" customWidth="1"/>
    <col min="1289" max="1294" width="7.5703125" style="153" customWidth="1"/>
    <col min="1295" max="1536" width="10.7109375" style="153"/>
    <col min="1537" max="1537" width="79.140625" style="153" customWidth="1"/>
    <col min="1538" max="1538" width="7.5703125" style="153" bestFit="1" customWidth="1"/>
    <col min="1539" max="1543" width="7.5703125" style="153" customWidth="1"/>
    <col min="1544" max="1544" width="2.140625" style="153" customWidth="1"/>
    <col min="1545" max="1550" width="7.5703125" style="153" customWidth="1"/>
    <col min="1551" max="1792" width="10.7109375" style="153"/>
    <col min="1793" max="1793" width="79.140625" style="153" customWidth="1"/>
    <col min="1794" max="1794" width="7.5703125" style="153" bestFit="1" customWidth="1"/>
    <col min="1795" max="1799" width="7.5703125" style="153" customWidth="1"/>
    <col min="1800" max="1800" width="2.140625" style="153" customWidth="1"/>
    <col min="1801" max="1806" width="7.5703125" style="153" customWidth="1"/>
    <col min="1807" max="2048" width="10.7109375" style="153"/>
    <col min="2049" max="2049" width="79.140625" style="153" customWidth="1"/>
    <col min="2050" max="2050" width="7.5703125" style="153" bestFit="1" customWidth="1"/>
    <col min="2051" max="2055" width="7.5703125" style="153" customWidth="1"/>
    <col min="2056" max="2056" width="2.140625" style="153" customWidth="1"/>
    <col min="2057" max="2062" width="7.5703125" style="153" customWidth="1"/>
    <col min="2063" max="2304" width="10.7109375" style="153"/>
    <col min="2305" max="2305" width="79.140625" style="153" customWidth="1"/>
    <col min="2306" max="2306" width="7.5703125" style="153" bestFit="1" customWidth="1"/>
    <col min="2307" max="2311" width="7.5703125" style="153" customWidth="1"/>
    <col min="2312" max="2312" width="2.140625" style="153" customWidth="1"/>
    <col min="2313" max="2318" width="7.5703125" style="153" customWidth="1"/>
    <col min="2319" max="2560" width="10.7109375" style="153"/>
    <col min="2561" max="2561" width="79.140625" style="153" customWidth="1"/>
    <col min="2562" max="2562" width="7.5703125" style="153" bestFit="1" customWidth="1"/>
    <col min="2563" max="2567" width="7.5703125" style="153" customWidth="1"/>
    <col min="2568" max="2568" width="2.140625" style="153" customWidth="1"/>
    <col min="2569" max="2574" width="7.5703125" style="153" customWidth="1"/>
    <col min="2575" max="2816" width="10.7109375" style="153"/>
    <col min="2817" max="2817" width="79.140625" style="153" customWidth="1"/>
    <col min="2818" max="2818" width="7.5703125" style="153" bestFit="1" customWidth="1"/>
    <col min="2819" max="2823" width="7.5703125" style="153" customWidth="1"/>
    <col min="2824" max="2824" width="2.140625" style="153" customWidth="1"/>
    <col min="2825" max="2830" width="7.5703125" style="153" customWidth="1"/>
    <col min="2831" max="3072" width="10.7109375" style="153"/>
    <col min="3073" max="3073" width="79.140625" style="153" customWidth="1"/>
    <col min="3074" max="3074" width="7.5703125" style="153" bestFit="1" customWidth="1"/>
    <col min="3075" max="3079" width="7.5703125" style="153" customWidth="1"/>
    <col min="3080" max="3080" width="2.140625" style="153" customWidth="1"/>
    <col min="3081" max="3086" width="7.5703125" style="153" customWidth="1"/>
    <col min="3087" max="3328" width="10.7109375" style="153"/>
    <col min="3329" max="3329" width="79.140625" style="153" customWidth="1"/>
    <col min="3330" max="3330" width="7.5703125" style="153" bestFit="1" customWidth="1"/>
    <col min="3331" max="3335" width="7.5703125" style="153" customWidth="1"/>
    <col min="3336" max="3336" width="2.140625" style="153" customWidth="1"/>
    <col min="3337" max="3342" width="7.5703125" style="153" customWidth="1"/>
    <col min="3343" max="3584" width="10.7109375" style="153"/>
    <col min="3585" max="3585" width="79.140625" style="153" customWidth="1"/>
    <col min="3586" max="3586" width="7.5703125" style="153" bestFit="1" customWidth="1"/>
    <col min="3587" max="3591" width="7.5703125" style="153" customWidth="1"/>
    <col min="3592" max="3592" width="2.140625" style="153" customWidth="1"/>
    <col min="3593" max="3598" width="7.5703125" style="153" customWidth="1"/>
    <col min="3599" max="3840" width="10.7109375" style="153"/>
    <col min="3841" max="3841" width="79.140625" style="153" customWidth="1"/>
    <col min="3842" max="3842" width="7.5703125" style="153" bestFit="1" customWidth="1"/>
    <col min="3843" max="3847" width="7.5703125" style="153" customWidth="1"/>
    <col min="3848" max="3848" width="2.140625" style="153" customWidth="1"/>
    <col min="3849" max="3854" width="7.5703125" style="153" customWidth="1"/>
    <col min="3855" max="4096" width="10.7109375" style="153"/>
    <col min="4097" max="4097" width="79.140625" style="153" customWidth="1"/>
    <col min="4098" max="4098" width="7.5703125" style="153" bestFit="1" customWidth="1"/>
    <col min="4099" max="4103" width="7.5703125" style="153" customWidth="1"/>
    <col min="4104" max="4104" width="2.140625" style="153" customWidth="1"/>
    <col min="4105" max="4110" width="7.5703125" style="153" customWidth="1"/>
    <col min="4111" max="4352" width="10.7109375" style="153"/>
    <col min="4353" max="4353" width="79.140625" style="153" customWidth="1"/>
    <col min="4354" max="4354" width="7.5703125" style="153" bestFit="1" customWidth="1"/>
    <col min="4355" max="4359" width="7.5703125" style="153" customWidth="1"/>
    <col min="4360" max="4360" width="2.140625" style="153" customWidth="1"/>
    <col min="4361" max="4366" width="7.5703125" style="153" customWidth="1"/>
    <col min="4367" max="4608" width="10.7109375" style="153"/>
    <col min="4609" max="4609" width="79.140625" style="153" customWidth="1"/>
    <col min="4610" max="4610" width="7.5703125" style="153" bestFit="1" customWidth="1"/>
    <col min="4611" max="4615" width="7.5703125" style="153" customWidth="1"/>
    <col min="4616" max="4616" width="2.140625" style="153" customWidth="1"/>
    <col min="4617" max="4622" width="7.5703125" style="153" customWidth="1"/>
    <col min="4623" max="4864" width="10.7109375" style="153"/>
    <col min="4865" max="4865" width="79.140625" style="153" customWidth="1"/>
    <col min="4866" max="4866" width="7.5703125" style="153" bestFit="1" customWidth="1"/>
    <col min="4867" max="4871" width="7.5703125" style="153" customWidth="1"/>
    <col min="4872" max="4872" width="2.140625" style="153" customWidth="1"/>
    <col min="4873" max="4878" width="7.5703125" style="153" customWidth="1"/>
    <col min="4879" max="5120" width="10.7109375" style="153"/>
    <col min="5121" max="5121" width="79.140625" style="153" customWidth="1"/>
    <col min="5122" max="5122" width="7.5703125" style="153" bestFit="1" customWidth="1"/>
    <col min="5123" max="5127" width="7.5703125" style="153" customWidth="1"/>
    <col min="5128" max="5128" width="2.140625" style="153" customWidth="1"/>
    <col min="5129" max="5134" width="7.5703125" style="153" customWidth="1"/>
    <col min="5135" max="5376" width="10.7109375" style="153"/>
    <col min="5377" max="5377" width="79.140625" style="153" customWidth="1"/>
    <col min="5378" max="5378" width="7.5703125" style="153" bestFit="1" customWidth="1"/>
    <col min="5379" max="5383" width="7.5703125" style="153" customWidth="1"/>
    <col min="5384" max="5384" width="2.140625" style="153" customWidth="1"/>
    <col min="5385" max="5390" width="7.5703125" style="153" customWidth="1"/>
    <col min="5391" max="5632" width="10.7109375" style="153"/>
    <col min="5633" max="5633" width="79.140625" style="153" customWidth="1"/>
    <col min="5634" max="5634" width="7.5703125" style="153" bestFit="1" customWidth="1"/>
    <col min="5635" max="5639" width="7.5703125" style="153" customWidth="1"/>
    <col min="5640" max="5640" width="2.140625" style="153" customWidth="1"/>
    <col min="5641" max="5646" width="7.5703125" style="153" customWidth="1"/>
    <col min="5647" max="5888" width="10.7109375" style="153"/>
    <col min="5889" max="5889" width="79.140625" style="153" customWidth="1"/>
    <col min="5890" max="5890" width="7.5703125" style="153" bestFit="1" customWidth="1"/>
    <col min="5891" max="5895" width="7.5703125" style="153" customWidth="1"/>
    <col min="5896" max="5896" width="2.140625" style="153" customWidth="1"/>
    <col min="5897" max="5902" width="7.5703125" style="153" customWidth="1"/>
    <col min="5903" max="6144" width="10.7109375" style="153"/>
    <col min="6145" max="6145" width="79.140625" style="153" customWidth="1"/>
    <col min="6146" max="6146" width="7.5703125" style="153" bestFit="1" customWidth="1"/>
    <col min="6147" max="6151" width="7.5703125" style="153" customWidth="1"/>
    <col min="6152" max="6152" width="2.140625" style="153" customWidth="1"/>
    <col min="6153" max="6158" width="7.5703125" style="153" customWidth="1"/>
    <col min="6159" max="6400" width="10.7109375" style="153"/>
    <col min="6401" max="6401" width="79.140625" style="153" customWidth="1"/>
    <col min="6402" max="6402" width="7.5703125" style="153" bestFit="1" customWidth="1"/>
    <col min="6403" max="6407" width="7.5703125" style="153" customWidth="1"/>
    <col min="6408" max="6408" width="2.140625" style="153" customWidth="1"/>
    <col min="6409" max="6414" width="7.5703125" style="153" customWidth="1"/>
    <col min="6415" max="6656" width="10.7109375" style="153"/>
    <col min="6657" max="6657" width="79.140625" style="153" customWidth="1"/>
    <col min="6658" max="6658" width="7.5703125" style="153" bestFit="1" customWidth="1"/>
    <col min="6659" max="6663" width="7.5703125" style="153" customWidth="1"/>
    <col min="6664" max="6664" width="2.140625" style="153" customWidth="1"/>
    <col min="6665" max="6670" width="7.5703125" style="153" customWidth="1"/>
    <col min="6671" max="6912" width="10.7109375" style="153"/>
    <col min="6913" max="6913" width="79.140625" style="153" customWidth="1"/>
    <col min="6914" max="6914" width="7.5703125" style="153" bestFit="1" customWidth="1"/>
    <col min="6915" max="6919" width="7.5703125" style="153" customWidth="1"/>
    <col min="6920" max="6920" width="2.140625" style="153" customWidth="1"/>
    <col min="6921" max="6926" width="7.5703125" style="153" customWidth="1"/>
    <col min="6927" max="7168" width="10.7109375" style="153"/>
    <col min="7169" max="7169" width="79.140625" style="153" customWidth="1"/>
    <col min="7170" max="7170" width="7.5703125" style="153" bestFit="1" customWidth="1"/>
    <col min="7171" max="7175" width="7.5703125" style="153" customWidth="1"/>
    <col min="7176" max="7176" width="2.140625" style="153" customWidth="1"/>
    <col min="7177" max="7182" width="7.5703125" style="153" customWidth="1"/>
    <col min="7183" max="7424" width="10.7109375" style="153"/>
    <col min="7425" max="7425" width="79.140625" style="153" customWidth="1"/>
    <col min="7426" max="7426" width="7.5703125" style="153" bestFit="1" customWidth="1"/>
    <col min="7427" max="7431" width="7.5703125" style="153" customWidth="1"/>
    <col min="7432" max="7432" width="2.140625" style="153" customWidth="1"/>
    <col min="7433" max="7438" width="7.5703125" style="153" customWidth="1"/>
    <col min="7439" max="7680" width="10.7109375" style="153"/>
    <col min="7681" max="7681" width="79.140625" style="153" customWidth="1"/>
    <col min="7682" max="7682" width="7.5703125" style="153" bestFit="1" customWidth="1"/>
    <col min="7683" max="7687" width="7.5703125" style="153" customWidth="1"/>
    <col min="7688" max="7688" width="2.140625" style="153" customWidth="1"/>
    <col min="7689" max="7694" width="7.5703125" style="153" customWidth="1"/>
    <col min="7695" max="7936" width="10.7109375" style="153"/>
    <col min="7937" max="7937" width="79.140625" style="153" customWidth="1"/>
    <col min="7938" max="7938" width="7.5703125" style="153" bestFit="1" customWidth="1"/>
    <col min="7939" max="7943" width="7.5703125" style="153" customWidth="1"/>
    <col min="7944" max="7944" width="2.140625" style="153" customWidth="1"/>
    <col min="7945" max="7950" width="7.5703125" style="153" customWidth="1"/>
    <col min="7951" max="8192" width="10.7109375" style="153"/>
    <col min="8193" max="8193" width="79.140625" style="153" customWidth="1"/>
    <col min="8194" max="8194" width="7.5703125" style="153" bestFit="1" customWidth="1"/>
    <col min="8195" max="8199" width="7.5703125" style="153" customWidth="1"/>
    <col min="8200" max="8200" width="2.140625" style="153" customWidth="1"/>
    <col min="8201" max="8206" width="7.5703125" style="153" customWidth="1"/>
    <col min="8207" max="8448" width="10.7109375" style="153"/>
    <col min="8449" max="8449" width="79.140625" style="153" customWidth="1"/>
    <col min="8450" max="8450" width="7.5703125" style="153" bestFit="1" customWidth="1"/>
    <col min="8451" max="8455" width="7.5703125" style="153" customWidth="1"/>
    <col min="8456" max="8456" width="2.140625" style="153" customWidth="1"/>
    <col min="8457" max="8462" width="7.5703125" style="153" customWidth="1"/>
    <col min="8463" max="8704" width="10.7109375" style="153"/>
    <col min="8705" max="8705" width="79.140625" style="153" customWidth="1"/>
    <col min="8706" max="8706" width="7.5703125" style="153" bestFit="1" customWidth="1"/>
    <col min="8707" max="8711" width="7.5703125" style="153" customWidth="1"/>
    <col min="8712" max="8712" width="2.140625" style="153" customWidth="1"/>
    <col min="8713" max="8718" width="7.5703125" style="153" customWidth="1"/>
    <col min="8719" max="8960" width="10.7109375" style="153"/>
    <col min="8961" max="8961" width="79.140625" style="153" customWidth="1"/>
    <col min="8962" max="8962" width="7.5703125" style="153" bestFit="1" customWidth="1"/>
    <col min="8963" max="8967" width="7.5703125" style="153" customWidth="1"/>
    <col min="8968" max="8968" width="2.140625" style="153" customWidth="1"/>
    <col min="8969" max="8974" width="7.5703125" style="153" customWidth="1"/>
    <col min="8975" max="9216" width="10.7109375" style="153"/>
    <col min="9217" max="9217" width="79.140625" style="153" customWidth="1"/>
    <col min="9218" max="9218" width="7.5703125" style="153" bestFit="1" customWidth="1"/>
    <col min="9219" max="9223" width="7.5703125" style="153" customWidth="1"/>
    <col min="9224" max="9224" width="2.140625" style="153" customWidth="1"/>
    <col min="9225" max="9230" width="7.5703125" style="153" customWidth="1"/>
    <col min="9231" max="9472" width="10.7109375" style="153"/>
    <col min="9473" max="9473" width="79.140625" style="153" customWidth="1"/>
    <col min="9474" max="9474" width="7.5703125" style="153" bestFit="1" customWidth="1"/>
    <col min="9475" max="9479" width="7.5703125" style="153" customWidth="1"/>
    <col min="9480" max="9480" width="2.140625" style="153" customWidth="1"/>
    <col min="9481" max="9486" width="7.5703125" style="153" customWidth="1"/>
    <col min="9487" max="9728" width="10.7109375" style="153"/>
    <col min="9729" max="9729" width="79.140625" style="153" customWidth="1"/>
    <col min="9730" max="9730" width="7.5703125" style="153" bestFit="1" customWidth="1"/>
    <col min="9731" max="9735" width="7.5703125" style="153" customWidth="1"/>
    <col min="9736" max="9736" width="2.140625" style="153" customWidth="1"/>
    <col min="9737" max="9742" width="7.5703125" style="153" customWidth="1"/>
    <col min="9743" max="9984" width="10.7109375" style="153"/>
    <col min="9985" max="9985" width="79.140625" style="153" customWidth="1"/>
    <col min="9986" max="9986" width="7.5703125" style="153" bestFit="1" customWidth="1"/>
    <col min="9987" max="9991" width="7.5703125" style="153" customWidth="1"/>
    <col min="9992" max="9992" width="2.140625" style="153" customWidth="1"/>
    <col min="9993" max="9998" width="7.5703125" style="153" customWidth="1"/>
    <col min="9999" max="10240" width="10.7109375" style="153"/>
    <col min="10241" max="10241" width="79.140625" style="153" customWidth="1"/>
    <col min="10242" max="10242" width="7.5703125" style="153" bestFit="1" customWidth="1"/>
    <col min="10243" max="10247" width="7.5703125" style="153" customWidth="1"/>
    <col min="10248" max="10248" width="2.140625" style="153" customWidth="1"/>
    <col min="10249" max="10254" width="7.5703125" style="153" customWidth="1"/>
    <col min="10255" max="10496" width="10.7109375" style="153"/>
    <col min="10497" max="10497" width="79.140625" style="153" customWidth="1"/>
    <col min="10498" max="10498" width="7.5703125" style="153" bestFit="1" customWidth="1"/>
    <col min="10499" max="10503" width="7.5703125" style="153" customWidth="1"/>
    <col min="10504" max="10504" width="2.140625" style="153" customWidth="1"/>
    <col min="10505" max="10510" width="7.5703125" style="153" customWidth="1"/>
    <col min="10511" max="10752" width="10.7109375" style="153"/>
    <col min="10753" max="10753" width="79.140625" style="153" customWidth="1"/>
    <col min="10754" max="10754" width="7.5703125" style="153" bestFit="1" customWidth="1"/>
    <col min="10755" max="10759" width="7.5703125" style="153" customWidth="1"/>
    <col min="10760" max="10760" width="2.140625" style="153" customWidth="1"/>
    <col min="10761" max="10766" width="7.5703125" style="153" customWidth="1"/>
    <col min="10767" max="11008" width="10.7109375" style="153"/>
    <col min="11009" max="11009" width="79.140625" style="153" customWidth="1"/>
    <col min="11010" max="11010" width="7.5703125" style="153" bestFit="1" customWidth="1"/>
    <col min="11011" max="11015" width="7.5703125" style="153" customWidth="1"/>
    <col min="11016" max="11016" width="2.140625" style="153" customWidth="1"/>
    <col min="11017" max="11022" width="7.5703125" style="153" customWidth="1"/>
    <col min="11023" max="11264" width="10.7109375" style="153"/>
    <col min="11265" max="11265" width="79.140625" style="153" customWidth="1"/>
    <col min="11266" max="11266" width="7.5703125" style="153" bestFit="1" customWidth="1"/>
    <col min="11267" max="11271" width="7.5703125" style="153" customWidth="1"/>
    <col min="11272" max="11272" width="2.140625" style="153" customWidth="1"/>
    <col min="11273" max="11278" width="7.5703125" style="153" customWidth="1"/>
    <col min="11279" max="11520" width="10.7109375" style="153"/>
    <col min="11521" max="11521" width="79.140625" style="153" customWidth="1"/>
    <col min="11522" max="11522" width="7.5703125" style="153" bestFit="1" customWidth="1"/>
    <col min="11523" max="11527" width="7.5703125" style="153" customWidth="1"/>
    <col min="11528" max="11528" width="2.140625" style="153" customWidth="1"/>
    <col min="11529" max="11534" width="7.5703125" style="153" customWidth="1"/>
    <col min="11535" max="11776" width="10.7109375" style="153"/>
    <col min="11777" max="11777" width="79.140625" style="153" customWidth="1"/>
    <col min="11778" max="11778" width="7.5703125" style="153" bestFit="1" customWidth="1"/>
    <col min="11779" max="11783" width="7.5703125" style="153" customWidth="1"/>
    <col min="11784" max="11784" width="2.140625" style="153" customWidth="1"/>
    <col min="11785" max="11790" width="7.5703125" style="153" customWidth="1"/>
    <col min="11791" max="12032" width="10.7109375" style="153"/>
    <col min="12033" max="12033" width="79.140625" style="153" customWidth="1"/>
    <col min="12034" max="12034" width="7.5703125" style="153" bestFit="1" customWidth="1"/>
    <col min="12035" max="12039" width="7.5703125" style="153" customWidth="1"/>
    <col min="12040" max="12040" width="2.140625" style="153" customWidth="1"/>
    <col min="12041" max="12046" width="7.5703125" style="153" customWidth="1"/>
    <col min="12047" max="12288" width="10.7109375" style="153"/>
    <col min="12289" max="12289" width="79.140625" style="153" customWidth="1"/>
    <col min="12290" max="12290" width="7.5703125" style="153" bestFit="1" customWidth="1"/>
    <col min="12291" max="12295" width="7.5703125" style="153" customWidth="1"/>
    <col min="12296" max="12296" width="2.140625" style="153" customWidth="1"/>
    <col min="12297" max="12302" width="7.5703125" style="153" customWidth="1"/>
    <col min="12303" max="12544" width="10.7109375" style="153"/>
    <col min="12545" max="12545" width="79.140625" style="153" customWidth="1"/>
    <col min="12546" max="12546" width="7.5703125" style="153" bestFit="1" customWidth="1"/>
    <col min="12547" max="12551" width="7.5703125" style="153" customWidth="1"/>
    <col min="12552" max="12552" width="2.140625" style="153" customWidth="1"/>
    <col min="12553" max="12558" width="7.5703125" style="153" customWidth="1"/>
    <col min="12559" max="12800" width="10.7109375" style="153"/>
    <col min="12801" max="12801" width="79.140625" style="153" customWidth="1"/>
    <col min="12802" max="12802" width="7.5703125" style="153" bestFit="1" customWidth="1"/>
    <col min="12803" max="12807" width="7.5703125" style="153" customWidth="1"/>
    <col min="12808" max="12808" width="2.140625" style="153" customWidth="1"/>
    <col min="12809" max="12814" width="7.5703125" style="153" customWidth="1"/>
    <col min="12815" max="13056" width="10.7109375" style="153"/>
    <col min="13057" max="13057" width="79.140625" style="153" customWidth="1"/>
    <col min="13058" max="13058" width="7.5703125" style="153" bestFit="1" customWidth="1"/>
    <col min="13059" max="13063" width="7.5703125" style="153" customWidth="1"/>
    <col min="13064" max="13064" width="2.140625" style="153" customWidth="1"/>
    <col min="13065" max="13070" width="7.5703125" style="153" customWidth="1"/>
    <col min="13071" max="13312" width="10.7109375" style="153"/>
    <col min="13313" max="13313" width="79.140625" style="153" customWidth="1"/>
    <col min="13314" max="13314" width="7.5703125" style="153" bestFit="1" customWidth="1"/>
    <col min="13315" max="13319" width="7.5703125" style="153" customWidth="1"/>
    <col min="13320" max="13320" width="2.140625" style="153" customWidth="1"/>
    <col min="13321" max="13326" width="7.5703125" style="153" customWidth="1"/>
    <col min="13327" max="13568" width="10.7109375" style="153"/>
    <col min="13569" max="13569" width="79.140625" style="153" customWidth="1"/>
    <col min="13570" max="13570" width="7.5703125" style="153" bestFit="1" customWidth="1"/>
    <col min="13571" max="13575" width="7.5703125" style="153" customWidth="1"/>
    <col min="13576" max="13576" width="2.140625" style="153" customWidth="1"/>
    <col min="13577" max="13582" width="7.5703125" style="153" customWidth="1"/>
    <col min="13583" max="13824" width="10.7109375" style="153"/>
    <col min="13825" max="13825" width="79.140625" style="153" customWidth="1"/>
    <col min="13826" max="13826" width="7.5703125" style="153" bestFit="1" customWidth="1"/>
    <col min="13827" max="13831" width="7.5703125" style="153" customWidth="1"/>
    <col min="13832" max="13832" width="2.140625" style="153" customWidth="1"/>
    <col min="13833" max="13838" width="7.5703125" style="153" customWidth="1"/>
    <col min="13839" max="14080" width="10.7109375" style="153"/>
    <col min="14081" max="14081" width="79.140625" style="153" customWidth="1"/>
    <col min="14082" max="14082" width="7.5703125" style="153" bestFit="1" customWidth="1"/>
    <col min="14083" max="14087" width="7.5703125" style="153" customWidth="1"/>
    <col min="14088" max="14088" width="2.140625" style="153" customWidth="1"/>
    <col min="14089" max="14094" width="7.5703125" style="153" customWidth="1"/>
    <col min="14095" max="14336" width="10.7109375" style="153"/>
    <col min="14337" max="14337" width="79.140625" style="153" customWidth="1"/>
    <col min="14338" max="14338" width="7.5703125" style="153" bestFit="1" customWidth="1"/>
    <col min="14339" max="14343" width="7.5703125" style="153" customWidth="1"/>
    <col min="14344" max="14344" width="2.140625" style="153" customWidth="1"/>
    <col min="14345" max="14350" width="7.5703125" style="153" customWidth="1"/>
    <col min="14351" max="14592" width="10.7109375" style="153"/>
    <col min="14593" max="14593" width="79.140625" style="153" customWidth="1"/>
    <col min="14594" max="14594" width="7.5703125" style="153" bestFit="1" customWidth="1"/>
    <col min="14595" max="14599" width="7.5703125" style="153" customWidth="1"/>
    <col min="14600" max="14600" width="2.140625" style="153" customWidth="1"/>
    <col min="14601" max="14606" width="7.5703125" style="153" customWidth="1"/>
    <col min="14607" max="14848" width="10.7109375" style="153"/>
    <col min="14849" max="14849" width="79.140625" style="153" customWidth="1"/>
    <col min="14850" max="14850" width="7.5703125" style="153" bestFit="1" customWidth="1"/>
    <col min="14851" max="14855" width="7.5703125" style="153" customWidth="1"/>
    <col min="14856" max="14856" width="2.140625" style="153" customWidth="1"/>
    <col min="14857" max="14862" width="7.5703125" style="153" customWidth="1"/>
    <col min="14863" max="15104" width="10.7109375" style="153"/>
    <col min="15105" max="15105" width="79.140625" style="153" customWidth="1"/>
    <col min="15106" max="15106" width="7.5703125" style="153" bestFit="1" customWidth="1"/>
    <col min="15107" max="15111" width="7.5703125" style="153" customWidth="1"/>
    <col min="15112" max="15112" width="2.140625" style="153" customWidth="1"/>
    <col min="15113" max="15118" width="7.5703125" style="153" customWidth="1"/>
    <col min="15119" max="15360" width="10.7109375" style="153"/>
    <col min="15361" max="15361" width="79.140625" style="153" customWidth="1"/>
    <col min="15362" max="15362" width="7.5703125" style="153" bestFit="1" customWidth="1"/>
    <col min="15363" max="15367" width="7.5703125" style="153" customWidth="1"/>
    <col min="15368" max="15368" width="2.140625" style="153" customWidth="1"/>
    <col min="15369" max="15374" width="7.5703125" style="153" customWidth="1"/>
    <col min="15375" max="15616" width="10.7109375" style="153"/>
    <col min="15617" max="15617" width="79.140625" style="153" customWidth="1"/>
    <col min="15618" max="15618" width="7.5703125" style="153" bestFit="1" customWidth="1"/>
    <col min="15619" max="15623" width="7.5703125" style="153" customWidth="1"/>
    <col min="15624" max="15624" width="2.140625" style="153" customWidth="1"/>
    <col min="15625" max="15630" width="7.5703125" style="153" customWidth="1"/>
    <col min="15631" max="15872" width="10.7109375" style="153"/>
    <col min="15873" max="15873" width="79.140625" style="153" customWidth="1"/>
    <col min="15874" max="15874" width="7.5703125" style="153" bestFit="1" customWidth="1"/>
    <col min="15875" max="15879" width="7.5703125" style="153" customWidth="1"/>
    <col min="15880" max="15880" width="2.140625" style="153" customWidth="1"/>
    <col min="15881" max="15886" width="7.5703125" style="153" customWidth="1"/>
    <col min="15887" max="16128" width="10.7109375" style="153"/>
    <col min="16129" max="16129" width="79.140625" style="153" customWidth="1"/>
    <col min="16130" max="16130" width="7.5703125" style="153" bestFit="1" customWidth="1"/>
    <col min="16131" max="16135" width="7.5703125" style="153" customWidth="1"/>
    <col min="16136" max="16136" width="2.140625" style="153" customWidth="1"/>
    <col min="16137" max="16142" width="7.5703125" style="153" customWidth="1"/>
    <col min="16143" max="16384" width="10.7109375" style="153"/>
  </cols>
  <sheetData>
    <row r="1" spans="1:14" s="3" customFormat="1" ht="12.75" x14ac:dyDescent="0.2">
      <c r="A1" s="122" t="s">
        <v>107</v>
      </c>
      <c r="B1" s="122"/>
    </row>
    <row r="2" spans="1:14" s="149" customFormat="1" ht="12.75" x14ac:dyDescent="0.2">
      <c r="A2" s="177" t="s">
        <v>97</v>
      </c>
      <c r="B2" s="148"/>
    </row>
    <row r="3" spans="1:14" x14ac:dyDescent="0.25">
      <c r="A3" s="151"/>
    </row>
    <row r="4" spans="1:14" ht="20.25" customHeight="1" x14ac:dyDescent="0.25">
      <c r="A4" s="235" t="s">
        <v>44</v>
      </c>
      <c r="B4" s="244" t="s">
        <v>88</v>
      </c>
      <c r="C4" s="244"/>
      <c r="D4" s="244"/>
      <c r="E4" s="244"/>
      <c r="F4" s="244"/>
      <c r="G4" s="244"/>
      <c r="I4" s="244" t="s">
        <v>81</v>
      </c>
      <c r="J4" s="244"/>
      <c r="K4" s="244"/>
      <c r="L4" s="244"/>
      <c r="M4" s="244"/>
      <c r="N4" s="244"/>
    </row>
    <row r="5" spans="1:14" x14ac:dyDescent="0.25">
      <c r="A5" s="243"/>
      <c r="B5" s="245" t="s">
        <v>82</v>
      </c>
      <c r="C5" s="246" t="s">
        <v>83</v>
      </c>
      <c r="D5" s="246" t="s">
        <v>84</v>
      </c>
      <c r="E5" s="246" t="s">
        <v>85</v>
      </c>
      <c r="F5" s="246" t="s">
        <v>86</v>
      </c>
      <c r="G5" s="247" t="s">
        <v>87</v>
      </c>
      <c r="I5" s="245" t="s">
        <v>82</v>
      </c>
      <c r="J5" s="246" t="s">
        <v>83</v>
      </c>
      <c r="K5" s="246" t="s">
        <v>84</v>
      </c>
      <c r="L5" s="246" t="s">
        <v>85</v>
      </c>
      <c r="M5" s="246" t="s">
        <v>86</v>
      </c>
      <c r="N5" s="247" t="s">
        <v>87</v>
      </c>
    </row>
    <row r="6" spans="1:14" ht="27.75" customHeight="1" x14ac:dyDescent="0.25">
      <c r="A6" s="236"/>
      <c r="B6" s="245"/>
      <c r="C6" s="246"/>
      <c r="D6" s="246"/>
      <c r="E6" s="246"/>
      <c r="F6" s="246"/>
      <c r="G6" s="247"/>
      <c r="I6" s="245"/>
      <c r="J6" s="246"/>
      <c r="K6" s="246"/>
      <c r="L6" s="246"/>
      <c r="M6" s="246"/>
      <c r="N6" s="247"/>
    </row>
    <row r="7" spans="1:14" s="1" customFormat="1" x14ac:dyDescent="0.25">
      <c r="A7" s="154"/>
    </row>
    <row r="8" spans="1:14" s="1" customFormat="1" x14ac:dyDescent="0.25">
      <c r="A8" s="154" t="s">
        <v>20</v>
      </c>
      <c r="B8" s="19">
        <f t="shared" ref="B8:G8" si="0">SUM(B9:B27)</f>
        <v>5103.9583199999997</v>
      </c>
      <c r="C8" s="19">
        <f t="shared" si="0"/>
        <v>73901.908180999992</v>
      </c>
      <c r="D8" s="19">
        <f t="shared" si="0"/>
        <v>83131.738813999997</v>
      </c>
      <c r="E8" s="19">
        <f t="shared" si="0"/>
        <v>10192.632989</v>
      </c>
      <c r="F8" s="19">
        <f t="shared" si="0"/>
        <v>43968.984148000003</v>
      </c>
      <c r="G8" s="19">
        <f t="shared" si="0"/>
        <v>642.90675299999998</v>
      </c>
      <c r="I8" s="19">
        <f t="shared" ref="I8:N8" si="1">SUM(I9:I27)</f>
        <v>5436.2318969999997</v>
      </c>
      <c r="J8" s="19">
        <f t="shared" si="1"/>
        <v>41198.615912000008</v>
      </c>
      <c r="K8" s="19">
        <f t="shared" si="1"/>
        <v>43608.160750000003</v>
      </c>
      <c r="L8" s="19">
        <f t="shared" si="1"/>
        <v>10732.0643</v>
      </c>
      <c r="M8" s="19">
        <f t="shared" si="1"/>
        <v>41311.078741000012</v>
      </c>
      <c r="N8" s="19">
        <f t="shared" si="1"/>
        <v>842.99116800000002</v>
      </c>
    </row>
    <row r="9" spans="1:14" x14ac:dyDescent="0.25">
      <c r="A9" s="129" t="s">
        <v>21</v>
      </c>
      <c r="B9" s="18">
        <v>0.156</v>
      </c>
      <c r="C9" s="18">
        <v>1078.3677070000001</v>
      </c>
      <c r="D9" s="18">
        <v>33.939636</v>
      </c>
      <c r="E9" s="18">
        <v>83.262683999999993</v>
      </c>
      <c r="F9" s="18">
        <v>13187.58632</v>
      </c>
      <c r="G9" s="18">
        <v>77.800962999999996</v>
      </c>
      <c r="I9" s="18">
        <v>4.7974999999999997E-2</v>
      </c>
      <c r="J9" s="18">
        <v>967.19841099999996</v>
      </c>
      <c r="K9" s="18">
        <v>22.523748000000001</v>
      </c>
      <c r="L9" s="18">
        <v>4.8083320000000001</v>
      </c>
      <c r="M9" s="18">
        <v>12090.627949</v>
      </c>
      <c r="N9" s="18">
        <v>77.250564999999995</v>
      </c>
    </row>
    <row r="10" spans="1:14" x14ac:dyDescent="0.25">
      <c r="A10" s="129" t="s">
        <v>22</v>
      </c>
      <c r="B10" s="18">
        <v>3.3119999999999998E-3</v>
      </c>
      <c r="C10" s="18">
        <v>1278.1522520000001</v>
      </c>
      <c r="D10" s="18">
        <v>25.413525</v>
      </c>
      <c r="E10" s="18">
        <v>3.9432550000000002</v>
      </c>
      <c r="F10" s="18">
        <v>1401.441855</v>
      </c>
      <c r="G10" s="18">
        <v>15.197374999999999</v>
      </c>
      <c r="I10" s="18">
        <v>7.7939999999999997E-3</v>
      </c>
      <c r="J10" s="18">
        <v>3199.377301</v>
      </c>
      <c r="K10" s="18">
        <v>40.925623999999999</v>
      </c>
      <c r="L10" s="18">
        <v>23.858249000000001</v>
      </c>
      <c r="M10" s="18">
        <v>2001.2986129999999</v>
      </c>
      <c r="N10" s="18">
        <v>28.281458000000001</v>
      </c>
    </row>
    <row r="11" spans="1:14" x14ac:dyDescent="0.25">
      <c r="A11" s="130" t="s">
        <v>23</v>
      </c>
      <c r="B11" s="18">
        <v>0</v>
      </c>
      <c r="C11" s="18">
        <v>166.31863100000001</v>
      </c>
      <c r="D11" s="18">
        <v>1.510019</v>
      </c>
      <c r="E11" s="18">
        <v>0.54337500000000005</v>
      </c>
      <c r="F11" s="18">
        <v>619.81152199999997</v>
      </c>
      <c r="G11" s="18">
        <v>3.6124239999999999</v>
      </c>
      <c r="I11" s="18">
        <v>3.6582000000000003E-2</v>
      </c>
      <c r="J11" s="18">
        <v>626.68319899999995</v>
      </c>
      <c r="K11" s="18">
        <v>16.411868999999999</v>
      </c>
      <c r="L11" s="18">
        <v>45.116382999999999</v>
      </c>
      <c r="M11" s="18">
        <v>10758.895990000001</v>
      </c>
      <c r="N11" s="18">
        <v>75.508145999999996</v>
      </c>
    </row>
    <row r="12" spans="1:14" x14ac:dyDescent="0.25">
      <c r="A12" s="125" t="s">
        <v>24</v>
      </c>
      <c r="B12" s="18">
        <v>1.0203E-2</v>
      </c>
      <c r="C12" s="18">
        <v>102.503648</v>
      </c>
      <c r="D12" s="18">
        <v>8.1353290000000005</v>
      </c>
      <c r="E12" s="18">
        <v>20.001298999999999</v>
      </c>
      <c r="F12" s="18">
        <v>3696.810618</v>
      </c>
      <c r="G12" s="18">
        <v>1.590014</v>
      </c>
      <c r="I12" s="18">
        <v>1.3081000000000001E-2</v>
      </c>
      <c r="J12" s="18">
        <v>300.41789599999998</v>
      </c>
      <c r="K12" s="18">
        <v>23.604617000000001</v>
      </c>
      <c r="L12" s="18">
        <v>45.276941000000001</v>
      </c>
      <c r="M12" s="18">
        <v>10228.99481</v>
      </c>
      <c r="N12" s="18">
        <v>26.350145999999999</v>
      </c>
    </row>
    <row r="13" spans="1:14" x14ac:dyDescent="0.25">
      <c r="A13" s="130" t="s">
        <v>25</v>
      </c>
      <c r="B13" s="18">
        <v>0</v>
      </c>
      <c r="C13" s="18">
        <v>413.47473500000001</v>
      </c>
      <c r="D13" s="18">
        <v>11.178872999999999</v>
      </c>
      <c r="E13" s="18">
        <v>22.569327999999999</v>
      </c>
      <c r="F13" s="18">
        <v>1.4360649999999999</v>
      </c>
      <c r="G13" s="18">
        <v>36.056207999999998</v>
      </c>
      <c r="I13" s="18">
        <v>3.8730000000000001E-2</v>
      </c>
      <c r="J13" s="18">
        <v>822.80384400000003</v>
      </c>
      <c r="K13" s="18">
        <v>49.755661000000003</v>
      </c>
      <c r="L13" s="18">
        <v>97.888407000000001</v>
      </c>
      <c r="M13" s="18">
        <v>12.642185</v>
      </c>
      <c r="N13" s="18">
        <v>13.403148</v>
      </c>
    </row>
    <row r="14" spans="1:14" x14ac:dyDescent="0.25">
      <c r="A14" s="130" t="s">
        <v>26</v>
      </c>
      <c r="B14" s="18">
        <v>8.3750000000000005E-3</v>
      </c>
      <c r="C14" s="18">
        <v>4404.2077380000001</v>
      </c>
      <c r="D14" s="18">
        <v>32.211060000000003</v>
      </c>
      <c r="E14" s="18">
        <v>0.50797099999999995</v>
      </c>
      <c r="F14" s="18">
        <v>125.672571</v>
      </c>
      <c r="G14" s="18">
        <v>13.227596</v>
      </c>
      <c r="I14" s="18">
        <v>2.9359999999999998E-3</v>
      </c>
      <c r="J14" s="18">
        <v>2315.6601369999998</v>
      </c>
      <c r="K14" s="18">
        <v>20.597299</v>
      </c>
      <c r="L14" s="18">
        <v>2.1399300000000001</v>
      </c>
      <c r="M14" s="18">
        <v>119.390556</v>
      </c>
      <c r="N14" s="18">
        <v>13.757541</v>
      </c>
    </row>
    <row r="15" spans="1:14" x14ac:dyDescent="0.25">
      <c r="A15" s="130" t="s">
        <v>27</v>
      </c>
      <c r="B15" s="18">
        <v>5034.8351300000004</v>
      </c>
      <c r="C15" s="18">
        <v>107.671277</v>
      </c>
      <c r="D15" s="18">
        <v>2.761406</v>
      </c>
      <c r="E15" s="18">
        <v>6.0499999999999996E-4</v>
      </c>
      <c r="F15" s="18">
        <v>1.151116</v>
      </c>
      <c r="G15" s="18">
        <v>17.699213</v>
      </c>
      <c r="I15" s="18">
        <v>5092.7514060000003</v>
      </c>
      <c r="J15" s="18">
        <v>158.29177100000001</v>
      </c>
      <c r="K15" s="18">
        <v>5.6767640000000004</v>
      </c>
      <c r="L15" s="18">
        <v>7.9500000000000005E-3</v>
      </c>
      <c r="M15" s="18">
        <v>1.218437</v>
      </c>
      <c r="N15" s="18">
        <v>168.30430000000001</v>
      </c>
    </row>
    <row r="16" spans="1:14" x14ac:dyDescent="0.25">
      <c r="A16" s="130" t="s">
        <v>28</v>
      </c>
      <c r="B16" s="18">
        <v>36.719079999999998</v>
      </c>
      <c r="C16" s="18">
        <v>11322.172642</v>
      </c>
      <c r="D16" s="18">
        <v>62.225349000000001</v>
      </c>
      <c r="E16" s="18">
        <v>16.659510999999998</v>
      </c>
      <c r="F16" s="18">
        <v>2086.844075</v>
      </c>
      <c r="G16" s="18">
        <v>18.707816000000001</v>
      </c>
      <c r="I16" s="18">
        <v>315.831277</v>
      </c>
      <c r="J16" s="18">
        <v>5690.917418</v>
      </c>
      <c r="K16" s="18">
        <v>66.666227000000006</v>
      </c>
      <c r="L16" s="18">
        <v>12.567045999999999</v>
      </c>
      <c r="M16" s="18">
        <v>1597.845601</v>
      </c>
      <c r="N16" s="18">
        <v>17.141175</v>
      </c>
    </row>
    <row r="17" spans="1:14" x14ac:dyDescent="0.25">
      <c r="A17" s="130" t="s">
        <v>29</v>
      </c>
      <c r="B17" s="18">
        <v>6.2934000000000004E-2</v>
      </c>
      <c r="C17" s="18">
        <v>1327.007437</v>
      </c>
      <c r="D17" s="18">
        <v>50.144647999999997</v>
      </c>
      <c r="E17" s="18">
        <v>7.7739999999999997E-3</v>
      </c>
      <c r="F17" s="18">
        <v>21243.477969</v>
      </c>
      <c r="G17" s="18">
        <v>1.7388000000000001E-2</v>
      </c>
      <c r="I17" s="18">
        <v>2.3389999999999999E-3</v>
      </c>
      <c r="J17" s="18">
        <v>594.01292799999999</v>
      </c>
      <c r="K17" s="18">
        <v>93.558903000000001</v>
      </c>
      <c r="L17" s="18">
        <v>0.58784899999999995</v>
      </c>
      <c r="M17" s="18">
        <v>2536.7950970000002</v>
      </c>
      <c r="N17" s="18">
        <v>1.7612540000000001</v>
      </c>
    </row>
    <row r="18" spans="1:14" x14ac:dyDescent="0.25">
      <c r="A18" s="129" t="s">
        <v>30</v>
      </c>
      <c r="B18" s="18">
        <v>0.32156899999999999</v>
      </c>
      <c r="C18" s="18">
        <v>8649.9266530000004</v>
      </c>
      <c r="D18" s="18">
        <v>1100.841498</v>
      </c>
      <c r="E18" s="18">
        <v>207.51855800000001</v>
      </c>
      <c r="F18" s="18">
        <v>376.65515299999998</v>
      </c>
      <c r="G18" s="18">
        <v>48.99756</v>
      </c>
      <c r="I18" s="18">
        <v>0.12125900000000001</v>
      </c>
      <c r="J18" s="18">
        <v>4610.9363499999999</v>
      </c>
      <c r="K18" s="18">
        <v>550.63886100000002</v>
      </c>
      <c r="L18" s="18">
        <v>117.46990700000001</v>
      </c>
      <c r="M18" s="18">
        <v>352.91237899999999</v>
      </c>
      <c r="N18" s="18">
        <v>46.884895</v>
      </c>
    </row>
    <row r="19" spans="1:14" x14ac:dyDescent="0.25">
      <c r="A19" s="132" t="s">
        <v>31</v>
      </c>
      <c r="B19" s="18">
        <v>1.464434</v>
      </c>
      <c r="C19" s="18">
        <v>3548.179858</v>
      </c>
      <c r="D19" s="18">
        <v>104.726236</v>
      </c>
      <c r="E19" s="18">
        <v>31.529686999999999</v>
      </c>
      <c r="F19" s="18">
        <v>5.7529750000000002</v>
      </c>
      <c r="G19" s="18">
        <v>3.2284609999999998</v>
      </c>
      <c r="H19" s="178"/>
      <c r="I19" s="18">
        <v>8.4354999999999999E-2</v>
      </c>
      <c r="J19" s="18">
        <v>4499.2086760000002</v>
      </c>
      <c r="K19" s="18">
        <v>199.07174000000001</v>
      </c>
      <c r="L19" s="18">
        <v>145.062274</v>
      </c>
      <c r="M19" s="18">
        <v>11.778961000000001</v>
      </c>
      <c r="N19" s="18">
        <v>5.5174310000000002</v>
      </c>
    </row>
    <row r="20" spans="1:14" x14ac:dyDescent="0.25">
      <c r="A20" s="132" t="s">
        <v>32</v>
      </c>
      <c r="B20" s="18">
        <v>20.508071999999999</v>
      </c>
      <c r="C20" s="18">
        <v>25758.587723000001</v>
      </c>
      <c r="D20" s="18">
        <v>6163.9295970000003</v>
      </c>
      <c r="E20" s="18">
        <v>424.37047999999999</v>
      </c>
      <c r="F20" s="18">
        <v>69.980777000000003</v>
      </c>
      <c r="G20" s="18">
        <v>99.436593999999999</v>
      </c>
      <c r="I20" s="18">
        <v>23.484017999999999</v>
      </c>
      <c r="J20" s="18">
        <v>10575.552208999999</v>
      </c>
      <c r="K20" s="18">
        <v>3279.783977</v>
      </c>
      <c r="L20" s="18">
        <v>212.25786099999999</v>
      </c>
      <c r="M20" s="18">
        <v>123.693073</v>
      </c>
      <c r="N20" s="18">
        <v>70.289467999999999</v>
      </c>
    </row>
    <row r="21" spans="1:14" x14ac:dyDescent="0.25">
      <c r="A21" s="130" t="s">
        <v>33</v>
      </c>
      <c r="B21" s="18">
        <v>0.20457600000000001</v>
      </c>
      <c r="C21" s="18">
        <v>2061.9853929999999</v>
      </c>
      <c r="D21" s="18">
        <v>3561.0818340000001</v>
      </c>
      <c r="E21" s="18">
        <v>348.63798200000002</v>
      </c>
      <c r="F21" s="18">
        <v>54.590026999999999</v>
      </c>
      <c r="G21" s="18">
        <v>13.718674999999999</v>
      </c>
      <c r="I21" s="18">
        <v>5.0792999999999998E-2</v>
      </c>
      <c r="J21" s="18">
        <v>510.57757700000002</v>
      </c>
      <c r="K21" s="18">
        <v>1789.457997</v>
      </c>
      <c r="L21" s="18">
        <v>234.82728399999999</v>
      </c>
      <c r="M21" s="18">
        <v>19.229742999999999</v>
      </c>
      <c r="N21" s="18">
        <v>10.209714999999999</v>
      </c>
    </row>
    <row r="22" spans="1:14" x14ac:dyDescent="0.25">
      <c r="A22" s="130" t="s">
        <v>34</v>
      </c>
      <c r="B22" s="18">
        <v>2.4996049999999999</v>
      </c>
      <c r="C22" s="18">
        <v>8225.1823380000005</v>
      </c>
      <c r="D22" s="18">
        <v>1324.6389360000001</v>
      </c>
      <c r="E22" s="18">
        <v>2475.9880240000002</v>
      </c>
      <c r="F22" s="18">
        <v>22.186503999999999</v>
      </c>
      <c r="G22" s="18">
        <v>23.685217000000002</v>
      </c>
      <c r="I22" s="18">
        <v>0.30336999999999997</v>
      </c>
      <c r="J22" s="18">
        <v>3040.916487</v>
      </c>
      <c r="K22" s="18">
        <v>818.94834500000002</v>
      </c>
      <c r="L22" s="18">
        <v>1275.4357050000001</v>
      </c>
      <c r="M22" s="18">
        <v>21.612128999999999</v>
      </c>
      <c r="N22" s="18">
        <v>11.552994</v>
      </c>
    </row>
    <row r="23" spans="1:14" x14ac:dyDescent="0.25">
      <c r="A23" s="132" t="s">
        <v>35</v>
      </c>
      <c r="B23" s="18">
        <v>3.7024750000000002</v>
      </c>
      <c r="C23" s="18">
        <v>2606.8067489999999</v>
      </c>
      <c r="D23" s="18">
        <v>35185.920511999997</v>
      </c>
      <c r="E23" s="18">
        <v>390.10017099999999</v>
      </c>
      <c r="F23" s="18">
        <v>50.122314000000003</v>
      </c>
      <c r="G23" s="18">
        <v>162.60193899999999</v>
      </c>
      <c r="I23" s="18">
        <v>2.5169489999999999</v>
      </c>
      <c r="J23" s="18">
        <v>1696.9391840000001</v>
      </c>
      <c r="K23" s="18">
        <v>26997.779482000002</v>
      </c>
      <c r="L23" s="18">
        <v>404.57682199999999</v>
      </c>
      <c r="M23" s="18">
        <v>42.727032999999999</v>
      </c>
      <c r="N23" s="18">
        <v>137.30953199999999</v>
      </c>
    </row>
    <row r="24" spans="1:14" x14ac:dyDescent="0.25">
      <c r="A24" s="129" t="s">
        <v>36</v>
      </c>
      <c r="B24" s="18">
        <v>3.25807</v>
      </c>
      <c r="C24" s="18">
        <v>1564.303823</v>
      </c>
      <c r="D24" s="18">
        <v>25381.838973000002</v>
      </c>
      <c r="E24" s="18">
        <v>80.450576999999996</v>
      </c>
      <c r="F24" s="18">
        <v>139.69360499999999</v>
      </c>
      <c r="G24" s="18">
        <v>5.5257370000000003</v>
      </c>
      <c r="I24" s="18">
        <v>0.140238</v>
      </c>
      <c r="J24" s="18">
        <v>277.58617900000002</v>
      </c>
      <c r="K24" s="18">
        <v>4702.6979659999997</v>
      </c>
      <c r="L24" s="18">
        <v>148.00062399999999</v>
      </c>
      <c r="M24" s="18">
        <v>4.5235940000000001</v>
      </c>
      <c r="N24" s="18">
        <v>2.0275880000000002</v>
      </c>
    </row>
    <row r="25" spans="1:14" x14ac:dyDescent="0.25">
      <c r="A25" s="129" t="s">
        <v>37</v>
      </c>
      <c r="B25" s="18">
        <v>0.143618</v>
      </c>
      <c r="C25" s="18">
        <v>356.09470900000002</v>
      </c>
      <c r="D25" s="18">
        <v>7901.0278090000002</v>
      </c>
      <c r="E25" s="18">
        <v>764.49275999999998</v>
      </c>
      <c r="F25" s="18">
        <v>46.950048000000002</v>
      </c>
      <c r="G25" s="18">
        <v>26.611813000000001</v>
      </c>
      <c r="I25" s="18">
        <v>0.55030199999999996</v>
      </c>
      <c r="J25" s="18">
        <v>80.513914</v>
      </c>
      <c r="K25" s="18">
        <v>3650.9634209999999</v>
      </c>
      <c r="L25" s="18">
        <v>1226.3217070000001</v>
      </c>
      <c r="M25" s="18">
        <v>15.847633999999999</v>
      </c>
      <c r="N25" s="18">
        <v>41.180129000000001</v>
      </c>
    </row>
    <row r="26" spans="1:14" x14ac:dyDescent="0.25">
      <c r="A26" s="129" t="s">
        <v>38</v>
      </c>
      <c r="B26" s="18">
        <v>0</v>
      </c>
      <c r="C26" s="18">
        <v>259.38831599999997</v>
      </c>
      <c r="D26" s="18">
        <v>177.94437400000001</v>
      </c>
      <c r="E26" s="18">
        <v>3939.1866869999999</v>
      </c>
      <c r="F26" s="18">
        <v>62.160386000000003</v>
      </c>
      <c r="G26" s="18">
        <v>37.399997999999997</v>
      </c>
      <c r="I26" s="18">
        <v>1.4503E-2</v>
      </c>
      <c r="J26" s="18">
        <v>398.383081</v>
      </c>
      <c r="K26" s="18">
        <v>97.895251000000002</v>
      </c>
      <c r="L26" s="18">
        <v>3195.0786419999999</v>
      </c>
      <c r="M26" s="18">
        <v>57.617156000000001</v>
      </c>
      <c r="N26" s="18">
        <v>64.957305000000005</v>
      </c>
    </row>
    <row r="27" spans="1:14" x14ac:dyDescent="0.25">
      <c r="A27" s="130" t="s">
        <v>39</v>
      </c>
      <c r="B27" s="18">
        <v>6.0866999999999997E-2</v>
      </c>
      <c r="C27" s="18">
        <v>671.57655199999999</v>
      </c>
      <c r="D27" s="18">
        <v>2002.2692</v>
      </c>
      <c r="E27" s="18">
        <v>1382.862261</v>
      </c>
      <c r="F27" s="18">
        <v>776.66024800000002</v>
      </c>
      <c r="G27" s="18">
        <v>37.791761999999999</v>
      </c>
      <c r="I27" s="18">
        <v>0.23399</v>
      </c>
      <c r="J27" s="18">
        <v>832.63935000000004</v>
      </c>
      <c r="K27" s="18">
        <v>1181.202998</v>
      </c>
      <c r="L27" s="18">
        <v>3540.7823870000002</v>
      </c>
      <c r="M27" s="18">
        <v>1313.427801</v>
      </c>
      <c r="N27" s="18">
        <v>31.304378</v>
      </c>
    </row>
    <row r="28" spans="1:14" x14ac:dyDescent="0.25">
      <c r="A28" s="132"/>
      <c r="B28" s="18"/>
      <c r="C28" s="152"/>
      <c r="I28" s="18"/>
      <c r="J28" s="152"/>
    </row>
    <row r="29" spans="1:14" s="1" customFormat="1" x14ac:dyDescent="0.25">
      <c r="A29" s="134" t="s">
        <v>45</v>
      </c>
      <c r="B29" s="19">
        <f t="shared" ref="B29:G29" si="2">SUM(B30:B32)</f>
        <v>1056.428232</v>
      </c>
      <c r="C29" s="19">
        <f t="shared" si="2"/>
        <v>3822.7738010000003</v>
      </c>
      <c r="D29" s="19">
        <f t="shared" si="2"/>
        <v>3009.7012260000001</v>
      </c>
      <c r="E29" s="19">
        <f t="shared" si="2"/>
        <v>299.35790700000001</v>
      </c>
      <c r="F29" s="19">
        <f t="shared" si="2"/>
        <v>7296.3529370000006</v>
      </c>
      <c r="G29" s="19">
        <f t="shared" si="2"/>
        <v>583.44264399999997</v>
      </c>
      <c r="I29" s="19">
        <f t="shared" ref="I29:N29" si="3">SUM(I30:I32)</f>
        <v>751.80120100000011</v>
      </c>
      <c r="J29" s="19">
        <f t="shared" si="3"/>
        <v>10660.978295000001</v>
      </c>
      <c r="K29" s="19">
        <f t="shared" si="3"/>
        <v>11437.228216</v>
      </c>
      <c r="L29" s="19">
        <f t="shared" si="3"/>
        <v>3858.0848940000001</v>
      </c>
      <c r="M29" s="19">
        <f t="shared" si="3"/>
        <v>26450.798514999999</v>
      </c>
      <c r="N29" s="19">
        <f t="shared" si="3"/>
        <v>763.26153699999998</v>
      </c>
    </row>
    <row r="30" spans="1:14" x14ac:dyDescent="0.25">
      <c r="A30" s="130" t="s">
        <v>40</v>
      </c>
      <c r="B30" s="18">
        <v>0.64829099999999995</v>
      </c>
      <c r="C30" s="18">
        <v>87.082181000000006</v>
      </c>
      <c r="D30" s="18">
        <v>678.85091399999999</v>
      </c>
      <c r="E30" s="18">
        <v>9.9201339999999991</v>
      </c>
      <c r="F30" s="18">
        <v>11.459735</v>
      </c>
      <c r="G30" s="18">
        <v>10.209076</v>
      </c>
      <c r="I30" s="18">
        <v>2.275833</v>
      </c>
      <c r="J30" s="18">
        <v>264.14705300000003</v>
      </c>
      <c r="K30" s="18">
        <v>1803.987024</v>
      </c>
      <c r="L30" s="18">
        <v>304.45097800000002</v>
      </c>
      <c r="M30" s="18">
        <v>3.147967</v>
      </c>
      <c r="N30" s="18">
        <v>24.796233999999998</v>
      </c>
    </row>
    <row r="31" spans="1:14" x14ac:dyDescent="0.25">
      <c r="A31" s="130" t="s">
        <v>41</v>
      </c>
      <c r="B31" s="18">
        <v>1055.76088</v>
      </c>
      <c r="C31" s="18">
        <v>3710.2606350000001</v>
      </c>
      <c r="D31" s="18">
        <v>2307.370766</v>
      </c>
      <c r="E31" s="18">
        <v>262.80077299999999</v>
      </c>
      <c r="F31" s="18">
        <v>6372.2044930000002</v>
      </c>
      <c r="G31" s="18">
        <v>570.34335099999998</v>
      </c>
      <c r="I31" s="18">
        <v>742.26038500000004</v>
      </c>
      <c r="J31" s="18">
        <v>9633.6763819999996</v>
      </c>
      <c r="K31" s="18">
        <v>6967.2361950000004</v>
      </c>
      <c r="L31" s="18">
        <v>1980.1616550000001</v>
      </c>
      <c r="M31" s="18">
        <v>19579.774820999999</v>
      </c>
      <c r="N31" s="18">
        <v>616.18507199999999</v>
      </c>
    </row>
    <row r="32" spans="1:14" x14ac:dyDescent="0.25">
      <c r="A32" s="130" t="s">
        <v>42</v>
      </c>
      <c r="B32" s="18">
        <v>1.9061000000000002E-2</v>
      </c>
      <c r="C32" s="18">
        <v>25.430985</v>
      </c>
      <c r="D32" s="18">
        <v>23.479545999999999</v>
      </c>
      <c r="E32" s="18">
        <v>26.637</v>
      </c>
      <c r="F32" s="18">
        <v>912.68870900000002</v>
      </c>
      <c r="G32" s="18">
        <v>2.8902169999999998</v>
      </c>
      <c r="I32" s="18">
        <v>7.264983</v>
      </c>
      <c r="J32" s="18">
        <v>763.15485999999999</v>
      </c>
      <c r="K32" s="18">
        <v>2666.004997</v>
      </c>
      <c r="L32" s="18">
        <v>1573.4722609999999</v>
      </c>
      <c r="M32" s="18">
        <v>6867.8757269999996</v>
      </c>
      <c r="N32" s="18">
        <v>122.280231</v>
      </c>
    </row>
    <row r="33" spans="1:14" x14ac:dyDescent="0.25">
      <c r="A33" s="132"/>
      <c r="B33" s="18"/>
      <c r="I33" s="18"/>
    </row>
    <row r="34" spans="1:14" s="1" customFormat="1" x14ac:dyDescent="0.25">
      <c r="A34" s="154" t="s">
        <v>43</v>
      </c>
      <c r="B34" s="19">
        <v>22.618801999999999</v>
      </c>
      <c r="C34" s="19">
        <v>1327.876839</v>
      </c>
      <c r="D34" s="19">
        <v>3165.6777229999998</v>
      </c>
      <c r="E34" s="19">
        <v>81.513675000000006</v>
      </c>
      <c r="F34" s="19">
        <v>1213.33618</v>
      </c>
      <c r="G34" s="19">
        <v>108.831382</v>
      </c>
      <c r="I34" s="19">
        <v>17.569839000000002</v>
      </c>
      <c r="J34" s="19">
        <v>1195.5464449999999</v>
      </c>
      <c r="K34" s="19">
        <v>2048.5038</v>
      </c>
      <c r="L34" s="19">
        <v>224.812589</v>
      </c>
      <c r="M34" s="19">
        <v>1930.052604</v>
      </c>
      <c r="N34" s="19">
        <v>281.15065900000002</v>
      </c>
    </row>
    <row r="35" spans="1:14" s="1" customFormat="1" x14ac:dyDescent="0.25">
      <c r="A35" s="154"/>
      <c r="B35" s="18"/>
      <c r="I35" s="18"/>
    </row>
    <row r="36" spans="1:14" s="1" customFormat="1" x14ac:dyDescent="0.25">
      <c r="A36" s="154" t="s">
        <v>16</v>
      </c>
      <c r="B36" s="19">
        <v>6183.0053539999999</v>
      </c>
      <c r="C36" s="19">
        <v>79052.558820999999</v>
      </c>
      <c r="D36" s="19">
        <v>89307.117763000002</v>
      </c>
      <c r="E36" s="19">
        <v>10573.504570999999</v>
      </c>
      <c r="F36" s="19">
        <v>52478.673264999998</v>
      </c>
      <c r="G36" s="19">
        <v>1335.180779</v>
      </c>
      <c r="I36" s="19">
        <v>6205.6029369999997</v>
      </c>
      <c r="J36" s="19">
        <v>53055.140652000002</v>
      </c>
      <c r="K36" s="19">
        <v>57093.892765999997</v>
      </c>
      <c r="L36" s="19">
        <v>14814.961783000001</v>
      </c>
      <c r="M36" s="19">
        <v>69691.929860000004</v>
      </c>
      <c r="N36" s="19">
        <v>1887.403364</v>
      </c>
    </row>
    <row r="37" spans="1:14" x14ac:dyDescent="0.25">
      <c r="A37" s="158"/>
      <c r="B37" s="159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</row>
    <row r="38" spans="1:14" x14ac:dyDescent="0.25">
      <c r="A38" s="179"/>
    </row>
    <row r="39" spans="1:14" s="22" customFormat="1" ht="12.75" x14ac:dyDescent="0.25">
      <c r="A39" s="143" t="s">
        <v>9</v>
      </c>
      <c r="B39" s="144"/>
    </row>
    <row r="40" spans="1:14" x14ac:dyDescent="0.25">
      <c r="A40" s="129"/>
    </row>
    <row r="41" spans="1:14" x14ac:dyDescent="0.25">
      <c r="A41" s="129"/>
    </row>
    <row r="42" spans="1:14" x14ac:dyDescent="0.25">
      <c r="A42" s="129"/>
    </row>
    <row r="43" spans="1:14" x14ac:dyDescent="0.25">
      <c r="A43" s="129"/>
    </row>
    <row r="44" spans="1:14" x14ac:dyDescent="0.25">
      <c r="A44" s="129"/>
    </row>
    <row r="45" spans="1:14" x14ac:dyDescent="0.25">
      <c r="A45" s="129"/>
    </row>
    <row r="46" spans="1:14" x14ac:dyDescent="0.25">
      <c r="A46" s="129"/>
    </row>
    <row r="47" spans="1:14" s="152" customFormat="1" x14ac:dyDescent="0.25">
      <c r="A47" s="129"/>
    </row>
    <row r="48" spans="1:14" s="152" customFormat="1" x14ac:dyDescent="0.25">
      <c r="A48" s="129"/>
    </row>
    <row r="49" spans="1:1" s="152" customFormat="1" x14ac:dyDescent="0.25">
      <c r="A49" s="129"/>
    </row>
    <row r="50" spans="1:1" s="152" customFormat="1" x14ac:dyDescent="0.25">
      <c r="A50" s="129"/>
    </row>
    <row r="51" spans="1:1" s="152" customFormat="1" x14ac:dyDescent="0.25">
      <c r="A51" s="129"/>
    </row>
    <row r="52" spans="1:1" s="152" customFormat="1" x14ac:dyDescent="0.25">
      <c r="A52" s="129"/>
    </row>
    <row r="53" spans="1:1" s="152" customFormat="1" x14ac:dyDescent="0.25">
      <c r="A53" s="129"/>
    </row>
    <row r="54" spans="1:1" s="152" customFormat="1" x14ac:dyDescent="0.25">
      <c r="A54" s="129"/>
    </row>
    <row r="55" spans="1:1" s="152" customFormat="1" x14ac:dyDescent="0.25">
      <c r="A55" s="129"/>
    </row>
    <row r="56" spans="1:1" s="152" customFormat="1" x14ac:dyDescent="0.25">
      <c r="A56" s="129"/>
    </row>
    <row r="57" spans="1:1" s="152" customFormat="1" x14ac:dyDescent="0.25">
      <c r="A57" s="129"/>
    </row>
    <row r="58" spans="1:1" s="152" customFormat="1" x14ac:dyDescent="0.25">
      <c r="A58" s="129"/>
    </row>
    <row r="59" spans="1:1" s="152" customFormat="1" x14ac:dyDescent="0.25">
      <c r="A59" s="129"/>
    </row>
    <row r="60" spans="1:1" s="152" customFormat="1" x14ac:dyDescent="0.25">
      <c r="A60" s="129"/>
    </row>
    <row r="61" spans="1:1" s="152" customFormat="1" x14ac:dyDescent="0.25">
      <c r="A61" s="129"/>
    </row>
    <row r="62" spans="1:1" s="152" customFormat="1" x14ac:dyDescent="0.25">
      <c r="A62" s="129"/>
    </row>
    <row r="63" spans="1:1" s="152" customFormat="1" x14ac:dyDescent="0.25">
      <c r="A63" s="129"/>
    </row>
    <row r="64" spans="1:1" s="152" customFormat="1" x14ac:dyDescent="0.25">
      <c r="A64" s="129"/>
    </row>
    <row r="65" spans="1:1" s="152" customFormat="1" x14ac:dyDescent="0.25">
      <c r="A65" s="129"/>
    </row>
    <row r="66" spans="1:1" s="152" customFormat="1" x14ac:dyDescent="0.25">
      <c r="A66" s="129"/>
    </row>
    <row r="67" spans="1:1" s="152" customFormat="1" x14ac:dyDescent="0.25">
      <c r="A67" s="129"/>
    </row>
    <row r="68" spans="1:1" s="152" customFormat="1" x14ac:dyDescent="0.25">
      <c r="A68" s="129"/>
    </row>
    <row r="69" spans="1:1" s="152" customFormat="1" x14ac:dyDescent="0.25">
      <c r="A69" s="129"/>
    </row>
    <row r="70" spans="1:1" s="152" customFormat="1" x14ac:dyDescent="0.25">
      <c r="A70" s="129"/>
    </row>
    <row r="71" spans="1:1" s="152" customFormat="1" x14ac:dyDescent="0.25">
      <c r="A71" s="129"/>
    </row>
    <row r="72" spans="1:1" s="152" customFormat="1" x14ac:dyDescent="0.25">
      <c r="A72" s="129"/>
    </row>
    <row r="73" spans="1:1" s="152" customFormat="1" x14ac:dyDescent="0.25">
      <c r="A73" s="129"/>
    </row>
    <row r="74" spans="1:1" s="152" customFormat="1" x14ac:dyDescent="0.25">
      <c r="A74" s="129"/>
    </row>
    <row r="75" spans="1:1" s="152" customFormat="1" x14ac:dyDescent="0.25">
      <c r="A75" s="129"/>
    </row>
    <row r="76" spans="1:1" s="152" customFormat="1" x14ac:dyDescent="0.25">
      <c r="A76" s="129"/>
    </row>
    <row r="77" spans="1:1" s="152" customFormat="1" x14ac:dyDescent="0.25">
      <c r="A77" s="129"/>
    </row>
    <row r="78" spans="1:1" s="152" customFormat="1" x14ac:dyDescent="0.25">
      <c r="A78" s="129"/>
    </row>
    <row r="79" spans="1:1" s="152" customFormat="1" x14ac:dyDescent="0.25">
      <c r="A79" s="129"/>
    </row>
    <row r="80" spans="1:1" s="152" customFormat="1" x14ac:dyDescent="0.25">
      <c r="A80" s="129"/>
    </row>
    <row r="81" spans="1:1" s="152" customFormat="1" x14ac:dyDescent="0.25">
      <c r="A81" s="129"/>
    </row>
    <row r="82" spans="1:1" s="152" customFormat="1" x14ac:dyDescent="0.25">
      <c r="A82" s="129"/>
    </row>
    <row r="83" spans="1:1" s="152" customFormat="1" x14ac:dyDescent="0.25">
      <c r="A83" s="129"/>
    </row>
    <row r="84" spans="1:1" s="152" customFormat="1" x14ac:dyDescent="0.25">
      <c r="A84" s="129"/>
    </row>
    <row r="85" spans="1:1" s="152" customFormat="1" x14ac:dyDescent="0.25">
      <c r="A85" s="129"/>
    </row>
    <row r="86" spans="1:1" s="152" customFormat="1" x14ac:dyDescent="0.25">
      <c r="A86" s="129"/>
    </row>
    <row r="87" spans="1:1" s="152" customFormat="1" x14ac:dyDescent="0.25">
      <c r="A87" s="129"/>
    </row>
    <row r="88" spans="1:1" s="152" customFormat="1" x14ac:dyDescent="0.25">
      <c r="A88" s="129"/>
    </row>
    <row r="89" spans="1:1" s="152" customFormat="1" x14ac:dyDescent="0.25">
      <c r="A89" s="129"/>
    </row>
    <row r="90" spans="1:1" s="152" customFormat="1" x14ac:dyDescent="0.25">
      <c r="A90" s="129"/>
    </row>
    <row r="91" spans="1:1" s="152" customFormat="1" x14ac:dyDescent="0.25">
      <c r="A91" s="129"/>
    </row>
    <row r="92" spans="1:1" s="152" customFormat="1" x14ac:dyDescent="0.25">
      <c r="A92" s="129"/>
    </row>
    <row r="93" spans="1:1" s="152" customFormat="1" x14ac:dyDescent="0.25">
      <c r="A93" s="129"/>
    </row>
    <row r="94" spans="1:1" s="152" customFormat="1" x14ac:dyDescent="0.25">
      <c r="A94" s="129"/>
    </row>
    <row r="95" spans="1:1" s="152" customFormat="1" x14ac:dyDescent="0.25">
      <c r="A95" s="129"/>
    </row>
    <row r="96" spans="1:1" s="152" customFormat="1" x14ac:dyDescent="0.25">
      <c r="A96" s="129"/>
    </row>
    <row r="97" spans="1:1" s="152" customFormat="1" x14ac:dyDescent="0.25">
      <c r="A97" s="129"/>
    </row>
    <row r="98" spans="1:1" s="152" customFormat="1" x14ac:dyDescent="0.25">
      <c r="A98" s="129"/>
    </row>
    <row r="99" spans="1:1" s="152" customFormat="1" x14ac:dyDescent="0.25">
      <c r="A99" s="129"/>
    </row>
    <row r="100" spans="1:1" s="152" customFormat="1" x14ac:dyDescent="0.25">
      <c r="A100" s="129"/>
    </row>
    <row r="101" spans="1:1" s="152" customFormat="1" x14ac:dyDescent="0.25">
      <c r="A101" s="129"/>
    </row>
    <row r="102" spans="1:1" s="152" customFormat="1" x14ac:dyDescent="0.25">
      <c r="A102" s="129"/>
    </row>
    <row r="103" spans="1:1" s="152" customFormat="1" x14ac:dyDescent="0.25">
      <c r="A103" s="129"/>
    </row>
    <row r="104" spans="1:1" s="152" customFormat="1" x14ac:dyDescent="0.25">
      <c r="A104" s="129"/>
    </row>
    <row r="105" spans="1:1" s="152" customFormat="1" x14ac:dyDescent="0.25">
      <c r="A105" s="129"/>
    </row>
    <row r="106" spans="1:1" s="152" customFormat="1" x14ac:dyDescent="0.25">
      <c r="A106" s="129"/>
    </row>
    <row r="107" spans="1:1" s="152" customFormat="1" x14ac:dyDescent="0.25">
      <c r="A107" s="129"/>
    </row>
    <row r="108" spans="1:1" s="152" customFormat="1" x14ac:dyDescent="0.25">
      <c r="A108" s="129"/>
    </row>
    <row r="109" spans="1:1" s="152" customFormat="1" x14ac:dyDescent="0.25">
      <c r="A109" s="129"/>
    </row>
    <row r="110" spans="1:1" s="152" customFormat="1" x14ac:dyDescent="0.25">
      <c r="A110" s="129"/>
    </row>
    <row r="111" spans="1:1" s="152" customFormat="1" x14ac:dyDescent="0.25">
      <c r="A111" s="129"/>
    </row>
    <row r="112" spans="1:1" s="152" customFormat="1" x14ac:dyDescent="0.25">
      <c r="A112" s="129"/>
    </row>
    <row r="113" spans="1:1" s="152" customFormat="1" x14ac:dyDescent="0.25">
      <c r="A113" s="129"/>
    </row>
    <row r="114" spans="1:1" s="152" customFormat="1" x14ac:dyDescent="0.25">
      <c r="A114" s="129"/>
    </row>
    <row r="115" spans="1:1" s="152" customFormat="1" x14ac:dyDescent="0.25">
      <c r="A115" s="129"/>
    </row>
    <row r="116" spans="1:1" s="152" customFormat="1" x14ac:dyDescent="0.25">
      <c r="A116" s="129"/>
    </row>
    <row r="117" spans="1:1" s="152" customFormat="1" x14ac:dyDescent="0.25">
      <c r="A117" s="129"/>
    </row>
    <row r="118" spans="1:1" s="152" customFormat="1" x14ac:dyDescent="0.25">
      <c r="A118" s="129"/>
    </row>
    <row r="119" spans="1:1" s="152" customFormat="1" x14ac:dyDescent="0.25">
      <c r="A119" s="129"/>
    </row>
    <row r="120" spans="1:1" s="152" customFormat="1" x14ac:dyDescent="0.25">
      <c r="A120" s="129"/>
    </row>
    <row r="121" spans="1:1" s="152" customFormat="1" x14ac:dyDescent="0.25">
      <c r="A121" s="129"/>
    </row>
    <row r="122" spans="1:1" s="152" customFormat="1" x14ac:dyDescent="0.25">
      <c r="A122" s="129"/>
    </row>
    <row r="123" spans="1:1" s="152" customFormat="1" x14ac:dyDescent="0.25">
      <c r="A123" s="129"/>
    </row>
    <row r="124" spans="1:1" s="152" customFormat="1" x14ac:dyDescent="0.25">
      <c r="A124" s="129"/>
    </row>
    <row r="125" spans="1:1" s="152" customFormat="1" x14ac:dyDescent="0.25">
      <c r="A125" s="129"/>
    </row>
    <row r="126" spans="1:1" s="152" customFormat="1" x14ac:dyDescent="0.25">
      <c r="A126" s="129"/>
    </row>
    <row r="127" spans="1:1" s="152" customFormat="1" x14ac:dyDescent="0.25">
      <c r="A127" s="129"/>
    </row>
    <row r="128" spans="1:1" s="152" customFormat="1" x14ac:dyDescent="0.25">
      <c r="A128" s="129"/>
    </row>
    <row r="129" spans="1:1" s="152" customFormat="1" x14ac:dyDescent="0.25">
      <c r="A129" s="129"/>
    </row>
    <row r="130" spans="1:1" s="152" customFormat="1" x14ac:dyDescent="0.25">
      <c r="A130" s="129"/>
    </row>
    <row r="131" spans="1:1" s="152" customFormat="1" x14ac:dyDescent="0.25">
      <c r="A131" s="129"/>
    </row>
    <row r="132" spans="1:1" s="152" customFormat="1" x14ac:dyDescent="0.25">
      <c r="A132" s="129"/>
    </row>
    <row r="133" spans="1:1" s="152" customFormat="1" x14ac:dyDescent="0.25">
      <c r="A133" s="129"/>
    </row>
    <row r="134" spans="1:1" s="152" customFormat="1" x14ac:dyDescent="0.25">
      <c r="A134" s="129"/>
    </row>
    <row r="135" spans="1:1" s="152" customFormat="1" x14ac:dyDescent="0.25">
      <c r="A135" s="129"/>
    </row>
    <row r="136" spans="1:1" s="152" customFormat="1" x14ac:dyDescent="0.25">
      <c r="A136" s="129"/>
    </row>
    <row r="137" spans="1:1" s="152" customFormat="1" x14ac:dyDescent="0.25">
      <c r="A137" s="129"/>
    </row>
    <row r="138" spans="1:1" s="152" customFormat="1" x14ac:dyDescent="0.25">
      <c r="A138" s="129"/>
    </row>
    <row r="139" spans="1:1" s="152" customFormat="1" x14ac:dyDescent="0.25">
      <c r="A139" s="129"/>
    </row>
    <row r="140" spans="1:1" s="152" customFormat="1" x14ac:dyDescent="0.25">
      <c r="A140" s="129"/>
    </row>
    <row r="141" spans="1:1" s="152" customFormat="1" x14ac:dyDescent="0.25">
      <c r="A141" s="129"/>
    </row>
    <row r="142" spans="1:1" s="152" customFormat="1" x14ac:dyDescent="0.25">
      <c r="A142" s="129"/>
    </row>
    <row r="143" spans="1:1" s="152" customFormat="1" x14ac:dyDescent="0.25">
      <c r="A143" s="129"/>
    </row>
    <row r="144" spans="1:1" s="152" customFormat="1" x14ac:dyDescent="0.25">
      <c r="A144" s="129"/>
    </row>
    <row r="145" spans="1:1" s="152" customFormat="1" x14ac:dyDescent="0.25">
      <c r="A145" s="129"/>
    </row>
    <row r="146" spans="1:1" s="152" customFormat="1" x14ac:dyDescent="0.25">
      <c r="A146" s="129"/>
    </row>
    <row r="147" spans="1:1" s="152" customFormat="1" x14ac:dyDescent="0.25">
      <c r="A147" s="129"/>
    </row>
    <row r="148" spans="1:1" s="152" customFormat="1" x14ac:dyDescent="0.25">
      <c r="A148" s="129"/>
    </row>
    <row r="149" spans="1:1" s="152" customFormat="1" x14ac:dyDescent="0.25">
      <c r="A149" s="129"/>
    </row>
    <row r="150" spans="1:1" s="152" customFormat="1" x14ac:dyDescent="0.25">
      <c r="A150" s="129"/>
    </row>
    <row r="151" spans="1:1" s="152" customFormat="1" x14ac:dyDescent="0.25">
      <c r="A151" s="129"/>
    </row>
    <row r="152" spans="1:1" s="152" customFormat="1" x14ac:dyDescent="0.25">
      <c r="A152" s="129"/>
    </row>
    <row r="153" spans="1:1" s="152" customFormat="1" x14ac:dyDescent="0.25">
      <c r="A153" s="129"/>
    </row>
    <row r="154" spans="1:1" s="152" customFormat="1" x14ac:dyDescent="0.25">
      <c r="A154" s="129"/>
    </row>
    <row r="155" spans="1:1" s="152" customFormat="1" x14ac:dyDescent="0.25">
      <c r="A155" s="129"/>
    </row>
    <row r="156" spans="1:1" s="152" customFormat="1" x14ac:dyDescent="0.25">
      <c r="A156" s="129"/>
    </row>
    <row r="157" spans="1:1" s="152" customFormat="1" x14ac:dyDescent="0.25">
      <c r="A157" s="129"/>
    </row>
    <row r="158" spans="1:1" s="152" customFormat="1" x14ac:dyDescent="0.25">
      <c r="A158" s="129"/>
    </row>
    <row r="159" spans="1:1" s="152" customFormat="1" x14ac:dyDescent="0.25">
      <c r="A159" s="129"/>
    </row>
    <row r="160" spans="1:1" s="152" customFormat="1" x14ac:dyDescent="0.25">
      <c r="A160" s="129"/>
    </row>
    <row r="161" spans="1:1" s="152" customFormat="1" x14ac:dyDescent="0.25">
      <c r="A161" s="129"/>
    </row>
    <row r="162" spans="1:1" s="152" customFormat="1" x14ac:dyDescent="0.25">
      <c r="A162" s="129"/>
    </row>
    <row r="163" spans="1:1" s="152" customFormat="1" x14ac:dyDescent="0.25">
      <c r="A163" s="129"/>
    </row>
    <row r="164" spans="1:1" s="152" customFormat="1" x14ac:dyDescent="0.25">
      <c r="A164" s="129"/>
    </row>
    <row r="165" spans="1:1" s="152" customFormat="1" x14ac:dyDescent="0.25">
      <c r="A165" s="129"/>
    </row>
    <row r="166" spans="1:1" s="152" customFormat="1" x14ac:dyDescent="0.25">
      <c r="A166" s="129"/>
    </row>
    <row r="167" spans="1:1" s="152" customFormat="1" x14ac:dyDescent="0.25">
      <c r="A167" s="129"/>
    </row>
    <row r="168" spans="1:1" s="152" customFormat="1" x14ac:dyDescent="0.25">
      <c r="A168" s="129"/>
    </row>
    <row r="169" spans="1:1" s="152" customFormat="1" x14ac:dyDescent="0.25">
      <c r="A169" s="129"/>
    </row>
    <row r="170" spans="1:1" s="152" customFormat="1" x14ac:dyDescent="0.25">
      <c r="A170" s="129"/>
    </row>
    <row r="171" spans="1:1" s="152" customFormat="1" x14ac:dyDescent="0.25">
      <c r="A171" s="129"/>
    </row>
    <row r="172" spans="1:1" s="152" customFormat="1" x14ac:dyDescent="0.25">
      <c r="A172" s="129"/>
    </row>
  </sheetData>
  <mergeCells count="15">
    <mergeCell ref="A4:A6"/>
    <mergeCell ref="B4:G4"/>
    <mergeCell ref="I4:N4"/>
    <mergeCell ref="B5:B6"/>
    <mergeCell ref="C5:C6"/>
    <mergeCell ref="D5:D6"/>
    <mergeCell ref="E5:E6"/>
    <mergeCell ref="F5:F6"/>
    <mergeCell ref="G5:G6"/>
    <mergeCell ref="I5:I6"/>
    <mergeCell ref="J5:J6"/>
    <mergeCell ref="K5:K6"/>
    <mergeCell ref="L5:L6"/>
    <mergeCell ref="M5:M6"/>
    <mergeCell ref="N5:N6"/>
  </mergeCells>
  <pageMargins left="0.78740157480314965" right="0.78740157480314965" top="0.98425196850393704" bottom="0.98425196850393704" header="0.51181102362204722" footer="0.51181102362204722"/>
  <pageSetup paperSize="9" scale="51" fitToWidth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zoomScaleNormal="100" workbookViewId="0"/>
  </sheetViews>
  <sheetFormatPr defaultRowHeight="9" x14ac:dyDescent="0.15"/>
  <cols>
    <col min="1" max="1" width="14.140625" style="28" customWidth="1"/>
    <col min="2" max="2" width="12.140625" style="28" bestFit="1" customWidth="1"/>
    <col min="3" max="3" width="8.85546875" style="27" bestFit="1" customWidth="1"/>
    <col min="4" max="4" width="8.140625" style="28" bestFit="1" customWidth="1"/>
    <col min="5" max="5" width="2.7109375" style="28" customWidth="1"/>
    <col min="6" max="6" width="12.140625" style="28" bestFit="1" customWidth="1"/>
    <col min="7" max="7" width="8.85546875" style="27" bestFit="1" customWidth="1"/>
    <col min="8" max="8" width="8.140625" style="28" bestFit="1" customWidth="1"/>
    <col min="9" max="9" width="2.7109375" style="28" customWidth="1"/>
    <col min="10" max="10" width="12.140625" style="28" bestFit="1" customWidth="1"/>
    <col min="11" max="11" width="8.85546875" style="27" bestFit="1" customWidth="1"/>
    <col min="12" max="12" width="8.140625" style="28" bestFit="1" customWidth="1"/>
    <col min="13" max="13" width="11.85546875" style="28" customWidth="1"/>
    <col min="14" max="17" width="10.7109375" style="28" customWidth="1"/>
    <col min="18" max="18" width="11.85546875" style="28" customWidth="1"/>
    <col min="19" max="21" width="10.7109375" style="28" customWidth="1"/>
    <col min="22" max="264" width="9.140625" style="28"/>
    <col min="265" max="265" width="14.140625" style="28" customWidth="1"/>
    <col min="266" max="266" width="17.28515625" style="28" bestFit="1" customWidth="1"/>
    <col min="267" max="267" width="19.140625" style="28" customWidth="1"/>
    <col min="268" max="268" width="21.5703125" style="28" bestFit="1" customWidth="1"/>
    <col min="269" max="269" width="11.85546875" style="28" customWidth="1"/>
    <col min="270" max="273" width="10.7109375" style="28" customWidth="1"/>
    <col min="274" max="274" width="11.85546875" style="28" customWidth="1"/>
    <col min="275" max="277" width="10.7109375" style="28" customWidth="1"/>
    <col min="278" max="520" width="9.140625" style="28"/>
    <col min="521" max="521" width="14.140625" style="28" customWidth="1"/>
    <col min="522" max="522" width="17.28515625" style="28" bestFit="1" customWidth="1"/>
    <col min="523" max="523" width="19.140625" style="28" customWidth="1"/>
    <col min="524" max="524" width="21.5703125" style="28" bestFit="1" customWidth="1"/>
    <col min="525" max="525" width="11.85546875" style="28" customWidth="1"/>
    <col min="526" max="529" width="10.7109375" style="28" customWidth="1"/>
    <col min="530" max="530" width="11.85546875" style="28" customWidth="1"/>
    <col min="531" max="533" width="10.7109375" style="28" customWidth="1"/>
    <col min="534" max="776" width="9.140625" style="28"/>
    <col min="777" max="777" width="14.140625" style="28" customWidth="1"/>
    <col min="778" max="778" width="17.28515625" style="28" bestFit="1" customWidth="1"/>
    <col min="779" max="779" width="19.140625" style="28" customWidth="1"/>
    <col min="780" max="780" width="21.5703125" style="28" bestFit="1" customWidth="1"/>
    <col min="781" max="781" width="11.85546875" style="28" customWidth="1"/>
    <col min="782" max="785" width="10.7109375" style="28" customWidth="1"/>
    <col min="786" max="786" width="11.85546875" style="28" customWidth="1"/>
    <col min="787" max="789" width="10.7109375" style="28" customWidth="1"/>
    <col min="790" max="1032" width="9.140625" style="28"/>
    <col min="1033" max="1033" width="14.140625" style="28" customWidth="1"/>
    <col min="1034" max="1034" width="17.28515625" style="28" bestFit="1" customWidth="1"/>
    <col min="1035" max="1035" width="19.140625" style="28" customWidth="1"/>
    <col min="1036" max="1036" width="21.5703125" style="28" bestFit="1" customWidth="1"/>
    <col min="1037" max="1037" width="11.85546875" style="28" customWidth="1"/>
    <col min="1038" max="1041" width="10.7109375" style="28" customWidth="1"/>
    <col min="1042" max="1042" width="11.85546875" style="28" customWidth="1"/>
    <col min="1043" max="1045" width="10.7109375" style="28" customWidth="1"/>
    <col min="1046" max="1288" width="9.140625" style="28"/>
    <col min="1289" max="1289" width="14.140625" style="28" customWidth="1"/>
    <col min="1290" max="1290" width="17.28515625" style="28" bestFit="1" customWidth="1"/>
    <col min="1291" max="1291" width="19.140625" style="28" customWidth="1"/>
    <col min="1292" max="1292" width="21.5703125" style="28" bestFit="1" customWidth="1"/>
    <col min="1293" max="1293" width="11.85546875" style="28" customWidth="1"/>
    <col min="1294" max="1297" width="10.7109375" style="28" customWidth="1"/>
    <col min="1298" max="1298" width="11.85546875" style="28" customWidth="1"/>
    <col min="1299" max="1301" width="10.7109375" style="28" customWidth="1"/>
    <col min="1302" max="1544" width="9.140625" style="28"/>
    <col min="1545" max="1545" width="14.140625" style="28" customWidth="1"/>
    <col min="1546" max="1546" width="17.28515625" style="28" bestFit="1" customWidth="1"/>
    <col min="1547" max="1547" width="19.140625" style="28" customWidth="1"/>
    <col min="1548" max="1548" width="21.5703125" style="28" bestFit="1" customWidth="1"/>
    <col min="1549" max="1549" width="11.85546875" style="28" customWidth="1"/>
    <col min="1550" max="1553" width="10.7109375" style="28" customWidth="1"/>
    <col min="1554" max="1554" width="11.85546875" style="28" customWidth="1"/>
    <col min="1555" max="1557" width="10.7109375" style="28" customWidth="1"/>
    <col min="1558" max="1800" width="9.140625" style="28"/>
    <col min="1801" max="1801" width="14.140625" style="28" customWidth="1"/>
    <col min="1802" max="1802" width="17.28515625" style="28" bestFit="1" customWidth="1"/>
    <col min="1803" max="1803" width="19.140625" style="28" customWidth="1"/>
    <col min="1804" max="1804" width="21.5703125" style="28" bestFit="1" customWidth="1"/>
    <col min="1805" max="1805" width="11.85546875" style="28" customWidth="1"/>
    <col min="1806" max="1809" width="10.7109375" style="28" customWidth="1"/>
    <col min="1810" max="1810" width="11.85546875" style="28" customWidth="1"/>
    <col min="1811" max="1813" width="10.7109375" style="28" customWidth="1"/>
    <col min="1814" max="2056" width="9.140625" style="28"/>
    <col min="2057" max="2057" width="14.140625" style="28" customWidth="1"/>
    <col min="2058" max="2058" width="17.28515625" style="28" bestFit="1" customWidth="1"/>
    <col min="2059" max="2059" width="19.140625" style="28" customWidth="1"/>
    <col min="2060" max="2060" width="21.5703125" style="28" bestFit="1" customWidth="1"/>
    <col min="2061" max="2061" width="11.85546875" style="28" customWidth="1"/>
    <col min="2062" max="2065" width="10.7109375" style="28" customWidth="1"/>
    <col min="2066" max="2066" width="11.85546875" style="28" customWidth="1"/>
    <col min="2067" max="2069" width="10.7109375" style="28" customWidth="1"/>
    <col min="2070" max="2312" width="9.140625" style="28"/>
    <col min="2313" max="2313" width="14.140625" style="28" customWidth="1"/>
    <col min="2314" max="2314" width="17.28515625" style="28" bestFit="1" customWidth="1"/>
    <col min="2315" max="2315" width="19.140625" style="28" customWidth="1"/>
    <col min="2316" max="2316" width="21.5703125" style="28" bestFit="1" customWidth="1"/>
    <col min="2317" max="2317" width="11.85546875" style="28" customWidth="1"/>
    <col min="2318" max="2321" width="10.7109375" style="28" customWidth="1"/>
    <col min="2322" max="2322" width="11.85546875" style="28" customWidth="1"/>
    <col min="2323" max="2325" width="10.7109375" style="28" customWidth="1"/>
    <col min="2326" max="2568" width="9.140625" style="28"/>
    <col min="2569" max="2569" width="14.140625" style="28" customWidth="1"/>
    <col min="2570" max="2570" width="17.28515625" style="28" bestFit="1" customWidth="1"/>
    <col min="2571" max="2571" width="19.140625" style="28" customWidth="1"/>
    <col min="2572" max="2572" width="21.5703125" style="28" bestFit="1" customWidth="1"/>
    <col min="2573" max="2573" width="11.85546875" style="28" customWidth="1"/>
    <col min="2574" max="2577" width="10.7109375" style="28" customWidth="1"/>
    <col min="2578" max="2578" width="11.85546875" style="28" customWidth="1"/>
    <col min="2579" max="2581" width="10.7109375" style="28" customWidth="1"/>
    <col min="2582" max="2824" width="9.140625" style="28"/>
    <col min="2825" max="2825" width="14.140625" style="28" customWidth="1"/>
    <col min="2826" max="2826" width="17.28515625" style="28" bestFit="1" customWidth="1"/>
    <col min="2827" max="2827" width="19.140625" style="28" customWidth="1"/>
    <col min="2828" max="2828" width="21.5703125" style="28" bestFit="1" customWidth="1"/>
    <col min="2829" max="2829" width="11.85546875" style="28" customWidth="1"/>
    <col min="2830" max="2833" width="10.7109375" style="28" customWidth="1"/>
    <col min="2834" max="2834" width="11.85546875" style="28" customWidth="1"/>
    <col min="2835" max="2837" width="10.7109375" style="28" customWidth="1"/>
    <col min="2838" max="3080" width="9.140625" style="28"/>
    <col min="3081" max="3081" width="14.140625" style="28" customWidth="1"/>
    <col min="3082" max="3082" width="17.28515625" style="28" bestFit="1" customWidth="1"/>
    <col min="3083" max="3083" width="19.140625" style="28" customWidth="1"/>
    <col min="3084" max="3084" width="21.5703125" style="28" bestFit="1" customWidth="1"/>
    <col min="3085" max="3085" width="11.85546875" style="28" customWidth="1"/>
    <col min="3086" max="3089" width="10.7109375" style="28" customWidth="1"/>
    <col min="3090" max="3090" width="11.85546875" style="28" customWidth="1"/>
    <col min="3091" max="3093" width="10.7109375" style="28" customWidth="1"/>
    <col min="3094" max="3336" width="9.140625" style="28"/>
    <col min="3337" max="3337" width="14.140625" style="28" customWidth="1"/>
    <col min="3338" max="3338" width="17.28515625" style="28" bestFit="1" customWidth="1"/>
    <col min="3339" max="3339" width="19.140625" style="28" customWidth="1"/>
    <col min="3340" max="3340" width="21.5703125" style="28" bestFit="1" customWidth="1"/>
    <col min="3341" max="3341" width="11.85546875" style="28" customWidth="1"/>
    <col min="3342" max="3345" width="10.7109375" style="28" customWidth="1"/>
    <col min="3346" max="3346" width="11.85546875" style="28" customWidth="1"/>
    <col min="3347" max="3349" width="10.7109375" style="28" customWidth="1"/>
    <col min="3350" max="3592" width="9.140625" style="28"/>
    <col min="3593" max="3593" width="14.140625" style="28" customWidth="1"/>
    <col min="3594" max="3594" width="17.28515625" style="28" bestFit="1" customWidth="1"/>
    <col min="3595" max="3595" width="19.140625" style="28" customWidth="1"/>
    <col min="3596" max="3596" width="21.5703125" style="28" bestFit="1" customWidth="1"/>
    <col min="3597" max="3597" width="11.85546875" style="28" customWidth="1"/>
    <col min="3598" max="3601" width="10.7109375" style="28" customWidth="1"/>
    <col min="3602" max="3602" width="11.85546875" style="28" customWidth="1"/>
    <col min="3603" max="3605" width="10.7109375" style="28" customWidth="1"/>
    <col min="3606" max="3848" width="9.140625" style="28"/>
    <col min="3849" max="3849" width="14.140625" style="28" customWidth="1"/>
    <col min="3850" max="3850" width="17.28515625" style="28" bestFit="1" customWidth="1"/>
    <col min="3851" max="3851" width="19.140625" style="28" customWidth="1"/>
    <col min="3852" max="3852" width="21.5703125" style="28" bestFit="1" customWidth="1"/>
    <col min="3853" max="3853" width="11.85546875" style="28" customWidth="1"/>
    <col min="3854" max="3857" width="10.7109375" style="28" customWidth="1"/>
    <col min="3858" max="3858" width="11.85546875" style="28" customWidth="1"/>
    <col min="3859" max="3861" width="10.7109375" style="28" customWidth="1"/>
    <col min="3862" max="4104" width="9.140625" style="28"/>
    <col min="4105" max="4105" width="14.140625" style="28" customWidth="1"/>
    <col min="4106" max="4106" width="17.28515625" style="28" bestFit="1" customWidth="1"/>
    <col min="4107" max="4107" width="19.140625" style="28" customWidth="1"/>
    <col min="4108" max="4108" width="21.5703125" style="28" bestFit="1" customWidth="1"/>
    <col min="4109" max="4109" width="11.85546875" style="28" customWidth="1"/>
    <col min="4110" max="4113" width="10.7109375" style="28" customWidth="1"/>
    <col min="4114" max="4114" width="11.85546875" style="28" customWidth="1"/>
    <col min="4115" max="4117" width="10.7109375" style="28" customWidth="1"/>
    <col min="4118" max="4360" width="9.140625" style="28"/>
    <col min="4361" max="4361" width="14.140625" style="28" customWidth="1"/>
    <col min="4362" max="4362" width="17.28515625" style="28" bestFit="1" customWidth="1"/>
    <col min="4363" max="4363" width="19.140625" style="28" customWidth="1"/>
    <col min="4364" max="4364" width="21.5703125" style="28" bestFit="1" customWidth="1"/>
    <col min="4365" max="4365" width="11.85546875" style="28" customWidth="1"/>
    <col min="4366" max="4369" width="10.7109375" style="28" customWidth="1"/>
    <col min="4370" max="4370" width="11.85546875" style="28" customWidth="1"/>
    <col min="4371" max="4373" width="10.7109375" style="28" customWidth="1"/>
    <col min="4374" max="4616" width="9.140625" style="28"/>
    <col min="4617" max="4617" width="14.140625" style="28" customWidth="1"/>
    <col min="4618" max="4618" width="17.28515625" style="28" bestFit="1" customWidth="1"/>
    <col min="4619" max="4619" width="19.140625" style="28" customWidth="1"/>
    <col min="4620" max="4620" width="21.5703125" style="28" bestFit="1" customWidth="1"/>
    <col min="4621" max="4621" width="11.85546875" style="28" customWidth="1"/>
    <col min="4622" max="4625" width="10.7109375" style="28" customWidth="1"/>
    <col min="4626" max="4626" width="11.85546875" style="28" customWidth="1"/>
    <col min="4627" max="4629" width="10.7109375" style="28" customWidth="1"/>
    <col min="4630" max="4872" width="9.140625" style="28"/>
    <col min="4873" max="4873" width="14.140625" style="28" customWidth="1"/>
    <col min="4874" max="4874" width="17.28515625" style="28" bestFit="1" customWidth="1"/>
    <col min="4875" max="4875" width="19.140625" style="28" customWidth="1"/>
    <col min="4876" max="4876" width="21.5703125" style="28" bestFit="1" customWidth="1"/>
    <col min="4877" max="4877" width="11.85546875" style="28" customWidth="1"/>
    <col min="4878" max="4881" width="10.7109375" style="28" customWidth="1"/>
    <col min="4882" max="4882" width="11.85546875" style="28" customWidth="1"/>
    <col min="4883" max="4885" width="10.7109375" style="28" customWidth="1"/>
    <col min="4886" max="5128" width="9.140625" style="28"/>
    <col min="5129" max="5129" width="14.140625" style="28" customWidth="1"/>
    <col min="5130" max="5130" width="17.28515625" style="28" bestFit="1" customWidth="1"/>
    <col min="5131" max="5131" width="19.140625" style="28" customWidth="1"/>
    <col min="5132" max="5132" width="21.5703125" style="28" bestFit="1" customWidth="1"/>
    <col min="5133" max="5133" width="11.85546875" style="28" customWidth="1"/>
    <col min="5134" max="5137" width="10.7109375" style="28" customWidth="1"/>
    <col min="5138" max="5138" width="11.85546875" style="28" customWidth="1"/>
    <col min="5139" max="5141" width="10.7109375" style="28" customWidth="1"/>
    <col min="5142" max="5384" width="9.140625" style="28"/>
    <col min="5385" max="5385" width="14.140625" style="28" customWidth="1"/>
    <col min="5386" max="5386" width="17.28515625" style="28" bestFit="1" customWidth="1"/>
    <col min="5387" max="5387" width="19.140625" style="28" customWidth="1"/>
    <col min="5388" max="5388" width="21.5703125" style="28" bestFit="1" customWidth="1"/>
    <col min="5389" max="5389" width="11.85546875" style="28" customWidth="1"/>
    <col min="5390" max="5393" width="10.7109375" style="28" customWidth="1"/>
    <col min="5394" max="5394" width="11.85546875" style="28" customWidth="1"/>
    <col min="5395" max="5397" width="10.7109375" style="28" customWidth="1"/>
    <col min="5398" max="5640" width="9.140625" style="28"/>
    <col min="5641" max="5641" width="14.140625" style="28" customWidth="1"/>
    <col min="5642" max="5642" width="17.28515625" style="28" bestFit="1" customWidth="1"/>
    <col min="5643" max="5643" width="19.140625" style="28" customWidth="1"/>
    <col min="5644" max="5644" width="21.5703125" style="28" bestFit="1" customWidth="1"/>
    <col min="5645" max="5645" width="11.85546875" style="28" customWidth="1"/>
    <col min="5646" max="5649" width="10.7109375" style="28" customWidth="1"/>
    <col min="5650" max="5650" width="11.85546875" style="28" customWidth="1"/>
    <col min="5651" max="5653" width="10.7109375" style="28" customWidth="1"/>
    <col min="5654" max="5896" width="9.140625" style="28"/>
    <col min="5897" max="5897" width="14.140625" style="28" customWidth="1"/>
    <col min="5898" max="5898" width="17.28515625" style="28" bestFit="1" customWidth="1"/>
    <col min="5899" max="5899" width="19.140625" style="28" customWidth="1"/>
    <col min="5900" max="5900" width="21.5703125" style="28" bestFit="1" customWidth="1"/>
    <col min="5901" max="5901" width="11.85546875" style="28" customWidth="1"/>
    <col min="5902" max="5905" width="10.7109375" style="28" customWidth="1"/>
    <col min="5906" max="5906" width="11.85546875" style="28" customWidth="1"/>
    <col min="5907" max="5909" width="10.7109375" style="28" customWidth="1"/>
    <col min="5910" max="6152" width="9.140625" style="28"/>
    <col min="6153" max="6153" width="14.140625" style="28" customWidth="1"/>
    <col min="6154" max="6154" width="17.28515625" style="28" bestFit="1" customWidth="1"/>
    <col min="6155" max="6155" width="19.140625" style="28" customWidth="1"/>
    <col min="6156" max="6156" width="21.5703125" style="28" bestFit="1" customWidth="1"/>
    <col min="6157" max="6157" width="11.85546875" style="28" customWidth="1"/>
    <col min="6158" max="6161" width="10.7109375" style="28" customWidth="1"/>
    <col min="6162" max="6162" width="11.85546875" style="28" customWidth="1"/>
    <col min="6163" max="6165" width="10.7109375" style="28" customWidth="1"/>
    <col min="6166" max="6408" width="9.140625" style="28"/>
    <col min="6409" max="6409" width="14.140625" style="28" customWidth="1"/>
    <col min="6410" max="6410" width="17.28515625" style="28" bestFit="1" customWidth="1"/>
    <col min="6411" max="6411" width="19.140625" style="28" customWidth="1"/>
    <col min="6412" max="6412" width="21.5703125" style="28" bestFit="1" customWidth="1"/>
    <col min="6413" max="6413" width="11.85546875" style="28" customWidth="1"/>
    <col min="6414" max="6417" width="10.7109375" style="28" customWidth="1"/>
    <col min="6418" max="6418" width="11.85546875" style="28" customWidth="1"/>
    <col min="6419" max="6421" width="10.7109375" style="28" customWidth="1"/>
    <col min="6422" max="6664" width="9.140625" style="28"/>
    <col min="6665" max="6665" width="14.140625" style="28" customWidth="1"/>
    <col min="6666" max="6666" width="17.28515625" style="28" bestFit="1" customWidth="1"/>
    <col min="6667" max="6667" width="19.140625" style="28" customWidth="1"/>
    <col min="6668" max="6668" width="21.5703125" style="28" bestFit="1" customWidth="1"/>
    <col min="6669" max="6669" width="11.85546875" style="28" customWidth="1"/>
    <col min="6670" max="6673" width="10.7109375" style="28" customWidth="1"/>
    <col min="6674" max="6674" width="11.85546875" style="28" customWidth="1"/>
    <col min="6675" max="6677" width="10.7109375" style="28" customWidth="1"/>
    <col min="6678" max="6920" width="9.140625" style="28"/>
    <col min="6921" max="6921" width="14.140625" style="28" customWidth="1"/>
    <col min="6922" max="6922" width="17.28515625" style="28" bestFit="1" customWidth="1"/>
    <col min="6923" max="6923" width="19.140625" style="28" customWidth="1"/>
    <col min="6924" max="6924" width="21.5703125" style="28" bestFit="1" customWidth="1"/>
    <col min="6925" max="6925" width="11.85546875" style="28" customWidth="1"/>
    <col min="6926" max="6929" width="10.7109375" style="28" customWidth="1"/>
    <col min="6930" max="6930" width="11.85546875" style="28" customWidth="1"/>
    <col min="6931" max="6933" width="10.7109375" style="28" customWidth="1"/>
    <col min="6934" max="7176" width="9.140625" style="28"/>
    <col min="7177" max="7177" width="14.140625" style="28" customWidth="1"/>
    <col min="7178" max="7178" width="17.28515625" style="28" bestFit="1" customWidth="1"/>
    <col min="7179" max="7179" width="19.140625" style="28" customWidth="1"/>
    <col min="7180" max="7180" width="21.5703125" style="28" bestFit="1" customWidth="1"/>
    <col min="7181" max="7181" width="11.85546875" style="28" customWidth="1"/>
    <col min="7182" max="7185" width="10.7109375" style="28" customWidth="1"/>
    <col min="7186" max="7186" width="11.85546875" style="28" customWidth="1"/>
    <col min="7187" max="7189" width="10.7109375" style="28" customWidth="1"/>
    <col min="7190" max="7432" width="9.140625" style="28"/>
    <col min="7433" max="7433" width="14.140625" style="28" customWidth="1"/>
    <col min="7434" max="7434" width="17.28515625" style="28" bestFit="1" customWidth="1"/>
    <col min="7435" max="7435" width="19.140625" style="28" customWidth="1"/>
    <col min="7436" max="7436" width="21.5703125" style="28" bestFit="1" customWidth="1"/>
    <col min="7437" max="7437" width="11.85546875" style="28" customWidth="1"/>
    <col min="7438" max="7441" width="10.7109375" style="28" customWidth="1"/>
    <col min="7442" max="7442" width="11.85546875" style="28" customWidth="1"/>
    <col min="7443" max="7445" width="10.7109375" style="28" customWidth="1"/>
    <col min="7446" max="7688" width="9.140625" style="28"/>
    <col min="7689" max="7689" width="14.140625" style="28" customWidth="1"/>
    <col min="7690" max="7690" width="17.28515625" style="28" bestFit="1" customWidth="1"/>
    <col min="7691" max="7691" width="19.140625" style="28" customWidth="1"/>
    <col min="7692" max="7692" width="21.5703125" style="28" bestFit="1" customWidth="1"/>
    <col min="7693" max="7693" width="11.85546875" style="28" customWidth="1"/>
    <col min="7694" max="7697" width="10.7109375" style="28" customWidth="1"/>
    <col min="7698" max="7698" width="11.85546875" style="28" customWidth="1"/>
    <col min="7699" max="7701" width="10.7109375" style="28" customWidth="1"/>
    <col min="7702" max="7944" width="9.140625" style="28"/>
    <col min="7945" max="7945" width="14.140625" style="28" customWidth="1"/>
    <col min="7946" max="7946" width="17.28515625" style="28" bestFit="1" customWidth="1"/>
    <col min="7947" max="7947" width="19.140625" style="28" customWidth="1"/>
    <col min="7948" max="7948" width="21.5703125" style="28" bestFit="1" customWidth="1"/>
    <col min="7949" max="7949" width="11.85546875" style="28" customWidth="1"/>
    <col min="7950" max="7953" width="10.7109375" style="28" customWidth="1"/>
    <col min="7954" max="7954" width="11.85546875" style="28" customWidth="1"/>
    <col min="7955" max="7957" width="10.7109375" style="28" customWidth="1"/>
    <col min="7958" max="8200" width="9.140625" style="28"/>
    <col min="8201" max="8201" width="14.140625" style="28" customWidth="1"/>
    <col min="8202" max="8202" width="17.28515625" style="28" bestFit="1" customWidth="1"/>
    <col min="8203" max="8203" width="19.140625" style="28" customWidth="1"/>
    <col min="8204" max="8204" width="21.5703125" style="28" bestFit="1" customWidth="1"/>
    <col min="8205" max="8205" width="11.85546875" style="28" customWidth="1"/>
    <col min="8206" max="8209" width="10.7109375" style="28" customWidth="1"/>
    <col min="8210" max="8210" width="11.85546875" style="28" customWidth="1"/>
    <col min="8211" max="8213" width="10.7109375" style="28" customWidth="1"/>
    <col min="8214" max="8456" width="9.140625" style="28"/>
    <col min="8457" max="8457" width="14.140625" style="28" customWidth="1"/>
    <col min="8458" max="8458" width="17.28515625" style="28" bestFit="1" customWidth="1"/>
    <col min="8459" max="8459" width="19.140625" style="28" customWidth="1"/>
    <col min="8460" max="8460" width="21.5703125" style="28" bestFit="1" customWidth="1"/>
    <col min="8461" max="8461" width="11.85546875" style="28" customWidth="1"/>
    <col min="8462" max="8465" width="10.7109375" style="28" customWidth="1"/>
    <col min="8466" max="8466" width="11.85546875" style="28" customWidth="1"/>
    <col min="8467" max="8469" width="10.7109375" style="28" customWidth="1"/>
    <col min="8470" max="8712" width="9.140625" style="28"/>
    <col min="8713" max="8713" width="14.140625" style="28" customWidth="1"/>
    <col min="8714" max="8714" width="17.28515625" style="28" bestFit="1" customWidth="1"/>
    <col min="8715" max="8715" width="19.140625" style="28" customWidth="1"/>
    <col min="8716" max="8716" width="21.5703125" style="28" bestFit="1" customWidth="1"/>
    <col min="8717" max="8717" width="11.85546875" style="28" customWidth="1"/>
    <col min="8718" max="8721" width="10.7109375" style="28" customWidth="1"/>
    <col min="8722" max="8722" width="11.85546875" style="28" customWidth="1"/>
    <col min="8723" max="8725" width="10.7109375" style="28" customWidth="1"/>
    <col min="8726" max="8968" width="9.140625" style="28"/>
    <col min="8969" max="8969" width="14.140625" style="28" customWidth="1"/>
    <col min="8970" max="8970" width="17.28515625" style="28" bestFit="1" customWidth="1"/>
    <col min="8971" max="8971" width="19.140625" style="28" customWidth="1"/>
    <col min="8972" max="8972" width="21.5703125" style="28" bestFit="1" customWidth="1"/>
    <col min="8973" max="8973" width="11.85546875" style="28" customWidth="1"/>
    <col min="8974" max="8977" width="10.7109375" style="28" customWidth="1"/>
    <col min="8978" max="8978" width="11.85546875" style="28" customWidth="1"/>
    <col min="8979" max="8981" width="10.7109375" style="28" customWidth="1"/>
    <col min="8982" max="9224" width="9.140625" style="28"/>
    <col min="9225" max="9225" width="14.140625" style="28" customWidth="1"/>
    <col min="9226" max="9226" width="17.28515625" style="28" bestFit="1" customWidth="1"/>
    <col min="9227" max="9227" width="19.140625" style="28" customWidth="1"/>
    <col min="9228" max="9228" width="21.5703125" style="28" bestFit="1" customWidth="1"/>
    <col min="9229" max="9229" width="11.85546875" style="28" customWidth="1"/>
    <col min="9230" max="9233" width="10.7109375" style="28" customWidth="1"/>
    <col min="9234" max="9234" width="11.85546875" style="28" customWidth="1"/>
    <col min="9235" max="9237" width="10.7109375" style="28" customWidth="1"/>
    <col min="9238" max="9480" width="9.140625" style="28"/>
    <col min="9481" max="9481" width="14.140625" style="28" customWidth="1"/>
    <col min="9482" max="9482" width="17.28515625" style="28" bestFit="1" customWidth="1"/>
    <col min="9483" max="9483" width="19.140625" style="28" customWidth="1"/>
    <col min="9484" max="9484" width="21.5703125" style="28" bestFit="1" customWidth="1"/>
    <col min="9485" max="9485" width="11.85546875" style="28" customWidth="1"/>
    <col min="9486" max="9489" width="10.7109375" style="28" customWidth="1"/>
    <col min="9490" max="9490" width="11.85546875" style="28" customWidth="1"/>
    <col min="9491" max="9493" width="10.7109375" style="28" customWidth="1"/>
    <col min="9494" max="9736" width="9.140625" style="28"/>
    <col min="9737" max="9737" width="14.140625" style="28" customWidth="1"/>
    <col min="9738" max="9738" width="17.28515625" style="28" bestFit="1" customWidth="1"/>
    <col min="9739" max="9739" width="19.140625" style="28" customWidth="1"/>
    <col min="9740" max="9740" width="21.5703125" style="28" bestFit="1" customWidth="1"/>
    <col min="9741" max="9741" width="11.85546875" style="28" customWidth="1"/>
    <col min="9742" max="9745" width="10.7109375" style="28" customWidth="1"/>
    <col min="9746" max="9746" width="11.85546875" style="28" customWidth="1"/>
    <col min="9747" max="9749" width="10.7109375" style="28" customWidth="1"/>
    <col min="9750" max="9992" width="9.140625" style="28"/>
    <col min="9993" max="9993" width="14.140625" style="28" customWidth="1"/>
    <col min="9994" max="9994" width="17.28515625" style="28" bestFit="1" customWidth="1"/>
    <col min="9995" max="9995" width="19.140625" style="28" customWidth="1"/>
    <col min="9996" max="9996" width="21.5703125" style="28" bestFit="1" customWidth="1"/>
    <col min="9997" max="9997" width="11.85546875" style="28" customWidth="1"/>
    <col min="9998" max="10001" width="10.7109375" style="28" customWidth="1"/>
    <col min="10002" max="10002" width="11.85546875" style="28" customWidth="1"/>
    <col min="10003" max="10005" width="10.7109375" style="28" customWidth="1"/>
    <col min="10006" max="10248" width="9.140625" style="28"/>
    <col min="10249" max="10249" width="14.140625" style="28" customWidth="1"/>
    <col min="10250" max="10250" width="17.28515625" style="28" bestFit="1" customWidth="1"/>
    <col min="10251" max="10251" width="19.140625" style="28" customWidth="1"/>
    <col min="10252" max="10252" width="21.5703125" style="28" bestFit="1" customWidth="1"/>
    <col min="10253" max="10253" width="11.85546875" style="28" customWidth="1"/>
    <col min="10254" max="10257" width="10.7109375" style="28" customWidth="1"/>
    <col min="10258" max="10258" width="11.85546875" style="28" customWidth="1"/>
    <col min="10259" max="10261" width="10.7109375" style="28" customWidth="1"/>
    <col min="10262" max="10504" width="9.140625" style="28"/>
    <col min="10505" max="10505" width="14.140625" style="28" customWidth="1"/>
    <col min="10506" max="10506" width="17.28515625" style="28" bestFit="1" customWidth="1"/>
    <col min="10507" max="10507" width="19.140625" style="28" customWidth="1"/>
    <col min="10508" max="10508" width="21.5703125" style="28" bestFit="1" customWidth="1"/>
    <col min="10509" max="10509" width="11.85546875" style="28" customWidth="1"/>
    <col min="10510" max="10513" width="10.7109375" style="28" customWidth="1"/>
    <col min="10514" max="10514" width="11.85546875" style="28" customWidth="1"/>
    <col min="10515" max="10517" width="10.7109375" style="28" customWidth="1"/>
    <col min="10518" max="10760" width="9.140625" style="28"/>
    <col min="10761" max="10761" width="14.140625" style="28" customWidth="1"/>
    <col min="10762" max="10762" width="17.28515625" style="28" bestFit="1" customWidth="1"/>
    <col min="10763" max="10763" width="19.140625" style="28" customWidth="1"/>
    <col min="10764" max="10764" width="21.5703125" style="28" bestFit="1" customWidth="1"/>
    <col min="10765" max="10765" width="11.85546875" style="28" customWidth="1"/>
    <col min="10766" max="10769" width="10.7109375" style="28" customWidth="1"/>
    <col min="10770" max="10770" width="11.85546875" style="28" customWidth="1"/>
    <col min="10771" max="10773" width="10.7109375" style="28" customWidth="1"/>
    <col min="10774" max="11016" width="9.140625" style="28"/>
    <col min="11017" max="11017" width="14.140625" style="28" customWidth="1"/>
    <col min="11018" max="11018" width="17.28515625" style="28" bestFit="1" customWidth="1"/>
    <col min="11019" max="11019" width="19.140625" style="28" customWidth="1"/>
    <col min="11020" max="11020" width="21.5703125" style="28" bestFit="1" customWidth="1"/>
    <col min="11021" max="11021" width="11.85546875" style="28" customWidth="1"/>
    <col min="11022" max="11025" width="10.7109375" style="28" customWidth="1"/>
    <col min="11026" max="11026" width="11.85546875" style="28" customWidth="1"/>
    <col min="11027" max="11029" width="10.7109375" style="28" customWidth="1"/>
    <col min="11030" max="11272" width="9.140625" style="28"/>
    <col min="11273" max="11273" width="14.140625" style="28" customWidth="1"/>
    <col min="11274" max="11274" width="17.28515625" style="28" bestFit="1" customWidth="1"/>
    <col min="11275" max="11275" width="19.140625" style="28" customWidth="1"/>
    <col min="11276" max="11276" width="21.5703125" style="28" bestFit="1" customWidth="1"/>
    <col min="11277" max="11277" width="11.85546875" style="28" customWidth="1"/>
    <col min="11278" max="11281" width="10.7109375" style="28" customWidth="1"/>
    <col min="11282" max="11282" width="11.85546875" style="28" customWidth="1"/>
    <col min="11283" max="11285" width="10.7109375" style="28" customWidth="1"/>
    <col min="11286" max="11528" width="9.140625" style="28"/>
    <col min="11529" max="11529" width="14.140625" style="28" customWidth="1"/>
    <col min="11530" max="11530" width="17.28515625" style="28" bestFit="1" customWidth="1"/>
    <col min="11531" max="11531" width="19.140625" style="28" customWidth="1"/>
    <col min="11532" max="11532" width="21.5703125" style="28" bestFit="1" customWidth="1"/>
    <col min="11533" max="11533" width="11.85546875" style="28" customWidth="1"/>
    <col min="11534" max="11537" width="10.7109375" style="28" customWidth="1"/>
    <col min="11538" max="11538" width="11.85546875" style="28" customWidth="1"/>
    <col min="11539" max="11541" width="10.7109375" style="28" customWidth="1"/>
    <col min="11542" max="11784" width="9.140625" style="28"/>
    <col min="11785" max="11785" width="14.140625" style="28" customWidth="1"/>
    <col min="11786" max="11786" width="17.28515625" style="28" bestFit="1" customWidth="1"/>
    <col min="11787" max="11787" width="19.140625" style="28" customWidth="1"/>
    <col min="11788" max="11788" width="21.5703125" style="28" bestFit="1" customWidth="1"/>
    <col min="11789" max="11789" width="11.85546875" style="28" customWidth="1"/>
    <col min="11790" max="11793" width="10.7109375" style="28" customWidth="1"/>
    <col min="11794" max="11794" width="11.85546875" style="28" customWidth="1"/>
    <col min="11795" max="11797" width="10.7109375" style="28" customWidth="1"/>
    <col min="11798" max="12040" width="9.140625" style="28"/>
    <col min="12041" max="12041" width="14.140625" style="28" customWidth="1"/>
    <col min="12042" max="12042" width="17.28515625" style="28" bestFit="1" customWidth="1"/>
    <col min="12043" max="12043" width="19.140625" style="28" customWidth="1"/>
    <col min="12044" max="12044" width="21.5703125" style="28" bestFit="1" customWidth="1"/>
    <col min="12045" max="12045" width="11.85546875" style="28" customWidth="1"/>
    <col min="12046" max="12049" width="10.7109375" style="28" customWidth="1"/>
    <col min="12050" max="12050" width="11.85546875" style="28" customWidth="1"/>
    <col min="12051" max="12053" width="10.7109375" style="28" customWidth="1"/>
    <col min="12054" max="12296" width="9.140625" style="28"/>
    <col min="12297" max="12297" width="14.140625" style="28" customWidth="1"/>
    <col min="12298" max="12298" width="17.28515625" style="28" bestFit="1" customWidth="1"/>
    <col min="12299" max="12299" width="19.140625" style="28" customWidth="1"/>
    <col min="12300" max="12300" width="21.5703125" style="28" bestFit="1" customWidth="1"/>
    <col min="12301" max="12301" width="11.85546875" style="28" customWidth="1"/>
    <col min="12302" max="12305" width="10.7109375" style="28" customWidth="1"/>
    <col min="12306" max="12306" width="11.85546875" style="28" customWidth="1"/>
    <col min="12307" max="12309" width="10.7109375" style="28" customWidth="1"/>
    <col min="12310" max="12552" width="9.140625" style="28"/>
    <col min="12553" max="12553" width="14.140625" style="28" customWidth="1"/>
    <col min="12554" max="12554" width="17.28515625" style="28" bestFit="1" customWidth="1"/>
    <col min="12555" max="12555" width="19.140625" style="28" customWidth="1"/>
    <col min="12556" max="12556" width="21.5703125" style="28" bestFit="1" customWidth="1"/>
    <col min="12557" max="12557" width="11.85546875" style="28" customWidth="1"/>
    <col min="12558" max="12561" width="10.7109375" style="28" customWidth="1"/>
    <col min="12562" max="12562" width="11.85546875" style="28" customWidth="1"/>
    <col min="12563" max="12565" width="10.7109375" style="28" customWidth="1"/>
    <col min="12566" max="12808" width="9.140625" style="28"/>
    <col min="12809" max="12809" width="14.140625" style="28" customWidth="1"/>
    <col min="12810" max="12810" width="17.28515625" style="28" bestFit="1" customWidth="1"/>
    <col min="12811" max="12811" width="19.140625" style="28" customWidth="1"/>
    <col min="12812" max="12812" width="21.5703125" style="28" bestFit="1" customWidth="1"/>
    <col min="12813" max="12813" width="11.85546875" style="28" customWidth="1"/>
    <col min="12814" max="12817" width="10.7109375" style="28" customWidth="1"/>
    <col min="12818" max="12818" width="11.85546875" style="28" customWidth="1"/>
    <col min="12819" max="12821" width="10.7109375" style="28" customWidth="1"/>
    <col min="12822" max="13064" width="9.140625" style="28"/>
    <col min="13065" max="13065" width="14.140625" style="28" customWidth="1"/>
    <col min="13066" max="13066" width="17.28515625" style="28" bestFit="1" customWidth="1"/>
    <col min="13067" max="13067" width="19.140625" style="28" customWidth="1"/>
    <col min="13068" max="13068" width="21.5703125" style="28" bestFit="1" customWidth="1"/>
    <col min="13069" max="13069" width="11.85546875" style="28" customWidth="1"/>
    <col min="13070" max="13073" width="10.7109375" style="28" customWidth="1"/>
    <col min="13074" max="13074" width="11.85546875" style="28" customWidth="1"/>
    <col min="13075" max="13077" width="10.7109375" style="28" customWidth="1"/>
    <col min="13078" max="13320" width="9.140625" style="28"/>
    <col min="13321" max="13321" width="14.140625" style="28" customWidth="1"/>
    <col min="13322" max="13322" width="17.28515625" style="28" bestFit="1" customWidth="1"/>
    <col min="13323" max="13323" width="19.140625" style="28" customWidth="1"/>
    <col min="13324" max="13324" width="21.5703125" style="28" bestFit="1" customWidth="1"/>
    <col min="13325" max="13325" width="11.85546875" style="28" customWidth="1"/>
    <col min="13326" max="13329" width="10.7109375" style="28" customWidth="1"/>
    <col min="13330" max="13330" width="11.85546875" style="28" customWidth="1"/>
    <col min="13331" max="13333" width="10.7109375" style="28" customWidth="1"/>
    <col min="13334" max="13576" width="9.140625" style="28"/>
    <col min="13577" max="13577" width="14.140625" style="28" customWidth="1"/>
    <col min="13578" max="13578" width="17.28515625" style="28" bestFit="1" customWidth="1"/>
    <col min="13579" max="13579" width="19.140625" style="28" customWidth="1"/>
    <col min="13580" max="13580" width="21.5703125" style="28" bestFit="1" customWidth="1"/>
    <col min="13581" max="13581" width="11.85546875" style="28" customWidth="1"/>
    <col min="13582" max="13585" width="10.7109375" style="28" customWidth="1"/>
    <col min="13586" max="13586" width="11.85546875" style="28" customWidth="1"/>
    <col min="13587" max="13589" width="10.7109375" style="28" customWidth="1"/>
    <col min="13590" max="13832" width="9.140625" style="28"/>
    <col min="13833" max="13833" width="14.140625" style="28" customWidth="1"/>
    <col min="13834" max="13834" width="17.28515625" style="28" bestFit="1" customWidth="1"/>
    <col min="13835" max="13835" width="19.140625" style="28" customWidth="1"/>
    <col min="13836" max="13836" width="21.5703125" style="28" bestFit="1" customWidth="1"/>
    <col min="13837" max="13837" width="11.85546875" style="28" customWidth="1"/>
    <col min="13838" max="13841" width="10.7109375" style="28" customWidth="1"/>
    <col min="13842" max="13842" width="11.85546875" style="28" customWidth="1"/>
    <col min="13843" max="13845" width="10.7109375" style="28" customWidth="1"/>
    <col min="13846" max="14088" width="9.140625" style="28"/>
    <col min="14089" max="14089" width="14.140625" style="28" customWidth="1"/>
    <col min="14090" max="14090" width="17.28515625" style="28" bestFit="1" customWidth="1"/>
    <col min="14091" max="14091" width="19.140625" style="28" customWidth="1"/>
    <col min="14092" max="14092" width="21.5703125" style="28" bestFit="1" customWidth="1"/>
    <col min="14093" max="14093" width="11.85546875" style="28" customWidth="1"/>
    <col min="14094" max="14097" width="10.7109375" style="28" customWidth="1"/>
    <col min="14098" max="14098" width="11.85546875" style="28" customWidth="1"/>
    <col min="14099" max="14101" width="10.7109375" style="28" customWidth="1"/>
    <col min="14102" max="14344" width="9.140625" style="28"/>
    <col min="14345" max="14345" width="14.140625" style="28" customWidth="1"/>
    <col min="14346" max="14346" width="17.28515625" style="28" bestFit="1" customWidth="1"/>
    <col min="14347" max="14347" width="19.140625" style="28" customWidth="1"/>
    <col min="14348" max="14348" width="21.5703125" style="28" bestFit="1" customWidth="1"/>
    <col min="14349" max="14349" width="11.85546875" style="28" customWidth="1"/>
    <col min="14350" max="14353" width="10.7109375" style="28" customWidth="1"/>
    <col min="14354" max="14354" width="11.85546875" style="28" customWidth="1"/>
    <col min="14355" max="14357" width="10.7109375" style="28" customWidth="1"/>
    <col min="14358" max="14600" width="9.140625" style="28"/>
    <col min="14601" max="14601" width="14.140625" style="28" customWidth="1"/>
    <col min="14602" max="14602" width="17.28515625" style="28" bestFit="1" customWidth="1"/>
    <col min="14603" max="14603" width="19.140625" style="28" customWidth="1"/>
    <col min="14604" max="14604" width="21.5703125" style="28" bestFit="1" customWidth="1"/>
    <col min="14605" max="14605" width="11.85546875" style="28" customWidth="1"/>
    <col min="14606" max="14609" width="10.7109375" style="28" customWidth="1"/>
    <col min="14610" max="14610" width="11.85546875" style="28" customWidth="1"/>
    <col min="14611" max="14613" width="10.7109375" style="28" customWidth="1"/>
    <col min="14614" max="14856" width="9.140625" style="28"/>
    <col min="14857" max="14857" width="14.140625" style="28" customWidth="1"/>
    <col min="14858" max="14858" width="17.28515625" style="28" bestFit="1" customWidth="1"/>
    <col min="14859" max="14859" width="19.140625" style="28" customWidth="1"/>
    <col min="14860" max="14860" width="21.5703125" style="28" bestFit="1" customWidth="1"/>
    <col min="14861" max="14861" width="11.85546875" style="28" customWidth="1"/>
    <col min="14862" max="14865" width="10.7109375" style="28" customWidth="1"/>
    <col min="14866" max="14866" width="11.85546875" style="28" customWidth="1"/>
    <col min="14867" max="14869" width="10.7109375" style="28" customWidth="1"/>
    <col min="14870" max="15112" width="9.140625" style="28"/>
    <col min="15113" max="15113" width="14.140625" style="28" customWidth="1"/>
    <col min="15114" max="15114" width="17.28515625" style="28" bestFit="1" customWidth="1"/>
    <col min="15115" max="15115" width="19.140625" style="28" customWidth="1"/>
    <col min="15116" max="15116" width="21.5703125" style="28" bestFit="1" customWidth="1"/>
    <col min="15117" max="15117" width="11.85546875" style="28" customWidth="1"/>
    <col min="15118" max="15121" width="10.7109375" style="28" customWidth="1"/>
    <col min="15122" max="15122" width="11.85546875" style="28" customWidth="1"/>
    <col min="15123" max="15125" width="10.7109375" style="28" customWidth="1"/>
    <col min="15126" max="15368" width="9.140625" style="28"/>
    <col min="15369" max="15369" width="14.140625" style="28" customWidth="1"/>
    <col min="15370" max="15370" width="17.28515625" style="28" bestFit="1" customWidth="1"/>
    <col min="15371" max="15371" width="19.140625" style="28" customWidth="1"/>
    <col min="15372" max="15372" width="21.5703125" style="28" bestFit="1" customWidth="1"/>
    <col min="15373" max="15373" width="11.85546875" style="28" customWidth="1"/>
    <col min="15374" max="15377" width="10.7109375" style="28" customWidth="1"/>
    <col min="15378" max="15378" width="11.85546875" style="28" customWidth="1"/>
    <col min="15379" max="15381" width="10.7109375" style="28" customWidth="1"/>
    <col min="15382" max="15624" width="9.140625" style="28"/>
    <col min="15625" max="15625" width="14.140625" style="28" customWidth="1"/>
    <col min="15626" max="15626" width="17.28515625" style="28" bestFit="1" customWidth="1"/>
    <col min="15627" max="15627" width="19.140625" style="28" customWidth="1"/>
    <col min="15628" max="15628" width="21.5703125" style="28" bestFit="1" customWidth="1"/>
    <col min="15629" max="15629" width="11.85546875" style="28" customWidth="1"/>
    <col min="15630" max="15633" width="10.7109375" style="28" customWidth="1"/>
    <col min="15634" max="15634" width="11.85546875" style="28" customWidth="1"/>
    <col min="15635" max="15637" width="10.7109375" style="28" customWidth="1"/>
    <col min="15638" max="15880" width="9.140625" style="28"/>
    <col min="15881" max="15881" width="14.140625" style="28" customWidth="1"/>
    <col min="15882" max="15882" width="17.28515625" style="28" bestFit="1" customWidth="1"/>
    <col min="15883" max="15883" width="19.140625" style="28" customWidth="1"/>
    <col min="15884" max="15884" width="21.5703125" style="28" bestFit="1" customWidth="1"/>
    <col min="15885" max="15885" width="11.85546875" style="28" customWidth="1"/>
    <col min="15886" max="15889" width="10.7109375" style="28" customWidth="1"/>
    <col min="15890" max="15890" width="11.85546875" style="28" customWidth="1"/>
    <col min="15891" max="15893" width="10.7109375" style="28" customWidth="1"/>
    <col min="15894" max="16136" width="9.140625" style="28"/>
    <col min="16137" max="16137" width="14.140625" style="28" customWidth="1"/>
    <col min="16138" max="16138" width="17.28515625" style="28" bestFit="1" customWidth="1"/>
    <col min="16139" max="16139" width="19.140625" style="28" customWidth="1"/>
    <col min="16140" max="16140" width="21.5703125" style="28" bestFit="1" customWidth="1"/>
    <col min="16141" max="16141" width="11.85546875" style="28" customWidth="1"/>
    <col min="16142" max="16145" width="10.7109375" style="28" customWidth="1"/>
    <col min="16146" max="16146" width="11.85546875" style="28" customWidth="1"/>
    <col min="16147" max="16149" width="10.7109375" style="28" customWidth="1"/>
    <col min="16150" max="16384" width="9.140625" style="28"/>
  </cols>
  <sheetData>
    <row r="1" spans="1:13" s="37" customFormat="1" ht="12.75" customHeight="1" x14ac:dyDescent="0.2">
      <c r="A1" s="37" t="s">
        <v>108</v>
      </c>
      <c r="C1" s="38"/>
      <c r="G1" s="38"/>
      <c r="K1" s="38"/>
    </row>
    <row r="2" spans="1:13" s="39" customFormat="1" ht="12.75" customHeight="1" x14ac:dyDescent="0.2">
      <c r="A2" s="147" t="s">
        <v>70</v>
      </c>
      <c r="C2" s="40"/>
      <c r="E2" s="147"/>
      <c r="G2" s="40"/>
      <c r="I2" s="147"/>
      <c r="K2" s="40"/>
    </row>
    <row r="3" spans="1:13" ht="6" customHeight="1" x14ac:dyDescent="0.15">
      <c r="A3" s="29"/>
      <c r="B3" s="29"/>
      <c r="C3" s="30"/>
      <c r="E3" s="29"/>
      <c r="F3" s="29"/>
      <c r="G3" s="30"/>
      <c r="I3" s="29"/>
      <c r="J3" s="29"/>
      <c r="K3" s="30"/>
    </row>
    <row r="4" spans="1:13" s="24" customFormat="1" ht="39" customHeight="1" x14ac:dyDescent="0.25">
      <c r="A4" s="43" t="s">
        <v>0</v>
      </c>
      <c r="B4" s="44" t="s">
        <v>88</v>
      </c>
      <c r="C4" s="44" t="s">
        <v>89</v>
      </c>
      <c r="D4" s="44" t="s">
        <v>80</v>
      </c>
      <c r="E4" s="43"/>
      <c r="F4" s="44" t="s">
        <v>88</v>
      </c>
      <c r="G4" s="44" t="s">
        <v>89</v>
      </c>
      <c r="H4" s="44" t="s">
        <v>80</v>
      </c>
      <c r="I4" s="43"/>
      <c r="J4" s="44" t="s">
        <v>88</v>
      </c>
      <c r="K4" s="44" t="s">
        <v>89</v>
      </c>
      <c r="L4" s="44" t="s">
        <v>80</v>
      </c>
    </row>
    <row r="5" spans="1:13" s="24" customFormat="1" ht="13.5" customHeight="1" x14ac:dyDescent="0.25">
      <c r="A5" s="180"/>
      <c r="B5" s="181"/>
      <c r="C5" s="181"/>
      <c r="D5" s="181"/>
      <c r="E5" s="180"/>
      <c r="F5" s="181"/>
      <c r="G5" s="181"/>
      <c r="H5" s="181"/>
      <c r="I5" s="180"/>
      <c r="J5" s="181"/>
      <c r="K5" s="181"/>
      <c r="L5" s="181"/>
    </row>
    <row r="6" spans="1:13" s="24" customFormat="1" ht="13.5" customHeight="1" x14ac:dyDescent="0.25">
      <c r="A6" s="180"/>
      <c r="B6" s="248">
        <v>2017</v>
      </c>
      <c r="C6" s="248"/>
      <c r="D6" s="248"/>
      <c r="E6" s="180"/>
      <c r="F6" s="248">
        <v>2018</v>
      </c>
      <c r="G6" s="248"/>
      <c r="H6" s="248"/>
      <c r="I6" s="180"/>
      <c r="J6" s="248">
        <v>2019</v>
      </c>
      <c r="K6" s="248"/>
      <c r="L6" s="248"/>
    </row>
    <row r="7" spans="1:13" s="24" customFormat="1" ht="13.5" customHeight="1" x14ac:dyDescent="0.25">
      <c r="A7" s="180"/>
      <c r="B7" s="181"/>
      <c r="C7" s="181"/>
      <c r="D7" s="181"/>
      <c r="E7" s="180"/>
      <c r="F7" s="181"/>
      <c r="G7" s="181"/>
      <c r="H7" s="181"/>
      <c r="I7" s="180"/>
      <c r="J7" s="181"/>
      <c r="K7" s="181"/>
      <c r="L7" s="181"/>
    </row>
    <row r="8" spans="1:13" s="26" customFormat="1" ht="13.5" x14ac:dyDescent="0.25">
      <c r="A8" s="26" t="s">
        <v>8</v>
      </c>
      <c r="B8" s="51">
        <v>62.968216661371734</v>
      </c>
      <c r="C8" s="51">
        <v>44.173126645714454</v>
      </c>
      <c r="D8" s="168">
        <v>42.54869746124416</v>
      </c>
      <c r="F8" s="51">
        <v>67.075410265283921</v>
      </c>
      <c r="G8" s="51">
        <v>45.220208708429645</v>
      </c>
      <c r="H8" s="168">
        <v>48.330607445383521</v>
      </c>
      <c r="J8" s="51">
        <v>67.210206815602717</v>
      </c>
      <c r="K8" s="51">
        <v>45.211913614524974</v>
      </c>
      <c r="L8" s="168">
        <v>48.655965745299682</v>
      </c>
      <c r="M8" s="186"/>
    </row>
    <row r="9" spans="1:13" s="26" customFormat="1" ht="13.5" x14ac:dyDescent="0.25">
      <c r="A9" s="46" t="s">
        <v>76</v>
      </c>
      <c r="B9" s="51">
        <v>72.380653439271043</v>
      </c>
      <c r="C9" s="51">
        <v>60.493992163229031</v>
      </c>
      <c r="D9" s="168">
        <v>19.649325248643891</v>
      </c>
      <c r="E9" s="46"/>
      <c r="F9" s="51">
        <v>73.511659047492856</v>
      </c>
      <c r="G9" s="51">
        <v>61.706581983054122</v>
      </c>
      <c r="H9" s="168">
        <v>19.130985196491096</v>
      </c>
      <c r="I9" s="46"/>
      <c r="J9" s="51">
        <v>73.047261030823094</v>
      </c>
      <c r="K9" s="51">
        <v>61.249243132364022</v>
      </c>
      <c r="L9" s="168">
        <v>19.262308063077143</v>
      </c>
    </row>
    <row r="10" spans="1:13" s="26" customFormat="1" ht="13.5" x14ac:dyDescent="0.25">
      <c r="A10" s="46" t="s">
        <v>48</v>
      </c>
      <c r="B10" s="51">
        <v>83.518537084224164</v>
      </c>
      <c r="C10" s="51">
        <v>78.969216015872576</v>
      </c>
      <c r="D10" s="168">
        <v>5.7608791094458667</v>
      </c>
      <c r="E10" s="46"/>
      <c r="F10" s="51">
        <v>85.008984874292992</v>
      </c>
      <c r="G10" s="51">
        <v>80.000797176528579</v>
      </c>
      <c r="H10" s="168">
        <v>6.2601722414258063</v>
      </c>
      <c r="I10" s="46"/>
      <c r="J10" s="51">
        <v>83.784905950407605</v>
      </c>
      <c r="K10" s="51">
        <v>80.070245782218748</v>
      </c>
      <c r="L10" s="168">
        <v>4.6392516120061345</v>
      </c>
    </row>
    <row r="11" spans="1:13" s="26" customFormat="1" ht="13.5" x14ac:dyDescent="0.25">
      <c r="A11" s="48" t="s">
        <v>77</v>
      </c>
      <c r="B11" s="51">
        <v>93.732231962612943</v>
      </c>
      <c r="C11" s="51">
        <v>92.320886155164075</v>
      </c>
      <c r="D11" s="168">
        <v>1.5287394502223606</v>
      </c>
      <c r="E11" s="48"/>
      <c r="F11" s="51">
        <v>92.836861564001666</v>
      </c>
      <c r="G11" s="51">
        <v>92.714511626578826</v>
      </c>
      <c r="H11" s="168">
        <v>0.13196417181768538</v>
      </c>
      <c r="I11" s="48"/>
      <c r="J11" s="51">
        <v>92.042474145404398</v>
      </c>
      <c r="K11" s="51">
        <v>93.170768393071782</v>
      </c>
      <c r="L11" s="168">
        <v>-1.2109959670046919</v>
      </c>
    </row>
    <row r="12" spans="1:13" s="26" customFormat="1" ht="13.5" x14ac:dyDescent="0.25">
      <c r="A12" s="169"/>
      <c r="B12" s="169"/>
      <c r="C12" s="112"/>
      <c r="D12" s="169"/>
      <c r="E12" s="169"/>
      <c r="F12" s="169"/>
      <c r="G12" s="112"/>
      <c r="H12" s="169"/>
      <c r="I12" s="169"/>
      <c r="J12" s="169"/>
      <c r="K12" s="112"/>
      <c r="L12" s="169"/>
    </row>
    <row r="13" spans="1:13" ht="6" customHeight="1" x14ac:dyDescent="0.15"/>
    <row r="14" spans="1:13" s="41" customFormat="1" ht="12.75" x14ac:dyDescent="0.25">
      <c r="A14" s="41" t="s">
        <v>9</v>
      </c>
      <c r="C14" s="42"/>
      <c r="G14" s="42"/>
      <c r="K14" s="42"/>
    </row>
    <row r="15" spans="1:13" s="41" customFormat="1" ht="12.75" x14ac:dyDescent="0.25">
      <c r="A15" s="42" t="s">
        <v>79</v>
      </c>
      <c r="C15" s="42"/>
      <c r="E15" s="42"/>
      <c r="G15" s="42"/>
      <c r="I15" s="42"/>
      <c r="K15" s="42"/>
    </row>
    <row r="17" spans="3:18" ht="9" customHeight="1" x14ac:dyDescent="0.15">
      <c r="C17" s="28"/>
      <c r="G17" s="28"/>
      <c r="K17" s="28"/>
      <c r="R17" s="166"/>
    </row>
    <row r="18" spans="3:18" x14ac:dyDescent="0.15">
      <c r="C18" s="28"/>
      <c r="G18" s="28"/>
      <c r="K18" s="28"/>
    </row>
    <row r="19" spans="3:18" x14ac:dyDescent="0.15">
      <c r="R19" s="166"/>
    </row>
    <row r="21" spans="3:18" x14ac:dyDescent="0.15">
      <c r="R21" s="166"/>
    </row>
    <row r="23" spans="3:18" x14ac:dyDescent="0.15">
      <c r="R23" s="166"/>
    </row>
  </sheetData>
  <mergeCells count="3">
    <mergeCell ref="B6:D6"/>
    <mergeCell ref="F6:H6"/>
    <mergeCell ref="J6:L6"/>
  </mergeCells>
  <pageMargins left="0.78740157480314965" right="0.78740157480314965" top="1.1811023622047245" bottom="1.5748031496062993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TAV. 1</vt:lpstr>
      <vt:lpstr>TAV. 2</vt:lpstr>
      <vt:lpstr>TAV. 3</vt:lpstr>
      <vt:lpstr>TAV. 4</vt:lpstr>
      <vt:lpstr>TAV. 5</vt:lpstr>
      <vt:lpstr>TAV. 6</vt:lpstr>
      <vt:lpstr>TAV. 7</vt:lpstr>
      <vt:lpstr>TAV. 8</vt:lpstr>
      <vt:lpstr>TAV. 9</vt:lpstr>
      <vt:lpstr>TAV. 10</vt:lpstr>
      <vt:lpstr>TAV. 11</vt:lpstr>
      <vt:lpstr>TAV. 12</vt:lpstr>
      <vt:lpstr>TAV. 13</vt:lpstr>
      <vt:lpstr>TAV. 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2021-10-29T12:34:04Z</cp:lastPrinted>
  <dcterms:created xsi:type="dcterms:W3CDTF">1999-07-10T14:30:18Z</dcterms:created>
  <dcterms:modified xsi:type="dcterms:W3CDTF">2021-12-01T09:16:13Z</dcterms:modified>
</cp:coreProperties>
</file>