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C:\Users\UTENTE\Desktop\Focus inviati\"/>
    </mc:Choice>
  </mc:AlternateContent>
  <xr:revisionPtr revIDLastSave="0" documentId="13_ncr:1_{D54AA3CF-2FFF-42C4-9E0F-91096B7130CD}" xr6:coauthVersionLast="47" xr6:coauthVersionMax="47" xr10:uidLastSave="{00000000-0000-0000-0000-000000000000}"/>
  <bookViews>
    <workbookView xWindow="-120" yWindow="-120" windowWidth="20730" windowHeight="11160" firstSheet="27" activeTab="33"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17'!$A$43:$D$501</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4" i="26" l="1"/>
  <c r="I283" i="26"/>
  <c r="I282" i="26"/>
  <c r="I281" i="26"/>
  <c r="I280" i="26"/>
  <c r="I279" i="26"/>
  <c r="I278" i="26"/>
  <c r="I277" i="26"/>
  <c r="I276" i="26"/>
  <c r="I275" i="26"/>
  <c r="I274" i="26"/>
  <c r="B274" i="26"/>
  <c r="B275" i="26" s="1"/>
  <c r="B276" i="26" s="1"/>
  <c r="B277" i="26" s="1"/>
  <c r="B278" i="26" s="1"/>
  <c r="B279" i="26" s="1"/>
  <c r="B280" i="26" s="1"/>
  <c r="B281" i="26" s="1"/>
  <c r="B282" i="26" s="1"/>
  <c r="B283" i="26" s="1"/>
  <c r="B284" i="26" s="1"/>
  <c r="I273" i="26"/>
  <c r="I272" i="26"/>
  <c r="I271" i="26"/>
  <c r="I270" i="26"/>
  <c r="I269" i="26"/>
  <c r="I268" i="26"/>
  <c r="I267" i="26"/>
  <c r="I266" i="26"/>
  <c r="A266" i="26"/>
  <c r="A267" i="26" s="1"/>
  <c r="A268" i="26" s="1"/>
  <c r="A269" i="26" s="1"/>
  <c r="A270" i="26" s="1"/>
  <c r="A271" i="26" s="1"/>
  <c r="A272" i="26" s="1"/>
  <c r="A273" i="26" s="1"/>
  <c r="A274" i="26" s="1"/>
  <c r="A275" i="26" s="1"/>
  <c r="A276" i="26" s="1"/>
  <c r="A277" i="26" s="1"/>
  <c r="A278" i="26" s="1"/>
  <c r="A279" i="26" s="1"/>
  <c r="A280" i="26" s="1"/>
  <c r="A281" i="26" s="1"/>
  <c r="A282" i="26" s="1"/>
  <c r="A283" i="26" s="1"/>
  <c r="A284" i="26" s="1"/>
  <c r="I265" i="26"/>
  <c r="I264" i="26"/>
  <c r="I263" i="26"/>
  <c r="B263" i="26"/>
  <c r="B264" i="26" s="1"/>
  <c r="B265" i="26" s="1"/>
  <c r="B266" i="26" s="1"/>
  <c r="B267" i="26" s="1"/>
  <c r="B268" i="26" s="1"/>
  <c r="B269" i="26" s="1"/>
  <c r="B270" i="26" s="1"/>
  <c r="B271" i="26" s="1"/>
  <c r="B272" i="26" s="1"/>
  <c r="I262" i="26"/>
  <c r="B262" i="26"/>
  <c r="A262" i="26"/>
  <c r="A263" i="26" s="1"/>
  <c r="A264" i="26" s="1"/>
  <c r="A265" i="26" s="1"/>
  <c r="I261" i="26"/>
  <c r="I260" i="26"/>
  <c r="I259" i="26"/>
  <c r="I258" i="26"/>
  <c r="I257" i="26"/>
  <c r="I256" i="26"/>
  <c r="I255" i="26"/>
  <c r="I254" i="26"/>
  <c r="I253" i="26"/>
  <c r="B253" i="26"/>
  <c r="B254" i="26" s="1"/>
  <c r="B255" i="26" s="1"/>
  <c r="B256" i="26" s="1"/>
  <c r="B257" i="26" s="1"/>
  <c r="B258" i="26" s="1"/>
  <c r="B259" i="26" s="1"/>
  <c r="B260" i="26" s="1"/>
  <c r="I252" i="26"/>
  <c r="I251" i="26"/>
  <c r="I250" i="26"/>
  <c r="B250" i="26"/>
  <c r="B251" i="26" s="1"/>
  <c r="B252" i="26" s="1"/>
  <c r="A250" i="26"/>
  <c r="A251" i="26" s="1"/>
  <c r="A252" i="26" s="1"/>
  <c r="A253" i="26" s="1"/>
  <c r="A254" i="26" s="1"/>
  <c r="A255" i="26" s="1"/>
  <c r="A256" i="26" s="1"/>
  <c r="A257" i="26" s="1"/>
  <c r="A258" i="26" s="1"/>
  <c r="A259" i="26" s="1"/>
  <c r="A260" i="26" s="1"/>
  <c r="I249" i="26"/>
  <c r="I248" i="26"/>
  <c r="I247" i="26"/>
  <c r="I246" i="26"/>
  <c r="I245" i="26"/>
  <c r="I244" i="26"/>
  <c r="I243" i="26"/>
  <c r="B243" i="26"/>
  <c r="B244" i="26" s="1"/>
  <c r="B245" i="26" s="1"/>
  <c r="B246" i="26" s="1"/>
  <c r="B247" i="26" s="1"/>
  <c r="B248" i="26" s="1"/>
  <c r="I242" i="26"/>
  <c r="I241" i="26"/>
  <c r="I240" i="26"/>
  <c r="I239" i="26"/>
  <c r="B239" i="26"/>
  <c r="B240" i="26" s="1"/>
  <c r="B241" i="26" s="1"/>
  <c r="B242" i="26" s="1"/>
  <c r="I238" i="26"/>
  <c r="B238" i="26"/>
  <c r="A238" i="26"/>
  <c r="A239" i="26" s="1"/>
  <c r="A240" i="26" s="1"/>
  <c r="A241" i="26" s="1"/>
  <c r="A242" i="26" s="1"/>
  <c r="A243" i="26" s="1"/>
  <c r="A244" i="26" s="1"/>
  <c r="A245" i="26" s="1"/>
  <c r="A246" i="26" s="1"/>
  <c r="A247" i="26" s="1"/>
  <c r="A248" i="26" s="1"/>
  <c r="I237" i="26"/>
  <c r="I236" i="26"/>
  <c r="I235" i="26"/>
  <c r="I234" i="26"/>
  <c r="I233" i="26"/>
  <c r="I232" i="26"/>
  <c r="I231" i="26"/>
  <c r="B230" i="26"/>
  <c r="B231" i="26" s="1"/>
  <c r="B232" i="26" s="1"/>
  <c r="B233" i="26" s="1"/>
  <c r="B234" i="26" s="1"/>
  <c r="B235" i="26" s="1"/>
  <c r="B236" i="26" s="1"/>
  <c r="I229" i="26"/>
  <c r="A229" i="26"/>
  <c r="A230" i="26" s="1"/>
  <c r="A231" i="26" s="1"/>
  <c r="A232" i="26" s="1"/>
  <c r="A233" i="26" s="1"/>
  <c r="A234" i="26" s="1"/>
  <c r="A235" i="26" s="1"/>
  <c r="A236" i="26" s="1"/>
  <c r="I228" i="26"/>
  <c r="I227" i="26"/>
  <c r="I226" i="26"/>
  <c r="B226" i="26"/>
  <c r="B227" i="26" s="1"/>
  <c r="B228" i="26" s="1"/>
  <c r="B229" i="26" s="1"/>
  <c r="A226" i="26"/>
  <c r="A227" i="26" s="1"/>
  <c r="A228" i="26" s="1"/>
  <c r="I225" i="26"/>
  <c r="I224" i="26"/>
  <c r="I223" i="26"/>
  <c r="I222" i="26"/>
  <c r="I221" i="26"/>
  <c r="I220" i="26"/>
  <c r="I219" i="26"/>
  <c r="I218" i="26"/>
  <c r="I217" i="26"/>
  <c r="I216" i="26"/>
  <c r="I215" i="26"/>
  <c r="A215" i="26"/>
  <c r="A216" i="26" s="1"/>
  <c r="A217" i="26" s="1"/>
  <c r="A218" i="26" s="1"/>
  <c r="A219" i="26" s="1"/>
  <c r="A220" i="26" s="1"/>
  <c r="A221" i="26" s="1"/>
  <c r="A222" i="26" s="1"/>
  <c r="A223" i="26" s="1"/>
  <c r="A224" i="26" s="1"/>
  <c r="I214" i="26"/>
  <c r="B214" i="26"/>
  <c r="B215" i="26" s="1"/>
  <c r="B216" i="26" s="1"/>
  <c r="B217" i="26" s="1"/>
  <c r="B218" i="26" s="1"/>
  <c r="B219" i="26" s="1"/>
  <c r="B220" i="26" s="1"/>
  <c r="B221" i="26" s="1"/>
  <c r="B222" i="26" s="1"/>
  <c r="B223" i="26" s="1"/>
  <c r="B224" i="26" s="1"/>
  <c r="A214" i="26"/>
  <c r="I213" i="26"/>
  <c r="I212" i="26"/>
  <c r="I211" i="26"/>
  <c r="I210" i="26"/>
  <c r="I209" i="26"/>
  <c r="I208" i="26"/>
  <c r="I207" i="26"/>
  <c r="I206" i="26"/>
  <c r="I205" i="26"/>
  <c r="A205" i="26"/>
  <c r="A206" i="26" s="1"/>
  <c r="A207" i="26" s="1"/>
  <c r="A208" i="26" s="1"/>
  <c r="A209" i="26" s="1"/>
  <c r="A210" i="26" s="1"/>
  <c r="A211" i="26" s="1"/>
  <c r="A212" i="26" s="1"/>
  <c r="I204" i="26"/>
  <c r="I203" i="26"/>
  <c r="I202" i="26"/>
  <c r="B202" i="26"/>
  <c r="B203" i="26" s="1"/>
  <c r="B204" i="26" s="1"/>
  <c r="B205" i="26" s="1"/>
  <c r="B206" i="26" s="1"/>
  <c r="B207" i="26" s="1"/>
  <c r="B208" i="26" s="1"/>
  <c r="B209" i="26" s="1"/>
  <c r="B210" i="26" s="1"/>
  <c r="B211" i="26" s="1"/>
  <c r="B212" i="26" s="1"/>
  <c r="A202" i="26"/>
  <c r="A203" i="26" s="1"/>
  <c r="A204" i="26" s="1"/>
  <c r="I201" i="26"/>
  <c r="I200" i="26"/>
  <c r="I199" i="26"/>
  <c r="I198" i="26"/>
  <c r="I197" i="26"/>
  <c r="I196" i="26"/>
  <c r="I195" i="26"/>
  <c r="A195" i="26"/>
  <c r="A196" i="26" s="1"/>
  <c r="A197" i="26" s="1"/>
  <c r="A198" i="26" s="1"/>
  <c r="A199" i="26" s="1"/>
  <c r="A200" i="26" s="1"/>
  <c r="I194" i="26"/>
  <c r="I193" i="26"/>
  <c r="I192" i="26"/>
  <c r="I191" i="26"/>
  <c r="A191" i="26"/>
  <c r="A192" i="26" s="1"/>
  <c r="A193" i="26" s="1"/>
  <c r="A194" i="26" s="1"/>
  <c r="I190" i="26"/>
  <c r="B190" i="26"/>
  <c r="B191" i="26" s="1"/>
  <c r="B192" i="26" s="1"/>
  <c r="B193" i="26" s="1"/>
  <c r="B194" i="26" s="1"/>
  <c r="B195" i="26" s="1"/>
  <c r="B196" i="26" s="1"/>
  <c r="B197" i="26" s="1"/>
  <c r="B198" i="26" s="1"/>
  <c r="B199" i="26" s="1"/>
  <c r="B200" i="26" s="1"/>
  <c r="A190" i="26"/>
  <c r="I189" i="26"/>
  <c r="I188" i="26"/>
  <c r="I187" i="26"/>
  <c r="I186" i="26"/>
  <c r="I185" i="26"/>
  <c r="A185" i="26"/>
  <c r="A186" i="26" s="1"/>
  <c r="A187" i="26" s="1"/>
  <c r="A188" i="26" s="1"/>
  <c r="I184" i="26"/>
  <c r="I183" i="26"/>
  <c r="I182" i="26"/>
  <c r="B182" i="26"/>
  <c r="B183" i="26" s="1"/>
  <c r="B184" i="26" s="1"/>
  <c r="B185" i="26" s="1"/>
  <c r="B186" i="26" s="1"/>
  <c r="B187" i="26" s="1"/>
  <c r="B188" i="26" s="1"/>
  <c r="I181" i="26"/>
  <c r="A181" i="26"/>
  <c r="A182" i="26" s="1"/>
  <c r="A183" i="26" s="1"/>
  <c r="A184" i="26" s="1"/>
  <c r="I180" i="26"/>
  <c r="I179" i="26"/>
  <c r="I178" i="26"/>
  <c r="B178" i="26"/>
  <c r="B179" i="26" s="1"/>
  <c r="B180" i="26" s="1"/>
  <c r="B181" i="26" s="1"/>
  <c r="A178" i="26"/>
  <c r="A179" i="26" s="1"/>
  <c r="A180" i="26" s="1"/>
  <c r="I177" i="26"/>
  <c r="I176" i="26"/>
  <c r="I175" i="26"/>
  <c r="I174" i="26"/>
  <c r="I173" i="26"/>
  <c r="I172" i="26"/>
  <c r="I171" i="26"/>
  <c r="I170" i="26"/>
  <c r="I169" i="26"/>
  <c r="I168" i="26"/>
  <c r="I167" i="26"/>
  <c r="A167" i="26"/>
  <c r="A168" i="26" s="1"/>
  <c r="A169" i="26" s="1"/>
  <c r="A170" i="26" s="1"/>
  <c r="A171" i="26" s="1"/>
  <c r="A172" i="26" s="1"/>
  <c r="A173" i="26" s="1"/>
  <c r="A174" i="26" s="1"/>
  <c r="A175" i="26" s="1"/>
  <c r="A176" i="26" s="1"/>
  <c r="I166" i="26"/>
  <c r="B166" i="26"/>
  <c r="B167" i="26" s="1"/>
  <c r="B168" i="26" s="1"/>
  <c r="B169" i="26" s="1"/>
  <c r="B170" i="26" s="1"/>
  <c r="B171" i="26" s="1"/>
  <c r="B172" i="26" s="1"/>
  <c r="B173" i="26" s="1"/>
  <c r="B174" i="26" s="1"/>
  <c r="B175" i="26" s="1"/>
  <c r="B176" i="26" s="1"/>
  <c r="A166" i="26"/>
  <c r="I165" i="26"/>
  <c r="I164" i="26"/>
  <c r="I163" i="26"/>
  <c r="I162" i="26"/>
  <c r="I161" i="26"/>
  <c r="I160" i="26"/>
  <c r="I159" i="26"/>
  <c r="I158" i="26"/>
  <c r="I157" i="26"/>
  <c r="A157" i="26"/>
  <c r="A158" i="26" s="1"/>
  <c r="A159" i="26" s="1"/>
  <c r="A160" i="26" s="1"/>
  <c r="A161" i="26" s="1"/>
  <c r="A162" i="26" s="1"/>
  <c r="A163" i="26" s="1"/>
  <c r="A164" i="26" s="1"/>
  <c r="I156" i="26"/>
  <c r="I155" i="26"/>
  <c r="I154" i="26"/>
  <c r="B154" i="26"/>
  <c r="B155" i="26" s="1"/>
  <c r="B156" i="26" s="1"/>
  <c r="B157" i="26" s="1"/>
  <c r="B158" i="26" s="1"/>
  <c r="B159" i="26" s="1"/>
  <c r="B160" i="26" s="1"/>
  <c r="B161" i="26" s="1"/>
  <c r="B162" i="26" s="1"/>
  <c r="B163" i="26" s="1"/>
  <c r="B164" i="26" s="1"/>
  <c r="A154" i="26"/>
  <c r="A155" i="26" s="1"/>
  <c r="A156" i="26" s="1"/>
  <c r="I153" i="26"/>
  <c r="I152" i="26"/>
  <c r="I151" i="26"/>
  <c r="I150" i="26"/>
  <c r="I149" i="26"/>
  <c r="I148" i="26"/>
  <c r="I147" i="26"/>
  <c r="I145" i="26"/>
  <c r="B145" i="26"/>
  <c r="B146" i="26" s="1"/>
  <c r="B147" i="26" s="1"/>
  <c r="B148" i="26" s="1"/>
  <c r="B149" i="26" s="1"/>
  <c r="B150" i="26" s="1"/>
  <c r="B151" i="26" s="1"/>
  <c r="B152" i="26" s="1"/>
  <c r="I144" i="26"/>
  <c r="I143" i="26"/>
  <c r="I142" i="26"/>
  <c r="B142" i="26"/>
  <c r="B143" i="26" s="1"/>
  <c r="B144" i="26" s="1"/>
  <c r="A142" i="26"/>
  <c r="A143" i="26" s="1"/>
  <c r="A144" i="26" s="1"/>
  <c r="A145" i="26" s="1"/>
  <c r="A146" i="26" s="1"/>
  <c r="A147" i="26" s="1"/>
  <c r="A148" i="26" s="1"/>
  <c r="A149" i="26" s="1"/>
  <c r="A150" i="26" s="1"/>
  <c r="A151" i="26" s="1"/>
  <c r="A152" i="26" s="1"/>
  <c r="I141" i="26"/>
  <c r="I140" i="26"/>
  <c r="I139" i="26"/>
  <c r="I138" i="26"/>
  <c r="I137" i="26"/>
  <c r="I136" i="26"/>
  <c r="I135" i="26"/>
  <c r="I134" i="26"/>
  <c r="A134" i="26"/>
  <c r="A135" i="26" s="1"/>
  <c r="A136" i="26" s="1"/>
  <c r="A137" i="26" s="1"/>
  <c r="A138" i="26" s="1"/>
  <c r="A139" i="26" s="1"/>
  <c r="A140" i="26" s="1"/>
  <c r="I133" i="26"/>
  <c r="I132" i="26"/>
  <c r="I131" i="26"/>
  <c r="B131" i="26"/>
  <c r="B132" i="26" s="1"/>
  <c r="B133" i="26" s="1"/>
  <c r="B134" i="26" s="1"/>
  <c r="B135" i="26" s="1"/>
  <c r="B136" i="26" s="1"/>
  <c r="B137" i="26" s="1"/>
  <c r="B138" i="26" s="1"/>
  <c r="B139" i="26" s="1"/>
  <c r="B140" i="26" s="1"/>
  <c r="I130" i="26"/>
  <c r="B130" i="26"/>
  <c r="A130" i="26"/>
  <c r="A131" i="26" s="1"/>
  <c r="A132" i="26" s="1"/>
  <c r="A133" i="26" s="1"/>
  <c r="I129" i="26"/>
  <c r="I128" i="26"/>
  <c r="I127" i="26"/>
  <c r="I126" i="26"/>
  <c r="I125" i="26"/>
  <c r="I124" i="26"/>
  <c r="I123" i="26"/>
  <c r="I122" i="26"/>
  <c r="I121" i="26"/>
  <c r="B121" i="26"/>
  <c r="B122" i="26" s="1"/>
  <c r="B123" i="26" s="1"/>
  <c r="B124" i="26" s="1"/>
  <c r="B125" i="26" s="1"/>
  <c r="B126" i="26" s="1"/>
  <c r="B127" i="26" s="1"/>
  <c r="B128" i="26" s="1"/>
  <c r="I120" i="26"/>
  <c r="I119" i="26"/>
  <c r="I118" i="26"/>
  <c r="B118" i="26"/>
  <c r="B119" i="26" s="1"/>
  <c r="B120" i="26" s="1"/>
  <c r="A118" i="26"/>
  <c r="A119" i="26" s="1"/>
  <c r="A120" i="26" s="1"/>
  <c r="A121" i="26" s="1"/>
  <c r="A122" i="26" s="1"/>
  <c r="A123" i="26" s="1"/>
  <c r="A124" i="26" s="1"/>
  <c r="A125" i="26" s="1"/>
  <c r="A126" i="26" s="1"/>
  <c r="A127" i="26" s="1"/>
  <c r="A128" i="26" s="1"/>
  <c r="I117" i="26"/>
  <c r="I116" i="26"/>
  <c r="I115" i="26"/>
  <c r="I114" i="26"/>
  <c r="A114" i="26"/>
  <c r="A115" i="26" s="1"/>
  <c r="A116" i="26" s="1"/>
  <c r="I113" i="26"/>
  <c r="I112" i="26"/>
  <c r="I111" i="26"/>
  <c r="B111" i="26"/>
  <c r="B112" i="26" s="1"/>
  <c r="B113" i="26" s="1"/>
  <c r="B114" i="26" s="1"/>
  <c r="B115" i="26" s="1"/>
  <c r="B116" i="26" s="1"/>
  <c r="I110" i="26"/>
  <c r="A110" i="26"/>
  <c r="A111" i="26" s="1"/>
  <c r="A112" i="26" s="1"/>
  <c r="A113" i="26" s="1"/>
  <c r="I109" i="26"/>
  <c r="I108" i="26"/>
  <c r="I107" i="26"/>
  <c r="B107" i="26"/>
  <c r="B108" i="26" s="1"/>
  <c r="B109" i="26" s="1"/>
  <c r="B110" i="26" s="1"/>
  <c r="I106" i="26"/>
  <c r="B106" i="26"/>
  <c r="A106" i="26"/>
  <c r="A107" i="26" s="1"/>
  <c r="A108" i="26" s="1"/>
  <c r="A109" i="26" s="1"/>
  <c r="I105" i="26"/>
  <c r="I104" i="26"/>
  <c r="I103" i="26"/>
  <c r="I102" i="26"/>
  <c r="I101" i="26"/>
  <c r="B101" i="26"/>
  <c r="B102" i="26" s="1"/>
  <c r="B103" i="26" s="1"/>
  <c r="B104" i="26" s="1"/>
  <c r="I100" i="26"/>
  <c r="I99" i="26"/>
  <c r="I98" i="26"/>
  <c r="I97" i="26"/>
  <c r="B97" i="26"/>
  <c r="B98" i="26" s="1"/>
  <c r="B99" i="26" s="1"/>
  <c r="B100" i="26" s="1"/>
  <c r="I96" i="26"/>
  <c r="I95" i="26"/>
  <c r="I94" i="26"/>
  <c r="B94" i="26"/>
  <c r="B95" i="26" s="1"/>
  <c r="B96" i="26" s="1"/>
  <c r="A94" i="26"/>
  <c r="A95" i="26" s="1"/>
  <c r="A96" i="26" s="1"/>
  <c r="A97" i="26" s="1"/>
  <c r="A98" i="26" s="1"/>
  <c r="A99" i="26" s="1"/>
  <c r="A100" i="26" s="1"/>
  <c r="A101" i="26" s="1"/>
  <c r="A102" i="26" s="1"/>
  <c r="A103" i="26" s="1"/>
  <c r="A104" i="26" s="1"/>
  <c r="I93" i="26"/>
  <c r="I92" i="26"/>
  <c r="I91" i="26"/>
  <c r="I90" i="26"/>
  <c r="I89" i="26"/>
  <c r="I88" i="26"/>
  <c r="I87" i="26"/>
  <c r="I86" i="26"/>
  <c r="I85" i="26"/>
  <c r="I84" i="26"/>
  <c r="I83" i="26"/>
  <c r="B83" i="26"/>
  <c r="B84" i="26" s="1"/>
  <c r="B85" i="26" s="1"/>
  <c r="B86" i="26" s="1"/>
  <c r="B87" i="26" s="1"/>
  <c r="B88" i="26" s="1"/>
  <c r="B89" i="26" s="1"/>
  <c r="B90" i="26" s="1"/>
  <c r="B91" i="26" s="1"/>
  <c r="B92" i="26" s="1"/>
  <c r="I82" i="26"/>
  <c r="B82" i="26"/>
  <c r="A82" i="26"/>
  <c r="A83" i="26" s="1"/>
  <c r="A84" i="26" s="1"/>
  <c r="A85" i="26" s="1"/>
  <c r="A86" i="26" s="1"/>
  <c r="A87" i="26" s="1"/>
  <c r="A88" i="26" s="1"/>
  <c r="A89" i="26" s="1"/>
  <c r="A90" i="26" s="1"/>
  <c r="A91" i="26" s="1"/>
  <c r="A92" i="26" s="1"/>
  <c r="I81" i="26"/>
  <c r="I80" i="26"/>
  <c r="I79" i="26"/>
  <c r="I78" i="26"/>
  <c r="I77" i="26"/>
  <c r="I76" i="26"/>
  <c r="I75" i="26"/>
  <c r="I74" i="26"/>
  <c r="I73" i="26"/>
  <c r="I72" i="26"/>
  <c r="I71" i="26"/>
  <c r="B71" i="26"/>
  <c r="B72" i="26" s="1"/>
  <c r="B73" i="26" s="1"/>
  <c r="B74" i="26" s="1"/>
  <c r="B75" i="26" s="1"/>
  <c r="B76" i="26" s="1"/>
  <c r="B77" i="26" s="1"/>
  <c r="B78" i="26" s="1"/>
  <c r="B79" i="26" s="1"/>
  <c r="B80" i="26" s="1"/>
  <c r="I70" i="26"/>
  <c r="B70" i="26"/>
  <c r="A70" i="26"/>
  <c r="A71" i="26" s="1"/>
  <c r="A72" i="26" s="1"/>
  <c r="A73" i="26" s="1"/>
  <c r="A74" i="26" s="1"/>
  <c r="A75" i="26" s="1"/>
  <c r="A76" i="26" s="1"/>
  <c r="A77" i="26" s="1"/>
  <c r="A78" i="26" s="1"/>
  <c r="A79" i="26" s="1"/>
  <c r="A80" i="26" s="1"/>
  <c r="I69" i="26"/>
  <c r="I68" i="26"/>
  <c r="I67" i="26"/>
  <c r="I66" i="26"/>
  <c r="I65" i="26"/>
  <c r="I64" i="26"/>
  <c r="I63" i="26"/>
  <c r="I62" i="26"/>
  <c r="I61" i="26"/>
  <c r="I60" i="26"/>
  <c r="I59" i="26"/>
  <c r="B59" i="26"/>
  <c r="B60" i="26" s="1"/>
  <c r="B61" i="26" s="1"/>
  <c r="B62" i="26" s="1"/>
  <c r="B63" i="26" s="1"/>
  <c r="B64" i="26" s="1"/>
  <c r="B65" i="26" s="1"/>
  <c r="B66" i="26" s="1"/>
  <c r="B67" i="26" s="1"/>
  <c r="B68" i="26" s="1"/>
  <c r="I58" i="26"/>
  <c r="B58" i="26"/>
  <c r="A58" i="26"/>
  <c r="A59" i="26" s="1"/>
  <c r="A60" i="26" s="1"/>
  <c r="A61" i="26" s="1"/>
  <c r="A62" i="26" s="1"/>
  <c r="A63" i="26" s="1"/>
  <c r="A64" i="26" s="1"/>
  <c r="A65" i="26" s="1"/>
  <c r="A66" i="26" s="1"/>
  <c r="A67" i="26" s="1"/>
  <c r="A68" i="26" s="1"/>
  <c r="I57" i="26"/>
  <c r="B46" i="26"/>
  <c r="B47" i="26" s="1"/>
  <c r="B48" i="26" s="1"/>
  <c r="B49" i="26" s="1"/>
  <c r="B50" i="26" s="1"/>
  <c r="B51" i="26" s="1"/>
  <c r="B52" i="26" s="1"/>
  <c r="B53" i="26" s="1"/>
  <c r="B54" i="26" s="1"/>
  <c r="B55" i="26" s="1"/>
  <c r="B56" i="26" s="1"/>
  <c r="A46" i="26"/>
  <c r="A47" i="26" s="1"/>
  <c r="A48" i="26" s="1"/>
  <c r="A49" i="26" s="1"/>
  <c r="A50" i="26" s="1"/>
  <c r="A51" i="26" s="1"/>
  <c r="A52" i="26" s="1"/>
  <c r="A53" i="26" s="1"/>
  <c r="A54" i="26" s="1"/>
  <c r="A55" i="26" s="1"/>
  <c r="A56" i="26" s="1"/>
  <c r="I44" i="26"/>
  <c r="I43" i="26"/>
  <c r="I42" i="26"/>
  <c r="I41" i="26"/>
  <c r="I40" i="26"/>
  <c r="I39" i="26"/>
  <c r="I38" i="26"/>
  <c r="I37" i="26"/>
  <c r="I36" i="26"/>
  <c r="I35" i="26"/>
  <c r="B35" i="26"/>
  <c r="B36" i="26" s="1"/>
  <c r="B37" i="26" s="1"/>
  <c r="B38" i="26" s="1"/>
  <c r="B39" i="26" s="1"/>
  <c r="B40" i="26" s="1"/>
  <c r="B41" i="26" s="1"/>
  <c r="B42" i="26" s="1"/>
  <c r="B43" i="26" s="1"/>
  <c r="B44" i="26" s="1"/>
  <c r="I34" i="26"/>
  <c r="B34" i="26"/>
  <c r="A34" i="26"/>
  <c r="A35" i="26" s="1"/>
  <c r="A36" i="26" s="1"/>
  <c r="A37" i="26" s="1"/>
  <c r="A38" i="26" s="1"/>
  <c r="A39" i="26" s="1"/>
  <c r="A40" i="26" s="1"/>
  <c r="A41" i="26" s="1"/>
  <c r="A42" i="26" s="1"/>
  <c r="A43" i="26" s="1"/>
  <c r="A44" i="26" s="1"/>
  <c r="I33" i="26"/>
  <c r="A412" i="36" l="1"/>
  <c r="A413" i="36" s="1"/>
  <c r="A414" i="36" s="1"/>
  <c r="A111" i="36"/>
  <c r="A112" i="36" s="1"/>
  <c r="A113" i="36" s="1"/>
  <c r="A448" i="36"/>
  <c r="A449" i="36" s="1"/>
  <c r="A450" i="36" s="1"/>
  <c r="A242" i="36"/>
  <c r="A243" i="36" s="1"/>
  <c r="A244" i="36" s="1"/>
  <c r="A146" i="36"/>
  <c r="A147" i="36" s="1"/>
  <c r="A148" i="36" l="1"/>
  <c r="A285" i="36"/>
  <c r="A286" i="36" s="1"/>
  <c r="A287" i="36" s="1"/>
  <c r="A381" i="36"/>
  <c r="A382" i="36" s="1"/>
  <c r="A383" i="36" s="1"/>
  <c r="A499" i="36"/>
  <c r="A500" i="36" s="1"/>
  <c r="A501" i="36" s="1"/>
  <c r="A485" i="36"/>
  <c r="A486" i="36"/>
  <c r="A487" i="36" s="1"/>
  <c r="A63" i="36"/>
  <c r="A259" i="36"/>
  <c r="A260" i="36" s="1"/>
  <c r="A261" i="36" s="1"/>
  <c r="A335" i="36"/>
  <c r="A336" i="36" s="1"/>
  <c r="A337" i="36" s="1"/>
  <c r="A315" i="36"/>
  <c r="A316" i="36"/>
  <c r="A317" i="36" s="1"/>
  <c r="A348" i="36"/>
  <c r="A349" i="36" s="1"/>
  <c r="A350" i="36" s="1"/>
  <c r="A196" i="36"/>
  <c r="A197" i="36" s="1"/>
  <c r="A198" i="36" s="1"/>
  <c r="A426" i="36"/>
  <c r="A427" i="36" s="1"/>
  <c r="A428" i="36" s="1"/>
  <c r="A64" i="36" l="1"/>
  <c r="A65" i="36" s="1"/>
</calcChain>
</file>

<file path=xl/sharedStrings.xml><?xml version="1.0" encoding="utf-8"?>
<sst xmlns="http://schemas.openxmlformats.org/spreadsheetml/2006/main" count="3170" uniqueCount="512">
  <si>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</si>
  <si>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</si>
  <si>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</si>
  <si>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</si>
  <si>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</si>
  <si>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</si>
  <si>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</si>
  <si>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</si>
  <si>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</si>
  <si>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</si>
  <si>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</si>
  <si>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</si>
  <si>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</si>
  <si>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</si>
  <si>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</si>
  <si>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</si>
  <si>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</si>
  <si>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</si>
  <si>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</si>
  <si>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</si>
  <si>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</si>
  <si>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</si>
  <si>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</si>
  <si>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</si>
  <si>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</si>
  <si>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</si>
  <si>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</si>
  <si>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</si>
  <si>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</si>
  <si>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</si>
  <si>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</si>
  <si>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</si>
  <si>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</si>
  <si>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</si>
  <si>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</si>
  <si>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</si>
  <si>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</si>
  <si>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</si>
  <si>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</si>
  <si>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</si>
  <si>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</si>
  <si>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</si>
  <si>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</si>
  <si>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</si>
  <si>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</si>
  <si>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</si>
  <si>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</si>
  <si>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</si>
  <si>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</si>
  <si>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</si>
  <si>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</si>
  <si>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</si>
  <si>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</si>
  <si>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</si>
  <si>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</si>
  <si>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</si>
  <si>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</si>
  <si>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</si>
  <si>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</si>
  <si>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</si>
  <si>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</si>
  <si>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</si>
  <si>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</si>
  <si>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</si>
  <si>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</si>
  <si>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</si>
  <si>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</si>
  <si>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</si>
  <si>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</si>
  <si>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</si>
  <si>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</si>
  <si>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</si>
  <si>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</si>
  <si>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</si>
  <si>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</si>
  <si>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</si>
  <si>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</si>
  <si>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</si>
  <si>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</si>
  <si>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</si>
  <si>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</si>
  <si>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</si>
  <si>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</si>
  <si>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</si>
  <si>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</si>
  <si>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</si>
  <si>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</si>
  <si>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</si>
  <si>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</si>
  <si>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</si>
  <si>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</si>
  <si>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</si>
  <si>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</si>
  <si>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</si>
  <si>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</si>
  <si>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</si>
  <si>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</si>
  <si>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</si>
  <si>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</si>
  <si>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</si>
  <si>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</si>
  <si>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</si>
  <si>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</si>
  <si>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</si>
  <si>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</si>
  <si>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</si>
  <si>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</si>
  <si>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</si>
  <si>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</si>
  <si>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</si>
  <si>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</si>
  <si>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</si>
  <si>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</si>
  <si>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</si>
  <si>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</si>
  <si>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</si>
  <si>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</si>
  <si>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</si>
  <si>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</si>
  <si>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</si>
  <si>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</si>
  <si>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</si>
  <si>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</si>
  <si>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</si>
  <si>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</si>
  <si>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</si>
  <si>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</si>
  <si>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</si>
  <si>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</si>
  <si>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</si>
  <si>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</si>
  <si>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</si>
  <si>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</si>
  <si>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</si>
  <si>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</si>
  <si>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</si>
  <si>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</si>
  <si>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</si>
  <si>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</si>
  <si>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</si>
  <si>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</si>
  <si>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</si>
  <si>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</si>
  <si>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</si>
  <si>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</si>
  <si>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</si>
  <si>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</si>
  <si>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</si>
  <si>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</si>
  <si>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</si>
  <si>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</si>
  <si>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</si>
  <si>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</si>
  <si>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</si>
  <si>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</si>
  <si>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</si>
  <si>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</si>
  <si>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</si>
  <si>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</si>
  <si>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</si>
  <si>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</si>
  <si>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</si>
  <si>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</si>
  <si>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</si>
  <si>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</si>
  <si>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</si>
  <si>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</si>
  <si>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</si>
  <si>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</si>
  <si>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</si>
  <si>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</si>
  <si>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</si>
  <si>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</si>
  <si>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</si>
  <si>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</si>
  <si>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</si>
  <si>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</si>
  <si>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</si>
  <si>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</si>
  <si>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</si>
  <si>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</si>
  <si>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</si>
  <si>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</si>
  <si>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</si>
  <si>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</si>
  <si>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</si>
  <si>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</si>
  <si>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</si>
  <si>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</si>
  <si>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</si>
  <si>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</si>
  <si>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</si>
  <si>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</si>
  <si>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</si>
  <si>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</si>
  <si>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</si>
  <si>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</si>
  <si>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</si>
  <si>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</si>
  <si>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</si>
  <si>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</si>
  <si>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</si>
  <si>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</si>
  <si>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</si>
  <si>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108</t>
  </si>
  <si>
    <t>Trentino Alto Adige</t>
  </si>
  <si>
    <t>Friuli Venezia Giulia</t>
  </si>
  <si>
    <t>Emilia Romagna</t>
  </si>
  <si>
    <t>10</t>
  </si>
  <si>
    <t>11</t>
  </si>
  <si>
    <t>109</t>
  </si>
  <si>
    <t>12</t>
  </si>
  <si>
    <t>13</t>
  </si>
  <si>
    <t>14</t>
  </si>
  <si>
    <t>15</t>
  </si>
  <si>
    <t>Foggia</t>
  </si>
  <si>
    <t>16</t>
  </si>
  <si>
    <t>Bari</t>
  </si>
  <si>
    <t>Taranto</t>
  </si>
  <si>
    <t>Brindisi</t>
  </si>
  <si>
    <t>Lecce</t>
  </si>
  <si>
    <t>Barletta-Andria-Trani</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</si>
  <si>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</si>
  <si>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</si>
  <si>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</si>
  <si>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</si>
  <si>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</si>
  <si>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</si>
  <si>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</si>
  <si>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</si>
  <si>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</si>
  <si>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</si>
  <si>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</si>
  <si>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</si>
  <si>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</si>
  <si>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</si>
  <si>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</si>
  <si>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</si>
  <si>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</si>
  <si>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</si>
  <si>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</si>
  <si>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</si>
  <si>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</si>
  <si>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</si>
  <si>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</si>
  <si>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</si>
  <si>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</si>
  <si>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</si>
  <si>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</si>
  <si>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</si>
  <si>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</si>
  <si>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</si>
  <si>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</si>
  <si>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</si>
  <si>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</si>
  <si>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</si>
  <si>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</si>
  <si>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</si>
  <si>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</si>
  <si>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</si>
  <si>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</si>
  <si>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</si>
  <si>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</si>
  <si>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</si>
  <si>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</si>
  <si>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</si>
  <si>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</si>
  <si>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</si>
  <si>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</si>
  <si>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</si>
  <si>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</si>
  <si>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</si>
  <si>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</si>
  <si>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</si>
  <si>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</si>
  <si>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</si>
  <si>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</si>
  <si>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</si>
  <si>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</si>
  <si>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</si>
  <si>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</si>
  <si>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123</t>
  </si>
  <si>
    <t>Altri</t>
  </si>
  <si>
    <t xml:space="preserve"> Anno 2020, valori assoluti</t>
  </si>
  <si>
    <t xml:space="preserve">Anno 2020, valori assoluti </t>
  </si>
  <si>
    <t>Morti - Variazioni % 2020/2010</t>
  </si>
  <si>
    <t>Tasso di mortalità 2020</t>
  </si>
  <si>
    <t>Morti Differenza 2020/2019  (valori assoluti)</t>
  </si>
  <si>
    <t>TAVOLA 16. MORTI E FERITI PER CATEGORIA DI UTENTI E GENERE, REGIONE_XXXX</t>
  </si>
  <si>
    <t>01</t>
  </si>
  <si>
    <t>Maschio</t>
  </si>
  <si>
    <t>Passeggero</t>
  </si>
  <si>
    <t>Femmina</t>
  </si>
  <si>
    <t>02</t>
  </si>
  <si>
    <t>03</t>
  </si>
  <si>
    <t>04</t>
  </si>
  <si>
    <t>05</t>
  </si>
  <si>
    <t>06</t>
  </si>
  <si>
    <t>07</t>
  </si>
  <si>
    <t>08</t>
  </si>
  <si>
    <t>09</t>
  </si>
  <si>
    <t>Denominazione_Regione</t>
  </si>
  <si>
    <t>Codice_Regione</t>
  </si>
  <si>
    <t>prov_istat</t>
  </si>
  <si>
    <t>com_istat</t>
  </si>
  <si>
    <t>001</t>
  </si>
  <si>
    <t>078</t>
  </si>
  <si>
    <t>090</t>
  </si>
  <si>
    <t>120</t>
  </si>
  <si>
    <t>156</t>
  </si>
  <si>
    <t>164</t>
  </si>
  <si>
    <t>191</t>
  </si>
  <si>
    <t>219</t>
  </si>
  <si>
    <t>265</t>
  </si>
  <si>
    <t>272</t>
  </si>
  <si>
    <t>292</t>
  </si>
  <si>
    <t>002</t>
  </si>
  <si>
    <t>158</t>
  </si>
  <si>
    <t>003</t>
  </si>
  <si>
    <t>106</t>
  </si>
  <si>
    <t>004</t>
  </si>
  <si>
    <t>005</t>
  </si>
  <si>
    <t>006</t>
  </si>
  <si>
    <t>039</t>
  </si>
  <si>
    <t>096</t>
  </si>
  <si>
    <t>103</t>
  </si>
  <si>
    <t>072</t>
  </si>
  <si>
    <t>007</t>
  </si>
  <si>
    <t>020</t>
  </si>
  <si>
    <t>031</t>
  </si>
  <si>
    <t>052</t>
  </si>
  <si>
    <t>054</t>
  </si>
  <si>
    <t>058</t>
  </si>
  <si>
    <t>063</t>
  </si>
  <si>
    <t>065</t>
  </si>
  <si>
    <t>066</t>
  </si>
  <si>
    <t>012</t>
  </si>
  <si>
    <t>026</t>
  </si>
  <si>
    <t>070</t>
  </si>
  <si>
    <t>119</t>
  </si>
  <si>
    <t>133</t>
  </si>
  <si>
    <t>013</t>
  </si>
  <si>
    <t>041</t>
  </si>
  <si>
    <t>075</t>
  </si>
  <si>
    <t>014</t>
  </si>
  <si>
    <t>061</t>
  </si>
  <si>
    <t>015</t>
  </si>
  <si>
    <t>027</t>
  </si>
  <si>
    <t>077</t>
  </si>
  <si>
    <t>081</t>
  </si>
  <si>
    <t>118</t>
  </si>
  <si>
    <t>146</t>
  </si>
  <si>
    <t>166</t>
  </si>
  <si>
    <t>175</t>
  </si>
  <si>
    <t>182</t>
  </si>
  <si>
    <t>189</t>
  </si>
  <si>
    <t>195</t>
  </si>
  <si>
    <t>205</t>
  </si>
  <si>
    <t>209</t>
  </si>
  <si>
    <t>016</t>
  </si>
  <si>
    <t>024</t>
  </si>
  <si>
    <t>017</t>
  </si>
  <si>
    <t>029</t>
  </si>
  <si>
    <t>018</t>
  </si>
  <si>
    <t>110</t>
  </si>
  <si>
    <t>177</t>
  </si>
  <si>
    <t>019</t>
  </si>
  <si>
    <t>036</t>
  </si>
  <si>
    <t>030</t>
  </si>
  <si>
    <t>097</t>
  </si>
  <si>
    <t>042</t>
  </si>
  <si>
    <t>098</t>
  </si>
  <si>
    <t>023</t>
  </si>
  <si>
    <t>028</t>
  </si>
  <si>
    <t>033</t>
  </si>
  <si>
    <t>021</t>
  </si>
  <si>
    <t>008</t>
  </si>
  <si>
    <t>011</t>
  </si>
  <si>
    <t>040</t>
  </si>
  <si>
    <t>051</t>
  </si>
  <si>
    <t>022</t>
  </si>
  <si>
    <t>139</t>
  </si>
  <si>
    <t>153</t>
  </si>
  <si>
    <t>161</t>
  </si>
  <si>
    <t>091</t>
  </si>
  <si>
    <t>100</t>
  </si>
  <si>
    <t>116</t>
  </si>
  <si>
    <t>025</t>
  </si>
  <si>
    <t>046</t>
  </si>
  <si>
    <t>086</t>
  </si>
  <si>
    <t>060</t>
  </si>
  <si>
    <t>043</t>
  </si>
  <si>
    <t>121</t>
  </si>
  <si>
    <t>129</t>
  </si>
  <si>
    <t>032</t>
  </si>
  <si>
    <t>093</t>
  </si>
  <si>
    <t>037</t>
  </si>
  <si>
    <t>044</t>
  </si>
  <si>
    <t>055</t>
  </si>
  <si>
    <t>059</t>
  </si>
  <si>
    <t>009</t>
  </si>
  <si>
    <t>034</t>
  </si>
  <si>
    <t>056</t>
  </si>
  <si>
    <t>010</t>
  </si>
  <si>
    <t>035</t>
  </si>
  <si>
    <t>038</t>
  </si>
  <si>
    <t>099</t>
  </si>
  <si>
    <t>045</t>
  </si>
  <si>
    <t>047</t>
  </si>
  <si>
    <t>048</t>
  </si>
  <si>
    <t>049</t>
  </si>
  <si>
    <t>050</t>
  </si>
  <si>
    <t>053</t>
  </si>
  <si>
    <t>067</t>
  </si>
  <si>
    <t>057</t>
  </si>
  <si>
    <t>079</t>
  </si>
  <si>
    <t>104</t>
  </si>
  <si>
    <t>111</t>
  </si>
  <si>
    <t>117</t>
  </si>
  <si>
    <t>122</t>
  </si>
  <si>
    <t>068</t>
  </si>
  <si>
    <t>069</t>
  </si>
  <si>
    <t>083</t>
  </si>
  <si>
    <t>094</t>
  </si>
  <si>
    <t>062</t>
  </si>
  <si>
    <t>064</t>
  </si>
  <si>
    <t>084</t>
  </si>
  <si>
    <t>137</t>
  </si>
  <si>
    <t>071</t>
  </si>
  <si>
    <t>Cerignola</t>
  </si>
  <si>
    <t>Lucera</t>
  </si>
  <si>
    <t>Manfredonia</t>
  </si>
  <si>
    <t>San Severo</t>
  </si>
  <si>
    <t>Altamura</t>
  </si>
  <si>
    <t>Bitonto</t>
  </si>
  <si>
    <t>Corato</t>
  </si>
  <si>
    <t>Gravina in Puglia</t>
  </si>
  <si>
    <t>Modugno</t>
  </si>
  <si>
    <t>Molfetta</t>
  </si>
  <si>
    <t>Monopoli</t>
  </si>
  <si>
    <t>073</t>
  </si>
  <si>
    <t>Grottaglie</t>
  </si>
  <si>
    <t>Manduria</t>
  </si>
  <si>
    <t>Martina Franca</t>
  </si>
  <si>
    <t>Massafra</t>
  </si>
  <si>
    <t>074</t>
  </si>
  <si>
    <t>Fasano</t>
  </si>
  <si>
    <t>Francavilla Fontana</t>
  </si>
  <si>
    <t>Ostuni</t>
  </si>
  <si>
    <t>Nardò</t>
  </si>
  <si>
    <t>Andria</t>
  </si>
  <si>
    <t>Barletta</t>
  </si>
  <si>
    <t>Bisceglie</t>
  </si>
  <si>
    <t>Trani</t>
  </si>
  <si>
    <t>076</t>
  </si>
  <si>
    <t>095</t>
  </si>
  <si>
    <t>102</t>
  </si>
  <si>
    <t>157</t>
  </si>
  <si>
    <t>160</t>
  </si>
  <si>
    <t>080</t>
  </si>
  <si>
    <t>088</t>
  </si>
  <si>
    <t>101</t>
  </si>
  <si>
    <t>082</t>
  </si>
  <si>
    <t>085</t>
  </si>
  <si>
    <t>087</t>
  </si>
  <si>
    <t>089</t>
  </si>
  <si>
    <t>092</t>
  </si>
  <si>
    <t>999</t>
  </si>
  <si>
    <t>997</t>
  </si>
  <si>
    <t>998</t>
  </si>
  <si>
    <t>Totale comuni &gt;30.000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</si>
  <si>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</si>
  <si>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</si>
  <si>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</si>
  <si>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</si>
  <si>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</si>
  <si>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</si>
  <si>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</si>
  <si>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</si>
  <si>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1.2. INCIDENTI STRADALI, MORTI E FERITI  PER PROVINCIA. PUGLIA.</t>
  </si>
  <si>
    <t>TAVOLA 2. INDICE DI MORTALITA' E DI GRAVITA' PER PROVINCIA. PUGLIA.</t>
  </si>
  <si>
    <t>TAVOLA 2.1. INDICE DI MORTALITA' E DI GRAVITA' PER PROVINCIA. PUGLIA.</t>
  </si>
  <si>
    <t>TAVOLA 3. INCIDENTI STRADALI CON LESIONI A PERSONE, MORTI E FERITI. PUGLIA.</t>
  </si>
  <si>
    <t>TAVOLA 4.1. UTENTI VULNERABILI MORTI IN INCIDENTI STRADALI PER ETA' IN PUGLIA E IN ITALIA.</t>
  </si>
  <si>
    <t>TAVOLA 4.2.  UTENTI VULNERABILI MORTI IN INCIDENTI STRADALI PER CATEGORIA DI UTENTE DELLA STRADA IN PUGLIA E IN ITALIA.</t>
  </si>
  <si>
    <t>TAVOLA 4.3. UTENTI MORTI E FERITI IN INCIDENTI STRADALI PER CLASSI DI ETA' IN PUGLIA E IN ITALIA.</t>
  </si>
  <si>
    <t>TAVOLA 5. INCIDENTI STRADALI CON LESIONI A PERSONE SECONDO LA CATEGORIA DELLA STRADA. PUGLIA.</t>
  </si>
  <si>
    <t>TAVOLA 5.1. INCIDENTI STRADALI CON LESIONI A PERSONE SECONDO LA CATEGORIA DELLA STRADA. PUGLIA.</t>
  </si>
  <si>
    <t>TAVOLA 5.2. INCIDENTI STRADALI CON LESIONI A PERSONE SECONDO IL TIPO DI STRADA. PUGLIA.</t>
  </si>
  <si>
    <t>TAVOLA 6. INCIDENTI STRADALI CON LESIONI A PERSONE PER PROVINCIA, CARATTERISTICA DELLA STRADA E AMBITO STRADALE. PUGLIA.</t>
  </si>
  <si>
    <t>TAVOLA 6.1. INCIDENTI STRADALI CON LESIONI A PERSONE PER PROVINCIA, CARATTERISTICA DELLA STRADA E AMBITO STRADALE. PUGLIA.</t>
  </si>
  <si>
    <t>TAVOLA 6.2. INCIDENTI STRADALI CON LESIONI A PERSONE PER PROVINCIA, CARATTERISTICA DELLA STRADA E AMBITO STRADALE. PUGLIA.</t>
  </si>
  <si>
    <t>TAVOLA 7. INCIDENTI STRADALI CON LESIONI A PERSONE, MORTI E FERITI PER MESE. PUGLIA.</t>
  </si>
  <si>
    <t>TAVOLA 8. INCIDENTI STRADALI CON LESIONI A PERSONE, MORTI E FERITI PER GIORNO DELLA SETTIMANA. PUGLIA.</t>
  </si>
  <si>
    <t>TAVOLA 9. INCIDENTI STRADALI CON LESIONI A PERSONE, MORTI E FERITI PER ORA DEL GIORNO. PUGLIA.</t>
  </si>
  <si>
    <t>TAVOLA 10. INCIDENTI STRADALI CON LESIONI A PERSONE, MORTI E FERITI PER PROVINCIA, GIORNO DELLA SETTIMANA E FASCIA ORARIA NOTTURNA (a). PUGLIA.</t>
  </si>
  <si>
    <t>TAVOLA 10.1. INCIDENTI STRADALI CON LESIONI A PERSONE, MORTI E FERITI PER PROVINCIA, GIORNO DELLA SETTIMANA E FASCIA ORARIA NOTTURNA (a). STRADE URBANE. PUGLIA.</t>
  </si>
  <si>
    <t>TAVOLA 10.2. INCIDENTI STRADALI CON LESIONI A PERSONE, MORTI E FERITI PER PROVINCIA, GIORNO DELLA SETTIMANA E FASCIA ORARIA NOTTURNA (a). STRADE EXTRAURBANE. PUGLIA.</t>
  </si>
  <si>
    <t>Tavola 11. INCIDENTI STRADALI, MORTI E FERITI PER TIPOLOGIA DI COMUNE. PUGLIA.</t>
  </si>
  <si>
    <t>TAVOLA 12. INCIDENTI STRADALI, MORTI E FERITI PER TIPOLOGIA DI COMUNE. PUGLIA.</t>
  </si>
  <si>
    <t>TAVOLA 13. INCIDENTI STRADALI CON LESIONI A PERSONE, MORTI E FERITI SECONDO LA NATURA. PUGLIA.</t>
  </si>
  <si>
    <t>TAVOLA 14. CAUSE ACCERTATE O PRESUNTE DI INCIDENTE SECONDO L’AMBITO STRADALE. PUGLIA.</t>
  </si>
  <si>
    <t>TAVOLA 15. MORTI E FERITI PER CATEGORIA DI UTENTI E CLASSE DI ETÀ. PUGLIA.</t>
  </si>
  <si>
    <t>TAVOLA 16. MORTI E FERITI PER CATEGORIA DI UTENTI E GENERE. PUGLIA.</t>
  </si>
  <si>
    <t>TAVOLA 20. INCIDENTI STRADALI CON LESIONI A PERSONE PER ORGANO DI RILEVAZIONE, CATEGORIA DELLA STRADA E PROVINCIA. PUGLIA.</t>
  </si>
  <si>
    <t>TAVOLA 21. INCIDENTI STRADALI CON LESIONI A PERSONE PER ORGANO DI RILEVAZIONE E MESE. PUGLIA.</t>
  </si>
  <si>
    <t>TAVOLA 22. INCIDENTI STRADALI CON LESIONI A PERSONE PER ORGANO DI RILEVAZIONE E GIORNO DELLA SETTIMANA. PUGLIA.</t>
  </si>
  <si>
    <t>TAVOLA 23. INCIDENTI STRADALI CON LESIONI A PERSONE PER ORGANO DI RILEVAZIONE E ORA DEL GIORNO. PUGLIA.</t>
  </si>
  <si>
    <t>TAVOLA 1. INCIDENTI STRADALI, MORTI E FERITI E TASSO DI MORTALITA' PER PROVINCIA. PUGLIA.</t>
  </si>
  <si>
    <t>TAVOLA 1.1. INCIDENTI STRADALI, MORTI E FERITI PER PROVINCIA. PUGLIA</t>
  </si>
  <si>
    <t>TAVOLA 18. INCIDENTI STRADALI, MORTI E FERITI PER CATEGORIA DELLA STRADA NEI COMUNI CAPOLUOGO E NEI COMUNI CON ALMENO ALMENO 30.000  ABITANTI. PUGLIA.</t>
  </si>
  <si>
    <t>TAVOLA 17. INCIDENTI STRADALI, MORTI E FERITI NEI COMUNI CAPOLUOGO E NEI COMUNI CON ALMENO 30.000  ABITANTI. PUGLIA.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</si>
</sst>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9"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sz val="10"/>
      <color indexed="8"/>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
      <sz val="9"/>
      <color rgb="FFFF0000"/>
      <name val="Arial"/>
      <family val="2"/>
    </font>
    <font>
      <b/>
      <sz val="8"/>
      <color rgb="FFFF0000"/>
      <name val="Arial"/>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54">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44" fillId="0" borderId="0" xfId="0" applyFont="1"/>
    <xf numFmtId="171" fontId="44" fillId="0" borderId="0" xfId="0" applyNumberFormat="1" applyFont="1"/>
    <xf numFmtId="0" fontId="42" fillId="0" borderId="0" xfId="0" applyFont="1"/>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1"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2"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5" fillId="4" borderId="3" xfId="0" applyNumberFormat="1" applyFont="1" applyFill="1" applyBorder="1" applyAlignment="1">
      <alignment wrapText="1"/>
    </xf>
    <xf numFmtId="0" fontId="53" fillId="0" borderId="0" xfId="0" applyFont="1"/>
    <xf numFmtId="0" fontId="56" fillId="0" borderId="0" xfId="0" applyFont="1"/>
    <xf numFmtId="167" fontId="53" fillId="0" borderId="0" xfId="0" applyNumberFormat="1" applyFont="1" applyAlignment="1">
      <alignment horizontal="right"/>
    </xf>
    <xf numFmtId="0" fontId="53" fillId="0" borderId="0" xfId="0" applyFont="1" applyAlignment="1">
      <alignment horizontal="left"/>
    </xf>
    <xf numFmtId="0" fontId="56" fillId="6" borderId="1" xfId="0" applyFont="1" applyFill="1" applyBorder="1" applyAlignment="1">
      <alignment horizontal="right" wrapText="1"/>
    </xf>
    <xf numFmtId="0" fontId="53" fillId="0" borderId="0" xfId="0" quotePrefix="1" applyFont="1"/>
    <xf numFmtId="0" fontId="58" fillId="0" borderId="0" xfId="0" applyFont="1" applyAlignment="1">
      <alignment vertical="top" wrapText="1"/>
    </xf>
    <xf numFmtId="0" fontId="58" fillId="0" borderId="0" xfId="0" applyFont="1" applyAlignment="1">
      <alignment horizontal="left" vertical="top" wrapText="1"/>
    </xf>
    <xf numFmtId="0" fontId="57" fillId="0" borderId="0" xfId="0" applyFont="1" applyAlignment="1">
      <alignment horizontal="right" vertical="top" wrapText="1"/>
    </xf>
    <xf numFmtId="167" fontId="57" fillId="0" borderId="0" xfId="0" applyNumberFormat="1" applyFont="1" applyAlignment="1">
      <alignment horizontal="right"/>
    </xf>
    <xf numFmtId="0" fontId="56" fillId="0" borderId="0" xfId="0" quotePrefix="1" applyFont="1"/>
    <xf numFmtId="0" fontId="0" fillId="0" borderId="0" xfId="0"/>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0" fillId="0" borderId="0" xfId="0"/>
    <xf numFmtId="0" fontId="5" fillId="6" borderId="3" xfId="0" applyFont="1" applyFill="1" applyBorder="1" applyAlignment="1">
      <alignment wrapText="1"/>
    </xf>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54" fillId="5" borderId="3" xfId="0" applyFont="1" applyFill="1" applyBorder="1" applyAlignment="1">
      <alignment horizontal="center" wrapText="1"/>
    </xf>
    <xf numFmtId="0" fontId="54" fillId="0" borderId="3" xfId="0" applyFont="1" applyBorder="1" applyAlignment="1">
      <alignment horizontal="center" wrapText="1"/>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0" fontId="10" fillId="0" borderId="0" xfId="0" applyFont="1" applyAlignment="1">
      <alignment horizontal="justify" vertical="center"/>
    </xf>
    <xf numFmtId="0" fontId="47" fillId="0" borderId="0" xfId="0" applyFont="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4" fillId="30" borderId="2" xfId="0" applyFont="1" applyFill="1" applyBorder="1" applyAlignment="1">
      <alignment horizontal="left" vertical="center" wrapText="1"/>
    </xf>
    <xf numFmtId="0" fontId="54" fillId="30" borderId="1" xfId="0" applyFont="1" applyFill="1" applyBorder="1" applyAlignment="1">
      <alignment horizontal="left" vertical="center" wrapText="1"/>
    </xf>
    <xf numFmtId="0" fontId="54" fillId="30" borderId="2" xfId="0" applyFont="1" applyFill="1" applyBorder="1" applyAlignment="1">
      <alignment horizontal="left" vertical="center" wrapText="1"/>
    </xf>
    <xf numFmtId="167" fontId="56" fillId="6" borderId="3" xfId="0" applyNumberFormat="1" applyFont="1" applyFill="1" applyBorder="1" applyAlignment="1">
      <alignment horizontal="right" wrapText="1"/>
    </xf>
    <xf numFmtId="167" fontId="56" fillId="6" borderId="1" xfId="0" applyNumberFormat="1" applyFont="1" applyFill="1" applyBorder="1" applyAlignment="1">
      <alignment horizontal="right"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xf numFmtId="0" fontId="14" fillId="0" borderId="2" xfId="0" applyFont="1" applyBorder="1" applyAlignment="1">
      <alignment horizontal="justify"/>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92D050"/>
  </sheetPr>
  <dimension ref="A2:K15"/>
  <sheetViews>
    <sheetView workbookViewId="0">
      <selection activeCell="M6" sqref="M6"/>
    </sheetView>
  </sheetViews>
  <sheetFormatPr defaultRowHeight="15" x14ac:dyDescent="0.25"/>
  <cols>
    <col min="1" max="1" width="14.140625" bestFit="1" customWidth="1"/>
  </cols>
  <sheetData>
    <row r="2" spans="1:11" ht="15" customHeight="1" x14ac:dyDescent="0.25">
      <c r="A2" s="418"/>
      <c r="B2" s="436" t="s">
        <v>508</v>
      </c>
      <c r="C2" s="436"/>
      <c r="D2" s="436"/>
      <c r="E2" s="436"/>
      <c r="F2" s="436"/>
      <c r="G2" s="436"/>
      <c r="H2" s="436"/>
      <c r="I2" s="436"/>
      <c r="J2" s="436"/>
      <c r="K2" s="436"/>
    </row>
    <row r="3" spans="1:11" ht="15" customHeight="1" x14ac:dyDescent="0.25">
      <c r="A3" s="418"/>
      <c r="B3" s="460" t="s">
        <v>227</v>
      </c>
      <c r="C3" s="460"/>
      <c r="D3" s="460"/>
      <c r="E3" s="460"/>
      <c r="F3" s="460"/>
      <c r="G3" s="460"/>
      <c r="H3" s="460"/>
      <c r="I3" s="460"/>
      <c r="J3" s="460"/>
      <c r="K3" s="460"/>
    </row>
    <row r="4" spans="1:11" ht="15" customHeight="1" x14ac:dyDescent="0.25">
      <c r="A4" s="418"/>
      <c r="B4" s="440" t="s">
        <v>0</v>
      </c>
      <c r="C4" s="443">
        <v>2020</v>
      </c>
      <c r="D4" s="443"/>
      <c r="E4" s="443"/>
      <c r="F4" s="445">
        <v>2019</v>
      </c>
      <c r="G4" s="445"/>
      <c r="H4" s="445"/>
      <c r="I4" s="447" t="s">
        <v>287</v>
      </c>
      <c r="J4" s="447" t="s">
        <v>285</v>
      </c>
      <c r="K4" s="447" t="s">
        <v>286</v>
      </c>
    </row>
    <row r="5" spans="1:11" x14ac:dyDescent="0.25">
      <c r="A5" s="418"/>
      <c r="B5" s="441"/>
      <c r="C5" s="444"/>
      <c r="D5" s="444"/>
      <c r="E5" s="444"/>
      <c r="F5" s="446"/>
      <c r="G5" s="446"/>
      <c r="H5" s="446"/>
      <c r="I5" s="448"/>
      <c r="J5" s="448"/>
      <c r="K5" s="448"/>
    </row>
    <row r="6" spans="1:11" ht="39" customHeight="1" x14ac:dyDescent="0.25">
      <c r="A6" s="418"/>
      <c r="B6" s="442"/>
      <c r="C6" s="230" t="s">
        <v>1</v>
      </c>
      <c r="D6" s="230" t="s">
        <v>2</v>
      </c>
      <c r="E6" s="230" t="s">
        <v>3</v>
      </c>
      <c r="F6" s="230" t="s">
        <v>1</v>
      </c>
      <c r="G6" s="230" t="s">
        <v>2</v>
      </c>
      <c r="H6" s="230" t="s">
        <v>3</v>
      </c>
      <c r="I6" s="449"/>
      <c r="J6" s="449"/>
      <c r="K6" s="449"/>
    </row>
    <row r="7" spans="1:11" x14ac:dyDescent="0.25">
      <c r="A7" s="418"/>
      <c r="B7" s="327" t="s">
        <v>217</v>
      </c>
      <c r="C7" s="10">
        <v>2578</v>
      </c>
      <c r="D7" s="6">
        <v>46</v>
      </c>
      <c r="E7" s="10">
        <v>3980</v>
      </c>
      <c r="F7" s="6">
        <v>3486</v>
      </c>
      <c r="G7" s="10">
        <v>59</v>
      </c>
      <c r="H7" s="6">
        <v>5693</v>
      </c>
      <c r="I7" s="1">
        <v>-13</v>
      </c>
      <c r="J7" s="5">
        <v>-17.899999999999999</v>
      </c>
      <c r="K7" s="2">
        <v>3.75</v>
      </c>
    </row>
    <row r="8" spans="1:11" s="370" customFormat="1" x14ac:dyDescent="0.25">
      <c r="A8" s="418"/>
      <c r="B8" s="326" t="s">
        <v>221</v>
      </c>
      <c r="C8" s="10">
        <v>618</v>
      </c>
      <c r="D8" s="6">
        <v>22</v>
      </c>
      <c r="E8" s="10">
        <v>985</v>
      </c>
      <c r="F8" s="6">
        <v>812</v>
      </c>
      <c r="G8" s="10">
        <v>10</v>
      </c>
      <c r="H8" s="6">
        <v>1432</v>
      </c>
      <c r="I8" s="1">
        <v>12</v>
      </c>
      <c r="J8" s="5">
        <v>-31.3</v>
      </c>
      <c r="K8" s="2">
        <v>5.73</v>
      </c>
    </row>
    <row r="9" spans="1:11" s="370" customFormat="1" x14ac:dyDescent="0.25">
      <c r="A9" s="418"/>
      <c r="B9" s="326" t="s">
        <v>219</v>
      </c>
      <c r="C9" s="10">
        <v>752</v>
      </c>
      <c r="D9" s="6">
        <v>16</v>
      </c>
      <c r="E9" s="10">
        <v>1140</v>
      </c>
      <c r="F9" s="6">
        <v>1096</v>
      </c>
      <c r="G9" s="10">
        <v>24</v>
      </c>
      <c r="H9" s="6">
        <v>1747</v>
      </c>
      <c r="I9" s="1">
        <v>-8</v>
      </c>
      <c r="J9" s="5">
        <v>-52.9</v>
      </c>
      <c r="K9" s="2">
        <v>4.17</v>
      </c>
    </row>
    <row r="10" spans="1:11" s="370" customFormat="1" x14ac:dyDescent="0.25">
      <c r="A10" s="418"/>
      <c r="B10" s="326" t="s">
        <v>215</v>
      </c>
      <c r="C10" s="10">
        <v>898</v>
      </c>
      <c r="D10" s="6">
        <v>37</v>
      </c>
      <c r="E10" s="10">
        <v>1599</v>
      </c>
      <c r="F10" s="6">
        <v>1277</v>
      </c>
      <c r="G10" s="10">
        <v>45</v>
      </c>
      <c r="H10" s="6">
        <v>2317</v>
      </c>
      <c r="I10" s="1">
        <v>-8</v>
      </c>
      <c r="J10" s="5">
        <v>-50</v>
      </c>
      <c r="K10" s="2">
        <v>6.12</v>
      </c>
    </row>
    <row r="11" spans="1:11" s="370" customFormat="1" x14ac:dyDescent="0.25">
      <c r="A11" s="418"/>
      <c r="B11" s="326" t="s">
        <v>220</v>
      </c>
      <c r="C11" s="10">
        <v>1402</v>
      </c>
      <c r="D11" s="6">
        <v>22</v>
      </c>
      <c r="E11" s="10">
        <v>2075</v>
      </c>
      <c r="F11" s="6">
        <v>1793</v>
      </c>
      <c r="G11" s="10">
        <v>42</v>
      </c>
      <c r="H11" s="6">
        <v>2878</v>
      </c>
      <c r="I11" s="1">
        <v>-20</v>
      </c>
      <c r="J11" s="5">
        <v>-62.7</v>
      </c>
      <c r="K11" s="2">
        <v>2.82</v>
      </c>
    </row>
    <row r="12" spans="1:11" s="370" customFormat="1" x14ac:dyDescent="0.25">
      <c r="A12" s="418"/>
      <c r="B12" s="326" t="s">
        <v>218</v>
      </c>
      <c r="C12" s="10">
        <v>1017</v>
      </c>
      <c r="D12" s="6">
        <v>17</v>
      </c>
      <c r="E12" s="10">
        <v>1628</v>
      </c>
      <c r="F12" s="6">
        <v>1215</v>
      </c>
      <c r="G12" s="10">
        <v>27</v>
      </c>
      <c r="H12" s="6">
        <v>2097</v>
      </c>
      <c r="I12" s="1">
        <v>-10</v>
      </c>
      <c r="J12" s="5">
        <v>-54.1</v>
      </c>
      <c r="K12" s="2">
        <v>3.02</v>
      </c>
    </row>
    <row r="13" spans="1:11" s="370" customFormat="1" x14ac:dyDescent="0.25">
      <c r="A13" s="418"/>
      <c r="B13" s="11" t="s">
        <v>27</v>
      </c>
      <c r="C13" s="9">
        <v>7265</v>
      </c>
      <c r="D13" s="9">
        <v>160</v>
      </c>
      <c r="E13" s="9">
        <v>11407</v>
      </c>
      <c r="F13" s="9">
        <v>9679</v>
      </c>
      <c r="G13" s="9">
        <v>207</v>
      </c>
      <c r="H13" s="9">
        <v>16164</v>
      </c>
      <c r="I13" s="3">
        <v>-47</v>
      </c>
      <c r="J13" s="4">
        <v>-45.2</v>
      </c>
      <c r="K13" s="4">
        <v>4.0599999999999996</v>
      </c>
    </row>
    <row r="14" spans="1:11" s="370" customFormat="1" x14ac:dyDescent="0.25">
      <c r="A14" s="418"/>
      <c r="B14" s="11" t="s">
        <v>5</v>
      </c>
      <c r="C14" s="9">
        <v>118298</v>
      </c>
      <c r="D14" s="9">
        <v>2395</v>
      </c>
      <c r="E14" s="9">
        <v>159248</v>
      </c>
      <c r="F14" s="9">
        <v>172183</v>
      </c>
      <c r="G14" s="9">
        <v>3173</v>
      </c>
      <c r="H14" s="9">
        <v>241384</v>
      </c>
      <c r="I14" s="3">
        <v>-778</v>
      </c>
      <c r="J14" s="4">
        <v>-41.8</v>
      </c>
      <c r="K14" s="4">
        <v>4.0286299999999997</v>
      </c>
    </row>
    <row r="15" spans="1:11" x14ac:dyDescent="0.25">
      <c r="A15" s="418"/>
      <c r="B15" s="418"/>
      <c r="C15" s="418"/>
      <c r="D15" s="418"/>
      <c r="E15" s="418"/>
      <c r="F15" s="418"/>
      <c r="G15" s="418"/>
      <c r="H15" s="418"/>
      <c r="I15" s="418"/>
      <c r="J15" s="418"/>
      <c r="K15" s="418"/>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92D050"/>
  </sheetPr>
  <dimension ref="B2:H12"/>
  <sheetViews>
    <sheetView workbookViewId="0">
      <selection activeCell="A17" sqref="A17:XFD249"/>
    </sheetView>
  </sheetViews>
  <sheetFormatPr defaultRowHeight="15" x14ac:dyDescent="0.25"/>
  <cols>
    <col min="2" max="2" width="14.28515625" customWidth="1"/>
  </cols>
  <sheetData>
    <row r="2" spans="2:8" x14ac:dyDescent="0.25">
      <c r="B2" s="41" t="s">
        <v>486</v>
      </c>
      <c r="C2" s="40"/>
      <c r="D2" s="40"/>
      <c r="E2" s="40"/>
      <c r="F2" s="40"/>
      <c r="G2" s="40"/>
      <c r="H2" s="40"/>
    </row>
    <row r="3" spans="2:8" x14ac:dyDescent="0.25">
      <c r="B3" s="42" t="s">
        <v>245</v>
      </c>
      <c r="C3" s="40"/>
      <c r="D3" s="40"/>
      <c r="E3" s="40"/>
      <c r="F3" s="40"/>
      <c r="G3" s="40"/>
      <c r="H3" s="40"/>
    </row>
    <row r="4" spans="2:8" x14ac:dyDescent="0.25">
      <c r="B4" s="478" t="s">
        <v>20</v>
      </c>
      <c r="C4" s="477" t="s">
        <v>1</v>
      </c>
      <c r="D4" s="477" t="s">
        <v>2</v>
      </c>
      <c r="E4" s="477" t="s">
        <v>3</v>
      </c>
      <c r="F4" s="477" t="s">
        <v>21</v>
      </c>
      <c r="G4" s="477" t="s">
        <v>22</v>
      </c>
      <c r="H4" s="40"/>
    </row>
    <row r="5" spans="2:8" x14ac:dyDescent="0.25">
      <c r="B5" s="479"/>
      <c r="C5" s="477"/>
      <c r="D5" s="477"/>
      <c r="E5" s="477"/>
      <c r="F5" s="477"/>
      <c r="G5" s="477"/>
      <c r="H5" s="40"/>
    </row>
    <row r="6" spans="2:8" x14ac:dyDescent="0.25">
      <c r="B6" s="43" t="s">
        <v>23</v>
      </c>
      <c r="C6" s="44">
        <v>5063</v>
      </c>
      <c r="D6" s="45">
        <v>43</v>
      </c>
      <c r="E6" s="44">
        <v>7536</v>
      </c>
      <c r="F6" s="46">
        <v>0.8</v>
      </c>
      <c r="G6" s="47">
        <v>148.80000000000001</v>
      </c>
      <c r="H6" s="40"/>
    </row>
    <row r="7" spans="2:8" x14ac:dyDescent="0.25">
      <c r="B7" s="43" t="s">
        <v>24</v>
      </c>
      <c r="C7" s="44">
        <v>52</v>
      </c>
      <c r="D7" s="45">
        <v>4</v>
      </c>
      <c r="E7" s="44">
        <v>100</v>
      </c>
      <c r="F7" s="46">
        <v>7.7</v>
      </c>
      <c r="G7" s="47">
        <v>192.3</v>
      </c>
      <c r="H7" s="40"/>
    </row>
    <row r="8" spans="2:8" x14ac:dyDescent="0.25">
      <c r="B8" s="43" t="s">
        <v>25</v>
      </c>
      <c r="C8" s="44">
        <v>2150</v>
      </c>
      <c r="D8" s="45">
        <v>113</v>
      </c>
      <c r="E8" s="44">
        <v>3771</v>
      </c>
      <c r="F8" s="46">
        <v>5.3</v>
      </c>
      <c r="G8" s="47">
        <v>175.4</v>
      </c>
      <c r="H8" s="40"/>
    </row>
    <row r="9" spans="2:8" x14ac:dyDescent="0.25">
      <c r="B9" s="48" t="s">
        <v>9</v>
      </c>
      <c r="C9" s="49">
        <v>7265</v>
      </c>
      <c r="D9" s="49">
        <v>160</v>
      </c>
      <c r="E9" s="49">
        <v>11407</v>
      </c>
      <c r="F9" s="50">
        <v>2.2000000000000002</v>
      </c>
      <c r="G9" s="50">
        <v>157</v>
      </c>
      <c r="H9" s="40"/>
    </row>
    <row r="10" spans="2:8" s="333" customFormat="1" x14ac:dyDescent="0.25">
      <c r="B10" s="80" t="s">
        <v>200</v>
      </c>
      <c r="F10" s="334"/>
      <c r="G10" s="334"/>
    </row>
    <row r="11" spans="2:8" s="333" customFormat="1" x14ac:dyDescent="0.25">
      <c r="B11" s="80" t="s">
        <v>199</v>
      </c>
      <c r="C11" s="331"/>
      <c r="D11" s="331"/>
      <c r="E11" s="331"/>
      <c r="F11" s="335"/>
      <c r="G11" s="335"/>
      <c r="H11" s="331"/>
    </row>
    <row r="12" spans="2:8" s="333" customFormat="1" x14ac:dyDescent="0.25">
      <c r="B12" s="80" t="s">
        <v>26</v>
      </c>
      <c r="C12" s="331"/>
      <c r="D12" s="331"/>
      <c r="E12" s="331"/>
      <c r="F12" s="335"/>
      <c r="G12" s="335"/>
      <c r="H12" s="331"/>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92D050"/>
  </sheetPr>
  <dimension ref="B2:I12"/>
  <sheetViews>
    <sheetView workbookViewId="0">
      <selection activeCell="A17" sqref="A17:XFD114"/>
    </sheetView>
  </sheetViews>
  <sheetFormatPr defaultRowHeight="15" x14ac:dyDescent="0.25"/>
  <cols>
    <col min="2" max="2" width="14" customWidth="1"/>
  </cols>
  <sheetData>
    <row r="2" spans="2:9" x14ac:dyDescent="0.25">
      <c r="B2" s="60" t="s">
        <v>487</v>
      </c>
      <c r="C2" s="59"/>
      <c r="D2" s="59"/>
      <c r="E2" s="59"/>
      <c r="F2" s="59"/>
      <c r="G2" s="59"/>
      <c r="H2" s="58"/>
      <c r="I2" s="58"/>
    </row>
    <row r="3" spans="2:9" x14ac:dyDescent="0.25">
      <c r="B3" s="61" t="s">
        <v>478</v>
      </c>
      <c r="C3" s="59"/>
      <c r="D3" s="59"/>
      <c r="E3" s="59"/>
      <c r="F3" s="59"/>
      <c r="G3" s="59"/>
      <c r="H3" s="58"/>
      <c r="I3" s="58"/>
    </row>
    <row r="4" spans="2:9" x14ac:dyDescent="0.25">
      <c r="B4" s="478" t="s">
        <v>20</v>
      </c>
      <c r="C4" s="477" t="s">
        <v>1</v>
      </c>
      <c r="D4" s="477" t="s">
        <v>2</v>
      </c>
      <c r="E4" s="477" t="s">
        <v>3</v>
      </c>
      <c r="F4" s="477" t="s">
        <v>45</v>
      </c>
      <c r="G4" s="477" t="s">
        <v>46</v>
      </c>
      <c r="H4" s="58"/>
      <c r="I4" s="58"/>
    </row>
    <row r="5" spans="2:9" x14ac:dyDescent="0.25">
      <c r="B5" s="479"/>
      <c r="C5" s="477"/>
      <c r="D5" s="477"/>
      <c r="E5" s="477"/>
      <c r="F5" s="477" t="s">
        <v>47</v>
      </c>
      <c r="G5" s="477" t="s">
        <v>48</v>
      </c>
      <c r="H5" s="58"/>
      <c r="I5" s="58"/>
    </row>
    <row r="6" spans="2:9" x14ac:dyDescent="0.25">
      <c r="B6" s="62" t="s">
        <v>23</v>
      </c>
      <c r="C6" s="63">
        <v>6710</v>
      </c>
      <c r="D6" s="64">
        <v>48</v>
      </c>
      <c r="E6" s="63">
        <v>10647</v>
      </c>
      <c r="F6" s="65">
        <v>0.7</v>
      </c>
      <c r="G6" s="66">
        <v>158.69999999999999</v>
      </c>
      <c r="H6" s="58"/>
      <c r="I6" s="58"/>
    </row>
    <row r="7" spans="2:9" x14ac:dyDescent="0.25">
      <c r="B7" s="62" t="s">
        <v>24</v>
      </c>
      <c r="C7" s="63">
        <v>77</v>
      </c>
      <c r="D7" s="64">
        <v>6</v>
      </c>
      <c r="E7" s="63">
        <v>161</v>
      </c>
      <c r="F7" s="65">
        <v>7.8</v>
      </c>
      <c r="G7" s="66">
        <v>209.1</v>
      </c>
      <c r="H7" s="58"/>
      <c r="I7" s="58"/>
    </row>
    <row r="8" spans="2:9" x14ac:dyDescent="0.25">
      <c r="B8" s="62" t="s">
        <v>25</v>
      </c>
      <c r="C8" s="63">
        <v>2892</v>
      </c>
      <c r="D8" s="64">
        <v>153</v>
      </c>
      <c r="E8" s="63">
        <v>5356</v>
      </c>
      <c r="F8" s="65">
        <v>5.3</v>
      </c>
      <c r="G8" s="66">
        <v>185.2</v>
      </c>
      <c r="H8" s="58"/>
      <c r="I8" s="58"/>
    </row>
    <row r="9" spans="2:9" x14ac:dyDescent="0.25">
      <c r="B9" s="67" t="s">
        <v>9</v>
      </c>
      <c r="C9" s="68">
        <v>9679</v>
      </c>
      <c r="D9" s="68">
        <v>207</v>
      </c>
      <c r="E9" s="68">
        <v>16164</v>
      </c>
      <c r="F9" s="69">
        <v>2.1</v>
      </c>
      <c r="G9" s="69">
        <v>167</v>
      </c>
      <c r="H9" s="58"/>
      <c r="I9" s="58"/>
    </row>
    <row r="10" spans="2:9" s="333" customFormat="1" x14ac:dyDescent="0.25">
      <c r="B10" s="80" t="s">
        <v>49</v>
      </c>
    </row>
    <row r="11" spans="2:9" s="333" customFormat="1" x14ac:dyDescent="0.25">
      <c r="B11" s="80" t="s">
        <v>50</v>
      </c>
    </row>
    <row r="12" spans="2:9" s="333" customFormat="1" x14ac:dyDescent="0.25">
      <c r="B12" s="8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92D050"/>
  </sheetPr>
  <dimension ref="B2:F10"/>
  <sheetViews>
    <sheetView workbookViewId="0">
      <selection activeCell="A17" sqref="A17:XFD224"/>
    </sheetView>
  </sheetViews>
  <sheetFormatPr defaultRowHeight="15" x14ac:dyDescent="0.25"/>
  <cols>
    <col min="2" max="2" width="26.7109375" customWidth="1"/>
  </cols>
  <sheetData>
    <row r="2" spans="2:6" x14ac:dyDescent="0.25">
      <c r="B2" s="51" t="s">
        <v>488</v>
      </c>
      <c r="C2" s="70"/>
      <c r="D2" s="70"/>
      <c r="E2" s="70"/>
      <c r="F2" s="70"/>
    </row>
    <row r="3" spans="2:6" x14ac:dyDescent="0.25">
      <c r="B3" s="71" t="s">
        <v>246</v>
      </c>
      <c r="C3" s="70"/>
      <c r="D3" s="70"/>
      <c r="E3" s="70"/>
      <c r="F3" s="70"/>
    </row>
    <row r="4" spans="2:6" x14ac:dyDescent="0.25">
      <c r="B4" s="478" t="s">
        <v>51</v>
      </c>
      <c r="C4" s="477" t="s">
        <v>1</v>
      </c>
      <c r="D4" s="477" t="s">
        <v>2</v>
      </c>
      <c r="E4" s="477" t="s">
        <v>3</v>
      </c>
      <c r="F4" s="477" t="s">
        <v>45</v>
      </c>
    </row>
    <row r="5" spans="2:6" x14ac:dyDescent="0.25">
      <c r="B5" s="479"/>
      <c r="C5" s="477"/>
      <c r="D5" s="477"/>
      <c r="E5" s="477"/>
      <c r="F5" s="477" t="s">
        <v>47</v>
      </c>
    </row>
    <row r="6" spans="2:6" x14ac:dyDescent="0.25">
      <c r="B6" s="98" t="s">
        <v>259</v>
      </c>
      <c r="C6" s="73">
        <v>1716</v>
      </c>
      <c r="D6" s="74">
        <v>18</v>
      </c>
      <c r="E6" s="75">
        <v>2526</v>
      </c>
      <c r="F6" s="76">
        <v>1</v>
      </c>
    </row>
    <row r="7" spans="2:6" x14ac:dyDescent="0.25">
      <c r="B7" s="72" t="s">
        <v>260</v>
      </c>
      <c r="C7" s="73">
        <v>4497</v>
      </c>
      <c r="D7" s="74">
        <v>110</v>
      </c>
      <c r="E7" s="75">
        <v>7150</v>
      </c>
      <c r="F7" s="76">
        <v>2.4</v>
      </c>
    </row>
    <row r="8" spans="2:6" x14ac:dyDescent="0.25">
      <c r="B8" s="72" t="s">
        <v>52</v>
      </c>
      <c r="C8" s="73">
        <v>1052</v>
      </c>
      <c r="D8" s="74">
        <v>32</v>
      </c>
      <c r="E8" s="75">
        <v>1731</v>
      </c>
      <c r="F8" s="76">
        <v>3</v>
      </c>
    </row>
    <row r="9" spans="2:6" x14ac:dyDescent="0.25">
      <c r="B9" s="77" t="s">
        <v>9</v>
      </c>
      <c r="C9" s="78">
        <v>7265</v>
      </c>
      <c r="D9" s="78">
        <v>160</v>
      </c>
      <c r="E9" s="78">
        <v>11407</v>
      </c>
      <c r="F9" s="79">
        <v>2.2000000000000002</v>
      </c>
    </row>
    <row r="10" spans="2:6" x14ac:dyDescent="0.25">
      <c r="B10" s="80" t="s">
        <v>49</v>
      </c>
      <c r="C10" s="70"/>
      <c r="D10" s="70"/>
      <c r="E10" s="70"/>
      <c r="F10" s="70"/>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92D050"/>
  </sheetPr>
  <dimension ref="B2:P12"/>
  <sheetViews>
    <sheetView workbookViewId="0">
      <selection activeCell="A18" sqref="A18:XFD154"/>
    </sheetView>
  </sheetViews>
  <sheetFormatPr defaultRowHeight="15" x14ac:dyDescent="0.25"/>
  <sheetData>
    <row r="2" spans="2:16" x14ac:dyDescent="0.25">
      <c r="B2" s="120" t="s">
        <v>489</v>
      </c>
      <c r="C2" s="110"/>
      <c r="D2" s="110"/>
      <c r="E2" s="110"/>
      <c r="F2" s="110"/>
      <c r="G2" s="110"/>
      <c r="H2" s="110"/>
      <c r="I2" s="110"/>
      <c r="J2" s="110"/>
      <c r="K2" s="110"/>
      <c r="L2" s="110"/>
      <c r="M2" s="110"/>
      <c r="N2" s="110"/>
      <c r="O2" s="110"/>
      <c r="P2" s="110"/>
    </row>
    <row r="3" spans="2:16" x14ac:dyDescent="0.25">
      <c r="B3" s="111" t="s">
        <v>247</v>
      </c>
      <c r="C3" s="111"/>
      <c r="D3" s="111"/>
      <c r="E3" s="111"/>
      <c r="F3" s="111"/>
      <c r="G3" s="111"/>
      <c r="H3" s="111"/>
      <c r="I3" s="110"/>
      <c r="J3" s="110"/>
      <c r="K3" s="110"/>
      <c r="L3" s="110"/>
      <c r="M3" s="110"/>
      <c r="N3" s="110"/>
      <c r="O3" s="110"/>
      <c r="P3" s="110"/>
    </row>
    <row r="4" spans="2:16" x14ac:dyDescent="0.25">
      <c r="B4" s="480" t="s">
        <v>0</v>
      </c>
      <c r="C4" s="458" t="s">
        <v>53</v>
      </c>
      <c r="D4" s="458"/>
      <c r="E4" s="458"/>
      <c r="F4" s="458"/>
      <c r="G4" s="458"/>
      <c r="H4" s="458"/>
      <c r="I4" s="458"/>
      <c r="J4" s="459" t="s">
        <v>54</v>
      </c>
      <c r="K4" s="459"/>
      <c r="L4" s="459"/>
      <c r="M4" s="459"/>
      <c r="N4" s="459"/>
      <c r="O4" s="459"/>
      <c r="P4" s="459"/>
    </row>
    <row r="5" spans="2:16" ht="79.5" customHeight="1" x14ac:dyDescent="0.25">
      <c r="B5" s="481"/>
      <c r="C5" s="121" t="s">
        <v>55</v>
      </c>
      <c r="D5" s="121" t="s">
        <v>56</v>
      </c>
      <c r="E5" s="121" t="s">
        <v>57</v>
      </c>
      <c r="F5" s="121" t="s">
        <v>58</v>
      </c>
      <c r="G5" s="121" t="s">
        <v>59</v>
      </c>
      <c r="H5" s="121" t="s">
        <v>60</v>
      </c>
      <c r="I5" s="122" t="s">
        <v>9</v>
      </c>
      <c r="J5" s="121" t="s">
        <v>55</v>
      </c>
      <c r="K5" s="121" t="s">
        <v>56</v>
      </c>
      <c r="L5" s="121" t="s">
        <v>57</v>
      </c>
      <c r="M5" s="121" t="s">
        <v>58</v>
      </c>
      <c r="N5" s="121" t="s">
        <v>59</v>
      </c>
      <c r="O5" s="121" t="s">
        <v>60</v>
      </c>
      <c r="P5" s="122" t="s">
        <v>9</v>
      </c>
    </row>
    <row r="6" spans="2:16" x14ac:dyDescent="0.25">
      <c r="B6" s="108" t="s">
        <v>217</v>
      </c>
      <c r="C6" s="112">
        <v>755</v>
      </c>
      <c r="D6" s="113">
        <v>28</v>
      </c>
      <c r="E6" s="112">
        <v>244</v>
      </c>
      <c r="F6" s="113">
        <v>690</v>
      </c>
      <c r="G6" s="112">
        <v>52</v>
      </c>
      <c r="H6" s="113">
        <v>22</v>
      </c>
      <c r="I6" s="114">
        <v>1791</v>
      </c>
      <c r="J6" s="115">
        <v>109</v>
      </c>
      <c r="K6" s="116">
        <v>16</v>
      </c>
      <c r="L6" s="115">
        <v>26</v>
      </c>
      <c r="M6" s="116">
        <v>454</v>
      </c>
      <c r="N6" s="115">
        <v>170</v>
      </c>
      <c r="O6" s="116">
        <v>12</v>
      </c>
      <c r="P6" s="117">
        <v>787</v>
      </c>
    </row>
    <row r="7" spans="2:16" s="347" customFormat="1" ht="27" x14ac:dyDescent="0.25">
      <c r="B7" s="253" t="s">
        <v>221</v>
      </c>
      <c r="C7" s="112">
        <v>170</v>
      </c>
      <c r="D7" s="113">
        <v>20</v>
      </c>
      <c r="E7" s="112">
        <v>75</v>
      </c>
      <c r="F7" s="113">
        <v>173</v>
      </c>
      <c r="G7" s="112">
        <v>12</v>
      </c>
      <c r="H7" s="113">
        <v>4</v>
      </c>
      <c r="I7" s="114">
        <v>454</v>
      </c>
      <c r="J7" s="115">
        <v>21</v>
      </c>
      <c r="K7" s="315">
        <v>5</v>
      </c>
      <c r="L7" s="115">
        <v>11</v>
      </c>
      <c r="M7" s="315">
        <v>99</v>
      </c>
      <c r="N7" s="115">
        <v>26</v>
      </c>
      <c r="O7" s="315">
        <v>2</v>
      </c>
      <c r="P7" s="117">
        <v>164</v>
      </c>
    </row>
    <row r="8" spans="2:16" s="347" customFormat="1" x14ac:dyDescent="0.25">
      <c r="B8" s="253" t="s">
        <v>219</v>
      </c>
      <c r="C8" s="112">
        <v>144</v>
      </c>
      <c r="D8" s="113">
        <v>12</v>
      </c>
      <c r="E8" s="112">
        <v>145</v>
      </c>
      <c r="F8" s="113">
        <v>182</v>
      </c>
      <c r="G8" s="112">
        <v>8</v>
      </c>
      <c r="H8" s="113">
        <v>3</v>
      </c>
      <c r="I8" s="114">
        <v>494</v>
      </c>
      <c r="J8" s="115">
        <v>26</v>
      </c>
      <c r="K8" s="315">
        <v>8</v>
      </c>
      <c r="L8" s="115">
        <v>33</v>
      </c>
      <c r="M8" s="315">
        <v>135</v>
      </c>
      <c r="N8" s="115">
        <v>55</v>
      </c>
      <c r="O8" s="315">
        <v>1</v>
      </c>
      <c r="P8" s="117">
        <v>258</v>
      </c>
    </row>
    <row r="9" spans="2:16" s="347" customFormat="1" x14ac:dyDescent="0.25">
      <c r="B9" s="253" t="s">
        <v>215</v>
      </c>
      <c r="C9" s="112">
        <v>160</v>
      </c>
      <c r="D9" s="113">
        <v>13</v>
      </c>
      <c r="E9" s="112">
        <v>179</v>
      </c>
      <c r="F9" s="113">
        <v>218</v>
      </c>
      <c r="G9" s="112">
        <v>15</v>
      </c>
      <c r="H9" s="113">
        <v>1</v>
      </c>
      <c r="I9" s="114">
        <v>586</v>
      </c>
      <c r="J9" s="115">
        <v>27</v>
      </c>
      <c r="K9" s="315">
        <v>7</v>
      </c>
      <c r="L9" s="115">
        <v>30</v>
      </c>
      <c r="M9" s="315">
        <v>188</v>
      </c>
      <c r="N9" s="115">
        <v>53</v>
      </c>
      <c r="O9" s="315">
        <v>7</v>
      </c>
      <c r="P9" s="117">
        <v>312</v>
      </c>
    </row>
    <row r="10" spans="2:16" s="347" customFormat="1" x14ac:dyDescent="0.25">
      <c r="B10" s="253" t="s">
        <v>220</v>
      </c>
      <c r="C10" s="112">
        <v>431</v>
      </c>
      <c r="D10" s="113">
        <v>33</v>
      </c>
      <c r="E10" s="112">
        <v>184</v>
      </c>
      <c r="F10" s="113">
        <v>299</v>
      </c>
      <c r="G10" s="112">
        <v>44</v>
      </c>
      <c r="H10" s="113">
        <v>5</v>
      </c>
      <c r="I10" s="114">
        <v>996</v>
      </c>
      <c r="J10" s="115">
        <v>41</v>
      </c>
      <c r="K10" s="315">
        <v>15</v>
      </c>
      <c r="L10" s="115">
        <v>36</v>
      </c>
      <c r="M10" s="315">
        <v>243</v>
      </c>
      <c r="N10" s="115">
        <v>67</v>
      </c>
      <c r="O10" s="315">
        <v>4</v>
      </c>
      <c r="P10" s="117">
        <v>406</v>
      </c>
    </row>
    <row r="11" spans="2:16" s="347" customFormat="1" ht="14.25" customHeight="1" x14ac:dyDescent="0.25">
      <c r="B11" s="253" t="s">
        <v>218</v>
      </c>
      <c r="C11" s="112">
        <v>325</v>
      </c>
      <c r="D11" s="113">
        <v>22</v>
      </c>
      <c r="E11" s="112">
        <v>135</v>
      </c>
      <c r="F11" s="113">
        <v>242</v>
      </c>
      <c r="G11" s="112">
        <v>16</v>
      </c>
      <c r="H11" s="113">
        <v>2</v>
      </c>
      <c r="I11" s="114">
        <v>742</v>
      </c>
      <c r="J11" s="115">
        <v>23</v>
      </c>
      <c r="K11" s="315">
        <v>5</v>
      </c>
      <c r="L11" s="115">
        <v>24</v>
      </c>
      <c r="M11" s="315">
        <v>156</v>
      </c>
      <c r="N11" s="115">
        <v>58</v>
      </c>
      <c r="O11" s="315">
        <v>9</v>
      </c>
      <c r="P11" s="117">
        <v>275</v>
      </c>
    </row>
    <row r="12" spans="2:16" x14ac:dyDescent="0.25">
      <c r="B12" s="109" t="s">
        <v>9</v>
      </c>
      <c r="C12" s="118">
        <v>1985</v>
      </c>
      <c r="D12" s="118">
        <v>128</v>
      </c>
      <c r="E12" s="118">
        <v>962</v>
      </c>
      <c r="F12" s="118">
        <v>1804</v>
      </c>
      <c r="G12" s="118">
        <v>147</v>
      </c>
      <c r="H12" s="118">
        <v>37</v>
      </c>
      <c r="I12" s="118">
        <v>5063</v>
      </c>
      <c r="J12" s="119">
        <v>247</v>
      </c>
      <c r="K12" s="119">
        <v>56</v>
      </c>
      <c r="L12" s="119">
        <v>160</v>
      </c>
      <c r="M12" s="119">
        <v>1275</v>
      </c>
      <c r="N12" s="119">
        <v>429</v>
      </c>
      <c r="O12" s="119">
        <v>35</v>
      </c>
      <c r="P12" s="119">
        <v>2202</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92D050"/>
  </sheetPr>
  <dimension ref="A2:P17"/>
  <sheetViews>
    <sheetView zoomScaleNormal="100" workbookViewId="0">
      <selection activeCell="A19" sqref="A19:XFD153"/>
    </sheetView>
  </sheetViews>
  <sheetFormatPr defaultRowHeight="15" x14ac:dyDescent="0.25"/>
  <cols>
    <col min="12" max="12" width="19.140625" customWidth="1"/>
  </cols>
  <sheetData>
    <row r="2" spans="1:16" ht="30.75" customHeight="1" x14ac:dyDescent="0.25">
      <c r="B2" s="482" t="s">
        <v>490</v>
      </c>
      <c r="C2" s="482"/>
      <c r="D2" s="482"/>
      <c r="E2" s="482"/>
      <c r="F2" s="482"/>
      <c r="G2" s="482"/>
      <c r="H2" s="482"/>
      <c r="I2" s="482"/>
      <c r="J2" s="482"/>
      <c r="K2" s="482"/>
      <c r="L2" s="482"/>
    </row>
    <row r="3" spans="1:16" x14ac:dyDescent="0.25">
      <c r="B3" s="483" t="s">
        <v>248</v>
      </c>
      <c r="C3" s="484"/>
      <c r="D3" s="484"/>
      <c r="E3" s="484"/>
      <c r="F3" s="484"/>
      <c r="G3" s="484"/>
      <c r="H3" s="484"/>
      <c r="I3" s="124"/>
      <c r="J3" s="123"/>
      <c r="K3" s="123"/>
      <c r="L3" s="123"/>
    </row>
    <row r="4" spans="1:16" x14ac:dyDescent="0.25">
      <c r="B4" s="485" t="s">
        <v>0</v>
      </c>
      <c r="C4" s="487" t="s">
        <v>61</v>
      </c>
      <c r="D4" s="487"/>
      <c r="E4" s="487"/>
      <c r="F4" s="487"/>
      <c r="G4" s="487"/>
      <c r="H4" s="487"/>
      <c r="I4" s="487"/>
      <c r="J4" s="123"/>
      <c r="K4" s="123"/>
      <c r="L4" s="123"/>
    </row>
    <row r="5" spans="1:16" ht="81" x14ac:dyDescent="0.25">
      <c r="B5" s="486"/>
      <c r="C5" s="125" t="s">
        <v>55</v>
      </c>
      <c r="D5" s="125" t="s">
        <v>56</v>
      </c>
      <c r="E5" s="125" t="s">
        <v>57</v>
      </c>
      <c r="F5" s="125" t="s">
        <v>58</v>
      </c>
      <c r="G5" s="125" t="s">
        <v>59</v>
      </c>
      <c r="H5" s="126" t="s">
        <v>62</v>
      </c>
      <c r="I5" s="127" t="s">
        <v>9</v>
      </c>
      <c r="J5" s="123"/>
      <c r="K5" s="123"/>
      <c r="L5" s="123"/>
    </row>
    <row r="6" spans="1:16" s="347" customFormat="1" x14ac:dyDescent="0.25">
      <c r="B6" s="253" t="s">
        <v>217</v>
      </c>
      <c r="C6" s="252">
        <v>42.155220547180342</v>
      </c>
      <c r="D6" s="368">
        <v>1.5633724176437744</v>
      </c>
      <c r="E6" s="252">
        <v>13.623673925181462</v>
      </c>
      <c r="F6" s="368">
        <v>38.525963149078727</v>
      </c>
      <c r="G6" s="252">
        <v>2.9034059184812953</v>
      </c>
      <c r="H6" s="368">
        <v>1.2283640424343942</v>
      </c>
      <c r="I6" s="252">
        <v>100</v>
      </c>
    </row>
    <row r="7" spans="1:16" s="347" customFormat="1" ht="27" x14ac:dyDescent="0.25">
      <c r="B7" s="253" t="s">
        <v>221</v>
      </c>
      <c r="C7" s="252">
        <v>37.444933920704848</v>
      </c>
      <c r="D7" s="368">
        <v>4.4052863436123353</v>
      </c>
      <c r="E7" s="252">
        <v>16.519823788546255</v>
      </c>
      <c r="F7" s="368">
        <v>38.105726872246699</v>
      </c>
      <c r="G7" s="252">
        <v>2.643171806167401</v>
      </c>
      <c r="H7" s="368">
        <v>0.88105726872246704</v>
      </c>
      <c r="I7" s="252">
        <v>100</v>
      </c>
    </row>
    <row r="8" spans="1:16" s="347" customFormat="1" x14ac:dyDescent="0.25">
      <c r="B8" s="253" t="s">
        <v>219</v>
      </c>
      <c r="C8" s="252">
        <v>29.1497975708502</v>
      </c>
      <c r="D8" s="368">
        <v>2.42914979757085</v>
      </c>
      <c r="E8" s="252">
        <v>29.352226720647774</v>
      </c>
      <c r="F8" s="368">
        <v>36.84210526315789</v>
      </c>
      <c r="G8" s="252">
        <v>1.6194331983805668</v>
      </c>
      <c r="H8" s="368">
        <v>0.60728744939271251</v>
      </c>
      <c r="I8" s="252">
        <v>100</v>
      </c>
    </row>
    <row r="9" spans="1:16" s="347" customFormat="1" x14ac:dyDescent="0.25">
      <c r="B9" s="253" t="s">
        <v>215</v>
      </c>
      <c r="C9" s="252">
        <v>27.303754266211605</v>
      </c>
      <c r="D9" s="368">
        <v>2.218430034129693</v>
      </c>
      <c r="E9" s="252">
        <v>30.546075085324233</v>
      </c>
      <c r="F9" s="368">
        <v>37.201365187713307</v>
      </c>
      <c r="G9" s="252">
        <v>2.5597269624573378</v>
      </c>
      <c r="H9" s="368">
        <v>0.17064846416382254</v>
      </c>
      <c r="I9" s="252">
        <v>100</v>
      </c>
    </row>
    <row r="10" spans="1:16" s="347" customFormat="1" x14ac:dyDescent="0.25">
      <c r="B10" s="253" t="s">
        <v>220</v>
      </c>
      <c r="C10" s="252">
        <v>43.273092369477908</v>
      </c>
      <c r="D10" s="368">
        <v>3.3132530120481931</v>
      </c>
      <c r="E10" s="252">
        <v>18.473895582329316</v>
      </c>
      <c r="F10" s="368">
        <v>30.020080321285143</v>
      </c>
      <c r="G10" s="252">
        <v>4.4176706827309236</v>
      </c>
      <c r="H10" s="368">
        <v>0.50200803212851408</v>
      </c>
      <c r="I10" s="252">
        <v>100</v>
      </c>
    </row>
    <row r="11" spans="1:16" s="347" customFormat="1" x14ac:dyDescent="0.25">
      <c r="B11" s="253" t="s">
        <v>218</v>
      </c>
      <c r="C11" s="252">
        <v>43.80053908355795</v>
      </c>
      <c r="D11" s="368">
        <v>2.9649595687331538</v>
      </c>
      <c r="E11" s="252">
        <v>18.194070080862534</v>
      </c>
      <c r="F11" s="368">
        <v>32.614555256064691</v>
      </c>
      <c r="G11" s="252">
        <v>2.1563342318059302</v>
      </c>
      <c r="H11" s="368">
        <v>0.26954177897574128</v>
      </c>
      <c r="I11" s="252">
        <v>100</v>
      </c>
    </row>
    <row r="12" spans="1:16" s="347" customFormat="1" x14ac:dyDescent="0.25">
      <c r="B12" s="128" t="s">
        <v>9</v>
      </c>
      <c r="C12" s="222">
        <v>39.206004345249852</v>
      </c>
      <c r="D12" s="222">
        <v>2.5281453683586808</v>
      </c>
      <c r="E12" s="222">
        <v>19.000592534070709</v>
      </c>
      <c r="F12" s="222">
        <v>35.631048785305154</v>
      </c>
      <c r="G12" s="222">
        <v>2.9034169464744224</v>
      </c>
      <c r="H12" s="222">
        <v>0.7307920205411812</v>
      </c>
      <c r="I12" s="369">
        <v>100</v>
      </c>
    </row>
    <row r="13" spans="1:16" x14ac:dyDescent="0.25">
      <c r="K13" s="347"/>
      <c r="L13" s="347"/>
      <c r="M13" s="347"/>
      <c r="N13" s="347"/>
      <c r="O13" s="347"/>
      <c r="P13" s="347"/>
    </row>
    <row r="14" spans="1:16" x14ac:dyDescent="0.25">
      <c r="N14" s="347"/>
    </row>
    <row r="15" spans="1:16" x14ac:dyDescent="0.25">
      <c r="N15" s="347"/>
    </row>
    <row r="16" spans="1:16" x14ac:dyDescent="0.25">
      <c r="A16" s="366"/>
      <c r="B16" s="366"/>
      <c r="C16" s="358"/>
      <c r="D16" s="358"/>
      <c r="E16" s="358"/>
      <c r="F16" s="358"/>
      <c r="G16" s="358"/>
      <c r="H16" s="358"/>
      <c r="I16" s="358"/>
      <c r="N16" s="347"/>
    </row>
    <row r="17" spans="14:14" x14ac:dyDescent="0.25">
      <c r="N17" s="347"/>
    </row>
  </sheetData>
  <sortState xmlns:xlrd2="http://schemas.microsoft.com/office/spreadsheetml/2017/richdata2" ref="N6:V12">
    <sortCondition ref="O6:O12"/>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92D050"/>
  </sheetPr>
  <dimension ref="B2:I12"/>
  <sheetViews>
    <sheetView workbookViewId="0">
      <selection activeCell="A19" sqref="A19:XFD154"/>
    </sheetView>
  </sheetViews>
  <sheetFormatPr defaultRowHeight="15" x14ac:dyDescent="0.25"/>
  <sheetData>
    <row r="2" spans="2:9" x14ac:dyDescent="0.25">
      <c r="B2" s="134" t="s">
        <v>491</v>
      </c>
      <c r="C2" s="130"/>
      <c r="D2" s="130"/>
      <c r="E2" s="130"/>
      <c r="F2" s="130"/>
      <c r="G2" s="130"/>
      <c r="H2" s="130"/>
      <c r="I2" s="130"/>
    </row>
    <row r="3" spans="2:9" x14ac:dyDescent="0.25">
      <c r="B3" s="488" t="s">
        <v>248</v>
      </c>
      <c r="C3" s="489"/>
      <c r="D3" s="489"/>
      <c r="E3" s="489"/>
      <c r="F3" s="489"/>
      <c r="G3" s="489"/>
      <c r="H3" s="489"/>
      <c r="I3" s="130"/>
    </row>
    <row r="4" spans="2:9" x14ac:dyDescent="0.25">
      <c r="B4" s="485" t="s">
        <v>0</v>
      </c>
      <c r="C4" s="490" t="s">
        <v>63</v>
      </c>
      <c r="D4" s="490"/>
      <c r="E4" s="490"/>
      <c r="F4" s="490"/>
      <c r="G4" s="490"/>
      <c r="H4" s="490"/>
      <c r="I4" s="490"/>
    </row>
    <row r="5" spans="2:9" ht="69" customHeight="1" x14ac:dyDescent="0.25">
      <c r="B5" s="486"/>
      <c r="C5" s="131" t="s">
        <v>55</v>
      </c>
      <c r="D5" s="131" t="s">
        <v>56</v>
      </c>
      <c r="E5" s="131" t="s">
        <v>57</v>
      </c>
      <c r="F5" s="131" t="s">
        <v>58</v>
      </c>
      <c r="G5" s="131" t="s">
        <v>59</v>
      </c>
      <c r="H5" s="132" t="s">
        <v>60</v>
      </c>
      <c r="I5" s="133" t="s">
        <v>9</v>
      </c>
    </row>
    <row r="6" spans="2:9" s="347" customFormat="1" x14ac:dyDescent="0.25">
      <c r="B6" s="253" t="s">
        <v>217</v>
      </c>
      <c r="C6" s="252">
        <v>13.850063532401524</v>
      </c>
      <c r="D6" s="368">
        <v>2.0330368487928845</v>
      </c>
      <c r="E6" s="252">
        <v>3.3036848792884368</v>
      </c>
      <c r="F6" s="368">
        <v>57.687420584498092</v>
      </c>
      <c r="G6" s="252">
        <v>21.601016518424395</v>
      </c>
      <c r="H6" s="368">
        <v>1.5247776365946633</v>
      </c>
      <c r="I6" s="252">
        <v>100</v>
      </c>
    </row>
    <row r="7" spans="2:9" s="347" customFormat="1" ht="27" x14ac:dyDescent="0.25">
      <c r="B7" s="253" t="s">
        <v>221</v>
      </c>
      <c r="C7" s="252">
        <v>12.804878048780488</v>
      </c>
      <c r="D7" s="368">
        <v>3.0487804878048781</v>
      </c>
      <c r="E7" s="252">
        <v>6.7073170731707323</v>
      </c>
      <c r="F7" s="368">
        <v>60.365853658536587</v>
      </c>
      <c r="G7" s="252">
        <v>15.853658536585366</v>
      </c>
      <c r="H7" s="368">
        <v>1.2195121951219512</v>
      </c>
      <c r="I7" s="252">
        <v>100</v>
      </c>
    </row>
    <row r="8" spans="2:9" s="347" customFormat="1" x14ac:dyDescent="0.25">
      <c r="B8" s="253" t="s">
        <v>219</v>
      </c>
      <c r="C8" s="252">
        <v>10.077519379844961</v>
      </c>
      <c r="D8" s="368">
        <v>3.1007751937984498</v>
      </c>
      <c r="E8" s="252">
        <v>12.790697674418606</v>
      </c>
      <c r="F8" s="368">
        <v>52.325581395348841</v>
      </c>
      <c r="G8" s="252">
        <v>21.31782945736434</v>
      </c>
      <c r="H8" s="368">
        <v>0.38759689922480622</v>
      </c>
      <c r="I8" s="252">
        <v>100</v>
      </c>
    </row>
    <row r="9" spans="2:9" s="347" customFormat="1" x14ac:dyDescent="0.25">
      <c r="B9" s="253" t="s">
        <v>215</v>
      </c>
      <c r="C9" s="252">
        <v>8.6538461538461533</v>
      </c>
      <c r="D9" s="368">
        <v>2.2435897435897436</v>
      </c>
      <c r="E9" s="252">
        <v>9.6153846153846168</v>
      </c>
      <c r="F9" s="368">
        <v>60.256410256410255</v>
      </c>
      <c r="G9" s="252">
        <v>16.987179487179489</v>
      </c>
      <c r="H9" s="368">
        <v>2.2435897435897436</v>
      </c>
      <c r="I9" s="252">
        <v>100</v>
      </c>
    </row>
    <row r="10" spans="2:9" s="347" customFormat="1" x14ac:dyDescent="0.25">
      <c r="B10" s="253" t="s">
        <v>220</v>
      </c>
      <c r="C10" s="252">
        <v>10.098522167487685</v>
      </c>
      <c r="D10" s="368">
        <v>3.6945812807881775</v>
      </c>
      <c r="E10" s="252">
        <v>8.8669950738916263</v>
      </c>
      <c r="F10" s="368">
        <v>59.85221674876847</v>
      </c>
      <c r="G10" s="252">
        <v>16.502463054187192</v>
      </c>
      <c r="H10" s="368">
        <v>0.98522167487684731</v>
      </c>
      <c r="I10" s="252">
        <v>100</v>
      </c>
    </row>
    <row r="11" spans="2:9" s="347" customFormat="1" x14ac:dyDescent="0.25">
      <c r="B11" s="253" t="s">
        <v>218</v>
      </c>
      <c r="C11" s="252">
        <v>8.3636363636363633</v>
      </c>
      <c r="D11" s="368">
        <v>1.8181818181818181</v>
      </c>
      <c r="E11" s="252">
        <v>8.7272727272727284</v>
      </c>
      <c r="F11" s="368">
        <v>56.727272727272727</v>
      </c>
      <c r="G11" s="252">
        <v>21.09090909090909</v>
      </c>
      <c r="H11" s="368">
        <v>3.2727272727272729</v>
      </c>
      <c r="I11" s="252">
        <v>100</v>
      </c>
    </row>
    <row r="12" spans="2:9" s="347" customFormat="1" x14ac:dyDescent="0.25">
      <c r="B12" s="128" t="s">
        <v>9</v>
      </c>
      <c r="C12" s="222">
        <v>11.217075386012716</v>
      </c>
      <c r="D12" s="222">
        <v>2.5431425976385107</v>
      </c>
      <c r="E12" s="222">
        <v>7.266121707538602</v>
      </c>
      <c r="F12" s="222">
        <v>57.901907356948222</v>
      </c>
      <c r="G12" s="222">
        <v>19.482288828337875</v>
      </c>
      <c r="H12" s="222">
        <v>1.589464123524069</v>
      </c>
      <c r="I12" s="369">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92D050"/>
  </sheetPr>
  <dimension ref="B2:H18"/>
  <sheetViews>
    <sheetView workbookViewId="0">
      <selection activeCell="A24" sqref="A24:XFD288"/>
    </sheetView>
  </sheetViews>
  <sheetFormatPr defaultRowHeight="15" x14ac:dyDescent="0.25"/>
  <sheetData>
    <row r="2" spans="2:8" x14ac:dyDescent="0.25">
      <c r="B2" s="150" t="s">
        <v>492</v>
      </c>
      <c r="C2" s="148"/>
      <c r="D2" s="148"/>
      <c r="E2" s="148"/>
      <c r="F2" s="149"/>
      <c r="G2" s="149"/>
      <c r="H2" s="149"/>
    </row>
    <row r="3" spans="2:8" x14ac:dyDescent="0.25">
      <c r="B3" s="488" t="s">
        <v>249</v>
      </c>
      <c r="C3" s="489"/>
      <c r="D3" s="489"/>
      <c r="E3" s="489"/>
      <c r="F3" s="489"/>
      <c r="G3" s="489"/>
      <c r="H3" s="489"/>
    </row>
    <row r="4" spans="2:8" x14ac:dyDescent="0.25">
      <c r="B4" s="491" t="s">
        <v>64</v>
      </c>
      <c r="C4" s="493" t="s">
        <v>28</v>
      </c>
      <c r="D4" s="493"/>
      <c r="E4" s="493"/>
      <c r="F4" s="494" t="s">
        <v>29</v>
      </c>
      <c r="G4" s="494"/>
      <c r="H4" s="494"/>
    </row>
    <row r="5" spans="2:8" x14ac:dyDescent="0.25">
      <c r="B5" s="492"/>
      <c r="C5" s="135" t="s">
        <v>1</v>
      </c>
      <c r="D5" s="135" t="s">
        <v>2</v>
      </c>
      <c r="E5" s="135" t="s">
        <v>3</v>
      </c>
      <c r="F5" s="135" t="s">
        <v>1</v>
      </c>
      <c r="G5" s="135" t="s">
        <v>2</v>
      </c>
      <c r="H5" s="135" t="s">
        <v>3</v>
      </c>
    </row>
    <row r="6" spans="2:8" x14ac:dyDescent="0.25">
      <c r="B6" s="136" t="s">
        <v>65</v>
      </c>
      <c r="C6" s="137">
        <v>729</v>
      </c>
      <c r="D6" s="138">
        <v>13</v>
      </c>
      <c r="E6" s="137">
        <v>1238</v>
      </c>
      <c r="F6" s="139">
        <v>10.034411562284928</v>
      </c>
      <c r="G6" s="140">
        <v>8.125</v>
      </c>
      <c r="H6" s="139">
        <v>10.852985009204874</v>
      </c>
    </row>
    <row r="7" spans="2:8" x14ac:dyDescent="0.25">
      <c r="B7" s="136" t="s">
        <v>66</v>
      </c>
      <c r="C7" s="137">
        <v>688</v>
      </c>
      <c r="D7" s="138">
        <v>12</v>
      </c>
      <c r="E7" s="137">
        <v>1126</v>
      </c>
      <c r="F7" s="139">
        <v>9.4700619408121138</v>
      </c>
      <c r="G7" s="140">
        <v>7.5</v>
      </c>
      <c r="H7" s="139">
        <v>9.8711317611992637</v>
      </c>
    </row>
    <row r="8" spans="2:8" x14ac:dyDescent="0.25">
      <c r="B8" s="136" t="s">
        <v>67</v>
      </c>
      <c r="C8" s="137">
        <v>271</v>
      </c>
      <c r="D8" s="138">
        <v>12</v>
      </c>
      <c r="E8" s="137">
        <v>397</v>
      </c>
      <c r="F8" s="139">
        <v>3.7302133516861664</v>
      </c>
      <c r="G8" s="140">
        <v>7.5</v>
      </c>
      <c r="H8" s="139">
        <v>3.4803191023056019</v>
      </c>
    </row>
    <row r="9" spans="2:8" x14ac:dyDescent="0.25">
      <c r="B9" s="136" t="s">
        <v>68</v>
      </c>
      <c r="C9" s="137">
        <v>154</v>
      </c>
      <c r="D9" s="138">
        <v>4</v>
      </c>
      <c r="E9" s="137">
        <v>188</v>
      </c>
      <c r="F9" s="139">
        <v>2.1197522367515487</v>
      </c>
      <c r="G9" s="140">
        <v>2.5</v>
      </c>
      <c r="H9" s="139">
        <v>1.6481108091522749</v>
      </c>
    </row>
    <row r="10" spans="2:8" x14ac:dyDescent="0.25">
      <c r="B10" s="136" t="s">
        <v>69</v>
      </c>
      <c r="C10" s="137">
        <v>465</v>
      </c>
      <c r="D10" s="138">
        <v>7</v>
      </c>
      <c r="E10" s="137">
        <v>651</v>
      </c>
      <c r="F10" s="139">
        <v>6.4005505849965587</v>
      </c>
      <c r="G10" s="140">
        <v>4.375</v>
      </c>
      <c r="H10" s="139">
        <v>5.7070220040326118</v>
      </c>
    </row>
    <row r="11" spans="2:8" x14ac:dyDescent="0.25">
      <c r="B11" s="136" t="s">
        <v>70</v>
      </c>
      <c r="C11" s="137">
        <v>745</v>
      </c>
      <c r="D11" s="138">
        <v>14</v>
      </c>
      <c r="E11" s="137">
        <v>1164</v>
      </c>
      <c r="F11" s="139">
        <v>10.254645560908465</v>
      </c>
      <c r="G11" s="140">
        <v>8.75</v>
      </c>
      <c r="H11" s="139">
        <v>10.204260541772596</v>
      </c>
    </row>
    <row r="12" spans="2:8" x14ac:dyDescent="0.25">
      <c r="B12" s="136" t="s">
        <v>71</v>
      </c>
      <c r="C12" s="137">
        <v>920</v>
      </c>
      <c r="D12" s="138">
        <v>25</v>
      </c>
      <c r="E12" s="137">
        <v>1477</v>
      </c>
      <c r="F12" s="139">
        <v>12.663454920853406</v>
      </c>
      <c r="G12" s="140">
        <v>15.625</v>
      </c>
      <c r="H12" s="139">
        <v>12.94818970807399</v>
      </c>
    </row>
    <row r="13" spans="2:8" x14ac:dyDescent="0.25">
      <c r="B13" s="136" t="s">
        <v>72</v>
      </c>
      <c r="C13" s="137">
        <v>880</v>
      </c>
      <c r="D13" s="138">
        <v>19</v>
      </c>
      <c r="E13" s="137">
        <v>1493</v>
      </c>
      <c r="F13" s="139">
        <v>12.112869924294563</v>
      </c>
      <c r="G13" s="140">
        <v>11.875</v>
      </c>
      <c r="H13" s="139">
        <v>13.088454457789078</v>
      </c>
    </row>
    <row r="14" spans="2:8" x14ac:dyDescent="0.25">
      <c r="B14" s="136" t="s">
        <v>73</v>
      </c>
      <c r="C14" s="137">
        <v>811</v>
      </c>
      <c r="D14" s="138">
        <v>15</v>
      </c>
      <c r="E14" s="137">
        <v>1283</v>
      </c>
      <c r="F14" s="139">
        <v>11.163110805230557</v>
      </c>
      <c r="G14" s="140">
        <v>9.375</v>
      </c>
      <c r="H14" s="139">
        <v>11.247479617778557</v>
      </c>
    </row>
    <row r="15" spans="2:8" x14ac:dyDescent="0.25">
      <c r="B15" s="136" t="s">
        <v>74</v>
      </c>
      <c r="C15" s="137">
        <v>702</v>
      </c>
      <c r="D15" s="138">
        <v>13</v>
      </c>
      <c r="E15" s="137">
        <v>1124</v>
      </c>
      <c r="F15" s="139">
        <v>9.6627666896077091</v>
      </c>
      <c r="G15" s="140">
        <v>8.125</v>
      </c>
      <c r="H15" s="139">
        <v>9.8535986674848779</v>
      </c>
    </row>
    <row r="16" spans="2:8" x14ac:dyDescent="0.25">
      <c r="B16" s="136" t="s">
        <v>75</v>
      </c>
      <c r="C16" s="137">
        <v>405</v>
      </c>
      <c r="D16" s="138">
        <v>18</v>
      </c>
      <c r="E16" s="137">
        <v>547</v>
      </c>
      <c r="F16" s="139">
        <v>5.574673090158293</v>
      </c>
      <c r="G16" s="140">
        <v>11.25</v>
      </c>
      <c r="H16" s="139">
        <v>4.7953011308845443</v>
      </c>
    </row>
    <row r="17" spans="2:8" x14ac:dyDescent="0.25">
      <c r="B17" s="136" t="s">
        <v>76</v>
      </c>
      <c r="C17" s="137">
        <v>495</v>
      </c>
      <c r="D17" s="141">
        <v>8</v>
      </c>
      <c r="E17" s="142">
        <v>719</v>
      </c>
      <c r="F17" s="143">
        <v>6.8134893324156911</v>
      </c>
      <c r="G17" s="144">
        <v>5</v>
      </c>
      <c r="H17" s="143">
        <v>6.3031471903217327</v>
      </c>
    </row>
    <row r="18" spans="2:8" x14ac:dyDescent="0.25">
      <c r="B18" s="145" t="s">
        <v>9</v>
      </c>
      <c r="C18" s="146">
        <v>7265</v>
      </c>
      <c r="D18" s="146">
        <v>160</v>
      </c>
      <c r="E18" s="146">
        <v>11407</v>
      </c>
      <c r="F18" s="147">
        <v>100</v>
      </c>
      <c r="G18" s="147">
        <v>100</v>
      </c>
      <c r="H18" s="147">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92D050"/>
  </sheetPr>
  <dimension ref="A2:H13"/>
  <sheetViews>
    <sheetView workbookViewId="0">
      <selection activeCell="A15" sqref="A15:XFD179"/>
    </sheetView>
  </sheetViews>
  <sheetFormatPr defaultRowHeight="15" x14ac:dyDescent="0.25"/>
  <sheetData>
    <row r="2" spans="1:8" x14ac:dyDescent="0.25">
      <c r="A2" s="418"/>
      <c r="B2" s="154" t="s">
        <v>493</v>
      </c>
      <c r="C2" s="152"/>
      <c r="D2" s="152"/>
      <c r="E2" s="152"/>
      <c r="F2" s="153"/>
      <c r="G2" s="153"/>
      <c r="H2" s="153"/>
    </row>
    <row r="3" spans="1:8" ht="15" customHeight="1" x14ac:dyDescent="0.25">
      <c r="A3" s="418"/>
      <c r="B3" s="553" t="s">
        <v>249</v>
      </c>
      <c r="C3" s="553"/>
      <c r="D3" s="553"/>
      <c r="E3" s="553"/>
      <c r="F3" s="553"/>
      <c r="G3" s="553"/>
      <c r="H3" s="553"/>
    </row>
    <row r="4" spans="1:8" ht="19.5" customHeight="1" x14ac:dyDescent="0.25">
      <c r="A4" s="418"/>
      <c r="B4" s="495" t="s">
        <v>77</v>
      </c>
      <c r="C4" s="497" t="s">
        <v>28</v>
      </c>
      <c r="D4" s="497"/>
      <c r="E4" s="497"/>
      <c r="F4" s="498" t="s">
        <v>29</v>
      </c>
      <c r="G4" s="498"/>
      <c r="H4" s="498"/>
    </row>
    <row r="5" spans="1:8" ht="20.25" customHeight="1" x14ac:dyDescent="0.25">
      <c r="A5" s="418"/>
      <c r="B5" s="496"/>
      <c r="C5" s="151" t="s">
        <v>1</v>
      </c>
      <c r="D5" s="151" t="s">
        <v>2</v>
      </c>
      <c r="E5" s="151" t="s">
        <v>3</v>
      </c>
      <c r="F5" s="151" t="s">
        <v>1</v>
      </c>
      <c r="G5" s="151" t="s">
        <v>2</v>
      </c>
      <c r="H5" s="151" t="s">
        <v>3</v>
      </c>
    </row>
    <row r="6" spans="1:8" x14ac:dyDescent="0.25">
      <c r="A6" s="418"/>
      <c r="B6" s="419" t="s">
        <v>78</v>
      </c>
      <c r="C6" s="275">
        <v>1015</v>
      </c>
      <c r="D6" s="300">
        <v>20</v>
      </c>
      <c r="E6" s="296">
        <v>1528</v>
      </c>
      <c r="F6" s="298">
        <v>13.971094287680661</v>
      </c>
      <c r="G6" s="299">
        <v>12.5</v>
      </c>
      <c r="H6" s="298">
        <v>13.395283597790829</v>
      </c>
    </row>
    <row r="7" spans="1:8" x14ac:dyDescent="0.25">
      <c r="A7" s="418"/>
      <c r="B7" s="419" t="s">
        <v>79</v>
      </c>
      <c r="C7" s="275">
        <v>1058</v>
      </c>
      <c r="D7" s="300">
        <v>19</v>
      </c>
      <c r="E7" s="296">
        <v>1667</v>
      </c>
      <c r="F7" s="298">
        <v>14.562973158981418</v>
      </c>
      <c r="G7" s="299">
        <v>11.875</v>
      </c>
      <c r="H7" s="298">
        <v>14.613833610940649</v>
      </c>
    </row>
    <row r="8" spans="1:8" x14ac:dyDescent="0.25">
      <c r="A8" s="418"/>
      <c r="B8" s="419" t="s">
        <v>80</v>
      </c>
      <c r="C8" s="275">
        <v>1082</v>
      </c>
      <c r="D8" s="300">
        <v>23</v>
      </c>
      <c r="E8" s="296">
        <v>1686</v>
      </c>
      <c r="F8" s="298">
        <v>14.893324156916723</v>
      </c>
      <c r="G8" s="299">
        <v>14.374999999999998</v>
      </c>
      <c r="H8" s="298">
        <v>14.780398001227315</v>
      </c>
    </row>
    <row r="9" spans="1:8" x14ac:dyDescent="0.25">
      <c r="A9" s="418"/>
      <c r="B9" s="419" t="s">
        <v>81</v>
      </c>
      <c r="C9" s="275">
        <v>1116</v>
      </c>
      <c r="D9" s="300">
        <v>12</v>
      </c>
      <c r="E9" s="296">
        <v>1668</v>
      </c>
      <c r="F9" s="298">
        <v>15.36132140399174</v>
      </c>
      <c r="G9" s="299">
        <v>7.5</v>
      </c>
      <c r="H9" s="298">
        <v>14.622600157797844</v>
      </c>
    </row>
    <row r="10" spans="1:8" x14ac:dyDescent="0.25">
      <c r="A10" s="418"/>
      <c r="B10" s="419" t="s">
        <v>82</v>
      </c>
      <c r="C10" s="275">
        <v>1143</v>
      </c>
      <c r="D10" s="300">
        <v>35</v>
      </c>
      <c r="E10" s="296">
        <v>1803</v>
      </c>
      <c r="F10" s="298">
        <v>15.732966276668961</v>
      </c>
      <c r="G10" s="299">
        <v>21.875</v>
      </c>
      <c r="H10" s="298">
        <v>15.806083983518892</v>
      </c>
    </row>
    <row r="11" spans="1:8" x14ac:dyDescent="0.25">
      <c r="A11" s="418"/>
      <c r="B11" s="419" t="s">
        <v>83</v>
      </c>
      <c r="C11" s="275">
        <v>1040</v>
      </c>
      <c r="D11" s="300">
        <v>24</v>
      </c>
      <c r="E11" s="296">
        <v>1657</v>
      </c>
      <c r="F11" s="298">
        <v>14.315209910529939</v>
      </c>
      <c r="G11" s="299">
        <v>15</v>
      </c>
      <c r="H11" s="298">
        <v>14.52616814236872</v>
      </c>
    </row>
    <row r="12" spans="1:8" x14ac:dyDescent="0.25">
      <c r="A12" s="418"/>
      <c r="B12" s="419" t="s">
        <v>84</v>
      </c>
      <c r="C12" s="275">
        <v>811</v>
      </c>
      <c r="D12" s="300">
        <v>27</v>
      </c>
      <c r="E12" s="296">
        <v>1398</v>
      </c>
      <c r="F12" s="298">
        <v>11.163110805230557</v>
      </c>
      <c r="G12" s="299">
        <v>16.875</v>
      </c>
      <c r="H12" s="298">
        <v>12.255632506355745</v>
      </c>
    </row>
    <row r="13" spans="1:8" x14ac:dyDescent="0.25">
      <c r="A13" s="418"/>
      <c r="B13" s="305" t="s">
        <v>9</v>
      </c>
      <c r="C13" s="309">
        <v>7265</v>
      </c>
      <c r="D13" s="155">
        <v>160</v>
      </c>
      <c r="E13" s="309">
        <v>11407</v>
      </c>
      <c r="F13" s="310">
        <v>100</v>
      </c>
      <c r="G13" s="317">
        <v>100</v>
      </c>
      <c r="H13" s="317">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92D050"/>
  </sheetPr>
  <dimension ref="B2:H32"/>
  <sheetViews>
    <sheetView workbookViewId="0">
      <selection activeCell="A36" sqref="A36:XFD548"/>
    </sheetView>
  </sheetViews>
  <sheetFormatPr defaultRowHeight="15" x14ac:dyDescent="0.25"/>
  <cols>
    <col min="1" max="1" width="13.7109375" customWidth="1"/>
    <col min="2" max="2" width="12.140625" bestFit="1" customWidth="1"/>
    <col min="6" max="6" width="9.140625" style="321"/>
  </cols>
  <sheetData>
    <row r="2" spans="2:8" x14ac:dyDescent="0.25">
      <c r="B2" s="177" t="s">
        <v>494</v>
      </c>
      <c r="C2" s="178"/>
      <c r="D2" s="178"/>
      <c r="E2" s="178"/>
      <c r="F2" s="336"/>
      <c r="G2" s="179"/>
      <c r="H2" s="179"/>
    </row>
    <row r="3" spans="2:8" x14ac:dyDescent="0.25">
      <c r="B3" s="180" t="s">
        <v>250</v>
      </c>
      <c r="C3" s="180"/>
      <c r="D3" s="180"/>
      <c r="E3" s="180"/>
      <c r="F3" s="337"/>
      <c r="G3" s="180"/>
      <c r="H3" s="180"/>
    </row>
    <row r="4" spans="2:8" ht="27" x14ac:dyDescent="0.25">
      <c r="B4" s="181" t="s">
        <v>99</v>
      </c>
      <c r="C4" s="182" t="s">
        <v>1</v>
      </c>
      <c r="D4" s="182" t="s">
        <v>2</v>
      </c>
      <c r="E4" s="182" t="s">
        <v>3</v>
      </c>
      <c r="F4" s="183" t="s">
        <v>45</v>
      </c>
      <c r="G4" s="183" t="s">
        <v>46</v>
      </c>
      <c r="H4" s="184"/>
    </row>
    <row r="5" spans="2:8" x14ac:dyDescent="0.25">
      <c r="B5" s="185" t="s">
        <v>261</v>
      </c>
      <c r="C5" s="186">
        <v>130</v>
      </c>
      <c r="D5" s="188">
        <v>4</v>
      </c>
      <c r="E5" s="186">
        <v>252</v>
      </c>
      <c r="F5" s="190">
        <v>3.08</v>
      </c>
      <c r="G5" s="187">
        <v>193.85</v>
      </c>
      <c r="H5" s="184"/>
    </row>
    <row r="6" spans="2:8" x14ac:dyDescent="0.25">
      <c r="B6" s="185" t="s">
        <v>262</v>
      </c>
      <c r="C6" s="186">
        <v>109</v>
      </c>
      <c r="D6" s="188">
        <v>3</v>
      </c>
      <c r="E6" s="186">
        <v>231</v>
      </c>
      <c r="F6" s="189">
        <v>2.75</v>
      </c>
      <c r="G6" s="187">
        <v>211.93</v>
      </c>
      <c r="H6" s="184"/>
    </row>
    <row r="7" spans="2:8" x14ac:dyDescent="0.25">
      <c r="B7" s="185" t="s">
        <v>263</v>
      </c>
      <c r="C7" s="186">
        <v>75</v>
      </c>
      <c r="D7" s="188">
        <v>2</v>
      </c>
      <c r="E7" s="186">
        <v>145</v>
      </c>
      <c r="F7" s="189">
        <v>2.67</v>
      </c>
      <c r="G7" s="187">
        <v>193.33</v>
      </c>
      <c r="H7" s="184"/>
    </row>
    <row r="8" spans="2:8" x14ac:dyDescent="0.25">
      <c r="B8" s="185" t="s">
        <v>264</v>
      </c>
      <c r="C8" s="186">
        <v>37</v>
      </c>
      <c r="D8" s="188">
        <v>2</v>
      </c>
      <c r="E8" s="186">
        <v>64</v>
      </c>
      <c r="F8" s="189">
        <v>5.41</v>
      </c>
      <c r="G8" s="187">
        <v>172.97</v>
      </c>
      <c r="H8" s="184"/>
    </row>
    <row r="9" spans="2:8" x14ac:dyDescent="0.25">
      <c r="B9" s="185" t="s">
        <v>265</v>
      </c>
      <c r="C9" s="186">
        <v>44</v>
      </c>
      <c r="D9" s="188">
        <v>7</v>
      </c>
      <c r="E9" s="186">
        <v>81</v>
      </c>
      <c r="F9" s="189">
        <v>15.91</v>
      </c>
      <c r="G9" s="187">
        <v>184.09</v>
      </c>
      <c r="H9" s="184"/>
    </row>
    <row r="10" spans="2:8" x14ac:dyDescent="0.25">
      <c r="B10" s="185" t="s">
        <v>267</v>
      </c>
      <c r="C10" s="186">
        <v>79</v>
      </c>
      <c r="D10" s="188">
        <v>5</v>
      </c>
      <c r="E10" s="186">
        <v>128</v>
      </c>
      <c r="F10" s="190">
        <v>6.33</v>
      </c>
      <c r="G10" s="187">
        <v>162.03</v>
      </c>
      <c r="H10" s="184"/>
    </row>
    <row r="11" spans="2:8" x14ac:dyDescent="0.25">
      <c r="B11" s="185" t="s">
        <v>268</v>
      </c>
      <c r="C11" s="186">
        <v>137</v>
      </c>
      <c r="D11" s="188">
        <v>6</v>
      </c>
      <c r="E11" s="186">
        <v>218</v>
      </c>
      <c r="F11" s="190">
        <v>4.38</v>
      </c>
      <c r="G11" s="187">
        <v>159.12</v>
      </c>
      <c r="H11" s="184"/>
    </row>
    <row r="12" spans="2:8" x14ac:dyDescent="0.25">
      <c r="B12" s="185" t="s">
        <v>269</v>
      </c>
      <c r="C12" s="186">
        <v>229</v>
      </c>
      <c r="D12" s="188">
        <v>5</v>
      </c>
      <c r="E12" s="186">
        <v>327</v>
      </c>
      <c r="F12" s="190">
        <v>2.1800000000000002</v>
      </c>
      <c r="G12" s="187">
        <v>142.79</v>
      </c>
      <c r="H12" s="184"/>
    </row>
    <row r="13" spans="2:8" x14ac:dyDescent="0.25">
      <c r="B13" s="185" t="s">
        <v>270</v>
      </c>
      <c r="C13" s="186">
        <v>385</v>
      </c>
      <c r="D13" s="188">
        <v>5</v>
      </c>
      <c r="E13" s="186">
        <v>538</v>
      </c>
      <c r="F13" s="189">
        <v>1.3</v>
      </c>
      <c r="G13" s="187">
        <v>139.74</v>
      </c>
      <c r="H13" s="184"/>
    </row>
    <row r="14" spans="2:8" x14ac:dyDescent="0.25">
      <c r="B14" s="185" t="s">
        <v>208</v>
      </c>
      <c r="C14" s="186">
        <v>409</v>
      </c>
      <c r="D14" s="188">
        <v>5</v>
      </c>
      <c r="E14" s="186">
        <v>559</v>
      </c>
      <c r="F14" s="190">
        <v>1.22</v>
      </c>
      <c r="G14" s="187">
        <v>136.66999999999999</v>
      </c>
      <c r="H14" s="184"/>
    </row>
    <row r="15" spans="2:8" x14ac:dyDescent="0.25">
      <c r="B15" s="185" t="s">
        <v>209</v>
      </c>
      <c r="C15" s="186">
        <v>531</v>
      </c>
      <c r="D15" s="188">
        <v>5</v>
      </c>
      <c r="E15" s="186">
        <v>743</v>
      </c>
      <c r="F15" s="190">
        <v>0.94</v>
      </c>
      <c r="G15" s="187">
        <v>139.91999999999999</v>
      </c>
      <c r="H15" s="184"/>
    </row>
    <row r="16" spans="2:8" x14ac:dyDescent="0.25">
      <c r="B16" s="185" t="s">
        <v>211</v>
      </c>
      <c r="C16" s="186">
        <v>533</v>
      </c>
      <c r="D16" s="188">
        <v>12</v>
      </c>
      <c r="E16" s="186">
        <v>770</v>
      </c>
      <c r="F16" s="190">
        <v>2.25</v>
      </c>
      <c r="G16" s="187">
        <v>144.47</v>
      </c>
      <c r="H16" s="184"/>
    </row>
    <row r="17" spans="2:8" x14ac:dyDescent="0.25">
      <c r="B17" s="185" t="s">
        <v>212</v>
      </c>
      <c r="C17" s="186">
        <v>575</v>
      </c>
      <c r="D17" s="188">
        <v>14</v>
      </c>
      <c r="E17" s="186">
        <v>819</v>
      </c>
      <c r="F17" s="190">
        <v>2.4300000000000002</v>
      </c>
      <c r="G17" s="187">
        <v>142.43</v>
      </c>
      <c r="H17" s="184"/>
    </row>
    <row r="18" spans="2:8" x14ac:dyDescent="0.25">
      <c r="B18" s="185" t="s">
        <v>213</v>
      </c>
      <c r="C18" s="186">
        <v>484</v>
      </c>
      <c r="D18" s="188">
        <v>6</v>
      </c>
      <c r="E18" s="186">
        <v>784</v>
      </c>
      <c r="F18" s="190">
        <v>1.24</v>
      </c>
      <c r="G18" s="187">
        <v>161.97999999999999</v>
      </c>
      <c r="H18" s="184"/>
    </row>
    <row r="19" spans="2:8" x14ac:dyDescent="0.25">
      <c r="B19" s="185" t="s">
        <v>214</v>
      </c>
      <c r="C19" s="186">
        <v>308</v>
      </c>
      <c r="D19" s="188">
        <v>9</v>
      </c>
      <c r="E19" s="186">
        <v>497</v>
      </c>
      <c r="F19" s="190">
        <v>2.92</v>
      </c>
      <c r="G19" s="187">
        <v>161.36000000000001</v>
      </c>
      <c r="H19" s="184"/>
    </row>
    <row r="20" spans="2:8" x14ac:dyDescent="0.25">
      <c r="B20" s="185" t="s">
        <v>216</v>
      </c>
      <c r="C20" s="186">
        <v>407</v>
      </c>
      <c r="D20" s="188">
        <v>7</v>
      </c>
      <c r="E20" s="186">
        <v>656</v>
      </c>
      <c r="F20" s="190">
        <v>1.72</v>
      </c>
      <c r="G20" s="187">
        <v>161.18</v>
      </c>
      <c r="H20" s="184"/>
    </row>
    <row r="21" spans="2:8" x14ac:dyDescent="0.25">
      <c r="B21" s="185" t="s">
        <v>222</v>
      </c>
      <c r="C21" s="186">
        <v>452</v>
      </c>
      <c r="D21" s="188">
        <v>9</v>
      </c>
      <c r="E21" s="186">
        <v>716</v>
      </c>
      <c r="F21" s="190">
        <v>1.99</v>
      </c>
      <c r="G21" s="187">
        <v>158.41</v>
      </c>
      <c r="H21" s="184"/>
    </row>
    <row r="22" spans="2:8" x14ac:dyDescent="0.25">
      <c r="B22" s="185" t="s">
        <v>223</v>
      </c>
      <c r="C22" s="186">
        <v>505</v>
      </c>
      <c r="D22" s="188">
        <v>13</v>
      </c>
      <c r="E22" s="186">
        <v>830</v>
      </c>
      <c r="F22" s="190">
        <v>2.57</v>
      </c>
      <c r="G22" s="187">
        <v>164.36</v>
      </c>
      <c r="H22" s="184"/>
    </row>
    <row r="23" spans="2:8" x14ac:dyDescent="0.25">
      <c r="B23" s="185" t="s">
        <v>224</v>
      </c>
      <c r="C23" s="186">
        <v>500</v>
      </c>
      <c r="D23" s="188">
        <v>9</v>
      </c>
      <c r="E23" s="186">
        <v>757</v>
      </c>
      <c r="F23" s="190">
        <v>1.8</v>
      </c>
      <c r="G23" s="187">
        <v>151.4</v>
      </c>
      <c r="H23" s="184"/>
    </row>
    <row r="24" spans="2:8" x14ac:dyDescent="0.25">
      <c r="B24" s="185" t="s">
        <v>225</v>
      </c>
      <c r="C24" s="186">
        <v>440</v>
      </c>
      <c r="D24" s="188">
        <v>8</v>
      </c>
      <c r="E24" s="186">
        <v>698</v>
      </c>
      <c r="F24" s="190">
        <v>1.82</v>
      </c>
      <c r="G24" s="187">
        <v>158.63999999999999</v>
      </c>
      <c r="H24" s="184"/>
    </row>
    <row r="25" spans="2:8" x14ac:dyDescent="0.25">
      <c r="B25" s="185" t="s">
        <v>271</v>
      </c>
      <c r="C25" s="186">
        <v>332</v>
      </c>
      <c r="D25" s="188">
        <v>7</v>
      </c>
      <c r="E25" s="186">
        <v>562</v>
      </c>
      <c r="F25" s="189">
        <v>2.11</v>
      </c>
      <c r="G25" s="187">
        <v>169.28</v>
      </c>
      <c r="H25" s="184"/>
    </row>
    <row r="26" spans="2:8" x14ac:dyDescent="0.25">
      <c r="B26" s="185" t="s">
        <v>272</v>
      </c>
      <c r="C26" s="186">
        <v>263</v>
      </c>
      <c r="D26" s="188">
        <v>7</v>
      </c>
      <c r="E26" s="186">
        <v>474</v>
      </c>
      <c r="F26" s="189">
        <v>2.66</v>
      </c>
      <c r="G26" s="187">
        <v>180.23</v>
      </c>
      <c r="H26" s="184"/>
    </row>
    <row r="27" spans="2:8" x14ac:dyDescent="0.25">
      <c r="B27" s="301" t="s">
        <v>273</v>
      </c>
      <c r="C27" s="186">
        <v>152</v>
      </c>
      <c r="D27" s="295">
        <v>6</v>
      </c>
      <c r="E27" s="191">
        <v>288</v>
      </c>
      <c r="F27" s="299">
        <v>3.95</v>
      </c>
      <c r="G27" s="192">
        <v>189.47</v>
      </c>
      <c r="H27" s="184"/>
    </row>
    <row r="28" spans="2:8" x14ac:dyDescent="0.25">
      <c r="B28" s="301" t="s">
        <v>274</v>
      </c>
      <c r="C28" s="186">
        <v>143</v>
      </c>
      <c r="D28" s="188">
        <v>4</v>
      </c>
      <c r="E28" s="191">
        <v>262</v>
      </c>
      <c r="F28" s="189">
        <v>2.8</v>
      </c>
      <c r="G28" s="192">
        <v>183.22</v>
      </c>
      <c r="H28" s="184"/>
    </row>
    <row r="29" spans="2:8" s="347" customFormat="1" x14ac:dyDescent="0.25">
      <c r="B29" s="301" t="s">
        <v>275</v>
      </c>
      <c r="C29" s="186">
        <v>6</v>
      </c>
      <c r="D29" s="188" t="s">
        <v>266</v>
      </c>
      <c r="E29" s="191">
        <v>8</v>
      </c>
      <c r="F29" s="189" t="s">
        <v>266</v>
      </c>
      <c r="G29" s="311">
        <v>133.33000000000001</v>
      </c>
      <c r="H29" s="273"/>
    </row>
    <row r="30" spans="2:8" x14ac:dyDescent="0.25">
      <c r="B30" s="219" t="s">
        <v>9</v>
      </c>
      <c r="C30" s="193">
        <v>7265</v>
      </c>
      <c r="D30" s="118">
        <v>160</v>
      </c>
      <c r="E30" s="193">
        <v>11407</v>
      </c>
      <c r="F30" s="129">
        <v>2.2000000000000002</v>
      </c>
      <c r="G30" s="194">
        <v>157.01</v>
      </c>
      <c r="H30" s="184"/>
    </row>
    <row r="31" spans="2:8" ht="28.5" customHeight="1" x14ac:dyDescent="0.25">
      <c r="B31" s="499" t="s">
        <v>49</v>
      </c>
      <c r="C31" s="500"/>
      <c r="D31" s="500"/>
      <c r="E31" s="500"/>
      <c r="F31" s="500"/>
      <c r="G31" s="500"/>
      <c r="H31" s="195"/>
    </row>
    <row r="32" spans="2:8" ht="23.25" customHeight="1" x14ac:dyDescent="0.25">
      <c r="B32" s="501" t="s">
        <v>50</v>
      </c>
      <c r="C32" s="501"/>
      <c r="D32" s="501"/>
      <c r="E32" s="501"/>
      <c r="F32" s="501"/>
      <c r="G32" s="501"/>
      <c r="H32" s="19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92D050"/>
  </sheetPr>
  <dimension ref="B2:R18"/>
  <sheetViews>
    <sheetView zoomScaleNormal="100" workbookViewId="0">
      <selection sqref="A1:XFD6"/>
    </sheetView>
  </sheetViews>
  <sheetFormatPr defaultRowHeight="15" x14ac:dyDescent="0.25"/>
  <cols>
    <col min="2" max="2" width="11.42578125" bestFit="1" customWidth="1"/>
  </cols>
  <sheetData>
    <row r="2" spans="2:18" x14ac:dyDescent="0.25">
      <c r="B2" s="197" t="s">
        <v>495</v>
      </c>
      <c r="C2" s="198"/>
      <c r="D2" s="198"/>
      <c r="E2" s="198"/>
      <c r="F2" s="199"/>
      <c r="G2" s="198"/>
      <c r="H2" s="198"/>
      <c r="I2" s="198"/>
      <c r="J2" s="199"/>
      <c r="K2" s="198"/>
      <c r="L2" s="198"/>
      <c r="M2" s="198"/>
      <c r="N2" s="199"/>
      <c r="O2" s="198"/>
      <c r="P2" s="198"/>
      <c r="Q2" s="198"/>
      <c r="R2" s="199"/>
    </row>
    <row r="3" spans="2:18" x14ac:dyDescent="0.25">
      <c r="B3" s="200" t="s">
        <v>251</v>
      </c>
      <c r="C3" s="200"/>
      <c r="D3" s="200"/>
      <c r="E3" s="200"/>
      <c r="F3" s="200"/>
      <c r="G3" s="200"/>
      <c r="H3" s="200"/>
      <c r="I3" s="198"/>
      <c r="J3" s="199"/>
      <c r="K3" s="198"/>
      <c r="L3" s="198"/>
      <c r="M3" s="198"/>
      <c r="N3" s="199"/>
      <c r="O3" s="198"/>
      <c r="P3" s="198"/>
      <c r="Q3" s="198"/>
      <c r="R3" s="199"/>
    </row>
    <row r="4" spans="2:18" x14ac:dyDescent="0.25">
      <c r="B4" s="485" t="s">
        <v>100</v>
      </c>
      <c r="C4" s="503" t="s">
        <v>77</v>
      </c>
      <c r="D4" s="503"/>
      <c r="E4" s="503"/>
      <c r="F4" s="503"/>
      <c r="G4" s="503"/>
      <c r="H4" s="503"/>
      <c r="I4" s="503"/>
      <c r="J4" s="503"/>
      <c r="K4" s="503"/>
      <c r="L4" s="503"/>
      <c r="M4" s="503"/>
      <c r="N4" s="503"/>
      <c r="O4" s="503"/>
      <c r="P4" s="503"/>
      <c r="Q4" s="503"/>
      <c r="R4" s="503"/>
    </row>
    <row r="5" spans="2:18" x14ac:dyDescent="0.25">
      <c r="B5" s="502"/>
      <c r="C5" s="504" t="s">
        <v>101</v>
      </c>
      <c r="D5" s="504"/>
      <c r="E5" s="504"/>
      <c r="F5" s="504"/>
      <c r="G5" s="503" t="s">
        <v>102</v>
      </c>
      <c r="H5" s="503"/>
      <c r="I5" s="503"/>
      <c r="J5" s="503"/>
      <c r="K5" s="504" t="s">
        <v>103</v>
      </c>
      <c r="L5" s="504"/>
      <c r="M5" s="504"/>
      <c r="N5" s="504"/>
      <c r="O5" s="503" t="s">
        <v>9</v>
      </c>
      <c r="P5" s="503"/>
      <c r="Q5" s="503"/>
      <c r="R5" s="503"/>
    </row>
    <row r="6" spans="2:18" ht="27" x14ac:dyDescent="0.25">
      <c r="B6" s="486"/>
      <c r="C6" s="201" t="s">
        <v>1</v>
      </c>
      <c r="D6" s="201" t="s">
        <v>2</v>
      </c>
      <c r="E6" s="201" t="s">
        <v>3</v>
      </c>
      <c r="F6" s="202" t="s">
        <v>15</v>
      </c>
      <c r="G6" s="201" t="s">
        <v>1</v>
      </c>
      <c r="H6" s="201" t="s">
        <v>2</v>
      </c>
      <c r="I6" s="201" t="s">
        <v>3</v>
      </c>
      <c r="J6" s="202" t="s">
        <v>15</v>
      </c>
      <c r="K6" s="201" t="s">
        <v>1</v>
      </c>
      <c r="L6" s="201" t="s">
        <v>2</v>
      </c>
      <c r="M6" s="201" t="s">
        <v>3</v>
      </c>
      <c r="N6" s="202" t="s">
        <v>15</v>
      </c>
      <c r="O6" s="201" t="s">
        <v>1</v>
      </c>
      <c r="P6" s="201" t="s">
        <v>2</v>
      </c>
      <c r="Q6" s="201" t="s">
        <v>3</v>
      </c>
      <c r="R6" s="202" t="s">
        <v>15</v>
      </c>
    </row>
    <row r="7" spans="2:18" s="347" customFormat="1" x14ac:dyDescent="0.25">
      <c r="B7" s="346" t="s">
        <v>217</v>
      </c>
      <c r="C7" s="345">
        <v>54</v>
      </c>
      <c r="D7" s="345">
        <v>3</v>
      </c>
      <c r="E7" s="345">
        <v>105</v>
      </c>
      <c r="F7" s="218">
        <v>5.6</v>
      </c>
      <c r="G7" s="345">
        <v>80</v>
      </c>
      <c r="H7" s="345">
        <v>2</v>
      </c>
      <c r="I7" s="345">
        <v>144</v>
      </c>
      <c r="J7" s="218">
        <v>2.5</v>
      </c>
      <c r="K7" s="345">
        <v>229</v>
      </c>
      <c r="L7" s="345">
        <v>7</v>
      </c>
      <c r="M7" s="345">
        <v>381</v>
      </c>
      <c r="N7" s="218">
        <v>3.1</v>
      </c>
      <c r="O7" s="345">
        <v>363</v>
      </c>
      <c r="P7" s="345">
        <v>12</v>
      </c>
      <c r="Q7" s="345">
        <v>630</v>
      </c>
      <c r="R7" s="218">
        <v>3.3</v>
      </c>
    </row>
    <row r="8" spans="2:18" s="347" customFormat="1" x14ac:dyDescent="0.25">
      <c r="B8" s="346" t="s">
        <v>221</v>
      </c>
      <c r="C8" s="345">
        <v>23</v>
      </c>
      <c r="D8" s="345">
        <v>2</v>
      </c>
      <c r="E8" s="345">
        <v>48</v>
      </c>
      <c r="F8" s="218">
        <v>8.6999999999999993</v>
      </c>
      <c r="G8" s="345">
        <v>20</v>
      </c>
      <c r="H8" s="345">
        <v>2</v>
      </c>
      <c r="I8" s="345">
        <v>32</v>
      </c>
      <c r="J8" s="218">
        <v>10</v>
      </c>
      <c r="K8" s="345">
        <v>58</v>
      </c>
      <c r="L8" s="345">
        <v>7</v>
      </c>
      <c r="M8" s="345">
        <v>105</v>
      </c>
      <c r="N8" s="218">
        <v>12.1</v>
      </c>
      <c r="O8" s="345">
        <v>101</v>
      </c>
      <c r="P8" s="345">
        <v>11</v>
      </c>
      <c r="Q8" s="345">
        <v>185</v>
      </c>
      <c r="R8" s="218">
        <v>10.9</v>
      </c>
    </row>
    <row r="9" spans="2:18" s="347" customFormat="1" x14ac:dyDescent="0.25">
      <c r="B9" s="346" t="s">
        <v>219</v>
      </c>
      <c r="C9" s="345">
        <v>15</v>
      </c>
      <c r="D9" s="345">
        <v>0</v>
      </c>
      <c r="E9" s="345">
        <v>34</v>
      </c>
      <c r="F9" s="218">
        <v>0</v>
      </c>
      <c r="G9" s="345">
        <v>13</v>
      </c>
      <c r="H9" s="345">
        <v>2</v>
      </c>
      <c r="I9" s="345">
        <v>19</v>
      </c>
      <c r="J9" s="218">
        <v>15.4</v>
      </c>
      <c r="K9" s="345">
        <v>54</v>
      </c>
      <c r="L9" s="345">
        <v>1</v>
      </c>
      <c r="M9" s="345">
        <v>95</v>
      </c>
      <c r="N9" s="218">
        <v>1.9</v>
      </c>
      <c r="O9" s="345">
        <v>82</v>
      </c>
      <c r="P9" s="345">
        <v>3</v>
      </c>
      <c r="Q9" s="345">
        <v>148</v>
      </c>
      <c r="R9" s="218">
        <v>3.7</v>
      </c>
    </row>
    <row r="10" spans="2:18" s="347" customFormat="1" x14ac:dyDescent="0.25">
      <c r="B10" s="346" t="s">
        <v>215</v>
      </c>
      <c r="C10" s="345">
        <v>27</v>
      </c>
      <c r="D10" s="345">
        <v>0</v>
      </c>
      <c r="E10" s="345">
        <v>59</v>
      </c>
      <c r="F10" s="218">
        <v>0</v>
      </c>
      <c r="G10" s="345">
        <v>32</v>
      </c>
      <c r="H10" s="345">
        <v>1</v>
      </c>
      <c r="I10" s="345">
        <v>79</v>
      </c>
      <c r="J10" s="218">
        <v>3.1</v>
      </c>
      <c r="K10" s="345">
        <v>98</v>
      </c>
      <c r="L10" s="345">
        <v>3</v>
      </c>
      <c r="M10" s="345">
        <v>211</v>
      </c>
      <c r="N10" s="218">
        <v>3.1</v>
      </c>
      <c r="O10" s="345">
        <v>157</v>
      </c>
      <c r="P10" s="345">
        <v>4</v>
      </c>
      <c r="Q10" s="345">
        <v>349</v>
      </c>
      <c r="R10" s="218">
        <v>2.5</v>
      </c>
    </row>
    <row r="11" spans="2:18" s="347" customFormat="1" x14ac:dyDescent="0.25">
      <c r="B11" s="346" t="s">
        <v>220</v>
      </c>
      <c r="C11" s="345">
        <v>26</v>
      </c>
      <c r="D11" s="345">
        <v>0</v>
      </c>
      <c r="E11" s="345">
        <v>40</v>
      </c>
      <c r="F11" s="218">
        <v>0</v>
      </c>
      <c r="G11" s="345">
        <v>47</v>
      </c>
      <c r="H11" s="345">
        <v>3</v>
      </c>
      <c r="I11" s="345">
        <v>81</v>
      </c>
      <c r="J11" s="218">
        <v>6.4</v>
      </c>
      <c r="K11" s="345">
        <v>129</v>
      </c>
      <c r="L11" s="345">
        <v>4</v>
      </c>
      <c r="M11" s="345">
        <v>239</v>
      </c>
      <c r="N11" s="218">
        <v>3.1</v>
      </c>
      <c r="O11" s="345">
        <v>202</v>
      </c>
      <c r="P11" s="345">
        <v>7</v>
      </c>
      <c r="Q11" s="345">
        <v>360</v>
      </c>
      <c r="R11" s="218">
        <v>3.5</v>
      </c>
    </row>
    <row r="12" spans="2:18" s="347" customFormat="1" x14ac:dyDescent="0.25">
      <c r="B12" s="346" t="s">
        <v>218</v>
      </c>
      <c r="C12" s="345">
        <v>22</v>
      </c>
      <c r="D12" s="345">
        <v>0</v>
      </c>
      <c r="E12" s="345">
        <v>39</v>
      </c>
      <c r="F12" s="218">
        <v>0</v>
      </c>
      <c r="G12" s="345">
        <v>26</v>
      </c>
      <c r="H12" s="345">
        <v>0</v>
      </c>
      <c r="I12" s="345">
        <v>53</v>
      </c>
      <c r="J12" s="218">
        <v>0</v>
      </c>
      <c r="K12" s="345">
        <v>79</v>
      </c>
      <c r="L12" s="345">
        <v>3</v>
      </c>
      <c r="M12" s="345">
        <v>161</v>
      </c>
      <c r="N12" s="218">
        <v>3.8</v>
      </c>
      <c r="O12" s="345">
        <v>127</v>
      </c>
      <c r="P12" s="345">
        <v>3</v>
      </c>
      <c r="Q12" s="345">
        <v>253</v>
      </c>
      <c r="R12" s="218">
        <v>2.4</v>
      </c>
    </row>
    <row r="13" spans="2:18" x14ac:dyDescent="0.25">
      <c r="B13" s="203" t="s">
        <v>9</v>
      </c>
      <c r="C13" s="204">
        <v>167</v>
      </c>
      <c r="D13" s="205">
        <v>5</v>
      </c>
      <c r="E13" s="204">
        <v>325</v>
      </c>
      <c r="F13" s="206">
        <v>3</v>
      </c>
      <c r="G13" s="204">
        <v>218</v>
      </c>
      <c r="H13" s="207">
        <v>10</v>
      </c>
      <c r="I13" s="204">
        <v>408</v>
      </c>
      <c r="J13" s="206">
        <v>4.5999999999999996</v>
      </c>
      <c r="K13" s="204">
        <v>647</v>
      </c>
      <c r="L13" s="204">
        <v>25</v>
      </c>
      <c r="M13" s="208">
        <v>1192</v>
      </c>
      <c r="N13" s="209">
        <v>3.9</v>
      </c>
      <c r="O13" s="208">
        <v>1032</v>
      </c>
      <c r="P13" s="204">
        <v>40</v>
      </c>
      <c r="Q13" s="208">
        <v>1925</v>
      </c>
      <c r="R13" s="209">
        <v>3.9</v>
      </c>
    </row>
    <row r="14" spans="2:18" x14ac:dyDescent="0.25">
      <c r="B14" s="210" t="s">
        <v>104</v>
      </c>
      <c r="C14" s="211"/>
      <c r="D14" s="211"/>
      <c r="E14" s="211"/>
      <c r="F14" s="212"/>
      <c r="G14" s="211"/>
      <c r="H14" s="211"/>
      <c r="I14" s="198"/>
      <c r="J14" s="199"/>
      <c r="K14" s="198"/>
      <c r="L14" s="198"/>
      <c r="M14" s="198"/>
      <c r="N14" s="199"/>
      <c r="O14" s="198"/>
      <c r="P14" s="198"/>
      <c r="Q14" s="198"/>
      <c r="R14" s="199"/>
    </row>
    <row r="15" spans="2:18" x14ac:dyDescent="0.25">
      <c r="B15" s="210" t="s">
        <v>105</v>
      </c>
      <c r="C15" s="211"/>
      <c r="D15" s="211"/>
      <c r="E15" s="211"/>
      <c r="F15" s="212"/>
      <c r="G15" s="211"/>
      <c r="H15" s="211"/>
      <c r="I15" s="198"/>
      <c r="J15" s="199"/>
      <c r="K15" s="198"/>
      <c r="L15" s="198"/>
      <c r="M15" s="198"/>
      <c r="N15" s="199"/>
      <c r="O15" s="198"/>
      <c r="P15" s="198"/>
      <c r="Q15" s="198"/>
      <c r="R15" s="199"/>
    </row>
    <row r="18" ht="15.7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A1:K15"/>
  <sheetViews>
    <sheetView workbookViewId="0">
      <selection activeCell="M8" sqref="M8"/>
    </sheetView>
  </sheetViews>
  <sheetFormatPr defaultRowHeight="15" x14ac:dyDescent="0.25"/>
  <cols>
    <col min="1" max="1" width="14.140625" bestFit="1" customWidth="1"/>
  </cols>
  <sheetData>
    <row r="1" spans="1:11" x14ac:dyDescent="0.25">
      <c r="A1" s="418"/>
      <c r="B1" s="418"/>
      <c r="C1" s="418"/>
      <c r="D1" s="418"/>
      <c r="E1" s="418"/>
      <c r="F1" s="418"/>
      <c r="G1" s="418"/>
      <c r="H1" s="418"/>
      <c r="I1" s="418"/>
      <c r="J1" s="418"/>
      <c r="K1" s="418"/>
    </row>
    <row r="2" spans="1:11" ht="15" customHeight="1" x14ac:dyDescent="0.25">
      <c r="A2" s="418"/>
      <c r="B2" s="436" t="s">
        <v>509</v>
      </c>
      <c r="C2" s="436"/>
      <c r="D2" s="436"/>
      <c r="E2" s="436"/>
      <c r="F2" s="436"/>
      <c r="G2" s="436"/>
      <c r="H2" s="436"/>
      <c r="I2" s="436"/>
      <c r="J2" s="436"/>
      <c r="K2" s="436"/>
    </row>
    <row r="3" spans="1:11" x14ac:dyDescent="0.25">
      <c r="A3" s="418"/>
      <c r="B3" s="8" t="s">
        <v>227</v>
      </c>
      <c r="C3" s="8"/>
      <c r="D3" s="8"/>
      <c r="E3" s="8"/>
      <c r="F3" s="8"/>
      <c r="G3" s="8"/>
      <c r="H3" s="8"/>
      <c r="I3" s="8"/>
      <c r="J3" s="8"/>
      <c r="K3" s="8"/>
    </row>
    <row r="4" spans="1:11" ht="15" customHeight="1" x14ac:dyDescent="0.25">
      <c r="A4" s="418"/>
      <c r="B4" s="411" t="s">
        <v>0</v>
      </c>
      <c r="C4" s="414">
        <v>2020</v>
      </c>
      <c r="D4" s="414"/>
      <c r="E4" s="414"/>
      <c r="F4" s="416">
        <v>2019</v>
      </c>
      <c r="G4" s="416"/>
      <c r="H4" s="416"/>
      <c r="I4" s="414" t="s">
        <v>226</v>
      </c>
      <c r="J4" s="414"/>
      <c r="K4" s="414"/>
    </row>
    <row r="5" spans="1:11" x14ac:dyDescent="0.25">
      <c r="A5" s="418"/>
      <c r="B5" s="412"/>
      <c r="C5" s="415"/>
      <c r="D5" s="415"/>
      <c r="E5" s="415"/>
      <c r="F5" s="417"/>
      <c r="G5" s="417"/>
      <c r="H5" s="417"/>
      <c r="I5" s="415"/>
      <c r="J5" s="415"/>
      <c r="K5" s="415"/>
    </row>
    <row r="6" spans="1:11" x14ac:dyDescent="0.25">
      <c r="A6" s="418"/>
      <c r="B6" s="413"/>
      <c r="C6" s="121" t="s">
        <v>1</v>
      </c>
      <c r="D6" s="121" t="s">
        <v>2</v>
      </c>
      <c r="E6" s="121" t="s">
        <v>3</v>
      </c>
      <c r="F6" s="121" t="s">
        <v>1</v>
      </c>
      <c r="G6" s="121" t="s">
        <v>2</v>
      </c>
      <c r="H6" s="121" t="s">
        <v>3</v>
      </c>
      <c r="I6" s="121" t="s">
        <v>1</v>
      </c>
      <c r="J6" s="121" t="s">
        <v>2</v>
      </c>
      <c r="K6" s="121" t="s">
        <v>3</v>
      </c>
    </row>
    <row r="7" spans="1:11" x14ac:dyDescent="0.25">
      <c r="A7" s="418"/>
      <c r="B7" s="327" t="s">
        <v>217</v>
      </c>
      <c r="C7" s="10">
        <v>2578</v>
      </c>
      <c r="D7" s="10">
        <v>46</v>
      </c>
      <c r="E7" s="10">
        <v>3980</v>
      </c>
      <c r="F7" s="6">
        <v>3486</v>
      </c>
      <c r="G7" s="6">
        <v>59</v>
      </c>
      <c r="H7" s="6">
        <v>5693</v>
      </c>
      <c r="I7" s="12">
        <v>-26</v>
      </c>
      <c r="J7" s="12">
        <v>-22</v>
      </c>
      <c r="K7" s="12">
        <v>-30.1</v>
      </c>
    </row>
    <row r="8" spans="1:11" x14ac:dyDescent="0.25">
      <c r="A8" s="418"/>
      <c r="B8" s="326" t="s">
        <v>221</v>
      </c>
      <c r="C8" s="10">
        <v>618</v>
      </c>
      <c r="D8" s="10">
        <v>22</v>
      </c>
      <c r="E8" s="10">
        <v>985</v>
      </c>
      <c r="F8" s="6">
        <v>812</v>
      </c>
      <c r="G8" s="6">
        <v>10</v>
      </c>
      <c r="H8" s="6">
        <v>1432</v>
      </c>
      <c r="I8" s="12">
        <v>-23.9</v>
      </c>
      <c r="J8" s="12">
        <v>120</v>
      </c>
      <c r="K8" s="12">
        <v>-31.2</v>
      </c>
    </row>
    <row r="9" spans="1:11" s="344" customFormat="1" x14ac:dyDescent="0.25">
      <c r="A9" s="418"/>
      <c r="B9" s="326" t="s">
        <v>219</v>
      </c>
      <c r="C9" s="10">
        <v>752</v>
      </c>
      <c r="D9" s="10">
        <v>16</v>
      </c>
      <c r="E9" s="10">
        <v>1140</v>
      </c>
      <c r="F9" s="6">
        <v>1096</v>
      </c>
      <c r="G9" s="6">
        <v>24</v>
      </c>
      <c r="H9" s="6">
        <v>1747</v>
      </c>
      <c r="I9" s="12">
        <v>-31.4</v>
      </c>
      <c r="J9" s="12">
        <v>-33.299999999999997</v>
      </c>
      <c r="K9" s="12">
        <v>-34.700000000000003</v>
      </c>
    </row>
    <row r="10" spans="1:11" s="344" customFormat="1" x14ac:dyDescent="0.25">
      <c r="A10" s="418"/>
      <c r="B10" s="326" t="s">
        <v>215</v>
      </c>
      <c r="C10" s="10">
        <v>898</v>
      </c>
      <c r="D10" s="10">
        <v>37</v>
      </c>
      <c r="E10" s="10">
        <v>1599</v>
      </c>
      <c r="F10" s="6">
        <v>1277</v>
      </c>
      <c r="G10" s="6">
        <v>45</v>
      </c>
      <c r="H10" s="6">
        <v>2317</v>
      </c>
      <c r="I10" s="12">
        <v>-29.7</v>
      </c>
      <c r="J10" s="12">
        <v>-17.8</v>
      </c>
      <c r="K10" s="12">
        <v>-31</v>
      </c>
    </row>
    <row r="11" spans="1:11" s="344" customFormat="1" x14ac:dyDescent="0.25">
      <c r="A11" s="418"/>
      <c r="B11" s="326" t="s">
        <v>220</v>
      </c>
      <c r="C11" s="10">
        <v>1402</v>
      </c>
      <c r="D11" s="10">
        <v>22</v>
      </c>
      <c r="E11" s="10">
        <v>2075</v>
      </c>
      <c r="F11" s="6">
        <v>1793</v>
      </c>
      <c r="G11" s="6">
        <v>42</v>
      </c>
      <c r="H11" s="6">
        <v>2878</v>
      </c>
      <c r="I11" s="12">
        <v>-21.8</v>
      </c>
      <c r="J11" s="12">
        <v>-47.6</v>
      </c>
      <c r="K11" s="12">
        <v>-27.9</v>
      </c>
    </row>
    <row r="12" spans="1:11" s="344" customFormat="1" x14ac:dyDescent="0.25">
      <c r="A12" s="418"/>
      <c r="B12" s="326" t="s">
        <v>218</v>
      </c>
      <c r="C12" s="10">
        <v>1017</v>
      </c>
      <c r="D12" s="10">
        <v>17</v>
      </c>
      <c r="E12" s="10">
        <v>1628</v>
      </c>
      <c r="F12" s="6">
        <v>1215</v>
      </c>
      <c r="G12" s="6">
        <v>27</v>
      </c>
      <c r="H12" s="6">
        <v>2097</v>
      </c>
      <c r="I12" s="12">
        <v>-16.3</v>
      </c>
      <c r="J12" s="12">
        <v>-37</v>
      </c>
      <c r="K12" s="12">
        <v>-22.4</v>
      </c>
    </row>
    <row r="13" spans="1:11" x14ac:dyDescent="0.25">
      <c r="A13" s="418"/>
      <c r="B13" s="242" t="s">
        <v>27</v>
      </c>
      <c r="C13" s="243">
        <v>7265</v>
      </c>
      <c r="D13" s="243">
        <v>160</v>
      </c>
      <c r="E13" s="243">
        <v>11407</v>
      </c>
      <c r="F13" s="243">
        <v>9679</v>
      </c>
      <c r="G13" s="243">
        <v>207</v>
      </c>
      <c r="H13" s="243">
        <v>16164</v>
      </c>
      <c r="I13" s="317">
        <v>-24.9</v>
      </c>
      <c r="J13" s="317">
        <v>-22.7</v>
      </c>
      <c r="K13" s="317">
        <v>-29.4</v>
      </c>
    </row>
    <row r="14" spans="1:11" x14ac:dyDescent="0.25">
      <c r="A14" s="418"/>
      <c r="B14" s="11" t="s">
        <v>5</v>
      </c>
      <c r="C14" s="9">
        <v>118298</v>
      </c>
      <c r="D14" s="9">
        <v>2395</v>
      </c>
      <c r="E14" s="9">
        <v>159248</v>
      </c>
      <c r="F14" s="9">
        <v>172183</v>
      </c>
      <c r="G14" s="9">
        <v>3173</v>
      </c>
      <c r="H14" s="9">
        <v>241384</v>
      </c>
      <c r="I14" s="317">
        <v>-31.3</v>
      </c>
      <c r="J14" s="317">
        <v>-24.5</v>
      </c>
      <c r="K14" s="317">
        <v>-34</v>
      </c>
    </row>
    <row r="15" spans="1:11" x14ac:dyDescent="0.25">
      <c r="A15" s="418"/>
      <c r="B15" s="418"/>
      <c r="C15" s="418"/>
      <c r="D15" s="418"/>
      <c r="E15" s="418"/>
      <c r="F15" s="418"/>
      <c r="G15" s="418"/>
      <c r="H15" s="418"/>
      <c r="I15" s="418"/>
      <c r="J15" s="418"/>
      <c r="K15" s="418"/>
    </row>
  </sheetData>
  <mergeCells count="1">
    <mergeCell ref="B2:K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92D050"/>
  </sheetPr>
  <dimension ref="B2:R15"/>
  <sheetViews>
    <sheetView workbookViewId="0">
      <selection activeCell="A19" sqref="A19:XFD148"/>
    </sheetView>
  </sheetViews>
  <sheetFormatPr defaultRowHeight="15" x14ac:dyDescent="0.25"/>
  <sheetData>
    <row r="2" spans="2:18" x14ac:dyDescent="0.25">
      <c r="B2" s="213" t="s">
        <v>496</v>
      </c>
      <c r="C2" s="214"/>
      <c r="D2" s="214"/>
      <c r="E2" s="214"/>
      <c r="F2" s="215"/>
      <c r="G2" s="214"/>
      <c r="H2" s="214"/>
      <c r="I2" s="214"/>
      <c r="J2" s="215"/>
      <c r="K2" s="214"/>
      <c r="L2" s="214"/>
      <c r="M2" s="214"/>
      <c r="N2" s="215"/>
      <c r="O2" s="214"/>
      <c r="P2" s="214"/>
      <c r="Q2" s="214"/>
      <c r="R2" s="215"/>
    </row>
    <row r="3" spans="2:18" x14ac:dyDescent="0.25">
      <c r="B3" s="216" t="s">
        <v>251</v>
      </c>
      <c r="C3" s="216"/>
      <c r="D3" s="216"/>
      <c r="E3" s="216"/>
      <c r="F3" s="216"/>
      <c r="G3" s="216"/>
      <c r="H3" s="216"/>
      <c r="I3" s="214"/>
      <c r="J3" s="215"/>
      <c r="K3" s="214"/>
      <c r="L3" s="214"/>
      <c r="M3" s="214"/>
      <c r="N3" s="215"/>
      <c r="O3" s="214"/>
      <c r="P3" s="214"/>
      <c r="Q3" s="214"/>
      <c r="R3" s="215"/>
    </row>
    <row r="4" spans="2:18" x14ac:dyDescent="0.25">
      <c r="B4" s="485" t="s">
        <v>100</v>
      </c>
      <c r="C4" s="503" t="s">
        <v>77</v>
      </c>
      <c r="D4" s="503"/>
      <c r="E4" s="503"/>
      <c r="F4" s="503"/>
      <c r="G4" s="503"/>
      <c r="H4" s="503"/>
      <c r="I4" s="503"/>
      <c r="J4" s="503"/>
      <c r="K4" s="503"/>
      <c r="L4" s="503"/>
      <c r="M4" s="503"/>
      <c r="N4" s="503"/>
      <c r="O4" s="503"/>
      <c r="P4" s="503"/>
      <c r="Q4" s="503"/>
      <c r="R4" s="503"/>
    </row>
    <row r="5" spans="2:18" x14ac:dyDescent="0.25">
      <c r="B5" s="502"/>
      <c r="C5" s="504" t="s">
        <v>101</v>
      </c>
      <c r="D5" s="504"/>
      <c r="E5" s="504"/>
      <c r="F5" s="504"/>
      <c r="G5" s="503" t="s">
        <v>102</v>
      </c>
      <c r="H5" s="503"/>
      <c r="I5" s="503"/>
      <c r="J5" s="503"/>
      <c r="K5" s="504" t="s">
        <v>103</v>
      </c>
      <c r="L5" s="504"/>
      <c r="M5" s="504"/>
      <c r="N5" s="504"/>
      <c r="O5" s="503" t="s">
        <v>9</v>
      </c>
      <c r="P5" s="503"/>
      <c r="Q5" s="503"/>
      <c r="R5" s="503"/>
    </row>
    <row r="6" spans="2:18" ht="27" x14ac:dyDescent="0.25">
      <c r="B6" s="486"/>
      <c r="C6" s="217" t="s">
        <v>1</v>
      </c>
      <c r="D6" s="217" t="s">
        <v>2</v>
      </c>
      <c r="E6" s="217" t="s">
        <v>3</v>
      </c>
      <c r="F6" s="218" t="s">
        <v>15</v>
      </c>
      <c r="G6" s="217" t="s">
        <v>1</v>
      </c>
      <c r="H6" s="217" t="s">
        <v>2</v>
      </c>
      <c r="I6" s="217" t="s">
        <v>3</v>
      </c>
      <c r="J6" s="218" t="s">
        <v>15</v>
      </c>
      <c r="K6" s="217" t="s">
        <v>1</v>
      </c>
      <c r="L6" s="217" t="s">
        <v>2</v>
      </c>
      <c r="M6" s="217" t="s">
        <v>3</v>
      </c>
      <c r="N6" s="218" t="s">
        <v>15</v>
      </c>
      <c r="O6" s="217" t="s">
        <v>1</v>
      </c>
      <c r="P6" s="217" t="s">
        <v>2</v>
      </c>
      <c r="Q6" s="217" t="s">
        <v>3</v>
      </c>
      <c r="R6" s="218" t="s">
        <v>15</v>
      </c>
    </row>
    <row r="7" spans="2:18" s="347" customFormat="1" x14ac:dyDescent="0.25">
      <c r="B7" s="346" t="s">
        <v>217</v>
      </c>
      <c r="C7" s="345">
        <v>34</v>
      </c>
      <c r="D7" s="345">
        <v>3</v>
      </c>
      <c r="E7" s="345">
        <v>58</v>
      </c>
      <c r="F7" s="218">
        <v>8.8000000000000007</v>
      </c>
      <c r="G7" s="345">
        <v>45</v>
      </c>
      <c r="H7" s="345">
        <v>0</v>
      </c>
      <c r="I7" s="345">
        <v>77</v>
      </c>
      <c r="J7" s="218">
        <v>0</v>
      </c>
      <c r="K7" s="345">
        <v>158</v>
      </c>
      <c r="L7" s="345">
        <v>3</v>
      </c>
      <c r="M7" s="345">
        <v>271</v>
      </c>
      <c r="N7" s="218">
        <v>1.9</v>
      </c>
      <c r="O7" s="345">
        <v>237</v>
      </c>
      <c r="P7" s="345">
        <v>6</v>
      </c>
      <c r="Q7" s="345">
        <v>406</v>
      </c>
      <c r="R7" s="218">
        <v>2.5</v>
      </c>
    </row>
    <row r="8" spans="2:18" s="347" customFormat="1" x14ac:dyDescent="0.25">
      <c r="B8" s="346" t="s">
        <v>221</v>
      </c>
      <c r="C8" s="345">
        <v>14</v>
      </c>
      <c r="D8" s="345">
        <v>0</v>
      </c>
      <c r="E8" s="345">
        <v>33</v>
      </c>
      <c r="F8" s="218">
        <v>0</v>
      </c>
      <c r="G8" s="345">
        <v>11</v>
      </c>
      <c r="H8" s="345">
        <v>1</v>
      </c>
      <c r="I8" s="345">
        <v>16</v>
      </c>
      <c r="J8" s="218">
        <v>9.1</v>
      </c>
      <c r="K8" s="345">
        <v>38</v>
      </c>
      <c r="L8" s="345">
        <v>1</v>
      </c>
      <c r="M8" s="345">
        <v>71</v>
      </c>
      <c r="N8" s="218">
        <v>2.6</v>
      </c>
      <c r="O8" s="345">
        <v>63</v>
      </c>
      <c r="P8" s="345">
        <v>2</v>
      </c>
      <c r="Q8" s="345">
        <v>120</v>
      </c>
      <c r="R8" s="218">
        <v>3.2</v>
      </c>
    </row>
    <row r="9" spans="2:18" s="347" customFormat="1" x14ac:dyDescent="0.25">
      <c r="B9" s="346" t="s">
        <v>219</v>
      </c>
      <c r="C9" s="345">
        <v>7</v>
      </c>
      <c r="D9" s="345">
        <v>0</v>
      </c>
      <c r="E9" s="345">
        <v>11</v>
      </c>
      <c r="F9" s="218">
        <v>0</v>
      </c>
      <c r="G9" s="345">
        <v>7</v>
      </c>
      <c r="H9" s="345">
        <v>0</v>
      </c>
      <c r="I9" s="345">
        <v>11</v>
      </c>
      <c r="J9" s="218">
        <v>0</v>
      </c>
      <c r="K9" s="345">
        <v>33</v>
      </c>
      <c r="L9" s="345">
        <v>0</v>
      </c>
      <c r="M9" s="345">
        <v>55</v>
      </c>
      <c r="N9" s="218">
        <v>0</v>
      </c>
      <c r="O9" s="345">
        <v>47</v>
      </c>
      <c r="P9" s="345">
        <v>0</v>
      </c>
      <c r="Q9" s="345">
        <v>77</v>
      </c>
      <c r="R9" s="218">
        <v>0</v>
      </c>
    </row>
    <row r="10" spans="2:18" s="347" customFormat="1" x14ac:dyDescent="0.25">
      <c r="B10" s="346" t="s">
        <v>215</v>
      </c>
      <c r="C10" s="345">
        <v>16</v>
      </c>
      <c r="D10" s="345">
        <v>0</v>
      </c>
      <c r="E10" s="345">
        <v>32</v>
      </c>
      <c r="F10" s="218">
        <v>0</v>
      </c>
      <c r="G10" s="345">
        <v>16</v>
      </c>
      <c r="H10" s="345">
        <v>0</v>
      </c>
      <c r="I10" s="345">
        <v>41</v>
      </c>
      <c r="J10" s="218">
        <v>0</v>
      </c>
      <c r="K10" s="345">
        <v>67</v>
      </c>
      <c r="L10" s="345">
        <v>0</v>
      </c>
      <c r="M10" s="345">
        <v>149</v>
      </c>
      <c r="N10" s="218">
        <v>0</v>
      </c>
      <c r="O10" s="345">
        <v>99</v>
      </c>
      <c r="P10" s="345">
        <v>0</v>
      </c>
      <c r="Q10" s="345">
        <v>222</v>
      </c>
      <c r="R10" s="218">
        <v>0</v>
      </c>
    </row>
    <row r="11" spans="2:18" s="347" customFormat="1" x14ac:dyDescent="0.25">
      <c r="B11" s="346" t="s">
        <v>220</v>
      </c>
      <c r="C11" s="345">
        <v>19</v>
      </c>
      <c r="D11" s="345">
        <v>0</v>
      </c>
      <c r="E11" s="345">
        <v>26</v>
      </c>
      <c r="F11" s="218">
        <v>0</v>
      </c>
      <c r="G11" s="345">
        <v>27</v>
      </c>
      <c r="H11" s="345">
        <v>1</v>
      </c>
      <c r="I11" s="345">
        <v>45</v>
      </c>
      <c r="J11" s="218">
        <v>3.7</v>
      </c>
      <c r="K11" s="345">
        <v>86</v>
      </c>
      <c r="L11" s="345">
        <v>1</v>
      </c>
      <c r="M11" s="345">
        <v>161</v>
      </c>
      <c r="N11" s="218">
        <v>1.2</v>
      </c>
      <c r="O11" s="345">
        <v>132</v>
      </c>
      <c r="P11" s="345">
        <v>2</v>
      </c>
      <c r="Q11" s="345">
        <v>232</v>
      </c>
      <c r="R11" s="218">
        <v>1.5</v>
      </c>
    </row>
    <row r="12" spans="2:18" s="347" customFormat="1" x14ac:dyDescent="0.25">
      <c r="B12" s="346" t="s">
        <v>218</v>
      </c>
      <c r="C12" s="345">
        <v>11</v>
      </c>
      <c r="D12" s="345">
        <v>0</v>
      </c>
      <c r="E12" s="345">
        <v>17</v>
      </c>
      <c r="F12" s="218">
        <v>0</v>
      </c>
      <c r="G12" s="345">
        <v>16</v>
      </c>
      <c r="H12" s="345">
        <v>0</v>
      </c>
      <c r="I12" s="345">
        <v>31</v>
      </c>
      <c r="J12" s="218">
        <v>0</v>
      </c>
      <c r="K12" s="345">
        <v>47</v>
      </c>
      <c r="L12" s="345">
        <v>1</v>
      </c>
      <c r="M12" s="345">
        <v>97</v>
      </c>
      <c r="N12" s="218">
        <v>2.1</v>
      </c>
      <c r="O12" s="345">
        <v>74</v>
      </c>
      <c r="P12" s="345">
        <v>1</v>
      </c>
      <c r="Q12" s="345">
        <v>145</v>
      </c>
      <c r="R12" s="218">
        <v>1.4</v>
      </c>
    </row>
    <row r="13" spans="2:18" s="347" customFormat="1" x14ac:dyDescent="0.25">
      <c r="B13" s="219" t="s">
        <v>9</v>
      </c>
      <c r="C13" s="220">
        <v>101</v>
      </c>
      <c r="D13" s="221">
        <v>3</v>
      </c>
      <c r="E13" s="220">
        <v>177</v>
      </c>
      <c r="F13" s="222">
        <v>3</v>
      </c>
      <c r="G13" s="220">
        <v>122</v>
      </c>
      <c r="H13" s="223">
        <v>2</v>
      </c>
      <c r="I13" s="220">
        <v>221</v>
      </c>
      <c r="J13" s="222">
        <v>1.6</v>
      </c>
      <c r="K13" s="220">
        <v>429</v>
      </c>
      <c r="L13" s="220">
        <v>6</v>
      </c>
      <c r="M13" s="208">
        <v>804</v>
      </c>
      <c r="N13" s="224">
        <v>1.4</v>
      </c>
      <c r="O13" s="208">
        <v>652</v>
      </c>
      <c r="P13" s="220">
        <v>11</v>
      </c>
      <c r="Q13" s="208">
        <v>1202</v>
      </c>
      <c r="R13" s="224">
        <v>1.7</v>
      </c>
    </row>
    <row r="14" spans="2:18" s="333" customFormat="1" x14ac:dyDescent="0.25">
      <c r="B14" s="338" t="s">
        <v>104</v>
      </c>
      <c r="C14" s="331"/>
      <c r="D14" s="331"/>
      <c r="E14" s="331"/>
      <c r="F14" s="335"/>
      <c r="G14" s="331"/>
      <c r="H14" s="331"/>
      <c r="I14" s="339"/>
      <c r="J14" s="334"/>
      <c r="K14" s="339"/>
      <c r="L14" s="339"/>
      <c r="M14" s="339"/>
      <c r="N14" s="334"/>
      <c r="O14" s="339"/>
      <c r="P14" s="339"/>
      <c r="Q14" s="339"/>
      <c r="R14" s="334"/>
    </row>
    <row r="15" spans="2:18" s="333" customFormat="1" x14ac:dyDescent="0.25">
      <c r="B15" s="338" t="s">
        <v>105</v>
      </c>
      <c r="C15" s="331"/>
      <c r="D15" s="331"/>
      <c r="E15" s="331"/>
      <c r="F15" s="335"/>
      <c r="G15" s="331"/>
      <c r="H15" s="331"/>
      <c r="I15" s="339"/>
      <c r="J15" s="334"/>
      <c r="K15" s="339"/>
      <c r="L15" s="339"/>
      <c r="M15" s="339"/>
      <c r="N15" s="334"/>
      <c r="O15" s="339"/>
      <c r="P15" s="339"/>
      <c r="Q15" s="339"/>
      <c r="R15" s="334"/>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92D050"/>
  </sheetPr>
  <dimension ref="B2:R15"/>
  <sheetViews>
    <sheetView workbookViewId="0">
      <selection activeCell="A19" sqref="A19:XFD148"/>
    </sheetView>
  </sheetViews>
  <sheetFormatPr defaultRowHeight="15" x14ac:dyDescent="0.25"/>
  <sheetData>
    <row r="2" spans="2:18" x14ac:dyDescent="0.25">
      <c r="B2" s="213" t="s">
        <v>497</v>
      </c>
      <c r="C2" s="214"/>
      <c r="D2" s="214"/>
      <c r="E2" s="214"/>
      <c r="F2" s="215"/>
      <c r="G2" s="214"/>
      <c r="H2" s="214"/>
      <c r="I2" s="214"/>
      <c r="J2" s="215"/>
      <c r="K2" s="214"/>
      <c r="L2" s="214"/>
      <c r="M2" s="214"/>
      <c r="N2" s="215"/>
      <c r="O2" s="214"/>
      <c r="P2" s="214"/>
      <c r="Q2" s="214"/>
      <c r="R2" s="215"/>
    </row>
    <row r="3" spans="2:18" x14ac:dyDescent="0.25">
      <c r="B3" s="216" t="s">
        <v>251</v>
      </c>
      <c r="C3" s="216"/>
      <c r="D3" s="216"/>
      <c r="E3" s="216"/>
      <c r="F3" s="216"/>
      <c r="G3" s="216"/>
      <c r="H3" s="216"/>
      <c r="I3" s="214"/>
      <c r="J3" s="215"/>
      <c r="K3" s="214"/>
      <c r="L3" s="214"/>
      <c r="M3" s="214"/>
      <c r="N3" s="215"/>
      <c r="O3" s="214"/>
      <c r="P3" s="214"/>
      <c r="Q3" s="214"/>
      <c r="R3" s="215"/>
    </row>
    <row r="4" spans="2:18" x14ac:dyDescent="0.25">
      <c r="B4" s="485" t="s">
        <v>100</v>
      </c>
      <c r="C4" s="503" t="s">
        <v>77</v>
      </c>
      <c r="D4" s="503"/>
      <c r="E4" s="503"/>
      <c r="F4" s="503"/>
      <c r="G4" s="503"/>
      <c r="H4" s="503"/>
      <c r="I4" s="503"/>
      <c r="J4" s="503"/>
      <c r="K4" s="503"/>
      <c r="L4" s="503"/>
      <c r="M4" s="503"/>
      <c r="N4" s="503"/>
      <c r="O4" s="503"/>
      <c r="P4" s="503"/>
      <c r="Q4" s="503"/>
      <c r="R4" s="503"/>
    </row>
    <row r="5" spans="2:18" x14ac:dyDescent="0.25">
      <c r="B5" s="502"/>
      <c r="C5" s="504" t="s">
        <v>101</v>
      </c>
      <c r="D5" s="504"/>
      <c r="E5" s="504"/>
      <c r="F5" s="504"/>
      <c r="G5" s="503" t="s">
        <v>102</v>
      </c>
      <c r="H5" s="503"/>
      <c r="I5" s="503"/>
      <c r="J5" s="503"/>
      <c r="K5" s="504" t="s">
        <v>103</v>
      </c>
      <c r="L5" s="504"/>
      <c r="M5" s="504"/>
      <c r="N5" s="504"/>
      <c r="O5" s="503" t="s">
        <v>9</v>
      </c>
      <c r="P5" s="503"/>
      <c r="Q5" s="503"/>
      <c r="R5" s="503"/>
    </row>
    <row r="6" spans="2:18" ht="27" x14ac:dyDescent="0.25">
      <c r="B6" s="486"/>
      <c r="C6" s="217" t="s">
        <v>1</v>
      </c>
      <c r="D6" s="217" t="s">
        <v>2</v>
      </c>
      <c r="E6" s="217" t="s">
        <v>3</v>
      </c>
      <c r="F6" s="218" t="s">
        <v>15</v>
      </c>
      <c r="G6" s="217" t="s">
        <v>1</v>
      </c>
      <c r="H6" s="217" t="s">
        <v>2</v>
      </c>
      <c r="I6" s="217" t="s">
        <v>3</v>
      </c>
      <c r="J6" s="218" t="s">
        <v>15</v>
      </c>
      <c r="K6" s="217" t="s">
        <v>1</v>
      </c>
      <c r="L6" s="217" t="s">
        <v>2</v>
      </c>
      <c r="M6" s="217" t="s">
        <v>3</v>
      </c>
      <c r="N6" s="218" t="s">
        <v>15</v>
      </c>
      <c r="O6" s="217" t="s">
        <v>1</v>
      </c>
      <c r="P6" s="217" t="s">
        <v>2</v>
      </c>
      <c r="Q6" s="217" t="s">
        <v>3</v>
      </c>
      <c r="R6" s="218" t="s">
        <v>15</v>
      </c>
    </row>
    <row r="7" spans="2:18" s="347" customFormat="1" x14ac:dyDescent="0.25">
      <c r="B7" s="346" t="s">
        <v>217</v>
      </c>
      <c r="C7" s="345">
        <v>20</v>
      </c>
      <c r="D7" s="345">
        <v>0</v>
      </c>
      <c r="E7" s="345">
        <v>47</v>
      </c>
      <c r="F7" s="218">
        <v>0</v>
      </c>
      <c r="G7" s="345">
        <v>35</v>
      </c>
      <c r="H7" s="345">
        <v>2</v>
      </c>
      <c r="I7" s="345">
        <v>67</v>
      </c>
      <c r="J7" s="218">
        <v>5.7</v>
      </c>
      <c r="K7" s="345">
        <v>71</v>
      </c>
      <c r="L7" s="345">
        <v>4</v>
      </c>
      <c r="M7" s="345">
        <v>110</v>
      </c>
      <c r="N7" s="218">
        <v>5.6</v>
      </c>
      <c r="O7" s="345">
        <v>126</v>
      </c>
      <c r="P7" s="345">
        <v>6</v>
      </c>
      <c r="Q7" s="345">
        <v>224</v>
      </c>
      <c r="R7" s="218">
        <v>4.8</v>
      </c>
    </row>
    <row r="8" spans="2:18" s="347" customFormat="1" x14ac:dyDescent="0.25">
      <c r="B8" s="346" t="s">
        <v>221</v>
      </c>
      <c r="C8" s="345">
        <v>9</v>
      </c>
      <c r="D8" s="345">
        <v>2</v>
      </c>
      <c r="E8" s="345">
        <v>15</v>
      </c>
      <c r="F8" s="218">
        <v>22.2</v>
      </c>
      <c r="G8" s="345">
        <v>9</v>
      </c>
      <c r="H8" s="345">
        <v>1</v>
      </c>
      <c r="I8" s="345">
        <v>16</v>
      </c>
      <c r="J8" s="218">
        <v>11.1</v>
      </c>
      <c r="K8" s="345">
        <v>20</v>
      </c>
      <c r="L8" s="345">
        <v>6</v>
      </c>
      <c r="M8" s="345">
        <v>34</v>
      </c>
      <c r="N8" s="218">
        <v>30</v>
      </c>
      <c r="O8" s="345">
        <v>38</v>
      </c>
      <c r="P8" s="345">
        <v>9</v>
      </c>
      <c r="Q8" s="345">
        <v>65</v>
      </c>
      <c r="R8" s="218">
        <v>23.7</v>
      </c>
    </row>
    <row r="9" spans="2:18" s="347" customFormat="1" x14ac:dyDescent="0.25">
      <c r="B9" s="346" t="s">
        <v>219</v>
      </c>
      <c r="C9" s="345">
        <v>8</v>
      </c>
      <c r="D9" s="345">
        <v>0</v>
      </c>
      <c r="E9" s="345">
        <v>23</v>
      </c>
      <c r="F9" s="218">
        <v>0</v>
      </c>
      <c r="G9" s="345">
        <v>6</v>
      </c>
      <c r="H9" s="345">
        <v>2</v>
      </c>
      <c r="I9" s="345">
        <v>8</v>
      </c>
      <c r="J9" s="218">
        <v>33.299999999999997</v>
      </c>
      <c r="K9" s="345">
        <v>21</v>
      </c>
      <c r="L9" s="345">
        <v>1</v>
      </c>
      <c r="M9" s="345">
        <v>40</v>
      </c>
      <c r="N9" s="218">
        <v>4.8</v>
      </c>
      <c r="O9" s="345">
        <v>35</v>
      </c>
      <c r="P9" s="345">
        <v>3</v>
      </c>
      <c r="Q9" s="345">
        <v>71</v>
      </c>
      <c r="R9" s="218">
        <v>8.6</v>
      </c>
    </row>
    <row r="10" spans="2:18" s="347" customFormat="1" x14ac:dyDescent="0.25">
      <c r="B10" s="346" t="s">
        <v>215</v>
      </c>
      <c r="C10" s="345">
        <v>11</v>
      </c>
      <c r="D10" s="345">
        <v>0</v>
      </c>
      <c r="E10" s="345">
        <v>27</v>
      </c>
      <c r="F10" s="218">
        <v>0</v>
      </c>
      <c r="G10" s="345">
        <v>16</v>
      </c>
      <c r="H10" s="345">
        <v>1</v>
      </c>
      <c r="I10" s="345">
        <v>38</v>
      </c>
      <c r="J10" s="218">
        <v>6.3</v>
      </c>
      <c r="K10" s="345">
        <v>31</v>
      </c>
      <c r="L10" s="345">
        <v>3</v>
      </c>
      <c r="M10" s="345">
        <v>62</v>
      </c>
      <c r="N10" s="218">
        <v>9.6999999999999993</v>
      </c>
      <c r="O10" s="345">
        <v>58</v>
      </c>
      <c r="P10" s="345">
        <v>4</v>
      </c>
      <c r="Q10" s="345">
        <v>127</v>
      </c>
      <c r="R10" s="218">
        <v>6.9</v>
      </c>
    </row>
    <row r="11" spans="2:18" s="347" customFormat="1" x14ac:dyDescent="0.25">
      <c r="B11" s="346" t="s">
        <v>220</v>
      </c>
      <c r="C11" s="345">
        <v>7</v>
      </c>
      <c r="D11" s="345">
        <v>0</v>
      </c>
      <c r="E11" s="345">
        <v>14</v>
      </c>
      <c r="F11" s="218">
        <v>0</v>
      </c>
      <c r="G11" s="345">
        <v>20</v>
      </c>
      <c r="H11" s="345">
        <v>2</v>
      </c>
      <c r="I11" s="345">
        <v>36</v>
      </c>
      <c r="J11" s="218">
        <v>10</v>
      </c>
      <c r="K11" s="345">
        <v>43</v>
      </c>
      <c r="L11" s="345">
        <v>3</v>
      </c>
      <c r="M11" s="345">
        <v>78</v>
      </c>
      <c r="N11" s="218">
        <v>7</v>
      </c>
      <c r="O11" s="345">
        <v>70</v>
      </c>
      <c r="P11" s="345">
        <v>5</v>
      </c>
      <c r="Q11" s="345">
        <v>128</v>
      </c>
      <c r="R11" s="218">
        <v>7.1</v>
      </c>
    </row>
    <row r="12" spans="2:18" s="347" customFormat="1" x14ac:dyDescent="0.25">
      <c r="B12" s="346" t="s">
        <v>218</v>
      </c>
      <c r="C12" s="345">
        <v>11</v>
      </c>
      <c r="D12" s="345">
        <v>0</v>
      </c>
      <c r="E12" s="345">
        <v>22</v>
      </c>
      <c r="F12" s="218">
        <v>0</v>
      </c>
      <c r="G12" s="345">
        <v>10</v>
      </c>
      <c r="H12" s="345">
        <v>0</v>
      </c>
      <c r="I12" s="345">
        <v>22</v>
      </c>
      <c r="J12" s="218">
        <v>0</v>
      </c>
      <c r="K12" s="345">
        <v>32</v>
      </c>
      <c r="L12" s="345">
        <v>2</v>
      </c>
      <c r="M12" s="345">
        <v>64</v>
      </c>
      <c r="N12" s="218">
        <v>6.3</v>
      </c>
      <c r="O12" s="345">
        <v>53</v>
      </c>
      <c r="P12" s="345">
        <v>2</v>
      </c>
      <c r="Q12" s="345">
        <v>108</v>
      </c>
      <c r="R12" s="218">
        <v>3.8</v>
      </c>
    </row>
    <row r="13" spans="2:18" s="347" customFormat="1" x14ac:dyDescent="0.25">
      <c r="B13" s="219" t="s">
        <v>9</v>
      </c>
      <c r="C13" s="220">
        <v>66</v>
      </c>
      <c r="D13" s="221">
        <v>2</v>
      </c>
      <c r="E13" s="220">
        <v>148</v>
      </c>
      <c r="F13" s="222">
        <v>3</v>
      </c>
      <c r="G13" s="220">
        <v>96</v>
      </c>
      <c r="H13" s="223">
        <v>8</v>
      </c>
      <c r="I13" s="220">
        <v>187</v>
      </c>
      <c r="J13" s="222">
        <v>8.3000000000000007</v>
      </c>
      <c r="K13" s="220">
        <v>218</v>
      </c>
      <c r="L13" s="220">
        <v>19</v>
      </c>
      <c r="M13" s="208">
        <v>388</v>
      </c>
      <c r="N13" s="224">
        <v>8.6999999999999993</v>
      </c>
      <c r="O13" s="208">
        <v>380</v>
      </c>
      <c r="P13" s="220">
        <v>29</v>
      </c>
      <c r="Q13" s="208">
        <v>723</v>
      </c>
      <c r="R13" s="224">
        <v>7.6</v>
      </c>
    </row>
    <row r="14" spans="2:18" s="333" customFormat="1" x14ac:dyDescent="0.25">
      <c r="B14" s="338" t="s">
        <v>104</v>
      </c>
      <c r="C14" s="331"/>
      <c r="D14" s="331"/>
      <c r="E14" s="331"/>
      <c r="F14" s="335"/>
      <c r="G14" s="331"/>
      <c r="H14" s="331"/>
      <c r="I14" s="339"/>
      <c r="J14" s="334"/>
      <c r="K14" s="339"/>
      <c r="L14" s="339"/>
      <c r="M14" s="339"/>
      <c r="N14" s="334"/>
      <c r="O14" s="339"/>
      <c r="P14" s="339"/>
      <c r="Q14" s="339"/>
      <c r="R14" s="334"/>
    </row>
    <row r="15" spans="2:18" s="333" customFormat="1" x14ac:dyDescent="0.25">
      <c r="B15" s="338" t="s">
        <v>105</v>
      </c>
      <c r="C15" s="331"/>
      <c r="D15" s="331"/>
      <c r="E15" s="331"/>
      <c r="F15" s="335"/>
      <c r="G15" s="331"/>
      <c r="H15" s="331"/>
      <c r="I15" s="339"/>
      <c r="J15" s="334"/>
      <c r="K15" s="339"/>
      <c r="L15" s="339"/>
      <c r="M15" s="339"/>
      <c r="N15" s="334"/>
      <c r="O15" s="339"/>
      <c r="P15" s="339"/>
      <c r="Q15" s="339"/>
      <c r="R15" s="334"/>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92D050"/>
  </sheetPr>
  <dimension ref="B2:Q15"/>
  <sheetViews>
    <sheetView workbookViewId="0">
      <selection activeCell="A20" sqref="A20:XFD201"/>
    </sheetView>
  </sheetViews>
  <sheetFormatPr defaultRowHeight="15" x14ac:dyDescent="0.25"/>
  <cols>
    <col min="2" max="2" width="14.7109375" customWidth="1"/>
    <col min="3" max="13" width="7" customWidth="1"/>
    <col min="15" max="15" width="39.5703125" customWidth="1"/>
  </cols>
  <sheetData>
    <row r="2" spans="2:17" x14ac:dyDescent="0.25">
      <c r="B2" s="226" t="s">
        <v>498</v>
      </c>
      <c r="C2" s="225"/>
      <c r="D2" s="225"/>
      <c r="E2" s="225"/>
      <c r="F2" s="225"/>
      <c r="G2" s="225"/>
      <c r="H2" s="225"/>
      <c r="I2" s="225"/>
      <c r="J2" s="225"/>
      <c r="K2" s="225"/>
      <c r="L2" s="225"/>
      <c r="M2" s="225"/>
    </row>
    <row r="3" spans="2:17" x14ac:dyDescent="0.25">
      <c r="B3" s="227" t="s">
        <v>252</v>
      </c>
      <c r="C3" s="225"/>
      <c r="D3" s="225"/>
      <c r="E3" s="225"/>
      <c r="F3" s="225"/>
      <c r="G3" s="225"/>
      <c r="H3" s="225"/>
      <c r="I3" s="225"/>
      <c r="J3" s="225"/>
      <c r="K3" s="225"/>
      <c r="L3" s="225"/>
      <c r="M3" s="225"/>
    </row>
    <row r="4" spans="2:17" x14ac:dyDescent="0.25">
      <c r="B4" s="505" t="s">
        <v>106</v>
      </c>
      <c r="C4" s="506">
        <v>2020</v>
      </c>
      <c r="D4" s="506"/>
      <c r="E4" s="506"/>
      <c r="F4" s="506"/>
      <c r="G4" s="506"/>
      <c r="H4" s="506"/>
      <c r="I4" s="506"/>
      <c r="J4" s="506"/>
      <c r="K4" s="507" t="s">
        <v>107</v>
      </c>
      <c r="L4" s="507"/>
      <c r="M4" s="507"/>
    </row>
    <row r="5" spans="2:17" x14ac:dyDescent="0.25">
      <c r="B5" s="505"/>
      <c r="C5" s="506"/>
      <c r="D5" s="506"/>
      <c r="E5" s="506"/>
      <c r="F5" s="506"/>
      <c r="G5" s="506"/>
      <c r="H5" s="506"/>
      <c r="I5" s="506"/>
      <c r="J5" s="506"/>
      <c r="K5" s="508" t="s">
        <v>253</v>
      </c>
      <c r="L5" s="508"/>
      <c r="M5" s="508"/>
    </row>
    <row r="6" spans="2:17" ht="27" x14ac:dyDescent="0.25">
      <c r="B6" s="505"/>
      <c r="C6" s="228" t="s">
        <v>108</v>
      </c>
      <c r="D6" s="229" t="s">
        <v>109</v>
      </c>
      <c r="E6" s="228" t="s">
        <v>1</v>
      </c>
      <c r="F6" s="229" t="s">
        <v>109</v>
      </c>
      <c r="G6" s="228" t="s">
        <v>2</v>
      </c>
      <c r="H6" s="229" t="s">
        <v>109</v>
      </c>
      <c r="I6" s="228" t="s">
        <v>3</v>
      </c>
      <c r="J6" s="229" t="s">
        <v>109</v>
      </c>
      <c r="K6" s="230" t="s">
        <v>1</v>
      </c>
      <c r="L6" s="230" t="s">
        <v>2</v>
      </c>
      <c r="M6" s="230" t="s">
        <v>3</v>
      </c>
    </row>
    <row r="7" spans="2:17" x14ac:dyDescent="0.25">
      <c r="B7" s="231" t="s">
        <v>110</v>
      </c>
      <c r="C7" s="359">
        <v>14</v>
      </c>
      <c r="D7" s="232">
        <v>5.4474708171206228</v>
      </c>
      <c r="E7" s="233">
        <v>3440</v>
      </c>
      <c r="F7" s="234">
        <v>47.35</v>
      </c>
      <c r="G7" s="235">
        <v>56</v>
      </c>
      <c r="H7" s="232">
        <v>35</v>
      </c>
      <c r="I7" s="233">
        <v>5288</v>
      </c>
      <c r="J7" s="234">
        <v>46.36</v>
      </c>
      <c r="K7" s="362">
        <v>-1322</v>
      </c>
      <c r="L7" s="362">
        <v>-4</v>
      </c>
      <c r="M7" s="362">
        <v>-2486</v>
      </c>
      <c r="Q7" s="410"/>
    </row>
    <row r="8" spans="2:17" x14ac:dyDescent="0.25">
      <c r="B8" s="231" t="s">
        <v>111</v>
      </c>
      <c r="C8" s="359">
        <v>7</v>
      </c>
      <c r="D8" s="232">
        <v>2.7237354085603114</v>
      </c>
      <c r="E8" s="233">
        <v>213</v>
      </c>
      <c r="F8" s="234">
        <v>2.93</v>
      </c>
      <c r="G8" s="235">
        <v>7</v>
      </c>
      <c r="H8" s="232">
        <v>4.38</v>
      </c>
      <c r="I8" s="233">
        <v>345</v>
      </c>
      <c r="J8" s="234">
        <v>3.02</v>
      </c>
      <c r="K8" s="362">
        <v>-63</v>
      </c>
      <c r="L8" s="362">
        <v>-2</v>
      </c>
      <c r="M8" s="362">
        <v>-87</v>
      </c>
      <c r="N8" s="410"/>
    </row>
    <row r="9" spans="2:17" x14ac:dyDescent="0.25">
      <c r="B9" s="231" t="s">
        <v>112</v>
      </c>
      <c r="C9" s="359">
        <v>97</v>
      </c>
      <c r="D9" s="232">
        <v>37.7431906614786</v>
      </c>
      <c r="E9" s="233">
        <v>2225</v>
      </c>
      <c r="F9" s="234">
        <v>30.63</v>
      </c>
      <c r="G9" s="235">
        <v>50</v>
      </c>
      <c r="H9" s="232">
        <v>31.25</v>
      </c>
      <c r="I9" s="233">
        <v>3558</v>
      </c>
      <c r="J9" s="234">
        <v>31.19</v>
      </c>
      <c r="K9" s="362">
        <v>-628</v>
      </c>
      <c r="L9" s="362">
        <v>-19</v>
      </c>
      <c r="M9" s="362">
        <v>-1307</v>
      </c>
      <c r="N9" s="410"/>
    </row>
    <row r="10" spans="2:17" x14ac:dyDescent="0.25">
      <c r="B10" s="236" t="s">
        <v>113</v>
      </c>
      <c r="C10" s="360">
        <v>118</v>
      </c>
      <c r="D10" s="237">
        <v>45.914396887159533</v>
      </c>
      <c r="E10" s="238">
        <v>5878</v>
      </c>
      <c r="F10" s="239">
        <v>80.91</v>
      </c>
      <c r="G10" s="240">
        <v>113</v>
      </c>
      <c r="H10" s="237">
        <v>70.63</v>
      </c>
      <c r="I10" s="238">
        <v>9191</v>
      </c>
      <c r="J10" s="239">
        <v>80.569999999999993</v>
      </c>
      <c r="K10" s="363">
        <v>-2013</v>
      </c>
      <c r="L10" s="363">
        <v>-25</v>
      </c>
      <c r="M10" s="363">
        <v>-3880</v>
      </c>
      <c r="N10" s="410"/>
    </row>
    <row r="11" spans="2:17" x14ac:dyDescent="0.25">
      <c r="B11" s="231" t="s">
        <v>114</v>
      </c>
      <c r="C11" s="359">
        <v>78</v>
      </c>
      <c r="D11" s="232">
        <v>30.350194552529182</v>
      </c>
      <c r="E11" s="233">
        <v>1057</v>
      </c>
      <c r="F11" s="234">
        <v>14.55</v>
      </c>
      <c r="G11" s="235">
        <v>40</v>
      </c>
      <c r="H11" s="232">
        <v>25</v>
      </c>
      <c r="I11" s="233">
        <v>1708</v>
      </c>
      <c r="J11" s="234">
        <v>14.97</v>
      </c>
      <c r="K11" s="362">
        <v>-294</v>
      </c>
      <c r="L11" s="362">
        <v>-7</v>
      </c>
      <c r="M11" s="362">
        <v>-698</v>
      </c>
      <c r="N11" s="410"/>
    </row>
    <row r="12" spans="2:17" x14ac:dyDescent="0.25">
      <c r="B12" s="231" t="s">
        <v>115</v>
      </c>
      <c r="C12" s="359">
        <v>56</v>
      </c>
      <c r="D12" s="232">
        <v>21.789883268482491</v>
      </c>
      <c r="E12" s="233">
        <v>296</v>
      </c>
      <c r="F12" s="234">
        <v>4.07</v>
      </c>
      <c r="G12" s="235">
        <v>6</v>
      </c>
      <c r="H12" s="232">
        <v>3.75</v>
      </c>
      <c r="I12" s="233">
        <v>454</v>
      </c>
      <c r="J12" s="234">
        <v>3.98</v>
      </c>
      <c r="K12" s="362">
        <v>-98</v>
      </c>
      <c r="L12" s="362">
        <v>-14</v>
      </c>
      <c r="M12" s="362">
        <v>-176</v>
      </c>
      <c r="N12" s="410"/>
    </row>
    <row r="13" spans="2:17" s="347" customFormat="1" x14ac:dyDescent="0.25">
      <c r="B13" s="231" t="s">
        <v>276</v>
      </c>
      <c r="C13" s="359">
        <v>5</v>
      </c>
      <c r="D13" s="232">
        <v>1.9455252918287937</v>
      </c>
      <c r="E13" s="233">
        <v>34</v>
      </c>
      <c r="F13" s="234">
        <v>0.47</v>
      </c>
      <c r="G13" s="235">
        <v>1</v>
      </c>
      <c r="H13" s="232">
        <v>0.63</v>
      </c>
      <c r="I13" s="233">
        <v>54</v>
      </c>
      <c r="J13" s="234">
        <v>0.47</v>
      </c>
      <c r="K13" s="362">
        <v>-9</v>
      </c>
      <c r="L13" s="362">
        <v>-1</v>
      </c>
      <c r="M13" s="362">
        <v>-3</v>
      </c>
      <c r="N13" s="410"/>
    </row>
    <row r="14" spans="2:17" x14ac:dyDescent="0.25">
      <c r="B14" s="241" t="s">
        <v>277</v>
      </c>
      <c r="C14" s="360">
        <v>139</v>
      </c>
      <c r="D14" s="237">
        <v>54.085603112840467</v>
      </c>
      <c r="E14" s="238">
        <v>1387</v>
      </c>
      <c r="F14" s="239">
        <v>19.09</v>
      </c>
      <c r="G14" s="240">
        <v>47</v>
      </c>
      <c r="H14" s="237">
        <v>29.38</v>
      </c>
      <c r="I14" s="238">
        <v>2216</v>
      </c>
      <c r="J14" s="239">
        <v>19.43</v>
      </c>
      <c r="K14" s="363">
        <v>-401</v>
      </c>
      <c r="L14" s="363">
        <v>-22</v>
      </c>
      <c r="M14" s="363">
        <v>-877</v>
      </c>
      <c r="N14" s="410"/>
    </row>
    <row r="15" spans="2:17" x14ac:dyDescent="0.25">
      <c r="B15" s="242" t="s">
        <v>27</v>
      </c>
      <c r="C15" s="361">
        <v>257</v>
      </c>
      <c r="D15" s="26">
        <v>100</v>
      </c>
      <c r="E15" s="243">
        <v>7265</v>
      </c>
      <c r="F15" s="26">
        <v>100</v>
      </c>
      <c r="G15" s="243">
        <v>160</v>
      </c>
      <c r="H15" s="26">
        <v>100</v>
      </c>
      <c r="I15" s="243">
        <v>11407</v>
      </c>
      <c r="J15" s="26">
        <v>100</v>
      </c>
      <c r="K15" s="364">
        <v>-2414</v>
      </c>
      <c r="L15" s="364">
        <v>-47</v>
      </c>
      <c r="M15" s="364">
        <v>-4757</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92D050"/>
  </sheetPr>
  <dimension ref="B2:I17"/>
  <sheetViews>
    <sheetView workbookViewId="0">
      <selection activeCell="A19" sqref="A19:XFD21"/>
    </sheetView>
  </sheetViews>
  <sheetFormatPr defaultRowHeight="15" x14ac:dyDescent="0.25"/>
  <cols>
    <col min="2" max="2" width="18.140625" customWidth="1"/>
    <col min="9" max="9" width="12.5703125" customWidth="1"/>
  </cols>
  <sheetData>
    <row r="2" spans="2:9" x14ac:dyDescent="0.25">
      <c r="B2" s="245" t="s">
        <v>499</v>
      </c>
      <c r="C2" s="245"/>
      <c r="D2" s="245"/>
      <c r="E2" s="245"/>
      <c r="F2" s="245"/>
      <c r="G2" s="244"/>
      <c r="H2" s="244"/>
      <c r="I2" s="244"/>
    </row>
    <row r="3" spans="2:9" ht="15.75" thickBot="1" x14ac:dyDescent="0.3">
      <c r="B3" s="438" t="s">
        <v>254</v>
      </c>
      <c r="C3" s="438"/>
      <c r="D3" s="438"/>
      <c r="E3" s="438"/>
      <c r="F3" s="438"/>
      <c r="G3" s="244"/>
      <c r="H3" s="244"/>
      <c r="I3" s="244"/>
    </row>
    <row r="4" spans="2:9" x14ac:dyDescent="0.25">
      <c r="B4" s="515" t="s">
        <v>106</v>
      </c>
      <c r="C4" s="509">
        <v>2020</v>
      </c>
      <c r="D4" s="509"/>
      <c r="E4" s="511">
        <v>2019</v>
      </c>
      <c r="F4" s="511"/>
      <c r="G4" s="244"/>
      <c r="H4" s="244"/>
      <c r="I4" s="244"/>
    </row>
    <row r="5" spans="2:9" s="330" customFormat="1" ht="15.75" thickBot="1" x14ac:dyDescent="0.3">
      <c r="B5" s="516"/>
      <c r="C5" s="510"/>
      <c r="D5" s="510"/>
      <c r="E5" s="512"/>
      <c r="F5" s="512"/>
    </row>
    <row r="6" spans="2:9" ht="27.75" thickBot="1" x14ac:dyDescent="0.3">
      <c r="B6" s="517"/>
      <c r="C6" s="430" t="s">
        <v>12</v>
      </c>
      <c r="D6" s="430" t="s">
        <v>8</v>
      </c>
      <c r="E6" s="430" t="s">
        <v>12</v>
      </c>
      <c r="F6" s="430" t="s">
        <v>8</v>
      </c>
      <c r="G6" s="244"/>
      <c r="H6" s="244"/>
      <c r="I6" s="244"/>
    </row>
    <row r="7" spans="2:9" x14ac:dyDescent="0.25">
      <c r="B7" s="231" t="s">
        <v>110</v>
      </c>
      <c r="C7" s="422">
        <v>1.6279069767441861</v>
      </c>
      <c r="D7" s="423">
        <v>1.0479041916167664</v>
      </c>
      <c r="E7" s="424">
        <v>1.2599748005039899</v>
      </c>
      <c r="F7" s="425">
        <v>0.76589226448812864</v>
      </c>
      <c r="G7" s="244"/>
      <c r="H7" s="244"/>
      <c r="I7" s="244"/>
    </row>
    <row r="8" spans="2:9" x14ac:dyDescent="0.25">
      <c r="B8" s="231" t="s">
        <v>111</v>
      </c>
      <c r="C8" s="298">
        <v>3.286384976525822</v>
      </c>
      <c r="D8" s="299">
        <v>1.9886363636363635</v>
      </c>
      <c r="E8" s="311">
        <v>3.2608695652173911</v>
      </c>
      <c r="F8" s="76">
        <v>2.0408163265306123</v>
      </c>
      <c r="G8" s="244"/>
      <c r="H8" s="244"/>
      <c r="I8" s="244"/>
    </row>
    <row r="9" spans="2:9" x14ac:dyDescent="0.25">
      <c r="B9" s="231" t="s">
        <v>112</v>
      </c>
      <c r="C9" s="298">
        <v>2.2471910112359552</v>
      </c>
      <c r="D9" s="299">
        <v>1.3858093126385811</v>
      </c>
      <c r="E9" s="311">
        <v>2.4185068349106205</v>
      </c>
      <c r="F9" s="76">
        <v>1.3984596676124847</v>
      </c>
      <c r="G9" s="244"/>
      <c r="H9" s="244"/>
      <c r="I9" s="244"/>
    </row>
    <row r="10" spans="2:9" x14ac:dyDescent="0.25">
      <c r="B10" s="241" t="s">
        <v>113</v>
      </c>
      <c r="C10" s="173">
        <v>1.9224225927186116</v>
      </c>
      <c r="D10" s="171">
        <v>1.214531384350817</v>
      </c>
      <c r="E10" s="420">
        <v>1.7488277784818147</v>
      </c>
      <c r="F10" s="421">
        <v>1.0447422212128095</v>
      </c>
      <c r="G10" s="244"/>
      <c r="H10" s="244"/>
      <c r="I10" s="244"/>
    </row>
    <row r="11" spans="2:9" x14ac:dyDescent="0.25">
      <c r="B11" s="231" t="s">
        <v>114</v>
      </c>
      <c r="C11" s="298">
        <v>3.7842951750236518</v>
      </c>
      <c r="D11" s="299">
        <v>2.2883295194508007</v>
      </c>
      <c r="E11" s="311">
        <v>3.4789045151739453</v>
      </c>
      <c r="F11" s="76">
        <v>1.9160211985324094</v>
      </c>
      <c r="G11" s="410"/>
      <c r="H11" s="244"/>
      <c r="I11" s="244"/>
    </row>
    <row r="12" spans="2:9" x14ac:dyDescent="0.25">
      <c r="B12" s="231" t="s">
        <v>115</v>
      </c>
      <c r="C12" s="298">
        <v>2.0270270270270272</v>
      </c>
      <c r="D12" s="299">
        <v>1.3043478260869565</v>
      </c>
      <c r="E12" s="311">
        <v>5.0761421319796955</v>
      </c>
      <c r="F12" s="76">
        <v>3.0769230769230771</v>
      </c>
      <c r="G12" s="410"/>
      <c r="H12" s="244"/>
      <c r="I12" s="244"/>
    </row>
    <row r="13" spans="2:9" s="347" customFormat="1" x14ac:dyDescent="0.25">
      <c r="B13" s="231" t="s">
        <v>276</v>
      </c>
      <c r="C13" s="298">
        <v>2.9411764705882351</v>
      </c>
      <c r="D13" s="299">
        <v>1.8181818181818181</v>
      </c>
      <c r="E13" s="311">
        <v>4.6511627906976747</v>
      </c>
      <c r="F13" s="76">
        <v>3.3898305084745761</v>
      </c>
    </row>
    <row r="14" spans="2:9" x14ac:dyDescent="0.25">
      <c r="B14" s="241" t="s">
        <v>277</v>
      </c>
      <c r="C14" s="426">
        <v>3.3886085075702956</v>
      </c>
      <c r="D14" s="427">
        <v>2.0768890852850199</v>
      </c>
      <c r="E14" s="428">
        <v>3.8590604026845639</v>
      </c>
      <c r="F14" s="429">
        <v>2.1821631878557874</v>
      </c>
      <c r="G14" s="244"/>
      <c r="H14" s="244"/>
      <c r="I14" s="244"/>
    </row>
    <row r="15" spans="2:9" ht="15.75" thickBot="1" x14ac:dyDescent="0.3">
      <c r="B15" s="431" t="s">
        <v>27</v>
      </c>
      <c r="C15" s="246">
        <v>2.202339986235375</v>
      </c>
      <c r="D15" s="246">
        <v>1.3832454396126914</v>
      </c>
      <c r="E15" s="246">
        <v>2.1386506870544477</v>
      </c>
      <c r="F15" s="246">
        <v>1.2644310060472788</v>
      </c>
      <c r="G15" s="244"/>
      <c r="H15" s="244"/>
      <c r="I15" s="244"/>
    </row>
    <row r="16" spans="2:9" ht="16.5" x14ac:dyDescent="0.3">
      <c r="B16" s="513" t="s">
        <v>49</v>
      </c>
      <c r="C16" s="514"/>
      <c r="D16" s="514"/>
      <c r="E16" s="514"/>
      <c r="F16" s="514"/>
      <c r="G16" s="514"/>
      <c r="H16" s="514"/>
      <c r="I16" s="514"/>
    </row>
    <row r="17" spans="2:2" x14ac:dyDescent="0.25">
      <c r="B17" s="30"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92D050"/>
  </sheetPr>
  <dimension ref="B2:I21"/>
  <sheetViews>
    <sheetView workbookViewId="0">
      <selection activeCell="A24" sqref="A24:XFD346"/>
    </sheetView>
  </sheetViews>
  <sheetFormatPr defaultRowHeight="15" x14ac:dyDescent="0.25"/>
  <cols>
    <col min="2" max="2" width="31.140625" customWidth="1"/>
  </cols>
  <sheetData>
    <row r="2" spans="2:9" x14ac:dyDescent="0.25">
      <c r="B2" s="250" t="s">
        <v>500</v>
      </c>
      <c r="C2" s="247"/>
      <c r="D2" s="247"/>
      <c r="E2" s="247"/>
      <c r="F2" s="264"/>
      <c r="G2" s="264"/>
      <c r="H2" s="264"/>
      <c r="I2" s="247"/>
    </row>
    <row r="3" spans="2:9" x14ac:dyDescent="0.25">
      <c r="B3" s="265" t="s">
        <v>255</v>
      </c>
      <c r="C3" s="247"/>
      <c r="D3" s="247"/>
      <c r="E3" s="247"/>
      <c r="F3" s="264"/>
      <c r="G3" s="264"/>
      <c r="H3" s="264"/>
      <c r="I3" s="247"/>
    </row>
    <row r="4" spans="2:9" x14ac:dyDescent="0.25">
      <c r="B4" s="495" t="s">
        <v>116</v>
      </c>
      <c r="C4" s="518" t="s">
        <v>28</v>
      </c>
      <c r="D4" s="518" t="s">
        <v>2</v>
      </c>
      <c r="E4" s="518" t="s">
        <v>3</v>
      </c>
      <c r="F4" s="521" t="s">
        <v>117</v>
      </c>
      <c r="G4" s="521"/>
      <c r="H4" s="521"/>
      <c r="I4" s="519" t="s">
        <v>45</v>
      </c>
    </row>
    <row r="5" spans="2:9" x14ac:dyDescent="0.25">
      <c r="B5" s="496"/>
      <c r="C5" s="251" t="s">
        <v>1</v>
      </c>
      <c r="D5" s="251" t="s">
        <v>2</v>
      </c>
      <c r="E5" s="251" t="s">
        <v>3</v>
      </c>
      <c r="F5" s="251" t="s">
        <v>1</v>
      </c>
      <c r="G5" s="251" t="s">
        <v>2</v>
      </c>
      <c r="H5" s="251" t="s">
        <v>3</v>
      </c>
      <c r="I5" s="520"/>
    </row>
    <row r="6" spans="2:9" x14ac:dyDescent="0.25">
      <c r="B6" s="253" t="s">
        <v>118</v>
      </c>
      <c r="C6" s="254">
        <v>392</v>
      </c>
      <c r="D6" s="255">
        <v>23</v>
      </c>
      <c r="E6" s="254">
        <v>701</v>
      </c>
      <c r="F6" s="256">
        <v>5.3957329662766691</v>
      </c>
      <c r="G6" s="252">
        <v>14.374999999999998</v>
      </c>
      <c r="H6" s="256">
        <v>6.1453493468922593</v>
      </c>
      <c r="I6" s="252">
        <v>5.8673469387755102</v>
      </c>
    </row>
    <row r="7" spans="2:9" x14ac:dyDescent="0.25">
      <c r="B7" s="253" t="s">
        <v>119</v>
      </c>
      <c r="C7" s="254">
        <v>2910</v>
      </c>
      <c r="D7" s="255">
        <v>35</v>
      </c>
      <c r="E7" s="254">
        <v>4857</v>
      </c>
      <c r="F7" s="256">
        <v>40.055058499655885</v>
      </c>
      <c r="G7" s="252">
        <v>21.875</v>
      </c>
      <c r="H7" s="256">
        <v>42.579118085386163</v>
      </c>
      <c r="I7" s="252">
        <v>1.202749140893471</v>
      </c>
    </row>
    <row r="8" spans="2:9" x14ac:dyDescent="0.25">
      <c r="B8" s="253" t="s">
        <v>120</v>
      </c>
      <c r="C8" s="254">
        <v>853</v>
      </c>
      <c r="D8" s="255">
        <v>7</v>
      </c>
      <c r="E8" s="254">
        <v>1359</v>
      </c>
      <c r="F8" s="256">
        <v>11.741225051617343</v>
      </c>
      <c r="G8" s="252">
        <v>4.375</v>
      </c>
      <c r="H8" s="256">
        <v>11.913737178925221</v>
      </c>
      <c r="I8" s="252">
        <v>0.82063305978898016</v>
      </c>
    </row>
    <row r="9" spans="2:9" x14ac:dyDescent="0.25">
      <c r="B9" s="253" t="s">
        <v>121</v>
      </c>
      <c r="C9" s="254">
        <v>1140</v>
      </c>
      <c r="D9" s="255">
        <v>27</v>
      </c>
      <c r="E9" s="254">
        <v>2014</v>
      </c>
      <c r="F9" s="256">
        <v>15.691672401927049</v>
      </c>
      <c r="G9" s="252">
        <v>16.875</v>
      </c>
      <c r="H9" s="256">
        <v>17.655825370386605</v>
      </c>
      <c r="I9" s="252">
        <v>2.3684210526315792</v>
      </c>
    </row>
    <row r="10" spans="2:9" ht="15" customHeight="1" x14ac:dyDescent="0.25">
      <c r="B10" s="253" t="s">
        <v>122</v>
      </c>
      <c r="C10" s="254">
        <v>253</v>
      </c>
      <c r="D10" s="255">
        <v>4</v>
      </c>
      <c r="E10" s="254">
        <v>371</v>
      </c>
      <c r="F10" s="256">
        <v>3.4824501032346871</v>
      </c>
      <c r="G10" s="252">
        <v>2.5</v>
      </c>
      <c r="H10" s="256">
        <v>3.2523888840185853</v>
      </c>
      <c r="I10" s="252">
        <v>1.5810276679841897</v>
      </c>
    </row>
    <row r="11" spans="2:9" x14ac:dyDescent="0.25">
      <c r="B11" s="257" t="s">
        <v>123</v>
      </c>
      <c r="C11" s="258">
        <v>5548</v>
      </c>
      <c r="D11" s="259">
        <v>96</v>
      </c>
      <c r="E11" s="258">
        <v>9302</v>
      </c>
      <c r="F11" s="260">
        <v>76.366139022711636</v>
      </c>
      <c r="G11" s="261">
        <v>60</v>
      </c>
      <c r="H11" s="260">
        <v>81.546418865608842</v>
      </c>
      <c r="I11" s="261">
        <v>1.7303532804614274</v>
      </c>
    </row>
    <row r="12" spans="2:9" x14ac:dyDescent="0.25">
      <c r="B12" s="253" t="s">
        <v>124</v>
      </c>
      <c r="C12" s="254">
        <v>655</v>
      </c>
      <c r="D12" s="255">
        <v>11</v>
      </c>
      <c r="E12" s="254">
        <v>717</v>
      </c>
      <c r="F12" s="256">
        <v>9.0158293186510665</v>
      </c>
      <c r="G12" s="252">
        <v>6.8750000000000009</v>
      </c>
      <c r="H12" s="256">
        <v>6.2856140966073459</v>
      </c>
      <c r="I12" s="252">
        <v>1.6793893129770994</v>
      </c>
    </row>
    <row r="13" spans="2:9" x14ac:dyDescent="0.25">
      <c r="B13" s="253" t="s">
        <v>125</v>
      </c>
      <c r="C13" s="254">
        <v>40</v>
      </c>
      <c r="D13" s="255">
        <v>1</v>
      </c>
      <c r="E13" s="254">
        <v>49</v>
      </c>
      <c r="F13" s="256">
        <v>0.55058499655884374</v>
      </c>
      <c r="G13" s="252">
        <v>0.625</v>
      </c>
      <c r="H13" s="256">
        <v>0.42956079600245467</v>
      </c>
      <c r="I13" s="252">
        <v>2.5</v>
      </c>
    </row>
    <row r="14" spans="2:9" x14ac:dyDescent="0.25">
      <c r="B14" s="253" t="s">
        <v>126</v>
      </c>
      <c r="C14" s="254">
        <v>367</v>
      </c>
      <c r="D14" s="255">
        <v>20</v>
      </c>
      <c r="E14" s="254">
        <v>469</v>
      </c>
      <c r="F14" s="256">
        <v>5.0516173434273917</v>
      </c>
      <c r="G14" s="252">
        <v>12.5</v>
      </c>
      <c r="H14" s="256">
        <v>4.1115104760234944</v>
      </c>
      <c r="I14" s="252">
        <v>5.4495912806539506</v>
      </c>
    </row>
    <row r="15" spans="2:9" x14ac:dyDescent="0.25">
      <c r="B15" s="253" t="s">
        <v>127</v>
      </c>
      <c r="C15" s="254">
        <v>560</v>
      </c>
      <c r="D15" s="255">
        <v>31</v>
      </c>
      <c r="E15" s="254">
        <v>767</v>
      </c>
      <c r="F15" s="256">
        <v>7.7081899518238126</v>
      </c>
      <c r="G15" s="252">
        <v>19.375</v>
      </c>
      <c r="H15" s="256">
        <v>6.7239414394669934</v>
      </c>
      <c r="I15" s="252">
        <v>5.5357142857142856</v>
      </c>
    </row>
    <row r="16" spans="2:9" x14ac:dyDescent="0.25">
      <c r="B16" s="253" t="s">
        <v>128</v>
      </c>
      <c r="C16" s="254">
        <v>8</v>
      </c>
      <c r="D16" s="255">
        <v>0</v>
      </c>
      <c r="E16" s="254">
        <v>9</v>
      </c>
      <c r="F16" s="256">
        <v>0.11011699931176876</v>
      </c>
      <c r="G16" s="252">
        <v>0</v>
      </c>
      <c r="H16" s="256">
        <v>7.8898921714736572E-2</v>
      </c>
      <c r="I16" s="252">
        <v>0</v>
      </c>
    </row>
    <row r="17" spans="2:9" x14ac:dyDescent="0.25">
      <c r="B17" s="253" t="s">
        <v>129</v>
      </c>
      <c r="C17" s="254">
        <v>87</v>
      </c>
      <c r="D17" s="255">
        <v>1</v>
      </c>
      <c r="E17" s="254">
        <v>94</v>
      </c>
      <c r="F17" s="256">
        <v>1.1975223675154851</v>
      </c>
      <c r="G17" s="252">
        <v>0.625</v>
      </c>
      <c r="H17" s="256">
        <v>0.82405540457613746</v>
      </c>
      <c r="I17" s="252">
        <v>1.1494252873563218</v>
      </c>
    </row>
    <row r="18" spans="2:9" x14ac:dyDescent="0.25">
      <c r="B18" s="257" t="s">
        <v>130</v>
      </c>
      <c r="C18" s="258">
        <v>1717</v>
      </c>
      <c r="D18" s="259">
        <v>64</v>
      </c>
      <c r="E18" s="258">
        <v>2105</v>
      </c>
      <c r="F18" s="260">
        <v>23.633860977288368</v>
      </c>
      <c r="G18" s="261">
        <v>40</v>
      </c>
      <c r="H18" s="260">
        <v>18.453581134391165</v>
      </c>
      <c r="I18" s="261">
        <v>3.7274315666860804</v>
      </c>
    </row>
    <row r="19" spans="2:9" x14ac:dyDescent="0.25">
      <c r="B19" s="262" t="s">
        <v>131</v>
      </c>
      <c r="C19" s="263">
        <v>7265</v>
      </c>
      <c r="D19" s="263">
        <v>160</v>
      </c>
      <c r="E19" s="263">
        <v>11407</v>
      </c>
      <c r="F19" s="340">
        <v>100</v>
      </c>
      <c r="G19" s="340">
        <v>100</v>
      </c>
      <c r="H19" s="340">
        <v>100</v>
      </c>
      <c r="I19" s="340">
        <v>2.202339986235375</v>
      </c>
    </row>
    <row r="20" spans="2:9" x14ac:dyDescent="0.25">
      <c r="B20" s="30" t="s">
        <v>49</v>
      </c>
      <c r="C20" s="247"/>
      <c r="D20" s="247"/>
      <c r="E20" s="247"/>
      <c r="F20" s="264"/>
      <c r="G20" s="264"/>
      <c r="H20" s="264"/>
      <c r="I20" s="247"/>
    </row>
    <row r="21" spans="2:9" x14ac:dyDescent="0.25">
      <c r="B21" s="248"/>
      <c r="C21" s="249"/>
      <c r="D21" s="249"/>
      <c r="E21" s="249"/>
      <c r="F21" s="249"/>
      <c r="G21" s="249"/>
      <c r="H21" s="249"/>
      <c r="I21" s="247"/>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9BAF-0FA3-4435-80C7-5850F8EECE2E}">
  <sheetPr>
    <tabColor rgb="FF92D050"/>
  </sheetPr>
  <dimension ref="B2:H33"/>
  <sheetViews>
    <sheetView zoomScale="85" zoomScaleNormal="85" workbookViewId="0">
      <selection activeCell="J16" sqref="J16"/>
    </sheetView>
  </sheetViews>
  <sheetFormatPr defaultRowHeight="15" x14ac:dyDescent="0.25"/>
  <cols>
    <col min="1" max="1" width="27.85546875" style="410" customWidth="1"/>
    <col min="2" max="2" width="62.5703125" style="410" customWidth="1"/>
    <col min="3" max="16384" width="9.140625" style="410"/>
  </cols>
  <sheetData>
    <row r="2" spans="2:8" x14ac:dyDescent="0.25">
      <c r="B2" s="134" t="s">
        <v>501</v>
      </c>
    </row>
    <row r="3" spans="2:8" x14ac:dyDescent="0.25">
      <c r="B3" s="165" t="s">
        <v>256</v>
      </c>
    </row>
    <row r="4" spans="2:8" x14ac:dyDescent="0.25">
      <c r="B4" s="522" t="s">
        <v>150</v>
      </c>
      <c r="C4" s="458" t="s">
        <v>23</v>
      </c>
      <c r="D4" s="458"/>
      <c r="E4" s="524" t="s">
        <v>151</v>
      </c>
      <c r="F4" s="524"/>
      <c r="G4" s="458" t="s">
        <v>9</v>
      </c>
      <c r="H4" s="458"/>
    </row>
    <row r="5" spans="2:8" x14ac:dyDescent="0.25">
      <c r="B5" s="523"/>
      <c r="C5" s="302" t="s">
        <v>28</v>
      </c>
      <c r="D5" s="302" t="s">
        <v>109</v>
      </c>
      <c r="E5" s="302" t="s">
        <v>28</v>
      </c>
      <c r="F5" s="302" t="s">
        <v>109</v>
      </c>
      <c r="G5" s="302" t="s">
        <v>28</v>
      </c>
      <c r="H5" s="302" t="s">
        <v>109</v>
      </c>
    </row>
    <row r="6" spans="2:8" ht="15.75" customHeight="1" x14ac:dyDescent="0.25">
      <c r="B6" s="301" t="s">
        <v>152</v>
      </c>
      <c r="C6" s="300">
        <v>817</v>
      </c>
      <c r="D6" s="299">
        <v>13.1</v>
      </c>
      <c r="E6" s="300">
        <v>478</v>
      </c>
      <c r="F6" s="299">
        <v>17</v>
      </c>
      <c r="G6" s="300">
        <v>1295</v>
      </c>
      <c r="H6" s="299">
        <v>14.3</v>
      </c>
    </row>
    <row r="7" spans="2:8" x14ac:dyDescent="0.25">
      <c r="B7" s="301" t="s">
        <v>153</v>
      </c>
      <c r="C7" s="300">
        <v>1936</v>
      </c>
      <c r="D7" s="299">
        <v>31.1</v>
      </c>
      <c r="E7" s="300">
        <v>264</v>
      </c>
      <c r="F7" s="299">
        <v>9.4</v>
      </c>
      <c r="G7" s="300">
        <v>2200</v>
      </c>
      <c r="H7" s="299">
        <v>24.3</v>
      </c>
    </row>
    <row r="8" spans="2:8" x14ac:dyDescent="0.25">
      <c r="B8" s="301" t="s">
        <v>472</v>
      </c>
      <c r="C8" s="300">
        <v>737</v>
      </c>
      <c r="D8" s="299">
        <v>11.9</v>
      </c>
      <c r="E8" s="300">
        <v>153</v>
      </c>
      <c r="F8" s="299">
        <v>5.4</v>
      </c>
      <c r="G8" s="300">
        <v>890</v>
      </c>
      <c r="H8" s="299">
        <v>9.9</v>
      </c>
    </row>
    <row r="9" spans="2:8" x14ac:dyDescent="0.25">
      <c r="B9" s="301" t="s">
        <v>473</v>
      </c>
      <c r="C9" s="300">
        <v>600</v>
      </c>
      <c r="D9" s="299">
        <v>9.6</v>
      </c>
      <c r="E9" s="300">
        <v>52</v>
      </c>
      <c r="F9" s="299">
        <v>1.8</v>
      </c>
      <c r="G9" s="300">
        <v>652</v>
      </c>
      <c r="H9" s="299">
        <v>7.2</v>
      </c>
    </row>
    <row r="10" spans="2:8" x14ac:dyDescent="0.25">
      <c r="B10" s="301" t="s">
        <v>474</v>
      </c>
      <c r="C10" s="300">
        <v>540</v>
      </c>
      <c r="D10" s="299">
        <v>8.6999999999999993</v>
      </c>
      <c r="E10" s="300">
        <v>52</v>
      </c>
      <c r="F10" s="299">
        <v>1.8</v>
      </c>
      <c r="G10" s="300">
        <v>592</v>
      </c>
      <c r="H10" s="299">
        <v>6.6</v>
      </c>
    </row>
    <row r="11" spans="2:8" x14ac:dyDescent="0.25">
      <c r="B11" s="301" t="s">
        <v>475</v>
      </c>
      <c r="C11" s="300">
        <v>59</v>
      </c>
      <c r="D11" s="299">
        <v>0.9</v>
      </c>
      <c r="E11" s="300">
        <v>7</v>
      </c>
      <c r="F11" s="299">
        <v>0.2</v>
      </c>
      <c r="G11" s="300">
        <v>66</v>
      </c>
      <c r="H11" s="299">
        <v>0.7</v>
      </c>
    </row>
    <row r="12" spans="2:8" x14ac:dyDescent="0.25">
      <c r="B12" s="301" t="s">
        <v>154</v>
      </c>
      <c r="C12" s="300">
        <v>659</v>
      </c>
      <c r="D12" s="299">
        <v>10.6</v>
      </c>
      <c r="E12" s="300">
        <v>527</v>
      </c>
      <c r="F12" s="299">
        <v>18.7</v>
      </c>
      <c r="G12" s="300">
        <v>1186</v>
      </c>
      <c r="H12" s="299">
        <v>13.1</v>
      </c>
    </row>
    <row r="13" spans="2:8" x14ac:dyDescent="0.25">
      <c r="B13" s="301" t="s">
        <v>476</v>
      </c>
      <c r="C13" s="300">
        <v>651</v>
      </c>
      <c r="D13" s="299">
        <v>10.5</v>
      </c>
      <c r="E13" s="300">
        <v>492</v>
      </c>
      <c r="F13" s="299">
        <v>17.5</v>
      </c>
      <c r="G13" s="300">
        <v>1143</v>
      </c>
      <c r="H13" s="299">
        <v>12.7</v>
      </c>
    </row>
    <row r="14" spans="2:8" x14ac:dyDescent="0.25">
      <c r="B14" s="301" t="s">
        <v>477</v>
      </c>
      <c r="C14" s="300">
        <v>8</v>
      </c>
      <c r="D14" s="299">
        <v>0.1</v>
      </c>
      <c r="E14" s="300">
        <v>35</v>
      </c>
      <c r="F14" s="299">
        <v>1.2</v>
      </c>
      <c r="G14" s="300">
        <v>43</v>
      </c>
      <c r="H14" s="299">
        <v>0.5</v>
      </c>
    </row>
    <row r="15" spans="2:8" x14ac:dyDescent="0.25">
      <c r="B15" s="301" t="s">
        <v>155</v>
      </c>
      <c r="C15" s="300">
        <v>485</v>
      </c>
      <c r="D15" s="299">
        <v>7.8</v>
      </c>
      <c r="E15" s="300">
        <v>404</v>
      </c>
      <c r="F15" s="299">
        <v>14.3</v>
      </c>
      <c r="G15" s="300">
        <v>889</v>
      </c>
      <c r="H15" s="299">
        <v>9.8000000000000007</v>
      </c>
    </row>
    <row r="16" spans="2:8" x14ac:dyDescent="0.25">
      <c r="B16" s="301" t="s">
        <v>156</v>
      </c>
      <c r="C16" s="300">
        <v>444</v>
      </c>
      <c r="D16" s="299">
        <v>7.1</v>
      </c>
      <c r="E16" s="300">
        <v>197</v>
      </c>
      <c r="F16" s="299">
        <v>7</v>
      </c>
      <c r="G16" s="300">
        <v>641</v>
      </c>
      <c r="H16" s="299">
        <v>7.1</v>
      </c>
    </row>
    <row r="17" spans="2:8" x14ac:dyDescent="0.25">
      <c r="B17" s="301" t="s">
        <v>157</v>
      </c>
      <c r="C17" s="300">
        <v>147</v>
      </c>
      <c r="D17" s="299">
        <v>2.4</v>
      </c>
      <c r="E17" s="300">
        <v>26</v>
      </c>
      <c r="F17" s="299">
        <v>0.9</v>
      </c>
      <c r="G17" s="300">
        <v>173</v>
      </c>
      <c r="H17" s="299">
        <v>1.9</v>
      </c>
    </row>
    <row r="18" spans="2:8" x14ac:dyDescent="0.25">
      <c r="B18" s="301" t="s">
        <v>158</v>
      </c>
      <c r="C18" s="300">
        <v>129</v>
      </c>
      <c r="D18" s="299">
        <v>2.1</v>
      </c>
      <c r="E18" s="300">
        <v>51</v>
      </c>
      <c r="F18" s="299">
        <v>1.8</v>
      </c>
      <c r="G18" s="300">
        <v>180</v>
      </c>
      <c r="H18" s="299">
        <v>2</v>
      </c>
    </row>
    <row r="19" spans="2:8" x14ac:dyDescent="0.25">
      <c r="B19" s="301" t="s">
        <v>159</v>
      </c>
      <c r="C19" s="300">
        <v>122</v>
      </c>
      <c r="D19" s="299">
        <v>2</v>
      </c>
      <c r="E19" s="300">
        <v>68</v>
      </c>
      <c r="F19" s="299">
        <v>2.4</v>
      </c>
      <c r="G19" s="300">
        <v>190</v>
      </c>
      <c r="H19" s="299">
        <v>2.1</v>
      </c>
    </row>
    <row r="20" spans="2:8" x14ac:dyDescent="0.25">
      <c r="B20" s="301" t="s">
        <v>161</v>
      </c>
      <c r="C20" s="300">
        <v>66</v>
      </c>
      <c r="D20" s="299">
        <v>1.1000000000000001</v>
      </c>
      <c r="E20" s="300">
        <v>122</v>
      </c>
      <c r="F20" s="299">
        <v>4.3</v>
      </c>
      <c r="G20" s="300">
        <v>188</v>
      </c>
      <c r="H20" s="299">
        <v>2.1</v>
      </c>
    </row>
    <row r="21" spans="2:8" x14ac:dyDescent="0.25">
      <c r="B21" s="301" t="s">
        <v>279</v>
      </c>
      <c r="C21" s="300">
        <v>5</v>
      </c>
      <c r="D21" s="299">
        <v>0.1</v>
      </c>
      <c r="E21" s="300">
        <v>8</v>
      </c>
      <c r="F21" s="299">
        <v>0.3</v>
      </c>
      <c r="G21" s="300">
        <v>13</v>
      </c>
      <c r="H21" s="299">
        <v>0.1</v>
      </c>
    </row>
    <row r="22" spans="2:8" x14ac:dyDescent="0.25">
      <c r="B22" s="301" t="s">
        <v>163</v>
      </c>
      <c r="C22" s="300">
        <v>7</v>
      </c>
      <c r="D22" s="299">
        <v>0.1</v>
      </c>
      <c r="E22" s="300">
        <v>39</v>
      </c>
      <c r="F22" s="299">
        <v>1.4</v>
      </c>
      <c r="G22" s="300">
        <v>46</v>
      </c>
      <c r="H22" s="299">
        <v>0.5</v>
      </c>
    </row>
    <row r="23" spans="2:8" x14ac:dyDescent="0.25">
      <c r="B23" s="301" t="s">
        <v>160</v>
      </c>
      <c r="C23" s="300">
        <v>228</v>
      </c>
      <c r="D23" s="299">
        <v>3.7</v>
      </c>
      <c r="E23" s="300">
        <v>1</v>
      </c>
      <c r="F23" s="299">
        <v>0</v>
      </c>
      <c r="G23" s="300">
        <v>229</v>
      </c>
      <c r="H23" s="299">
        <v>2.5</v>
      </c>
    </row>
    <row r="24" spans="2:8" x14ac:dyDescent="0.25">
      <c r="B24" s="301" t="s">
        <v>164</v>
      </c>
      <c r="C24" s="300">
        <v>10</v>
      </c>
      <c r="D24" s="299">
        <v>0.2</v>
      </c>
      <c r="E24" s="300">
        <v>22</v>
      </c>
      <c r="F24" s="299">
        <v>0.8</v>
      </c>
      <c r="G24" s="300">
        <v>32</v>
      </c>
      <c r="H24" s="299">
        <v>0.4</v>
      </c>
    </row>
    <row r="25" spans="2:8" x14ac:dyDescent="0.25">
      <c r="B25" s="301" t="s">
        <v>165</v>
      </c>
      <c r="C25" s="300">
        <v>374</v>
      </c>
      <c r="D25" s="299">
        <v>6</v>
      </c>
      <c r="E25" s="300">
        <v>176</v>
      </c>
      <c r="F25" s="299">
        <v>6.2</v>
      </c>
      <c r="G25" s="300">
        <v>550</v>
      </c>
      <c r="H25" s="299">
        <v>6.1</v>
      </c>
    </row>
    <row r="26" spans="2:8" x14ac:dyDescent="0.25">
      <c r="B26" s="301" t="s">
        <v>162</v>
      </c>
      <c r="C26" s="300">
        <v>72</v>
      </c>
      <c r="D26" s="299">
        <v>1.2</v>
      </c>
      <c r="E26" s="300">
        <v>17</v>
      </c>
      <c r="F26" s="299">
        <v>0.6</v>
      </c>
      <c r="G26" s="300">
        <v>89</v>
      </c>
      <c r="H26" s="299">
        <v>1</v>
      </c>
    </row>
    <row r="27" spans="2:8" x14ac:dyDescent="0.25">
      <c r="B27" s="301" t="s">
        <v>166</v>
      </c>
      <c r="C27" s="300">
        <v>196</v>
      </c>
      <c r="D27" s="299">
        <v>3.2</v>
      </c>
      <c r="E27" s="300">
        <v>112</v>
      </c>
      <c r="F27" s="299">
        <v>4</v>
      </c>
      <c r="G27" s="300">
        <v>308</v>
      </c>
      <c r="H27" s="299">
        <v>3.4</v>
      </c>
    </row>
    <row r="28" spans="2:8" x14ac:dyDescent="0.25">
      <c r="B28" s="301" t="s">
        <v>167</v>
      </c>
      <c r="C28" s="300">
        <v>209</v>
      </c>
      <c r="D28" s="299">
        <v>3.4</v>
      </c>
      <c r="E28" s="300">
        <v>25</v>
      </c>
      <c r="F28" s="299">
        <v>0.9</v>
      </c>
      <c r="G28" s="300">
        <v>234</v>
      </c>
      <c r="H28" s="299">
        <v>2.6</v>
      </c>
    </row>
    <row r="29" spans="2:8" x14ac:dyDescent="0.25">
      <c r="B29" s="301" t="s">
        <v>201</v>
      </c>
      <c r="C29" s="300">
        <v>5906</v>
      </c>
      <c r="D29" s="299">
        <v>95</v>
      </c>
      <c r="E29" s="300">
        <v>2537</v>
      </c>
      <c r="F29" s="299">
        <v>90.1</v>
      </c>
      <c r="G29" s="300">
        <v>8443</v>
      </c>
      <c r="H29" s="299">
        <v>93.4</v>
      </c>
    </row>
    <row r="30" spans="2:8" x14ac:dyDescent="0.25">
      <c r="B30" s="301" t="s">
        <v>280</v>
      </c>
      <c r="C30" s="300">
        <v>312</v>
      </c>
      <c r="D30" s="299">
        <v>5</v>
      </c>
      <c r="E30" s="300">
        <v>280</v>
      </c>
      <c r="F30" s="299">
        <v>9.9</v>
      </c>
      <c r="G30" s="300">
        <v>592</v>
      </c>
      <c r="H30" s="299">
        <v>6.6</v>
      </c>
    </row>
    <row r="31" spans="2:8" x14ac:dyDescent="0.25">
      <c r="B31" s="432" t="s">
        <v>168</v>
      </c>
      <c r="C31" s="433">
        <v>6218</v>
      </c>
      <c r="D31" s="434">
        <v>100</v>
      </c>
      <c r="E31" s="433">
        <v>2817</v>
      </c>
      <c r="F31" s="435">
        <v>100</v>
      </c>
      <c r="G31" s="433">
        <v>9035</v>
      </c>
      <c r="H31" s="435">
        <v>100</v>
      </c>
    </row>
    <row r="32" spans="2:8" ht="23.25" customHeight="1" x14ac:dyDescent="0.25">
      <c r="B32" s="525" t="s">
        <v>169</v>
      </c>
      <c r="C32" s="526"/>
      <c r="D32" s="526"/>
      <c r="E32" s="526"/>
      <c r="F32" s="526"/>
      <c r="G32" s="526"/>
      <c r="H32" s="526"/>
    </row>
    <row r="33" spans="2:8" ht="59.25" customHeight="1" x14ac:dyDescent="0.25">
      <c r="B33" s="527" t="s">
        <v>170</v>
      </c>
      <c r="C33" s="528"/>
      <c r="D33" s="528"/>
      <c r="E33" s="528"/>
      <c r="F33" s="528"/>
      <c r="G33" s="528"/>
      <c r="H33" s="528"/>
    </row>
  </sheetData>
  <mergeCells count="6">
    <mergeCell ref="B4:B5"/>
    <mergeCell ref="C4:D4"/>
    <mergeCell ref="E4:F4"/>
    <mergeCell ref="G4:H4"/>
    <mergeCell ref="B32:H32"/>
    <mergeCell ref="B33:H3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92D050"/>
  </sheetPr>
  <dimension ref="B2:S21"/>
  <sheetViews>
    <sheetView workbookViewId="0">
      <selection activeCell="A26" sqref="A26:XFD177"/>
    </sheetView>
  </sheetViews>
  <sheetFormatPr defaultRowHeight="15" x14ac:dyDescent="0.25"/>
  <cols>
    <col min="2" max="2" width="11" customWidth="1"/>
  </cols>
  <sheetData>
    <row r="2" spans="2:19" x14ac:dyDescent="0.25">
      <c r="B2" s="289" t="s">
        <v>502</v>
      </c>
      <c r="C2" s="290"/>
      <c r="D2" s="290"/>
      <c r="E2" s="290"/>
      <c r="F2" s="290"/>
      <c r="G2" s="290"/>
      <c r="H2" s="290"/>
      <c r="I2" s="290"/>
      <c r="J2" s="290"/>
    </row>
    <row r="3" spans="2:19" x14ac:dyDescent="0.25">
      <c r="B3" s="288" t="s">
        <v>257</v>
      </c>
      <c r="C3" s="290"/>
      <c r="D3" s="290"/>
      <c r="E3" s="290"/>
      <c r="F3" s="290"/>
      <c r="G3" s="290"/>
      <c r="H3" s="290"/>
      <c r="I3" s="290"/>
      <c r="J3" s="290"/>
    </row>
    <row r="4" spans="2:19" x14ac:dyDescent="0.25">
      <c r="B4" s="495" t="s">
        <v>140</v>
      </c>
      <c r="C4" s="529" t="s">
        <v>2</v>
      </c>
      <c r="D4" s="529"/>
      <c r="E4" s="529"/>
      <c r="F4" s="529"/>
      <c r="G4" s="530" t="s">
        <v>3</v>
      </c>
      <c r="H4" s="530"/>
      <c r="I4" s="530"/>
      <c r="J4" s="530"/>
    </row>
    <row r="5" spans="2:19" ht="27" x14ac:dyDescent="0.25">
      <c r="B5" s="496"/>
      <c r="C5" s="291" t="s">
        <v>91</v>
      </c>
      <c r="D5" s="291" t="s">
        <v>92</v>
      </c>
      <c r="E5" s="291" t="s">
        <v>93</v>
      </c>
      <c r="F5" s="292" t="s">
        <v>9</v>
      </c>
      <c r="G5" s="291" t="s">
        <v>91</v>
      </c>
      <c r="H5" s="291" t="s">
        <v>92</v>
      </c>
      <c r="I5" s="291" t="s">
        <v>93</v>
      </c>
      <c r="J5" s="292" t="s">
        <v>9</v>
      </c>
    </row>
    <row r="6" spans="2:19" x14ac:dyDescent="0.25">
      <c r="B6" s="293"/>
      <c r="C6" s="531" t="s">
        <v>141</v>
      </c>
      <c r="D6" s="531"/>
      <c r="E6" s="531"/>
      <c r="F6" s="531"/>
      <c r="G6" s="531"/>
      <c r="H6" s="531"/>
      <c r="I6" s="531"/>
      <c r="J6" s="531"/>
    </row>
    <row r="7" spans="2:19" x14ac:dyDescent="0.25">
      <c r="B7" s="294" t="s">
        <v>142</v>
      </c>
      <c r="C7" s="300">
        <v>0</v>
      </c>
      <c r="D7" s="296">
        <v>3</v>
      </c>
      <c r="E7" s="300">
        <v>0</v>
      </c>
      <c r="F7" s="296">
        <v>3</v>
      </c>
      <c r="G7" s="300">
        <v>63</v>
      </c>
      <c r="H7" s="296">
        <v>320</v>
      </c>
      <c r="I7" s="300">
        <v>45</v>
      </c>
      <c r="J7" s="296">
        <v>428</v>
      </c>
    </row>
    <row r="8" spans="2:19" x14ac:dyDescent="0.25">
      <c r="B8" s="294" t="s">
        <v>143</v>
      </c>
      <c r="C8" s="300">
        <v>23</v>
      </c>
      <c r="D8" s="296">
        <v>10</v>
      </c>
      <c r="E8" s="300">
        <v>2</v>
      </c>
      <c r="F8" s="296">
        <v>35</v>
      </c>
      <c r="G8" s="300">
        <v>2280</v>
      </c>
      <c r="H8" s="296">
        <v>1475</v>
      </c>
      <c r="I8" s="300">
        <v>124</v>
      </c>
      <c r="J8" s="296">
        <v>3879</v>
      </c>
    </row>
    <row r="9" spans="2:19" x14ac:dyDescent="0.25">
      <c r="B9" s="294" t="s">
        <v>144</v>
      </c>
      <c r="C9" s="300">
        <v>32</v>
      </c>
      <c r="D9" s="296">
        <v>5</v>
      </c>
      <c r="E9" s="300">
        <v>2</v>
      </c>
      <c r="F9" s="296">
        <v>39</v>
      </c>
      <c r="G9" s="300">
        <v>1884</v>
      </c>
      <c r="H9" s="296">
        <v>606</v>
      </c>
      <c r="I9" s="300">
        <v>108</v>
      </c>
      <c r="J9" s="296">
        <v>2598</v>
      </c>
    </row>
    <row r="10" spans="2:19" x14ac:dyDescent="0.25">
      <c r="B10" s="294" t="s">
        <v>145</v>
      </c>
      <c r="C10" s="300">
        <v>35</v>
      </c>
      <c r="D10" s="296">
        <v>5</v>
      </c>
      <c r="E10" s="300">
        <v>4</v>
      </c>
      <c r="F10" s="296">
        <v>44</v>
      </c>
      <c r="G10" s="300">
        <v>2068</v>
      </c>
      <c r="H10" s="296">
        <v>626</v>
      </c>
      <c r="I10" s="300">
        <v>195</v>
      </c>
      <c r="J10" s="296">
        <v>2889</v>
      </c>
    </row>
    <row r="11" spans="2:19" x14ac:dyDescent="0.25">
      <c r="B11" s="294" t="s">
        <v>146</v>
      </c>
      <c r="C11" s="300">
        <v>29</v>
      </c>
      <c r="D11" s="296">
        <v>5</v>
      </c>
      <c r="E11" s="300">
        <v>4</v>
      </c>
      <c r="F11" s="296">
        <v>38</v>
      </c>
      <c r="G11" s="300">
        <v>774</v>
      </c>
      <c r="H11" s="296">
        <v>214</v>
      </c>
      <c r="I11" s="300">
        <v>238</v>
      </c>
      <c r="J11" s="296">
        <v>1226</v>
      </c>
    </row>
    <row r="12" spans="2:19" x14ac:dyDescent="0.25">
      <c r="B12" s="294" t="s">
        <v>147</v>
      </c>
      <c r="C12" s="300">
        <v>0</v>
      </c>
      <c r="D12" s="296">
        <v>1</v>
      </c>
      <c r="E12" s="300">
        <v>0</v>
      </c>
      <c r="F12" s="296">
        <v>1</v>
      </c>
      <c r="G12" s="300">
        <v>54</v>
      </c>
      <c r="H12" s="296">
        <v>329</v>
      </c>
      <c r="I12" s="300">
        <v>4</v>
      </c>
      <c r="J12" s="296">
        <v>387</v>
      </c>
    </row>
    <row r="13" spans="2:19" x14ac:dyDescent="0.25">
      <c r="B13" s="297" t="s">
        <v>148</v>
      </c>
      <c r="C13" s="309">
        <v>119</v>
      </c>
      <c r="D13" s="309">
        <v>29</v>
      </c>
      <c r="E13" s="309">
        <v>12</v>
      </c>
      <c r="F13" s="309">
        <v>160</v>
      </c>
      <c r="G13" s="309">
        <v>7123</v>
      </c>
      <c r="H13" s="309">
        <v>3570</v>
      </c>
      <c r="I13" s="309">
        <v>714</v>
      </c>
      <c r="J13" s="309">
        <v>11407</v>
      </c>
    </row>
    <row r="14" spans="2:19" x14ac:dyDescent="0.25">
      <c r="B14" s="293"/>
      <c r="C14" s="531" t="s">
        <v>149</v>
      </c>
      <c r="D14" s="531"/>
      <c r="E14" s="531"/>
      <c r="F14" s="531"/>
      <c r="G14" s="531"/>
      <c r="H14" s="531"/>
      <c r="I14" s="531"/>
      <c r="J14" s="531"/>
    </row>
    <row r="15" spans="2:19" x14ac:dyDescent="0.25">
      <c r="B15" s="294" t="s">
        <v>142</v>
      </c>
      <c r="C15" s="298">
        <v>0</v>
      </c>
      <c r="D15" s="287">
        <v>10.344827586206897</v>
      </c>
      <c r="E15" s="298">
        <v>0</v>
      </c>
      <c r="F15" s="287">
        <v>1.875</v>
      </c>
      <c r="G15" s="298">
        <v>0.88445879545135475</v>
      </c>
      <c r="H15" s="287">
        <v>8.9635854341736696</v>
      </c>
      <c r="I15" s="298">
        <v>6.3025210084033612</v>
      </c>
      <c r="J15" s="287">
        <v>3.7520820548785832</v>
      </c>
      <c r="L15" s="371"/>
      <c r="M15" s="371"/>
      <c r="N15" s="371"/>
      <c r="O15" s="371"/>
      <c r="P15" s="371"/>
      <c r="Q15" s="371"/>
      <c r="R15" s="371"/>
      <c r="S15" s="371"/>
    </row>
    <row r="16" spans="2:19" x14ac:dyDescent="0.25">
      <c r="B16" s="294" t="s">
        <v>143</v>
      </c>
      <c r="C16" s="298">
        <v>19.327731092436977</v>
      </c>
      <c r="D16" s="287">
        <v>34.482758620689658</v>
      </c>
      <c r="E16" s="298">
        <v>16.666666666666664</v>
      </c>
      <c r="F16" s="287">
        <v>21.875</v>
      </c>
      <c r="G16" s="298">
        <v>32.008984978239511</v>
      </c>
      <c r="H16" s="287">
        <v>41.316526610644253</v>
      </c>
      <c r="I16" s="298">
        <v>17.366946778711483</v>
      </c>
      <c r="J16" s="287">
        <v>34.00543525905146</v>
      </c>
      <c r="L16" s="371"/>
      <c r="M16" s="371"/>
      <c r="N16" s="371"/>
      <c r="O16" s="371"/>
      <c r="P16" s="371"/>
      <c r="Q16" s="371"/>
      <c r="R16" s="371"/>
      <c r="S16" s="371"/>
    </row>
    <row r="17" spans="2:19" x14ac:dyDescent="0.25">
      <c r="B17" s="294" t="s">
        <v>144</v>
      </c>
      <c r="C17" s="298">
        <v>26.890756302521009</v>
      </c>
      <c r="D17" s="287">
        <v>17.241379310344829</v>
      </c>
      <c r="E17" s="298">
        <v>16.666666666666664</v>
      </c>
      <c r="F17" s="287">
        <v>24.375</v>
      </c>
      <c r="G17" s="298">
        <v>26.449529692545276</v>
      </c>
      <c r="H17" s="287">
        <v>16.974789915966387</v>
      </c>
      <c r="I17" s="298">
        <v>15.126050420168067</v>
      </c>
      <c r="J17" s="287">
        <v>22.775488734987288</v>
      </c>
      <c r="L17" s="371"/>
      <c r="M17" s="371"/>
      <c r="N17" s="371"/>
      <c r="O17" s="371"/>
      <c r="P17" s="371"/>
      <c r="Q17" s="371"/>
      <c r="R17" s="371"/>
      <c r="S17" s="371"/>
    </row>
    <row r="18" spans="2:19" x14ac:dyDescent="0.25">
      <c r="B18" s="294" t="s">
        <v>145</v>
      </c>
      <c r="C18" s="298">
        <v>29.411764705882355</v>
      </c>
      <c r="D18" s="287">
        <v>17.241379310344829</v>
      </c>
      <c r="E18" s="298">
        <v>33.333333333333329</v>
      </c>
      <c r="F18" s="287">
        <v>27.500000000000004</v>
      </c>
      <c r="G18" s="298">
        <v>29.032710936403198</v>
      </c>
      <c r="H18" s="287">
        <v>17.535014005602239</v>
      </c>
      <c r="I18" s="298">
        <v>27.310924369747898</v>
      </c>
      <c r="J18" s="287">
        <v>25.326553870430434</v>
      </c>
      <c r="L18" s="371"/>
      <c r="M18" s="371"/>
      <c r="N18" s="371"/>
      <c r="O18" s="371"/>
      <c r="P18" s="371"/>
      <c r="Q18" s="371"/>
      <c r="R18" s="371"/>
      <c r="S18" s="371"/>
    </row>
    <row r="19" spans="2:19" x14ac:dyDescent="0.25">
      <c r="B19" s="294" t="s">
        <v>146</v>
      </c>
      <c r="C19" s="298">
        <v>24.369747899159663</v>
      </c>
      <c r="D19" s="287">
        <v>17.241379310344829</v>
      </c>
      <c r="E19" s="298">
        <v>33.333333333333329</v>
      </c>
      <c r="F19" s="287">
        <v>23.75</v>
      </c>
      <c r="G19" s="298">
        <v>10.866208058402359</v>
      </c>
      <c r="H19" s="287">
        <v>5.9943977591036415</v>
      </c>
      <c r="I19" s="298">
        <v>33.333333333333329</v>
      </c>
      <c r="J19" s="287">
        <v>10.747786446918559</v>
      </c>
      <c r="L19" s="371"/>
      <c r="M19" s="371"/>
      <c r="N19" s="371"/>
      <c r="O19" s="371"/>
      <c r="P19" s="371"/>
      <c r="Q19" s="371"/>
      <c r="R19" s="371"/>
      <c r="S19" s="371"/>
    </row>
    <row r="20" spans="2:19" x14ac:dyDescent="0.25">
      <c r="B20" s="294" t="s">
        <v>147</v>
      </c>
      <c r="C20" s="298">
        <v>0</v>
      </c>
      <c r="D20" s="287">
        <v>3.4482758620689653</v>
      </c>
      <c r="E20" s="298">
        <v>0</v>
      </c>
      <c r="F20" s="287">
        <v>0.625</v>
      </c>
      <c r="G20" s="298">
        <v>0.75810753895830407</v>
      </c>
      <c r="H20" s="287">
        <v>9.2156862745098049</v>
      </c>
      <c r="I20" s="298">
        <v>0.56022408963585435</v>
      </c>
      <c r="J20" s="287">
        <v>3.3926536337336719</v>
      </c>
      <c r="L20" s="371"/>
      <c r="M20" s="371"/>
      <c r="N20" s="371"/>
      <c r="O20" s="371"/>
      <c r="P20" s="371"/>
      <c r="Q20" s="371"/>
      <c r="R20" s="371"/>
      <c r="S20" s="371"/>
    </row>
    <row r="21" spans="2:19" x14ac:dyDescent="0.25">
      <c r="B21" s="297" t="s">
        <v>148</v>
      </c>
      <c r="C21" s="317">
        <v>100</v>
      </c>
      <c r="D21" s="317">
        <v>100</v>
      </c>
      <c r="E21" s="317">
        <v>100</v>
      </c>
      <c r="F21" s="317">
        <v>100</v>
      </c>
      <c r="G21" s="317">
        <v>100</v>
      </c>
      <c r="H21" s="317">
        <v>100</v>
      </c>
      <c r="I21" s="317">
        <v>100</v>
      </c>
      <c r="J21" s="317">
        <v>100</v>
      </c>
      <c r="L21" s="371"/>
      <c r="M21" s="371"/>
      <c r="N21" s="371"/>
      <c r="O21" s="371"/>
      <c r="P21" s="371"/>
      <c r="Q21" s="371"/>
      <c r="R21" s="371"/>
      <c r="S21" s="371"/>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92D050"/>
  </sheetPr>
  <dimension ref="A2:I284"/>
  <sheetViews>
    <sheetView workbookViewId="0">
      <selection sqref="A1:G25"/>
    </sheetView>
  </sheetViews>
  <sheetFormatPr defaultRowHeight="15" x14ac:dyDescent="0.25"/>
  <cols>
    <col min="1" max="1" width="9.140625" customWidth="1"/>
    <col min="2" max="2" width="13.140625" customWidth="1"/>
  </cols>
  <sheetData>
    <row r="2" spans="2:7" x14ac:dyDescent="0.25">
      <c r="B2" s="164" t="s">
        <v>503</v>
      </c>
      <c r="C2" s="156"/>
      <c r="D2" s="156"/>
      <c r="E2" s="156"/>
      <c r="F2" s="156"/>
      <c r="G2" s="156"/>
    </row>
    <row r="3" spans="2:7" x14ac:dyDescent="0.25">
      <c r="B3" s="165" t="s">
        <v>258</v>
      </c>
      <c r="C3" s="156"/>
      <c r="D3" s="156"/>
      <c r="E3" s="156"/>
      <c r="F3" s="156"/>
      <c r="G3" s="156"/>
    </row>
    <row r="4" spans="2:7" x14ac:dyDescent="0.25">
      <c r="B4" s="491" t="s">
        <v>85</v>
      </c>
      <c r="C4" s="458" t="s">
        <v>2</v>
      </c>
      <c r="D4" s="458"/>
      <c r="E4" s="459" t="s">
        <v>3</v>
      </c>
      <c r="F4" s="459"/>
      <c r="G4" s="477" t="s">
        <v>86</v>
      </c>
    </row>
    <row r="5" spans="2:7" ht="27" x14ac:dyDescent="0.25">
      <c r="B5" s="532"/>
      <c r="C5" s="157" t="s">
        <v>28</v>
      </c>
      <c r="D5" s="157" t="s">
        <v>87</v>
      </c>
      <c r="E5" s="157" t="s">
        <v>88</v>
      </c>
      <c r="F5" s="157" t="s">
        <v>89</v>
      </c>
      <c r="G5" s="477"/>
    </row>
    <row r="6" spans="2:7" x14ac:dyDescent="0.25">
      <c r="B6" s="166"/>
      <c r="C6" s="537" t="s">
        <v>90</v>
      </c>
      <c r="D6" s="537"/>
      <c r="E6" s="537"/>
      <c r="F6" s="537"/>
      <c r="G6" s="166"/>
    </row>
    <row r="7" spans="2:7" x14ac:dyDescent="0.25">
      <c r="B7" s="301" t="s">
        <v>91</v>
      </c>
      <c r="C7" s="168">
        <v>106</v>
      </c>
      <c r="D7" s="162">
        <v>80.92</v>
      </c>
      <c r="E7" s="160">
        <v>5600</v>
      </c>
      <c r="F7" s="162">
        <v>74.36</v>
      </c>
      <c r="G7" s="161">
        <v>1.8576936558009114</v>
      </c>
    </row>
    <row r="8" spans="2:7" x14ac:dyDescent="0.25">
      <c r="B8" s="301" t="s">
        <v>92</v>
      </c>
      <c r="C8" s="168">
        <v>17</v>
      </c>
      <c r="D8" s="162">
        <v>12.98</v>
      </c>
      <c r="E8" s="160">
        <v>1585</v>
      </c>
      <c r="F8" s="162">
        <v>21.05</v>
      </c>
      <c r="G8" s="161">
        <v>1.0611735330836454</v>
      </c>
    </row>
    <row r="9" spans="2:7" x14ac:dyDescent="0.25">
      <c r="B9" s="301" t="s">
        <v>93</v>
      </c>
      <c r="C9" s="168">
        <v>8</v>
      </c>
      <c r="D9" s="162">
        <v>6.11</v>
      </c>
      <c r="E9" s="160">
        <v>346</v>
      </c>
      <c r="F9" s="162">
        <v>4.59</v>
      </c>
      <c r="G9" s="161">
        <v>2.2598870056497176</v>
      </c>
    </row>
    <row r="10" spans="2:7" x14ac:dyDescent="0.25">
      <c r="B10" s="169" t="s">
        <v>94</v>
      </c>
      <c r="C10" s="170">
        <v>131</v>
      </c>
      <c r="D10" s="171">
        <v>100</v>
      </c>
      <c r="E10" s="172">
        <v>7531</v>
      </c>
      <c r="F10" s="171">
        <v>100</v>
      </c>
      <c r="G10" s="173">
        <v>1.7097363612633778</v>
      </c>
    </row>
    <row r="11" spans="2:7" x14ac:dyDescent="0.25">
      <c r="B11" s="166"/>
      <c r="C11" s="537" t="s">
        <v>95</v>
      </c>
      <c r="D11" s="537"/>
      <c r="E11" s="537"/>
      <c r="F11" s="537"/>
      <c r="G11" s="174"/>
    </row>
    <row r="12" spans="2:7" x14ac:dyDescent="0.25">
      <c r="B12" s="167" t="s">
        <v>91</v>
      </c>
      <c r="C12" s="168">
        <v>13</v>
      </c>
      <c r="D12" s="162">
        <v>44.83</v>
      </c>
      <c r="E12" s="160">
        <v>1523</v>
      </c>
      <c r="F12" s="162">
        <v>39.29</v>
      </c>
      <c r="G12" s="161">
        <v>0.84635416666666663</v>
      </c>
    </row>
    <row r="13" spans="2:7" x14ac:dyDescent="0.25">
      <c r="B13" s="167" t="s">
        <v>92</v>
      </c>
      <c r="C13" s="168">
        <v>12</v>
      </c>
      <c r="D13" s="162">
        <v>41.38</v>
      </c>
      <c r="E13" s="160">
        <v>1985</v>
      </c>
      <c r="F13" s="162">
        <v>51.21</v>
      </c>
      <c r="G13" s="161">
        <v>0.60090135202804207</v>
      </c>
    </row>
    <row r="14" spans="2:7" x14ac:dyDescent="0.25">
      <c r="B14" s="167" t="s">
        <v>93</v>
      </c>
      <c r="C14" s="168">
        <v>4</v>
      </c>
      <c r="D14" s="162">
        <v>13.79</v>
      </c>
      <c r="E14" s="160">
        <v>368</v>
      </c>
      <c r="F14" s="162">
        <v>9.49</v>
      </c>
      <c r="G14" s="161">
        <v>1.0752688172043012</v>
      </c>
    </row>
    <row r="15" spans="2:7" x14ac:dyDescent="0.25">
      <c r="B15" s="169" t="s">
        <v>96</v>
      </c>
      <c r="C15" s="170">
        <v>29</v>
      </c>
      <c r="D15" s="171">
        <v>100</v>
      </c>
      <c r="E15" s="172">
        <v>3876</v>
      </c>
      <c r="F15" s="171">
        <v>100</v>
      </c>
      <c r="G15" s="173">
        <v>0.74263764404609478</v>
      </c>
    </row>
    <row r="16" spans="2:7" x14ac:dyDescent="0.25">
      <c r="B16" s="166"/>
      <c r="C16" s="537" t="s">
        <v>97</v>
      </c>
      <c r="D16" s="537"/>
      <c r="E16" s="537"/>
      <c r="F16" s="537"/>
      <c r="G16" s="174"/>
    </row>
    <row r="17" spans="1:9" x14ac:dyDescent="0.25">
      <c r="B17" s="167" t="s">
        <v>91</v>
      </c>
      <c r="C17" s="168">
        <v>119</v>
      </c>
      <c r="D17" s="162">
        <v>74.38</v>
      </c>
      <c r="E17" s="168">
        <v>7123</v>
      </c>
      <c r="F17" s="162">
        <v>62.44</v>
      </c>
      <c r="G17" s="161">
        <v>1.643192488262911</v>
      </c>
    </row>
    <row r="18" spans="1:9" x14ac:dyDescent="0.25">
      <c r="B18" s="167" t="s">
        <v>92</v>
      </c>
      <c r="C18" s="168">
        <v>29</v>
      </c>
      <c r="D18" s="162">
        <v>18.13</v>
      </c>
      <c r="E18" s="168">
        <v>3570</v>
      </c>
      <c r="F18" s="162">
        <v>31.3</v>
      </c>
      <c r="G18" s="161">
        <v>0.80577938316198949</v>
      </c>
    </row>
    <row r="19" spans="1:9" x14ac:dyDescent="0.25">
      <c r="B19" s="167" t="s">
        <v>93</v>
      </c>
      <c r="C19" s="168">
        <v>12</v>
      </c>
      <c r="D19" s="162">
        <v>7.5</v>
      </c>
      <c r="E19" s="168">
        <v>714</v>
      </c>
      <c r="F19" s="162">
        <v>6.26</v>
      </c>
      <c r="G19" s="161">
        <v>1.6528925619834711</v>
      </c>
    </row>
    <row r="20" spans="1:9" x14ac:dyDescent="0.25">
      <c r="B20" s="158" t="s">
        <v>9</v>
      </c>
      <c r="C20" s="175">
        <v>160</v>
      </c>
      <c r="D20" s="159">
        <v>100</v>
      </c>
      <c r="E20" s="163">
        <v>11407</v>
      </c>
      <c r="F20" s="176">
        <v>100</v>
      </c>
      <c r="G20" s="176">
        <v>1.3832454396126914</v>
      </c>
    </row>
    <row r="21" spans="1:9" ht="26.25" customHeight="1" x14ac:dyDescent="0.25">
      <c r="B21" s="538" t="s">
        <v>98</v>
      </c>
      <c r="C21" s="539"/>
      <c r="D21" s="539"/>
      <c r="E21" s="539"/>
      <c r="F21" s="539"/>
      <c r="G21" s="539"/>
    </row>
    <row r="29" spans="1:9" x14ac:dyDescent="0.25">
      <c r="A29" s="399"/>
      <c r="B29" s="399"/>
      <c r="C29" s="399" t="s">
        <v>288</v>
      </c>
      <c r="D29" s="402"/>
      <c r="E29" s="399"/>
      <c r="F29" s="399"/>
      <c r="G29" s="399"/>
      <c r="H29" s="399"/>
      <c r="I29" s="401"/>
    </row>
    <row r="30" spans="1:9" x14ac:dyDescent="0.25">
      <c r="A30" s="399"/>
      <c r="B30" s="399"/>
      <c r="C30" s="399"/>
      <c r="D30" s="402"/>
      <c r="E30" s="399"/>
      <c r="F30" s="399"/>
      <c r="G30" s="399"/>
      <c r="H30" s="399"/>
      <c r="I30" s="401"/>
    </row>
    <row r="31" spans="1:9" x14ac:dyDescent="0.25">
      <c r="A31" s="399"/>
      <c r="B31" s="399"/>
      <c r="C31" s="399"/>
      <c r="D31" s="533" t="s">
        <v>85</v>
      </c>
      <c r="E31" s="465" t="s">
        <v>2</v>
      </c>
      <c r="F31" s="465"/>
      <c r="G31" s="466" t="s">
        <v>3</v>
      </c>
      <c r="H31" s="466"/>
      <c r="I31" s="535" t="s">
        <v>86</v>
      </c>
    </row>
    <row r="32" spans="1:9" ht="27" x14ac:dyDescent="0.25">
      <c r="A32" s="399"/>
      <c r="B32" s="399"/>
      <c r="C32" s="399"/>
      <c r="D32" s="534"/>
      <c r="E32" s="403" t="s">
        <v>28</v>
      </c>
      <c r="F32" s="403" t="s">
        <v>87</v>
      </c>
      <c r="G32" s="403" t="s">
        <v>88</v>
      </c>
      <c r="H32" s="403" t="s">
        <v>89</v>
      </c>
      <c r="I32" s="536"/>
    </row>
    <row r="33" spans="1:9" ht="22.5" x14ac:dyDescent="0.25">
      <c r="A33" s="404" t="s">
        <v>289</v>
      </c>
      <c r="B33" s="405" t="s">
        <v>188</v>
      </c>
      <c r="C33" s="405" t="s">
        <v>290</v>
      </c>
      <c r="D33" s="406" t="s">
        <v>91</v>
      </c>
      <c r="E33" s="407">
        <v>116</v>
      </c>
      <c r="F33" s="407">
        <v>80</v>
      </c>
      <c r="G33" s="407">
        <v>5090</v>
      </c>
      <c r="H33" s="407">
        <v>78.650000000000006</v>
      </c>
      <c r="I33" s="408">
        <f>E33/(E33+G33)*100</f>
        <v>2.2281982328082979</v>
      </c>
    </row>
    <row r="34" spans="1:9" ht="22.5" x14ac:dyDescent="0.25">
      <c r="A34" s="399" t="str">
        <f t="shared" ref="A34:B44" si="0">A33</f>
        <v>01</v>
      </c>
      <c r="B34" s="405" t="str">
        <f t="shared" si="0"/>
        <v>Piemonte</v>
      </c>
      <c r="C34" s="405" t="s">
        <v>290</v>
      </c>
      <c r="D34" s="406" t="s">
        <v>291</v>
      </c>
      <c r="E34" s="407">
        <v>14</v>
      </c>
      <c r="F34" s="407">
        <v>9.66</v>
      </c>
      <c r="G34" s="407">
        <v>936</v>
      </c>
      <c r="H34" s="407">
        <v>14.46</v>
      </c>
      <c r="I34" s="408">
        <f t="shared" ref="I34:I97" si="1">E34/(E34+G34)*100</f>
        <v>1.4736842105263157</v>
      </c>
    </row>
    <row r="35" spans="1:9" x14ac:dyDescent="0.25">
      <c r="A35" s="399" t="str">
        <f t="shared" si="0"/>
        <v>01</v>
      </c>
      <c r="B35" s="405" t="str">
        <f t="shared" si="0"/>
        <v>Piemonte</v>
      </c>
      <c r="C35" s="405" t="s">
        <v>290</v>
      </c>
      <c r="D35" s="406" t="s">
        <v>93</v>
      </c>
      <c r="E35" s="407">
        <v>15</v>
      </c>
      <c r="F35" s="407">
        <v>10.34</v>
      </c>
      <c r="G35" s="407">
        <v>446</v>
      </c>
      <c r="H35" s="407">
        <v>6.89</v>
      </c>
      <c r="I35" s="408">
        <f t="shared" si="1"/>
        <v>3.2537960954446854</v>
      </c>
    </row>
    <row r="36" spans="1:9" x14ac:dyDescent="0.25">
      <c r="A36" s="399" t="str">
        <f t="shared" si="0"/>
        <v>01</v>
      </c>
      <c r="B36" s="405" t="str">
        <f t="shared" si="0"/>
        <v>Piemonte</v>
      </c>
      <c r="C36" s="405" t="s">
        <v>290</v>
      </c>
      <c r="D36" s="406" t="s">
        <v>9</v>
      </c>
      <c r="E36" s="407">
        <v>145</v>
      </c>
      <c r="F36" s="407">
        <v>100</v>
      </c>
      <c r="G36" s="407">
        <v>6472</v>
      </c>
      <c r="H36" s="407">
        <v>100</v>
      </c>
      <c r="I36" s="408">
        <f t="shared" si="1"/>
        <v>2.1913253740365723</v>
      </c>
    </row>
    <row r="37" spans="1:9" ht="22.5" x14ac:dyDescent="0.25">
      <c r="A37" s="399" t="str">
        <f t="shared" si="0"/>
        <v>01</v>
      </c>
      <c r="B37" s="405" t="str">
        <f t="shared" si="0"/>
        <v>Piemonte</v>
      </c>
      <c r="C37" s="405" t="s">
        <v>292</v>
      </c>
      <c r="D37" s="406" t="s">
        <v>91</v>
      </c>
      <c r="E37" s="407">
        <v>12</v>
      </c>
      <c r="F37" s="407">
        <v>32.43</v>
      </c>
      <c r="G37" s="407">
        <v>1689</v>
      </c>
      <c r="H37" s="407">
        <v>50.19</v>
      </c>
      <c r="I37" s="408">
        <f t="shared" si="1"/>
        <v>0.70546737213403876</v>
      </c>
    </row>
    <row r="38" spans="1:9" ht="22.5" x14ac:dyDescent="0.25">
      <c r="A38" s="399" t="str">
        <f t="shared" si="0"/>
        <v>01</v>
      </c>
      <c r="B38" s="405" t="str">
        <f t="shared" si="0"/>
        <v>Piemonte</v>
      </c>
      <c r="C38" s="405" t="s">
        <v>292</v>
      </c>
      <c r="D38" s="406" t="s">
        <v>291</v>
      </c>
      <c r="E38" s="407">
        <v>11</v>
      </c>
      <c r="F38" s="407">
        <v>29.73</v>
      </c>
      <c r="G38" s="407">
        <v>1167</v>
      </c>
      <c r="H38" s="407">
        <v>34.68</v>
      </c>
      <c r="I38" s="408">
        <f t="shared" si="1"/>
        <v>0.93378607809847192</v>
      </c>
    </row>
    <row r="39" spans="1:9" x14ac:dyDescent="0.25">
      <c r="A39" s="399" t="str">
        <f t="shared" si="0"/>
        <v>01</v>
      </c>
      <c r="B39" s="405" t="str">
        <f t="shared" si="0"/>
        <v>Piemonte</v>
      </c>
      <c r="C39" s="405" t="s">
        <v>292</v>
      </c>
      <c r="D39" s="406" t="s">
        <v>93</v>
      </c>
      <c r="E39" s="407">
        <v>14</v>
      </c>
      <c r="F39" s="407">
        <v>37.840000000000003</v>
      </c>
      <c r="G39" s="407">
        <v>509</v>
      </c>
      <c r="H39" s="407">
        <v>15.13</v>
      </c>
      <c r="I39" s="408">
        <f t="shared" si="1"/>
        <v>2.676864244741874</v>
      </c>
    </row>
    <row r="40" spans="1:9" x14ac:dyDescent="0.25">
      <c r="A40" s="399" t="str">
        <f t="shared" si="0"/>
        <v>01</v>
      </c>
      <c r="B40" s="405" t="str">
        <f t="shared" si="0"/>
        <v>Piemonte</v>
      </c>
      <c r="C40" s="405" t="s">
        <v>292</v>
      </c>
      <c r="D40" s="406" t="s">
        <v>9</v>
      </c>
      <c r="E40" s="407">
        <v>37</v>
      </c>
      <c r="F40" s="407">
        <v>100</v>
      </c>
      <c r="G40" s="407">
        <v>3365</v>
      </c>
      <c r="H40" s="407">
        <v>100</v>
      </c>
      <c r="I40" s="408">
        <f t="shared" si="1"/>
        <v>1.0875955320399766</v>
      </c>
    </row>
    <row r="41" spans="1:9" ht="22.5" x14ac:dyDescent="0.25">
      <c r="A41" s="399" t="str">
        <f t="shared" si="0"/>
        <v>01</v>
      </c>
      <c r="B41" s="405" t="str">
        <f t="shared" si="0"/>
        <v>Piemonte</v>
      </c>
      <c r="C41" s="405" t="s">
        <v>9</v>
      </c>
      <c r="D41" s="406" t="s">
        <v>91</v>
      </c>
      <c r="E41" s="407">
        <v>128</v>
      </c>
      <c r="F41" s="407">
        <v>70.33</v>
      </c>
      <c r="G41" s="407">
        <v>6779</v>
      </c>
      <c r="H41" s="407">
        <v>68.91</v>
      </c>
      <c r="I41" s="408">
        <f t="shared" si="1"/>
        <v>1.8531924134935571</v>
      </c>
    </row>
    <row r="42" spans="1:9" ht="22.5" x14ac:dyDescent="0.25">
      <c r="A42" s="399" t="str">
        <f t="shared" si="0"/>
        <v>01</v>
      </c>
      <c r="B42" s="405" t="str">
        <f t="shared" si="0"/>
        <v>Piemonte</v>
      </c>
      <c r="C42" s="405" t="s">
        <v>9</v>
      </c>
      <c r="D42" s="406" t="s">
        <v>291</v>
      </c>
      <c r="E42" s="407">
        <v>25</v>
      </c>
      <c r="F42" s="407">
        <v>13.74</v>
      </c>
      <c r="G42" s="407">
        <v>2103</v>
      </c>
      <c r="H42" s="407">
        <v>21.38</v>
      </c>
      <c r="I42" s="408">
        <f t="shared" si="1"/>
        <v>1.1748120300751879</v>
      </c>
    </row>
    <row r="43" spans="1:9" x14ac:dyDescent="0.25">
      <c r="A43" s="399" t="str">
        <f t="shared" si="0"/>
        <v>01</v>
      </c>
      <c r="B43" s="405" t="str">
        <f t="shared" si="0"/>
        <v>Piemonte</v>
      </c>
      <c r="C43" s="405" t="s">
        <v>9</v>
      </c>
      <c r="D43" s="406" t="s">
        <v>93</v>
      </c>
      <c r="E43" s="407">
        <v>29</v>
      </c>
      <c r="F43" s="407">
        <v>15.93</v>
      </c>
      <c r="G43" s="407">
        <v>955</v>
      </c>
      <c r="H43" s="407">
        <v>9.7100000000000009</v>
      </c>
      <c r="I43" s="408">
        <f t="shared" si="1"/>
        <v>2.9471544715447155</v>
      </c>
    </row>
    <row r="44" spans="1:9" x14ac:dyDescent="0.25">
      <c r="A44" s="399" t="str">
        <f t="shared" si="0"/>
        <v>01</v>
      </c>
      <c r="B44" s="405" t="str">
        <f t="shared" si="0"/>
        <v>Piemonte</v>
      </c>
      <c r="C44" s="405" t="s">
        <v>9</v>
      </c>
      <c r="D44" s="406" t="s">
        <v>9</v>
      </c>
      <c r="E44" s="407">
        <v>182</v>
      </c>
      <c r="F44" s="407">
        <v>100</v>
      </c>
      <c r="G44" s="407">
        <v>9837</v>
      </c>
      <c r="H44" s="407">
        <v>100</v>
      </c>
      <c r="I44" s="408">
        <f t="shared" si="1"/>
        <v>1.8165485577402933</v>
      </c>
    </row>
    <row r="45" spans="1:9" ht="22.5" x14ac:dyDescent="0.25">
      <c r="A45" s="404" t="s">
        <v>293</v>
      </c>
      <c r="B45" s="405" t="s">
        <v>203</v>
      </c>
      <c r="C45" s="405" t="s">
        <v>290</v>
      </c>
      <c r="D45" s="406" t="s">
        <v>91</v>
      </c>
      <c r="E45" s="407" t="s">
        <v>278</v>
      </c>
      <c r="F45" s="407" t="s">
        <v>278</v>
      </c>
      <c r="G45" s="407">
        <v>128</v>
      </c>
      <c r="H45" s="407">
        <v>75.290000000000006</v>
      </c>
      <c r="I45" s="408" t="s">
        <v>278</v>
      </c>
    </row>
    <row r="46" spans="1:9" ht="22.5" x14ac:dyDescent="0.25">
      <c r="A46" s="399" t="str">
        <f t="shared" ref="A46:B56" si="2">A45</f>
        <v>02</v>
      </c>
      <c r="B46" s="405" t="str">
        <f t="shared" si="2"/>
        <v>Valle d'Aosta</v>
      </c>
      <c r="C46" s="405" t="s">
        <v>290</v>
      </c>
      <c r="D46" s="406" t="s">
        <v>291</v>
      </c>
      <c r="E46" s="407" t="s">
        <v>278</v>
      </c>
      <c r="F46" s="407" t="s">
        <v>278</v>
      </c>
      <c r="G46" s="407">
        <v>33</v>
      </c>
      <c r="H46" s="407">
        <v>19.41</v>
      </c>
      <c r="I46" s="408" t="s">
        <v>278</v>
      </c>
    </row>
    <row r="47" spans="1:9" x14ac:dyDescent="0.25">
      <c r="A47" s="399" t="str">
        <f t="shared" si="2"/>
        <v>02</v>
      </c>
      <c r="B47" s="405" t="str">
        <f t="shared" si="2"/>
        <v>Valle d'Aosta</v>
      </c>
      <c r="C47" s="405" t="s">
        <v>290</v>
      </c>
      <c r="D47" s="406" t="s">
        <v>93</v>
      </c>
      <c r="E47" s="407" t="s">
        <v>278</v>
      </c>
      <c r="F47" s="407" t="s">
        <v>278</v>
      </c>
      <c r="G47" s="407">
        <v>9</v>
      </c>
      <c r="H47" s="407">
        <v>5.29</v>
      </c>
      <c r="I47" s="408" t="s">
        <v>278</v>
      </c>
    </row>
    <row r="48" spans="1:9" x14ac:dyDescent="0.25">
      <c r="A48" s="399" t="str">
        <f t="shared" si="2"/>
        <v>02</v>
      </c>
      <c r="B48" s="405" t="str">
        <f t="shared" si="2"/>
        <v>Valle d'Aosta</v>
      </c>
      <c r="C48" s="405" t="s">
        <v>290</v>
      </c>
      <c r="D48" s="406" t="s">
        <v>9</v>
      </c>
      <c r="E48" s="407" t="s">
        <v>278</v>
      </c>
      <c r="F48" s="407" t="s">
        <v>278</v>
      </c>
      <c r="G48" s="407">
        <v>170</v>
      </c>
      <c r="H48" s="407">
        <v>100</v>
      </c>
      <c r="I48" s="408" t="s">
        <v>278</v>
      </c>
    </row>
    <row r="49" spans="1:9" ht="22.5" x14ac:dyDescent="0.25">
      <c r="A49" s="399" t="str">
        <f t="shared" si="2"/>
        <v>02</v>
      </c>
      <c r="B49" s="405" t="str">
        <f t="shared" si="2"/>
        <v>Valle d'Aosta</v>
      </c>
      <c r="C49" s="405" t="s">
        <v>292</v>
      </c>
      <c r="D49" s="406" t="s">
        <v>91</v>
      </c>
      <c r="E49" s="407" t="s">
        <v>278</v>
      </c>
      <c r="F49" s="407" t="s">
        <v>278</v>
      </c>
      <c r="G49" s="407">
        <v>61</v>
      </c>
      <c r="H49" s="407">
        <v>56.48</v>
      </c>
      <c r="I49" s="408" t="s">
        <v>278</v>
      </c>
    </row>
    <row r="50" spans="1:9" ht="22.5" x14ac:dyDescent="0.25">
      <c r="A50" s="399" t="str">
        <f t="shared" si="2"/>
        <v>02</v>
      </c>
      <c r="B50" s="405" t="str">
        <f t="shared" si="2"/>
        <v>Valle d'Aosta</v>
      </c>
      <c r="C50" s="405" t="s">
        <v>292</v>
      </c>
      <c r="D50" s="406" t="s">
        <v>291</v>
      </c>
      <c r="E50" s="407" t="s">
        <v>278</v>
      </c>
      <c r="F50" s="407" t="s">
        <v>278</v>
      </c>
      <c r="G50" s="407">
        <v>34</v>
      </c>
      <c r="H50" s="407">
        <v>31.48</v>
      </c>
      <c r="I50" s="408" t="s">
        <v>278</v>
      </c>
    </row>
    <row r="51" spans="1:9" x14ac:dyDescent="0.25">
      <c r="A51" s="399" t="str">
        <f t="shared" si="2"/>
        <v>02</v>
      </c>
      <c r="B51" s="405" t="str">
        <f t="shared" si="2"/>
        <v>Valle d'Aosta</v>
      </c>
      <c r="C51" s="405" t="s">
        <v>292</v>
      </c>
      <c r="D51" s="406" t="s">
        <v>93</v>
      </c>
      <c r="E51" s="407" t="s">
        <v>278</v>
      </c>
      <c r="F51" s="407" t="s">
        <v>278</v>
      </c>
      <c r="G51" s="407">
        <v>13</v>
      </c>
      <c r="H51" s="407">
        <v>12.04</v>
      </c>
      <c r="I51" s="408" t="s">
        <v>278</v>
      </c>
    </row>
    <row r="52" spans="1:9" x14ac:dyDescent="0.25">
      <c r="A52" s="399" t="str">
        <f t="shared" si="2"/>
        <v>02</v>
      </c>
      <c r="B52" s="405" t="str">
        <f t="shared" si="2"/>
        <v>Valle d'Aosta</v>
      </c>
      <c r="C52" s="405" t="s">
        <v>292</v>
      </c>
      <c r="D52" s="406" t="s">
        <v>9</v>
      </c>
      <c r="E52" s="407" t="s">
        <v>278</v>
      </c>
      <c r="F52" s="407" t="s">
        <v>278</v>
      </c>
      <c r="G52" s="407">
        <v>108</v>
      </c>
      <c r="H52" s="407">
        <v>100</v>
      </c>
      <c r="I52" s="408" t="s">
        <v>278</v>
      </c>
    </row>
    <row r="53" spans="1:9" ht="22.5" x14ac:dyDescent="0.25">
      <c r="A53" s="399" t="str">
        <f t="shared" si="2"/>
        <v>02</v>
      </c>
      <c r="B53" s="405" t="str">
        <f t="shared" si="2"/>
        <v>Valle d'Aosta</v>
      </c>
      <c r="C53" s="405" t="s">
        <v>9</v>
      </c>
      <c r="D53" s="406" t="s">
        <v>91</v>
      </c>
      <c r="E53" s="407" t="s">
        <v>278</v>
      </c>
      <c r="F53" s="407" t="s">
        <v>278</v>
      </c>
      <c r="G53" s="407">
        <v>189</v>
      </c>
      <c r="H53" s="407">
        <v>67.989999999999995</v>
      </c>
      <c r="I53" s="408" t="s">
        <v>278</v>
      </c>
    </row>
    <row r="54" spans="1:9" ht="22.5" x14ac:dyDescent="0.25">
      <c r="A54" s="399" t="str">
        <f t="shared" si="2"/>
        <v>02</v>
      </c>
      <c r="B54" s="405" t="str">
        <f t="shared" si="2"/>
        <v>Valle d'Aosta</v>
      </c>
      <c r="C54" s="405" t="s">
        <v>9</v>
      </c>
      <c r="D54" s="406" t="s">
        <v>291</v>
      </c>
      <c r="E54" s="407" t="s">
        <v>278</v>
      </c>
      <c r="F54" s="407" t="s">
        <v>278</v>
      </c>
      <c r="G54" s="407">
        <v>67</v>
      </c>
      <c r="H54" s="407">
        <v>24.1</v>
      </c>
      <c r="I54" s="408" t="s">
        <v>278</v>
      </c>
    </row>
    <row r="55" spans="1:9" x14ac:dyDescent="0.25">
      <c r="A55" s="399" t="str">
        <f t="shared" si="2"/>
        <v>02</v>
      </c>
      <c r="B55" s="405" t="str">
        <f t="shared" si="2"/>
        <v>Valle d'Aosta</v>
      </c>
      <c r="C55" s="405" t="s">
        <v>9</v>
      </c>
      <c r="D55" s="406" t="s">
        <v>93</v>
      </c>
      <c r="E55" s="407" t="s">
        <v>278</v>
      </c>
      <c r="F55" s="407" t="s">
        <v>278</v>
      </c>
      <c r="G55" s="407">
        <v>22</v>
      </c>
      <c r="H55" s="407">
        <v>7.91</v>
      </c>
      <c r="I55" s="408" t="s">
        <v>278</v>
      </c>
    </row>
    <row r="56" spans="1:9" x14ac:dyDescent="0.25">
      <c r="A56" s="399" t="str">
        <f t="shared" si="2"/>
        <v>02</v>
      </c>
      <c r="B56" s="405" t="str">
        <f t="shared" si="2"/>
        <v>Valle d'Aosta</v>
      </c>
      <c r="C56" s="405" t="s">
        <v>9</v>
      </c>
      <c r="D56" s="406" t="s">
        <v>9</v>
      </c>
      <c r="E56" s="407" t="s">
        <v>278</v>
      </c>
      <c r="F56" s="407" t="s">
        <v>278</v>
      </c>
      <c r="G56" s="407">
        <v>278</v>
      </c>
      <c r="H56" s="407">
        <v>100</v>
      </c>
      <c r="I56" s="408" t="s">
        <v>278</v>
      </c>
    </row>
    <row r="57" spans="1:9" ht="22.5" x14ac:dyDescent="0.25">
      <c r="A57" s="404" t="s">
        <v>294</v>
      </c>
      <c r="B57" s="405" t="s">
        <v>191</v>
      </c>
      <c r="C57" s="405" t="s">
        <v>290</v>
      </c>
      <c r="D57" s="406" t="s">
        <v>91</v>
      </c>
      <c r="E57" s="407">
        <v>201</v>
      </c>
      <c r="F57" s="407">
        <v>81.05</v>
      </c>
      <c r="G57" s="407">
        <v>14258</v>
      </c>
      <c r="H57" s="407">
        <v>83.15</v>
      </c>
      <c r="I57" s="408">
        <f t="shared" si="1"/>
        <v>1.3901376305415314</v>
      </c>
    </row>
    <row r="58" spans="1:9" ht="22.5" x14ac:dyDescent="0.25">
      <c r="A58" s="399" t="str">
        <f t="shared" ref="A58:B68" si="3">A57</f>
        <v>03</v>
      </c>
      <c r="B58" s="405" t="str">
        <f t="shared" si="3"/>
        <v>Lombardia</v>
      </c>
      <c r="C58" s="405" t="s">
        <v>290</v>
      </c>
      <c r="D58" s="406" t="s">
        <v>291</v>
      </c>
      <c r="E58" s="407">
        <v>17</v>
      </c>
      <c r="F58" s="407">
        <v>6.85</v>
      </c>
      <c r="G58" s="407">
        <v>1871</v>
      </c>
      <c r="H58" s="407">
        <v>10.91</v>
      </c>
      <c r="I58" s="408">
        <f t="shared" si="1"/>
        <v>0.90042372881355937</v>
      </c>
    </row>
    <row r="59" spans="1:9" x14ac:dyDescent="0.25">
      <c r="A59" s="399" t="str">
        <f t="shared" si="3"/>
        <v>03</v>
      </c>
      <c r="B59" s="405" t="str">
        <f t="shared" si="3"/>
        <v>Lombardia</v>
      </c>
      <c r="C59" s="405" t="s">
        <v>290</v>
      </c>
      <c r="D59" s="406" t="s">
        <v>93</v>
      </c>
      <c r="E59" s="407">
        <v>30</v>
      </c>
      <c r="F59" s="407">
        <v>12.1</v>
      </c>
      <c r="G59" s="407">
        <v>1018</v>
      </c>
      <c r="H59" s="407">
        <v>5.94</v>
      </c>
      <c r="I59" s="408">
        <f t="shared" si="1"/>
        <v>2.8625954198473282</v>
      </c>
    </row>
    <row r="60" spans="1:9" x14ac:dyDescent="0.25">
      <c r="A60" s="399" t="str">
        <f t="shared" si="3"/>
        <v>03</v>
      </c>
      <c r="B60" s="405" t="str">
        <f t="shared" si="3"/>
        <v>Lombardia</v>
      </c>
      <c r="C60" s="405" t="s">
        <v>290</v>
      </c>
      <c r="D60" s="406" t="s">
        <v>9</v>
      </c>
      <c r="E60" s="407">
        <v>248</v>
      </c>
      <c r="F60" s="407">
        <v>100</v>
      </c>
      <c r="G60" s="407">
        <v>17147</v>
      </c>
      <c r="H60" s="407">
        <v>100</v>
      </c>
      <c r="I60" s="408">
        <f t="shared" si="1"/>
        <v>1.4256970393791319</v>
      </c>
    </row>
    <row r="61" spans="1:9" ht="22.5" x14ac:dyDescent="0.25">
      <c r="A61" s="399" t="str">
        <f t="shared" si="3"/>
        <v>03</v>
      </c>
      <c r="B61" s="405" t="str">
        <f t="shared" si="3"/>
        <v>Lombardia</v>
      </c>
      <c r="C61" s="405" t="s">
        <v>292</v>
      </c>
      <c r="D61" s="406" t="s">
        <v>91</v>
      </c>
      <c r="E61" s="407">
        <v>31</v>
      </c>
      <c r="F61" s="407">
        <v>44.93</v>
      </c>
      <c r="G61" s="407">
        <v>5055</v>
      </c>
      <c r="H61" s="407">
        <v>57.49</v>
      </c>
      <c r="I61" s="408">
        <f t="shared" si="1"/>
        <v>0.60951631930790406</v>
      </c>
    </row>
    <row r="62" spans="1:9" ht="22.5" x14ac:dyDescent="0.25">
      <c r="A62" s="399" t="str">
        <f t="shared" si="3"/>
        <v>03</v>
      </c>
      <c r="B62" s="405" t="str">
        <f t="shared" si="3"/>
        <v>Lombardia</v>
      </c>
      <c r="C62" s="405" t="s">
        <v>292</v>
      </c>
      <c r="D62" s="406" t="s">
        <v>291</v>
      </c>
      <c r="E62" s="407">
        <v>20</v>
      </c>
      <c r="F62" s="407">
        <v>28.99</v>
      </c>
      <c r="G62" s="407">
        <v>2613</v>
      </c>
      <c r="H62" s="407">
        <v>29.72</v>
      </c>
      <c r="I62" s="408">
        <f t="shared" si="1"/>
        <v>0.75958982149639198</v>
      </c>
    </row>
    <row r="63" spans="1:9" x14ac:dyDescent="0.25">
      <c r="A63" s="399" t="str">
        <f t="shared" si="3"/>
        <v>03</v>
      </c>
      <c r="B63" s="405" t="str">
        <f t="shared" si="3"/>
        <v>Lombardia</v>
      </c>
      <c r="C63" s="405" t="s">
        <v>292</v>
      </c>
      <c r="D63" s="406" t="s">
        <v>93</v>
      </c>
      <c r="E63" s="407">
        <v>18</v>
      </c>
      <c r="F63" s="407">
        <v>26.09</v>
      </c>
      <c r="G63" s="407">
        <v>1125</v>
      </c>
      <c r="H63" s="407">
        <v>12.79</v>
      </c>
      <c r="I63" s="408">
        <f t="shared" si="1"/>
        <v>1.5748031496062991</v>
      </c>
    </row>
    <row r="64" spans="1:9" x14ac:dyDescent="0.25">
      <c r="A64" s="399" t="str">
        <f t="shared" si="3"/>
        <v>03</v>
      </c>
      <c r="B64" s="405" t="str">
        <f t="shared" si="3"/>
        <v>Lombardia</v>
      </c>
      <c r="C64" s="405" t="s">
        <v>292</v>
      </c>
      <c r="D64" s="406" t="s">
        <v>9</v>
      </c>
      <c r="E64" s="407">
        <v>69</v>
      </c>
      <c r="F64" s="407">
        <v>100</v>
      </c>
      <c r="G64" s="407">
        <v>8793</v>
      </c>
      <c r="H64" s="407">
        <v>100</v>
      </c>
      <c r="I64" s="408">
        <f t="shared" si="1"/>
        <v>0.77860528097494919</v>
      </c>
    </row>
    <row r="65" spans="1:9" ht="22.5" x14ac:dyDescent="0.25">
      <c r="A65" s="399" t="str">
        <f t="shared" si="3"/>
        <v>03</v>
      </c>
      <c r="B65" s="405" t="str">
        <f t="shared" si="3"/>
        <v>Lombardia</v>
      </c>
      <c r="C65" s="405" t="s">
        <v>9</v>
      </c>
      <c r="D65" s="406" t="s">
        <v>91</v>
      </c>
      <c r="E65" s="407">
        <v>232</v>
      </c>
      <c r="F65" s="407">
        <v>73.19</v>
      </c>
      <c r="G65" s="407">
        <v>19313</v>
      </c>
      <c r="H65" s="407">
        <v>74.45</v>
      </c>
      <c r="I65" s="408">
        <f t="shared" si="1"/>
        <v>1.1870043489383473</v>
      </c>
    </row>
    <row r="66" spans="1:9" ht="22.5" x14ac:dyDescent="0.25">
      <c r="A66" s="399" t="str">
        <f t="shared" si="3"/>
        <v>03</v>
      </c>
      <c r="B66" s="405" t="str">
        <f t="shared" si="3"/>
        <v>Lombardia</v>
      </c>
      <c r="C66" s="405" t="s">
        <v>9</v>
      </c>
      <c r="D66" s="406" t="s">
        <v>291</v>
      </c>
      <c r="E66" s="407">
        <v>37</v>
      </c>
      <c r="F66" s="407">
        <v>11.67</v>
      </c>
      <c r="G66" s="407">
        <v>4484</v>
      </c>
      <c r="H66" s="407">
        <v>17.29</v>
      </c>
      <c r="I66" s="408">
        <f t="shared" si="1"/>
        <v>0.81840300818403</v>
      </c>
    </row>
    <row r="67" spans="1:9" x14ac:dyDescent="0.25">
      <c r="A67" s="399" t="str">
        <f t="shared" si="3"/>
        <v>03</v>
      </c>
      <c r="B67" s="405" t="str">
        <f t="shared" si="3"/>
        <v>Lombardia</v>
      </c>
      <c r="C67" s="405" t="s">
        <v>9</v>
      </c>
      <c r="D67" s="406" t="s">
        <v>93</v>
      </c>
      <c r="E67" s="407">
        <v>48</v>
      </c>
      <c r="F67" s="407">
        <v>15.14</v>
      </c>
      <c r="G67" s="407">
        <v>2143</v>
      </c>
      <c r="H67" s="407">
        <v>8.26</v>
      </c>
      <c r="I67" s="408">
        <f t="shared" si="1"/>
        <v>2.1907804655408492</v>
      </c>
    </row>
    <row r="68" spans="1:9" x14ac:dyDescent="0.25">
      <c r="A68" s="399" t="str">
        <f t="shared" si="3"/>
        <v>03</v>
      </c>
      <c r="B68" s="405" t="str">
        <f t="shared" si="3"/>
        <v>Lombardia</v>
      </c>
      <c r="C68" s="405" t="s">
        <v>9</v>
      </c>
      <c r="D68" s="406" t="s">
        <v>9</v>
      </c>
      <c r="E68" s="407">
        <v>317</v>
      </c>
      <c r="F68" s="407">
        <v>100</v>
      </c>
      <c r="G68" s="407">
        <v>25940</v>
      </c>
      <c r="H68" s="407">
        <v>100</v>
      </c>
      <c r="I68" s="408">
        <f t="shared" si="1"/>
        <v>1.2072971017252541</v>
      </c>
    </row>
    <row r="69" spans="1:9" ht="22.5" x14ac:dyDescent="0.25">
      <c r="A69" s="404" t="s">
        <v>295</v>
      </c>
      <c r="B69" s="405" t="s">
        <v>205</v>
      </c>
      <c r="C69" s="405" t="s">
        <v>290</v>
      </c>
      <c r="D69" s="406" t="s">
        <v>91</v>
      </c>
      <c r="E69" s="407">
        <v>38</v>
      </c>
      <c r="F69" s="407">
        <v>80.849999999999994</v>
      </c>
      <c r="G69" s="407">
        <v>1492</v>
      </c>
      <c r="H69" s="407">
        <v>80.91</v>
      </c>
      <c r="I69" s="408">
        <f t="shared" si="1"/>
        <v>2.4836601307189543</v>
      </c>
    </row>
    <row r="70" spans="1:9" ht="22.5" x14ac:dyDescent="0.25">
      <c r="A70" s="399" t="str">
        <f t="shared" ref="A70:B80" si="4">A69</f>
        <v>04</v>
      </c>
      <c r="B70" s="405" t="str">
        <f t="shared" si="4"/>
        <v>Trentino Alto Adige</v>
      </c>
      <c r="C70" s="405" t="s">
        <v>290</v>
      </c>
      <c r="D70" s="406" t="s">
        <v>291</v>
      </c>
      <c r="E70" s="407">
        <v>6</v>
      </c>
      <c r="F70" s="407">
        <v>12.77</v>
      </c>
      <c r="G70" s="407">
        <v>244</v>
      </c>
      <c r="H70" s="407">
        <v>13.23</v>
      </c>
      <c r="I70" s="408">
        <f t="shared" si="1"/>
        <v>2.4</v>
      </c>
    </row>
    <row r="71" spans="1:9" ht="22.5" x14ac:dyDescent="0.25">
      <c r="A71" s="399" t="str">
        <f t="shared" si="4"/>
        <v>04</v>
      </c>
      <c r="B71" s="405" t="str">
        <f t="shared" si="4"/>
        <v>Trentino Alto Adige</v>
      </c>
      <c r="C71" s="405" t="s">
        <v>290</v>
      </c>
      <c r="D71" s="406" t="s">
        <v>93</v>
      </c>
      <c r="E71" s="407">
        <v>3</v>
      </c>
      <c r="F71" s="407">
        <v>6.38</v>
      </c>
      <c r="G71" s="407">
        <v>108</v>
      </c>
      <c r="H71" s="407">
        <v>5.86</v>
      </c>
      <c r="I71" s="408">
        <f t="shared" si="1"/>
        <v>2.7027027027027026</v>
      </c>
    </row>
    <row r="72" spans="1:9" ht="22.5" x14ac:dyDescent="0.25">
      <c r="A72" s="399" t="str">
        <f t="shared" si="4"/>
        <v>04</v>
      </c>
      <c r="B72" s="405" t="str">
        <f t="shared" si="4"/>
        <v>Trentino Alto Adige</v>
      </c>
      <c r="C72" s="405" t="s">
        <v>290</v>
      </c>
      <c r="D72" s="406" t="s">
        <v>9</v>
      </c>
      <c r="E72" s="407">
        <v>47</v>
      </c>
      <c r="F72" s="407">
        <v>100</v>
      </c>
      <c r="G72" s="407">
        <v>1844</v>
      </c>
      <c r="H72" s="407">
        <v>100</v>
      </c>
      <c r="I72" s="408">
        <f t="shared" si="1"/>
        <v>2.4854574299312535</v>
      </c>
    </row>
    <row r="73" spans="1:9" ht="22.5" x14ac:dyDescent="0.25">
      <c r="A73" s="399" t="str">
        <f t="shared" si="4"/>
        <v>04</v>
      </c>
      <c r="B73" s="405" t="str">
        <f t="shared" si="4"/>
        <v>Trentino Alto Adige</v>
      </c>
      <c r="C73" s="405" t="s">
        <v>292</v>
      </c>
      <c r="D73" s="406" t="s">
        <v>91</v>
      </c>
      <c r="E73" s="407">
        <v>3</v>
      </c>
      <c r="F73" s="407">
        <v>33.33</v>
      </c>
      <c r="G73" s="407">
        <v>491</v>
      </c>
      <c r="H73" s="407">
        <v>50.62</v>
      </c>
      <c r="I73" s="408">
        <f t="shared" si="1"/>
        <v>0.60728744939271251</v>
      </c>
    </row>
    <row r="74" spans="1:9" ht="22.5" x14ac:dyDescent="0.25">
      <c r="A74" s="399" t="str">
        <f t="shared" si="4"/>
        <v>04</v>
      </c>
      <c r="B74" s="405" t="str">
        <f t="shared" si="4"/>
        <v>Trentino Alto Adige</v>
      </c>
      <c r="C74" s="405" t="s">
        <v>292</v>
      </c>
      <c r="D74" s="406" t="s">
        <v>291</v>
      </c>
      <c r="E74" s="407">
        <v>4</v>
      </c>
      <c r="F74" s="407">
        <v>44.44</v>
      </c>
      <c r="G74" s="407">
        <v>362</v>
      </c>
      <c r="H74" s="407">
        <v>37.32</v>
      </c>
      <c r="I74" s="408">
        <f t="shared" si="1"/>
        <v>1.0928961748633881</v>
      </c>
    </row>
    <row r="75" spans="1:9" ht="22.5" x14ac:dyDescent="0.25">
      <c r="A75" s="399" t="str">
        <f t="shared" si="4"/>
        <v>04</v>
      </c>
      <c r="B75" s="405" t="str">
        <f t="shared" si="4"/>
        <v>Trentino Alto Adige</v>
      </c>
      <c r="C75" s="405" t="s">
        <v>292</v>
      </c>
      <c r="D75" s="406" t="s">
        <v>93</v>
      </c>
      <c r="E75" s="407">
        <v>2</v>
      </c>
      <c r="F75" s="407">
        <v>22.22</v>
      </c>
      <c r="G75" s="407">
        <v>117</v>
      </c>
      <c r="H75" s="407">
        <v>12.06</v>
      </c>
      <c r="I75" s="408">
        <f t="shared" si="1"/>
        <v>1.680672268907563</v>
      </c>
    </row>
    <row r="76" spans="1:9" ht="22.5" x14ac:dyDescent="0.25">
      <c r="A76" s="399" t="str">
        <f t="shared" si="4"/>
        <v>04</v>
      </c>
      <c r="B76" s="405" t="str">
        <f t="shared" si="4"/>
        <v>Trentino Alto Adige</v>
      </c>
      <c r="C76" s="405" t="s">
        <v>292</v>
      </c>
      <c r="D76" s="406" t="s">
        <v>9</v>
      </c>
      <c r="E76" s="407">
        <v>9</v>
      </c>
      <c r="F76" s="407">
        <v>100</v>
      </c>
      <c r="G76" s="407">
        <v>970</v>
      </c>
      <c r="H76" s="407">
        <v>100</v>
      </c>
      <c r="I76" s="408">
        <f t="shared" si="1"/>
        <v>0.91930541368743612</v>
      </c>
    </row>
    <row r="77" spans="1:9" ht="22.5" x14ac:dyDescent="0.25">
      <c r="A77" s="399" t="str">
        <f t="shared" si="4"/>
        <v>04</v>
      </c>
      <c r="B77" s="405" t="str">
        <f t="shared" si="4"/>
        <v>Trentino Alto Adige</v>
      </c>
      <c r="C77" s="405" t="s">
        <v>9</v>
      </c>
      <c r="D77" s="406" t="s">
        <v>91</v>
      </c>
      <c r="E77" s="407">
        <v>41</v>
      </c>
      <c r="F77" s="407">
        <v>73.209999999999994</v>
      </c>
      <c r="G77" s="407">
        <v>1983</v>
      </c>
      <c r="H77" s="407">
        <v>70.47</v>
      </c>
      <c r="I77" s="408">
        <f t="shared" si="1"/>
        <v>2.0256916996047432</v>
      </c>
    </row>
    <row r="78" spans="1:9" ht="22.5" x14ac:dyDescent="0.25">
      <c r="A78" s="399" t="str">
        <f t="shared" si="4"/>
        <v>04</v>
      </c>
      <c r="B78" s="405" t="str">
        <f t="shared" si="4"/>
        <v>Trentino Alto Adige</v>
      </c>
      <c r="C78" s="405" t="s">
        <v>9</v>
      </c>
      <c r="D78" s="406" t="s">
        <v>291</v>
      </c>
      <c r="E78" s="407">
        <v>10</v>
      </c>
      <c r="F78" s="407">
        <v>17.86</v>
      </c>
      <c r="G78" s="407">
        <v>606</v>
      </c>
      <c r="H78" s="407">
        <v>21.54</v>
      </c>
      <c r="I78" s="408">
        <f t="shared" si="1"/>
        <v>1.6233766233766231</v>
      </c>
    </row>
    <row r="79" spans="1:9" ht="22.5" x14ac:dyDescent="0.25">
      <c r="A79" s="399" t="str">
        <f t="shared" si="4"/>
        <v>04</v>
      </c>
      <c r="B79" s="405" t="str">
        <f t="shared" si="4"/>
        <v>Trentino Alto Adige</v>
      </c>
      <c r="C79" s="405" t="s">
        <v>9</v>
      </c>
      <c r="D79" s="406" t="s">
        <v>93</v>
      </c>
      <c r="E79" s="407">
        <v>5</v>
      </c>
      <c r="F79" s="407">
        <v>8.93</v>
      </c>
      <c r="G79" s="407">
        <v>225</v>
      </c>
      <c r="H79" s="407">
        <v>8</v>
      </c>
      <c r="I79" s="408">
        <f t="shared" si="1"/>
        <v>2.1739130434782608</v>
      </c>
    </row>
    <row r="80" spans="1:9" ht="22.5" x14ac:dyDescent="0.25">
      <c r="A80" s="399" t="str">
        <f t="shared" si="4"/>
        <v>04</v>
      </c>
      <c r="B80" s="405" t="str">
        <f t="shared" si="4"/>
        <v>Trentino Alto Adige</v>
      </c>
      <c r="C80" s="405" t="s">
        <v>9</v>
      </c>
      <c r="D80" s="406" t="s">
        <v>9</v>
      </c>
      <c r="E80" s="407">
        <v>56</v>
      </c>
      <c r="F80" s="407">
        <v>100</v>
      </c>
      <c r="G80" s="407">
        <v>2814</v>
      </c>
      <c r="H80" s="407">
        <v>100</v>
      </c>
      <c r="I80" s="408">
        <f t="shared" si="1"/>
        <v>1.9512195121951219</v>
      </c>
    </row>
    <row r="81" spans="1:9" ht="22.5" x14ac:dyDescent="0.25">
      <c r="A81" s="404" t="s">
        <v>296</v>
      </c>
      <c r="B81" s="405" t="s">
        <v>192</v>
      </c>
      <c r="C81" s="405" t="s">
        <v>290</v>
      </c>
      <c r="D81" s="406" t="s">
        <v>91</v>
      </c>
      <c r="E81" s="407">
        <v>151</v>
      </c>
      <c r="F81" s="407">
        <v>86.29</v>
      </c>
      <c r="G81" s="407">
        <v>7095</v>
      </c>
      <c r="H81" s="407">
        <v>84.4</v>
      </c>
      <c r="I81" s="408">
        <f t="shared" si="1"/>
        <v>2.0839083632348885</v>
      </c>
    </row>
    <row r="82" spans="1:9" ht="22.5" x14ac:dyDescent="0.25">
      <c r="A82" s="399" t="str">
        <f t="shared" ref="A82:B92" si="5">A81</f>
        <v>05</v>
      </c>
      <c r="B82" s="405" t="str">
        <f t="shared" si="5"/>
        <v>Veneto</v>
      </c>
      <c r="C82" s="405" t="s">
        <v>290</v>
      </c>
      <c r="D82" s="406" t="s">
        <v>291</v>
      </c>
      <c r="E82" s="407">
        <v>10</v>
      </c>
      <c r="F82" s="407">
        <v>5.71</v>
      </c>
      <c r="G82" s="407">
        <v>933</v>
      </c>
      <c r="H82" s="407">
        <v>11.1</v>
      </c>
      <c r="I82" s="408">
        <f t="shared" si="1"/>
        <v>1.0604453870625663</v>
      </c>
    </row>
    <row r="83" spans="1:9" x14ac:dyDescent="0.25">
      <c r="A83" s="399" t="str">
        <f t="shared" si="5"/>
        <v>05</v>
      </c>
      <c r="B83" s="405" t="str">
        <f t="shared" si="5"/>
        <v>Veneto</v>
      </c>
      <c r="C83" s="405" t="s">
        <v>290</v>
      </c>
      <c r="D83" s="406" t="s">
        <v>93</v>
      </c>
      <c r="E83" s="407">
        <v>14</v>
      </c>
      <c r="F83" s="407">
        <v>8</v>
      </c>
      <c r="G83" s="407">
        <v>378</v>
      </c>
      <c r="H83" s="407">
        <v>4.5</v>
      </c>
      <c r="I83" s="408">
        <f t="shared" si="1"/>
        <v>3.5714285714285712</v>
      </c>
    </row>
    <row r="84" spans="1:9" x14ac:dyDescent="0.25">
      <c r="A84" s="399" t="str">
        <f t="shared" si="5"/>
        <v>05</v>
      </c>
      <c r="B84" s="405" t="str">
        <f t="shared" si="5"/>
        <v>Veneto</v>
      </c>
      <c r="C84" s="405" t="s">
        <v>290</v>
      </c>
      <c r="D84" s="406" t="s">
        <v>9</v>
      </c>
      <c r="E84" s="407">
        <v>175</v>
      </c>
      <c r="F84" s="407">
        <v>100</v>
      </c>
      <c r="G84" s="407">
        <v>8406</v>
      </c>
      <c r="H84" s="407">
        <v>100</v>
      </c>
      <c r="I84" s="408">
        <f t="shared" si="1"/>
        <v>2.0393893485607739</v>
      </c>
    </row>
    <row r="85" spans="1:9" ht="22.5" x14ac:dyDescent="0.25">
      <c r="A85" s="399" t="str">
        <f t="shared" si="5"/>
        <v>05</v>
      </c>
      <c r="B85" s="405" t="str">
        <f t="shared" si="5"/>
        <v>Veneto</v>
      </c>
      <c r="C85" s="405" t="s">
        <v>292</v>
      </c>
      <c r="D85" s="406" t="s">
        <v>91</v>
      </c>
      <c r="E85" s="407">
        <v>26</v>
      </c>
      <c r="F85" s="407">
        <v>48.15</v>
      </c>
      <c r="G85" s="407">
        <v>2692</v>
      </c>
      <c r="H85" s="407">
        <v>59.65</v>
      </c>
      <c r="I85" s="408">
        <f t="shared" si="1"/>
        <v>0.95658572479764536</v>
      </c>
    </row>
    <row r="86" spans="1:9" ht="22.5" x14ac:dyDescent="0.25">
      <c r="A86" s="399" t="str">
        <f t="shared" si="5"/>
        <v>05</v>
      </c>
      <c r="B86" s="405" t="str">
        <f t="shared" si="5"/>
        <v>Veneto</v>
      </c>
      <c r="C86" s="405" t="s">
        <v>292</v>
      </c>
      <c r="D86" s="406" t="s">
        <v>291</v>
      </c>
      <c r="E86" s="407">
        <v>15</v>
      </c>
      <c r="F86" s="407">
        <v>27.78</v>
      </c>
      <c r="G86" s="407">
        <v>1385</v>
      </c>
      <c r="H86" s="407">
        <v>30.69</v>
      </c>
      <c r="I86" s="408">
        <f t="shared" si="1"/>
        <v>1.0714285714285714</v>
      </c>
    </row>
    <row r="87" spans="1:9" x14ac:dyDescent="0.25">
      <c r="A87" s="399" t="str">
        <f t="shared" si="5"/>
        <v>05</v>
      </c>
      <c r="B87" s="405" t="str">
        <f t="shared" si="5"/>
        <v>Veneto</v>
      </c>
      <c r="C87" s="405" t="s">
        <v>292</v>
      </c>
      <c r="D87" s="406" t="s">
        <v>93</v>
      </c>
      <c r="E87" s="407">
        <v>13</v>
      </c>
      <c r="F87" s="407">
        <v>24.07</v>
      </c>
      <c r="G87" s="407">
        <v>436</v>
      </c>
      <c r="H87" s="407">
        <v>9.66</v>
      </c>
      <c r="I87" s="408">
        <f t="shared" si="1"/>
        <v>2.8953229398663698</v>
      </c>
    </row>
    <row r="88" spans="1:9" x14ac:dyDescent="0.25">
      <c r="A88" s="399" t="str">
        <f t="shared" si="5"/>
        <v>05</v>
      </c>
      <c r="B88" s="405" t="str">
        <f t="shared" si="5"/>
        <v>Veneto</v>
      </c>
      <c r="C88" s="405" t="s">
        <v>292</v>
      </c>
      <c r="D88" s="406" t="s">
        <v>9</v>
      </c>
      <c r="E88" s="407">
        <v>54</v>
      </c>
      <c r="F88" s="407">
        <v>100</v>
      </c>
      <c r="G88" s="407">
        <v>4513</v>
      </c>
      <c r="H88" s="407">
        <v>100</v>
      </c>
      <c r="I88" s="408">
        <f t="shared" si="1"/>
        <v>1.1823954455879133</v>
      </c>
    </row>
    <row r="89" spans="1:9" ht="22.5" x14ac:dyDescent="0.25">
      <c r="A89" s="399" t="str">
        <f t="shared" si="5"/>
        <v>05</v>
      </c>
      <c r="B89" s="405" t="str">
        <f t="shared" si="5"/>
        <v>Veneto</v>
      </c>
      <c r="C89" s="405" t="s">
        <v>9</v>
      </c>
      <c r="D89" s="406" t="s">
        <v>91</v>
      </c>
      <c r="E89" s="407">
        <v>177</v>
      </c>
      <c r="F89" s="407">
        <v>77.290000000000006</v>
      </c>
      <c r="G89" s="407">
        <v>9787</v>
      </c>
      <c r="H89" s="407">
        <v>75.760000000000005</v>
      </c>
      <c r="I89" s="408">
        <f t="shared" si="1"/>
        <v>1.7763950220794862</v>
      </c>
    </row>
    <row r="90" spans="1:9" ht="22.5" x14ac:dyDescent="0.25">
      <c r="A90" s="399" t="str">
        <f t="shared" si="5"/>
        <v>05</v>
      </c>
      <c r="B90" s="405" t="str">
        <f t="shared" si="5"/>
        <v>Veneto</v>
      </c>
      <c r="C90" s="405" t="s">
        <v>9</v>
      </c>
      <c r="D90" s="406" t="s">
        <v>291</v>
      </c>
      <c r="E90" s="407">
        <v>25</v>
      </c>
      <c r="F90" s="407">
        <v>10.92</v>
      </c>
      <c r="G90" s="407">
        <v>2318</v>
      </c>
      <c r="H90" s="407">
        <v>17.940000000000001</v>
      </c>
      <c r="I90" s="408">
        <f t="shared" si="1"/>
        <v>1.0670081092616304</v>
      </c>
    </row>
    <row r="91" spans="1:9" x14ac:dyDescent="0.25">
      <c r="A91" s="399" t="str">
        <f t="shared" si="5"/>
        <v>05</v>
      </c>
      <c r="B91" s="405" t="str">
        <f t="shared" si="5"/>
        <v>Veneto</v>
      </c>
      <c r="C91" s="405" t="s">
        <v>9</v>
      </c>
      <c r="D91" s="406" t="s">
        <v>93</v>
      </c>
      <c r="E91" s="407">
        <v>27</v>
      </c>
      <c r="F91" s="407">
        <v>11.79</v>
      </c>
      <c r="G91" s="407">
        <v>814</v>
      </c>
      <c r="H91" s="407">
        <v>6.3</v>
      </c>
      <c r="I91" s="408">
        <f t="shared" si="1"/>
        <v>3.2104637336504163</v>
      </c>
    </row>
    <row r="92" spans="1:9" x14ac:dyDescent="0.25">
      <c r="A92" s="399" t="str">
        <f t="shared" si="5"/>
        <v>05</v>
      </c>
      <c r="B92" s="405" t="str">
        <f t="shared" si="5"/>
        <v>Veneto</v>
      </c>
      <c r="C92" s="405" t="s">
        <v>9</v>
      </c>
      <c r="D92" s="406" t="s">
        <v>9</v>
      </c>
      <c r="E92" s="407">
        <v>229</v>
      </c>
      <c r="F92" s="407">
        <v>100</v>
      </c>
      <c r="G92" s="407">
        <v>12919</v>
      </c>
      <c r="H92" s="407">
        <v>100</v>
      </c>
      <c r="I92" s="408">
        <f t="shared" si="1"/>
        <v>1.7417097657438394</v>
      </c>
    </row>
    <row r="93" spans="1:9" ht="22.5" x14ac:dyDescent="0.25">
      <c r="A93" s="404" t="s">
        <v>297</v>
      </c>
      <c r="B93" s="405" t="s">
        <v>206</v>
      </c>
      <c r="C93" s="405" t="s">
        <v>290</v>
      </c>
      <c r="D93" s="406" t="s">
        <v>91</v>
      </c>
      <c r="E93" s="407">
        <v>31</v>
      </c>
      <c r="F93" s="407">
        <v>81.58</v>
      </c>
      <c r="G93" s="407">
        <v>1676</v>
      </c>
      <c r="H93" s="407">
        <v>83.26</v>
      </c>
      <c r="I93" s="408">
        <f t="shared" si="1"/>
        <v>1.8160515524311658</v>
      </c>
    </row>
    <row r="94" spans="1:9" ht="22.5" x14ac:dyDescent="0.25">
      <c r="A94" s="399" t="str">
        <f t="shared" ref="A94:B104" si="6">A93</f>
        <v>06</v>
      </c>
      <c r="B94" s="405" t="str">
        <f t="shared" si="6"/>
        <v>Friuli Venezia Giulia</v>
      </c>
      <c r="C94" s="405" t="s">
        <v>290</v>
      </c>
      <c r="D94" s="406" t="s">
        <v>291</v>
      </c>
      <c r="E94" s="407">
        <v>2</v>
      </c>
      <c r="F94" s="407">
        <v>5.26</v>
      </c>
      <c r="G94" s="407">
        <v>224</v>
      </c>
      <c r="H94" s="407">
        <v>11.13</v>
      </c>
      <c r="I94" s="408">
        <f t="shared" si="1"/>
        <v>0.88495575221238942</v>
      </c>
    </row>
    <row r="95" spans="1:9" ht="22.5" x14ac:dyDescent="0.25">
      <c r="A95" s="399" t="str">
        <f t="shared" si="6"/>
        <v>06</v>
      </c>
      <c r="B95" s="405" t="str">
        <f t="shared" si="6"/>
        <v>Friuli Venezia Giulia</v>
      </c>
      <c r="C95" s="405" t="s">
        <v>290</v>
      </c>
      <c r="D95" s="406" t="s">
        <v>93</v>
      </c>
      <c r="E95" s="407">
        <v>5</v>
      </c>
      <c r="F95" s="407">
        <v>13.16</v>
      </c>
      <c r="G95" s="407">
        <v>113</v>
      </c>
      <c r="H95" s="407">
        <v>5.61</v>
      </c>
      <c r="I95" s="408">
        <f t="shared" si="1"/>
        <v>4.2372881355932197</v>
      </c>
    </row>
    <row r="96" spans="1:9" ht="22.5" x14ac:dyDescent="0.25">
      <c r="A96" s="399" t="str">
        <f t="shared" si="6"/>
        <v>06</v>
      </c>
      <c r="B96" s="405" t="str">
        <f t="shared" si="6"/>
        <v>Friuli Venezia Giulia</v>
      </c>
      <c r="C96" s="405" t="s">
        <v>290</v>
      </c>
      <c r="D96" s="406" t="s">
        <v>9</v>
      </c>
      <c r="E96" s="407">
        <v>38</v>
      </c>
      <c r="F96" s="407">
        <v>100</v>
      </c>
      <c r="G96" s="407">
        <v>2013</v>
      </c>
      <c r="H96" s="407">
        <v>100</v>
      </c>
      <c r="I96" s="408">
        <f t="shared" si="1"/>
        <v>1.8527547537786446</v>
      </c>
    </row>
    <row r="97" spans="1:9" ht="22.5" x14ac:dyDescent="0.25">
      <c r="A97" s="399" t="str">
        <f t="shared" si="6"/>
        <v>06</v>
      </c>
      <c r="B97" s="405" t="str">
        <f t="shared" si="6"/>
        <v>Friuli Venezia Giulia</v>
      </c>
      <c r="C97" s="405" t="s">
        <v>292</v>
      </c>
      <c r="D97" s="406" t="s">
        <v>91</v>
      </c>
      <c r="E97" s="407">
        <v>5</v>
      </c>
      <c r="F97" s="407">
        <v>55.56</v>
      </c>
      <c r="G97" s="407">
        <v>557</v>
      </c>
      <c r="H97" s="407">
        <v>54.82</v>
      </c>
      <c r="I97" s="408">
        <f t="shared" si="1"/>
        <v>0.88967971530249124</v>
      </c>
    </row>
    <row r="98" spans="1:9" ht="22.5" x14ac:dyDescent="0.25">
      <c r="A98" s="399" t="str">
        <f t="shared" si="6"/>
        <v>06</v>
      </c>
      <c r="B98" s="405" t="str">
        <f t="shared" si="6"/>
        <v>Friuli Venezia Giulia</v>
      </c>
      <c r="C98" s="405" t="s">
        <v>292</v>
      </c>
      <c r="D98" s="406" t="s">
        <v>291</v>
      </c>
      <c r="E98" s="407">
        <v>1</v>
      </c>
      <c r="F98" s="407">
        <v>11.11</v>
      </c>
      <c r="G98" s="407">
        <v>326</v>
      </c>
      <c r="H98" s="407">
        <v>32.090000000000003</v>
      </c>
      <c r="I98" s="408">
        <f t="shared" ref="I98:I161" si="7">E98/(E98+G98)*100</f>
        <v>0.3058103975535168</v>
      </c>
    </row>
    <row r="99" spans="1:9" ht="22.5" x14ac:dyDescent="0.25">
      <c r="A99" s="399" t="str">
        <f t="shared" si="6"/>
        <v>06</v>
      </c>
      <c r="B99" s="405" t="str">
        <f t="shared" si="6"/>
        <v>Friuli Venezia Giulia</v>
      </c>
      <c r="C99" s="405" t="s">
        <v>292</v>
      </c>
      <c r="D99" s="406" t="s">
        <v>93</v>
      </c>
      <c r="E99" s="407">
        <v>3</v>
      </c>
      <c r="F99" s="407">
        <v>33.33</v>
      </c>
      <c r="G99" s="407">
        <v>133</v>
      </c>
      <c r="H99" s="407">
        <v>13.09</v>
      </c>
      <c r="I99" s="408">
        <f t="shared" si="7"/>
        <v>2.2058823529411766</v>
      </c>
    </row>
    <row r="100" spans="1:9" ht="22.5" x14ac:dyDescent="0.25">
      <c r="A100" s="399" t="str">
        <f t="shared" si="6"/>
        <v>06</v>
      </c>
      <c r="B100" s="405" t="str">
        <f t="shared" si="6"/>
        <v>Friuli Venezia Giulia</v>
      </c>
      <c r="C100" s="405" t="s">
        <v>292</v>
      </c>
      <c r="D100" s="406" t="s">
        <v>9</v>
      </c>
      <c r="E100" s="407">
        <v>9</v>
      </c>
      <c r="F100" s="407">
        <v>100</v>
      </c>
      <c r="G100" s="407">
        <v>1016</v>
      </c>
      <c r="H100" s="407">
        <v>100</v>
      </c>
      <c r="I100" s="408">
        <f t="shared" si="7"/>
        <v>0.87804878048780499</v>
      </c>
    </row>
    <row r="101" spans="1:9" ht="22.5" x14ac:dyDescent="0.25">
      <c r="A101" s="399" t="str">
        <f t="shared" si="6"/>
        <v>06</v>
      </c>
      <c r="B101" s="405" t="str">
        <f t="shared" si="6"/>
        <v>Friuli Venezia Giulia</v>
      </c>
      <c r="C101" s="405" t="s">
        <v>9</v>
      </c>
      <c r="D101" s="406" t="s">
        <v>91</v>
      </c>
      <c r="E101" s="407">
        <v>36</v>
      </c>
      <c r="F101" s="407">
        <v>76.599999999999994</v>
      </c>
      <c r="G101" s="407">
        <v>2233</v>
      </c>
      <c r="H101" s="407">
        <v>73.72</v>
      </c>
      <c r="I101" s="408">
        <f t="shared" si="7"/>
        <v>1.5866020273248127</v>
      </c>
    </row>
    <row r="102" spans="1:9" ht="22.5" x14ac:dyDescent="0.25">
      <c r="A102" s="399" t="str">
        <f t="shared" si="6"/>
        <v>06</v>
      </c>
      <c r="B102" s="405" t="str">
        <f t="shared" si="6"/>
        <v>Friuli Venezia Giulia</v>
      </c>
      <c r="C102" s="405" t="s">
        <v>9</v>
      </c>
      <c r="D102" s="406" t="s">
        <v>291</v>
      </c>
      <c r="E102" s="407">
        <v>3</v>
      </c>
      <c r="F102" s="407">
        <v>6.38</v>
      </c>
      <c r="G102" s="407">
        <v>550</v>
      </c>
      <c r="H102" s="407">
        <v>18.16</v>
      </c>
      <c r="I102" s="408">
        <f t="shared" si="7"/>
        <v>0.54249547920433994</v>
      </c>
    </row>
    <row r="103" spans="1:9" ht="22.5" x14ac:dyDescent="0.25">
      <c r="A103" s="399" t="str">
        <f t="shared" si="6"/>
        <v>06</v>
      </c>
      <c r="B103" s="405" t="str">
        <f t="shared" si="6"/>
        <v>Friuli Venezia Giulia</v>
      </c>
      <c r="C103" s="405" t="s">
        <v>9</v>
      </c>
      <c r="D103" s="406" t="s">
        <v>93</v>
      </c>
      <c r="E103" s="407">
        <v>8</v>
      </c>
      <c r="F103" s="407">
        <v>17.02</v>
      </c>
      <c r="G103" s="407">
        <v>246</v>
      </c>
      <c r="H103" s="407">
        <v>8.1199999999999992</v>
      </c>
      <c r="I103" s="408">
        <f t="shared" si="7"/>
        <v>3.1496062992125982</v>
      </c>
    </row>
    <row r="104" spans="1:9" ht="22.5" x14ac:dyDescent="0.25">
      <c r="A104" s="399" t="str">
        <f t="shared" si="6"/>
        <v>06</v>
      </c>
      <c r="B104" s="405" t="str">
        <f t="shared" si="6"/>
        <v>Friuli Venezia Giulia</v>
      </c>
      <c r="C104" s="405" t="s">
        <v>9</v>
      </c>
      <c r="D104" s="406" t="s">
        <v>9</v>
      </c>
      <c r="E104" s="407">
        <v>47</v>
      </c>
      <c r="F104" s="407">
        <v>100</v>
      </c>
      <c r="G104" s="407">
        <v>3029</v>
      </c>
      <c r="H104" s="407">
        <v>100</v>
      </c>
      <c r="I104" s="408">
        <f t="shared" si="7"/>
        <v>1.527958387516255</v>
      </c>
    </row>
    <row r="105" spans="1:9" ht="22.5" x14ac:dyDescent="0.25">
      <c r="A105" s="404" t="s">
        <v>298</v>
      </c>
      <c r="B105" s="405" t="s">
        <v>196</v>
      </c>
      <c r="C105" s="405" t="s">
        <v>290</v>
      </c>
      <c r="D105" s="406" t="s">
        <v>91</v>
      </c>
      <c r="E105" s="407">
        <v>33</v>
      </c>
      <c r="F105" s="407">
        <v>71.739999999999995</v>
      </c>
      <c r="G105" s="407">
        <v>3669</v>
      </c>
      <c r="H105" s="407">
        <v>80.28</v>
      </c>
      <c r="I105" s="408">
        <f t="shared" si="7"/>
        <v>0.89141004862236628</v>
      </c>
    </row>
    <row r="106" spans="1:9" ht="22.5" x14ac:dyDescent="0.25">
      <c r="A106" s="399" t="str">
        <f t="shared" ref="A106:B116" si="8">A105</f>
        <v>07</v>
      </c>
      <c r="B106" s="405" t="str">
        <f t="shared" si="8"/>
        <v>Liguria</v>
      </c>
      <c r="C106" s="405" t="s">
        <v>290</v>
      </c>
      <c r="D106" s="406" t="s">
        <v>291</v>
      </c>
      <c r="E106" s="407">
        <v>2</v>
      </c>
      <c r="F106" s="407">
        <v>4.3499999999999996</v>
      </c>
      <c r="G106" s="407">
        <v>468</v>
      </c>
      <c r="H106" s="407">
        <v>10.24</v>
      </c>
      <c r="I106" s="408">
        <f t="shared" si="7"/>
        <v>0.42553191489361702</v>
      </c>
    </row>
    <row r="107" spans="1:9" x14ac:dyDescent="0.25">
      <c r="A107" s="399" t="str">
        <f t="shared" si="8"/>
        <v>07</v>
      </c>
      <c r="B107" s="405" t="str">
        <f t="shared" si="8"/>
        <v>Liguria</v>
      </c>
      <c r="C107" s="405" t="s">
        <v>290</v>
      </c>
      <c r="D107" s="406" t="s">
        <v>93</v>
      </c>
      <c r="E107" s="407">
        <v>11</v>
      </c>
      <c r="F107" s="407">
        <v>23.91</v>
      </c>
      <c r="G107" s="407">
        <v>433</v>
      </c>
      <c r="H107" s="407">
        <v>9.4700000000000006</v>
      </c>
      <c r="I107" s="408">
        <f t="shared" si="7"/>
        <v>2.4774774774774775</v>
      </c>
    </row>
    <row r="108" spans="1:9" x14ac:dyDescent="0.25">
      <c r="A108" s="399" t="str">
        <f t="shared" si="8"/>
        <v>07</v>
      </c>
      <c r="B108" s="405" t="str">
        <f t="shared" si="8"/>
        <v>Liguria</v>
      </c>
      <c r="C108" s="405" t="s">
        <v>290</v>
      </c>
      <c r="D108" s="406" t="s">
        <v>9</v>
      </c>
      <c r="E108" s="407">
        <v>46</v>
      </c>
      <c r="F108" s="407">
        <v>100</v>
      </c>
      <c r="G108" s="407">
        <v>4570</v>
      </c>
      <c r="H108" s="407">
        <v>100</v>
      </c>
      <c r="I108" s="408">
        <f t="shared" si="7"/>
        <v>0.99653379549393406</v>
      </c>
    </row>
    <row r="109" spans="1:9" ht="22.5" x14ac:dyDescent="0.25">
      <c r="A109" s="399" t="str">
        <f t="shared" si="8"/>
        <v>07</v>
      </c>
      <c r="B109" s="405" t="str">
        <f t="shared" si="8"/>
        <v>Liguria</v>
      </c>
      <c r="C109" s="405" t="s">
        <v>292</v>
      </c>
      <c r="D109" s="406" t="s">
        <v>91</v>
      </c>
      <c r="E109" s="407">
        <v>3</v>
      </c>
      <c r="F109" s="407">
        <v>23.08</v>
      </c>
      <c r="G109" s="407">
        <v>1157</v>
      </c>
      <c r="H109" s="407">
        <v>50.09</v>
      </c>
      <c r="I109" s="408">
        <f t="shared" si="7"/>
        <v>0.25862068965517243</v>
      </c>
    </row>
    <row r="110" spans="1:9" ht="22.5" x14ac:dyDescent="0.25">
      <c r="A110" s="399" t="str">
        <f t="shared" si="8"/>
        <v>07</v>
      </c>
      <c r="B110" s="405" t="str">
        <f t="shared" si="8"/>
        <v>Liguria</v>
      </c>
      <c r="C110" s="405" t="s">
        <v>292</v>
      </c>
      <c r="D110" s="406" t="s">
        <v>291</v>
      </c>
      <c r="E110" s="407">
        <v>1</v>
      </c>
      <c r="F110" s="407">
        <v>7.69</v>
      </c>
      <c r="G110" s="407">
        <v>696</v>
      </c>
      <c r="H110" s="407">
        <v>30.13</v>
      </c>
      <c r="I110" s="408">
        <f t="shared" si="7"/>
        <v>0.14347202295552369</v>
      </c>
    </row>
    <row r="111" spans="1:9" x14ac:dyDescent="0.25">
      <c r="A111" s="399" t="str">
        <f t="shared" si="8"/>
        <v>07</v>
      </c>
      <c r="B111" s="405" t="str">
        <f t="shared" si="8"/>
        <v>Liguria</v>
      </c>
      <c r="C111" s="405" t="s">
        <v>292</v>
      </c>
      <c r="D111" s="406" t="s">
        <v>93</v>
      </c>
      <c r="E111" s="407">
        <v>9</v>
      </c>
      <c r="F111" s="407">
        <v>69.23</v>
      </c>
      <c r="G111" s="407">
        <v>457</v>
      </c>
      <c r="H111" s="407">
        <v>19.78</v>
      </c>
      <c r="I111" s="408">
        <f t="shared" si="7"/>
        <v>1.9313304721030045</v>
      </c>
    </row>
    <row r="112" spans="1:9" x14ac:dyDescent="0.25">
      <c r="A112" s="399" t="str">
        <f t="shared" si="8"/>
        <v>07</v>
      </c>
      <c r="B112" s="405" t="str">
        <f t="shared" si="8"/>
        <v>Liguria</v>
      </c>
      <c r="C112" s="405" t="s">
        <v>292</v>
      </c>
      <c r="D112" s="406" t="s">
        <v>9</v>
      </c>
      <c r="E112" s="407">
        <v>13</v>
      </c>
      <c r="F112" s="407">
        <v>100</v>
      </c>
      <c r="G112" s="407">
        <v>2310</v>
      </c>
      <c r="H112" s="407">
        <v>100</v>
      </c>
      <c r="I112" s="408">
        <f t="shared" si="7"/>
        <v>0.55962117950925527</v>
      </c>
    </row>
    <row r="113" spans="1:9" ht="22.5" x14ac:dyDescent="0.25">
      <c r="A113" s="399" t="str">
        <f t="shared" si="8"/>
        <v>07</v>
      </c>
      <c r="B113" s="405" t="str">
        <f t="shared" si="8"/>
        <v>Liguria</v>
      </c>
      <c r="C113" s="405" t="s">
        <v>9</v>
      </c>
      <c r="D113" s="406" t="s">
        <v>91</v>
      </c>
      <c r="E113" s="407">
        <v>36</v>
      </c>
      <c r="F113" s="407">
        <v>61.02</v>
      </c>
      <c r="G113" s="407">
        <v>4826</v>
      </c>
      <c r="H113" s="407">
        <v>70.150000000000006</v>
      </c>
      <c r="I113" s="408">
        <f t="shared" si="7"/>
        <v>0.74043603455368157</v>
      </c>
    </row>
    <row r="114" spans="1:9" ht="22.5" x14ac:dyDescent="0.25">
      <c r="A114" s="399" t="str">
        <f t="shared" si="8"/>
        <v>07</v>
      </c>
      <c r="B114" s="405" t="str">
        <f t="shared" si="8"/>
        <v>Liguria</v>
      </c>
      <c r="C114" s="405" t="s">
        <v>9</v>
      </c>
      <c r="D114" s="406" t="s">
        <v>291</v>
      </c>
      <c r="E114" s="407">
        <v>3</v>
      </c>
      <c r="F114" s="407">
        <v>5.08</v>
      </c>
      <c r="G114" s="407">
        <v>1164</v>
      </c>
      <c r="H114" s="407">
        <v>16.920000000000002</v>
      </c>
      <c r="I114" s="408">
        <f t="shared" si="7"/>
        <v>0.25706940874035988</v>
      </c>
    </row>
    <row r="115" spans="1:9" x14ac:dyDescent="0.25">
      <c r="A115" s="399" t="str">
        <f t="shared" si="8"/>
        <v>07</v>
      </c>
      <c r="B115" s="405" t="str">
        <f t="shared" si="8"/>
        <v>Liguria</v>
      </c>
      <c r="C115" s="405" t="s">
        <v>9</v>
      </c>
      <c r="D115" s="406" t="s">
        <v>93</v>
      </c>
      <c r="E115" s="407">
        <v>20</v>
      </c>
      <c r="F115" s="407">
        <v>33.9</v>
      </c>
      <c r="G115" s="407">
        <v>890</v>
      </c>
      <c r="H115" s="407">
        <v>12.94</v>
      </c>
      <c r="I115" s="408">
        <f t="shared" si="7"/>
        <v>2.197802197802198</v>
      </c>
    </row>
    <row r="116" spans="1:9" x14ac:dyDescent="0.25">
      <c r="A116" s="399" t="str">
        <f t="shared" si="8"/>
        <v>07</v>
      </c>
      <c r="B116" s="405" t="str">
        <f t="shared" si="8"/>
        <v>Liguria</v>
      </c>
      <c r="C116" s="405" t="s">
        <v>9</v>
      </c>
      <c r="D116" s="406" t="s">
        <v>9</v>
      </c>
      <c r="E116" s="407">
        <v>59</v>
      </c>
      <c r="F116" s="407">
        <v>100</v>
      </c>
      <c r="G116" s="407">
        <v>6880</v>
      </c>
      <c r="H116" s="407">
        <v>100</v>
      </c>
      <c r="I116" s="408">
        <f t="shared" si="7"/>
        <v>0.85026660902147289</v>
      </c>
    </row>
    <row r="117" spans="1:9" ht="22.5" x14ac:dyDescent="0.25">
      <c r="A117" s="404" t="s">
        <v>299</v>
      </c>
      <c r="B117" s="405" t="s">
        <v>207</v>
      </c>
      <c r="C117" s="405" t="s">
        <v>290</v>
      </c>
      <c r="D117" s="406" t="s">
        <v>91</v>
      </c>
      <c r="E117" s="407">
        <v>156</v>
      </c>
      <c r="F117" s="407">
        <v>83.42</v>
      </c>
      <c r="G117" s="407">
        <v>8149</v>
      </c>
      <c r="H117" s="407">
        <v>82.52</v>
      </c>
      <c r="I117" s="408">
        <f t="shared" si="7"/>
        <v>1.8783865141481035</v>
      </c>
    </row>
    <row r="118" spans="1:9" ht="22.5" x14ac:dyDescent="0.25">
      <c r="A118" s="399" t="str">
        <f t="shared" ref="A118:B128" si="9">A117</f>
        <v>08</v>
      </c>
      <c r="B118" s="405" t="str">
        <f t="shared" si="9"/>
        <v>Emilia Romagna</v>
      </c>
      <c r="C118" s="405" t="s">
        <v>290</v>
      </c>
      <c r="D118" s="406" t="s">
        <v>291</v>
      </c>
      <c r="E118" s="407">
        <v>10</v>
      </c>
      <c r="F118" s="407">
        <v>5.35</v>
      </c>
      <c r="G118" s="407">
        <v>1166</v>
      </c>
      <c r="H118" s="407">
        <v>11.81</v>
      </c>
      <c r="I118" s="408">
        <f t="shared" si="7"/>
        <v>0.85034013605442182</v>
      </c>
    </row>
    <row r="119" spans="1:9" ht="22.5" x14ac:dyDescent="0.25">
      <c r="A119" s="399" t="str">
        <f t="shared" si="9"/>
        <v>08</v>
      </c>
      <c r="B119" s="405" t="str">
        <f t="shared" si="9"/>
        <v>Emilia Romagna</v>
      </c>
      <c r="C119" s="405" t="s">
        <v>290</v>
      </c>
      <c r="D119" s="406" t="s">
        <v>93</v>
      </c>
      <c r="E119" s="407">
        <v>21</v>
      </c>
      <c r="F119" s="407">
        <v>11.23</v>
      </c>
      <c r="G119" s="407">
        <v>560</v>
      </c>
      <c r="H119" s="407">
        <v>5.67</v>
      </c>
      <c r="I119" s="408">
        <f t="shared" si="7"/>
        <v>3.6144578313253009</v>
      </c>
    </row>
    <row r="120" spans="1:9" ht="22.5" x14ac:dyDescent="0.25">
      <c r="A120" s="399" t="str">
        <f t="shared" si="9"/>
        <v>08</v>
      </c>
      <c r="B120" s="405" t="str">
        <f t="shared" si="9"/>
        <v>Emilia Romagna</v>
      </c>
      <c r="C120" s="405" t="s">
        <v>290</v>
      </c>
      <c r="D120" s="406" t="s">
        <v>9</v>
      </c>
      <c r="E120" s="407">
        <v>187</v>
      </c>
      <c r="F120" s="407">
        <v>100</v>
      </c>
      <c r="G120" s="407">
        <v>9875</v>
      </c>
      <c r="H120" s="407">
        <v>100</v>
      </c>
      <c r="I120" s="408">
        <f t="shared" si="7"/>
        <v>1.8584774398727886</v>
      </c>
    </row>
    <row r="121" spans="1:9" ht="22.5" x14ac:dyDescent="0.25">
      <c r="A121" s="399" t="str">
        <f t="shared" si="9"/>
        <v>08</v>
      </c>
      <c r="B121" s="405" t="str">
        <f t="shared" si="9"/>
        <v>Emilia Romagna</v>
      </c>
      <c r="C121" s="405" t="s">
        <v>292</v>
      </c>
      <c r="D121" s="406" t="s">
        <v>91</v>
      </c>
      <c r="E121" s="407">
        <v>18</v>
      </c>
      <c r="F121" s="407">
        <v>50</v>
      </c>
      <c r="G121" s="407">
        <v>3203</v>
      </c>
      <c r="H121" s="407">
        <v>61.35</v>
      </c>
      <c r="I121" s="408">
        <f t="shared" si="7"/>
        <v>0.55883266066438997</v>
      </c>
    </row>
    <row r="122" spans="1:9" ht="22.5" x14ac:dyDescent="0.25">
      <c r="A122" s="399" t="str">
        <f t="shared" si="9"/>
        <v>08</v>
      </c>
      <c r="B122" s="405" t="str">
        <f t="shared" si="9"/>
        <v>Emilia Romagna</v>
      </c>
      <c r="C122" s="405" t="s">
        <v>292</v>
      </c>
      <c r="D122" s="406" t="s">
        <v>291</v>
      </c>
      <c r="E122" s="407">
        <v>6</v>
      </c>
      <c r="F122" s="407">
        <v>16.670000000000002</v>
      </c>
      <c r="G122" s="407">
        <v>1486</v>
      </c>
      <c r="H122" s="407">
        <v>28.46</v>
      </c>
      <c r="I122" s="408">
        <f t="shared" si="7"/>
        <v>0.40214477211796246</v>
      </c>
    </row>
    <row r="123" spans="1:9" ht="22.5" x14ac:dyDescent="0.25">
      <c r="A123" s="399" t="str">
        <f t="shared" si="9"/>
        <v>08</v>
      </c>
      <c r="B123" s="405" t="str">
        <f t="shared" si="9"/>
        <v>Emilia Romagna</v>
      </c>
      <c r="C123" s="405" t="s">
        <v>292</v>
      </c>
      <c r="D123" s="406" t="s">
        <v>93</v>
      </c>
      <c r="E123" s="407">
        <v>12</v>
      </c>
      <c r="F123" s="407">
        <v>33.33</v>
      </c>
      <c r="G123" s="407">
        <v>532</v>
      </c>
      <c r="H123" s="407">
        <v>10.19</v>
      </c>
      <c r="I123" s="408">
        <f t="shared" si="7"/>
        <v>2.2058823529411766</v>
      </c>
    </row>
    <row r="124" spans="1:9" ht="22.5" x14ac:dyDescent="0.25">
      <c r="A124" s="399" t="str">
        <f t="shared" si="9"/>
        <v>08</v>
      </c>
      <c r="B124" s="405" t="str">
        <f t="shared" si="9"/>
        <v>Emilia Romagna</v>
      </c>
      <c r="C124" s="405" t="s">
        <v>292</v>
      </c>
      <c r="D124" s="406" t="s">
        <v>9</v>
      </c>
      <c r="E124" s="407">
        <v>36</v>
      </c>
      <c r="F124" s="407">
        <v>100</v>
      </c>
      <c r="G124" s="407">
        <v>5221</v>
      </c>
      <c r="H124" s="407">
        <v>100</v>
      </c>
      <c r="I124" s="408">
        <f t="shared" si="7"/>
        <v>0.6848012174243866</v>
      </c>
    </row>
    <row r="125" spans="1:9" ht="22.5" x14ac:dyDescent="0.25">
      <c r="A125" s="399" t="str">
        <f t="shared" si="9"/>
        <v>08</v>
      </c>
      <c r="B125" s="405" t="str">
        <f t="shared" si="9"/>
        <v>Emilia Romagna</v>
      </c>
      <c r="C125" s="405" t="s">
        <v>9</v>
      </c>
      <c r="D125" s="406" t="s">
        <v>91</v>
      </c>
      <c r="E125" s="407">
        <v>174</v>
      </c>
      <c r="F125" s="407">
        <v>78.03</v>
      </c>
      <c r="G125" s="407">
        <v>11352</v>
      </c>
      <c r="H125" s="407">
        <v>75.2</v>
      </c>
      <c r="I125" s="408">
        <f t="shared" si="7"/>
        <v>1.5096304008328996</v>
      </c>
    </row>
    <row r="126" spans="1:9" ht="22.5" x14ac:dyDescent="0.25">
      <c r="A126" s="399" t="str">
        <f t="shared" si="9"/>
        <v>08</v>
      </c>
      <c r="B126" s="405" t="str">
        <f t="shared" si="9"/>
        <v>Emilia Romagna</v>
      </c>
      <c r="C126" s="405" t="s">
        <v>9</v>
      </c>
      <c r="D126" s="406" t="s">
        <v>291</v>
      </c>
      <c r="E126" s="407">
        <v>16</v>
      </c>
      <c r="F126" s="407">
        <v>7.17</v>
      </c>
      <c r="G126" s="407">
        <v>2652</v>
      </c>
      <c r="H126" s="407">
        <v>17.57</v>
      </c>
      <c r="I126" s="408">
        <f t="shared" si="7"/>
        <v>0.59970014992503751</v>
      </c>
    </row>
    <row r="127" spans="1:9" ht="22.5" x14ac:dyDescent="0.25">
      <c r="A127" s="399" t="str">
        <f t="shared" si="9"/>
        <v>08</v>
      </c>
      <c r="B127" s="405" t="str">
        <f t="shared" si="9"/>
        <v>Emilia Romagna</v>
      </c>
      <c r="C127" s="405" t="s">
        <v>9</v>
      </c>
      <c r="D127" s="406" t="s">
        <v>93</v>
      </c>
      <c r="E127" s="407">
        <v>33</v>
      </c>
      <c r="F127" s="407">
        <v>14.8</v>
      </c>
      <c r="G127" s="407">
        <v>1092</v>
      </c>
      <c r="H127" s="407">
        <v>7.23</v>
      </c>
      <c r="I127" s="408">
        <f t="shared" si="7"/>
        <v>2.9333333333333331</v>
      </c>
    </row>
    <row r="128" spans="1:9" ht="22.5" x14ac:dyDescent="0.25">
      <c r="A128" s="399" t="str">
        <f t="shared" si="9"/>
        <v>08</v>
      </c>
      <c r="B128" s="405" t="str">
        <f t="shared" si="9"/>
        <v>Emilia Romagna</v>
      </c>
      <c r="C128" s="405" t="s">
        <v>9</v>
      </c>
      <c r="D128" s="406" t="s">
        <v>9</v>
      </c>
      <c r="E128" s="407">
        <v>223</v>
      </c>
      <c r="F128" s="407">
        <v>100</v>
      </c>
      <c r="G128" s="407">
        <v>15096</v>
      </c>
      <c r="H128" s="407">
        <v>100</v>
      </c>
      <c r="I128" s="408">
        <f t="shared" si="7"/>
        <v>1.455708597166917</v>
      </c>
    </row>
    <row r="129" spans="1:9" ht="22.5" x14ac:dyDescent="0.25">
      <c r="A129" s="404" t="s">
        <v>300</v>
      </c>
      <c r="B129" s="405" t="s">
        <v>195</v>
      </c>
      <c r="C129" s="405" t="s">
        <v>290</v>
      </c>
      <c r="D129" s="406" t="s">
        <v>91</v>
      </c>
      <c r="E129" s="407">
        <v>96</v>
      </c>
      <c r="F129" s="407">
        <v>75</v>
      </c>
      <c r="G129" s="407">
        <v>6943</v>
      </c>
      <c r="H129" s="407">
        <v>82.61</v>
      </c>
      <c r="I129" s="408">
        <f t="shared" si="7"/>
        <v>1.3638300895013495</v>
      </c>
    </row>
    <row r="130" spans="1:9" ht="22.5" x14ac:dyDescent="0.25">
      <c r="A130" s="399" t="str">
        <f t="shared" ref="A130:B140" si="10">A129</f>
        <v>09</v>
      </c>
      <c r="B130" s="405" t="str">
        <f t="shared" si="10"/>
        <v>Toscana</v>
      </c>
      <c r="C130" s="405" t="s">
        <v>290</v>
      </c>
      <c r="D130" s="406" t="s">
        <v>291</v>
      </c>
      <c r="E130" s="407">
        <v>15</v>
      </c>
      <c r="F130" s="407">
        <v>11.72</v>
      </c>
      <c r="G130" s="407">
        <v>871</v>
      </c>
      <c r="H130" s="407">
        <v>10.36</v>
      </c>
      <c r="I130" s="408">
        <f t="shared" si="7"/>
        <v>1.6930022573363432</v>
      </c>
    </row>
    <row r="131" spans="1:9" x14ac:dyDescent="0.25">
      <c r="A131" s="399" t="str">
        <f t="shared" si="10"/>
        <v>09</v>
      </c>
      <c r="B131" s="405" t="str">
        <f t="shared" si="10"/>
        <v>Toscana</v>
      </c>
      <c r="C131" s="405" t="s">
        <v>290</v>
      </c>
      <c r="D131" s="406" t="s">
        <v>93</v>
      </c>
      <c r="E131" s="407">
        <v>17</v>
      </c>
      <c r="F131" s="407">
        <v>13.28</v>
      </c>
      <c r="G131" s="407">
        <v>591</v>
      </c>
      <c r="H131" s="407">
        <v>7.03</v>
      </c>
      <c r="I131" s="408">
        <f t="shared" si="7"/>
        <v>2.7960526315789473</v>
      </c>
    </row>
    <row r="132" spans="1:9" x14ac:dyDescent="0.25">
      <c r="A132" s="399" t="str">
        <f t="shared" si="10"/>
        <v>09</v>
      </c>
      <c r="B132" s="405" t="str">
        <f t="shared" si="10"/>
        <v>Toscana</v>
      </c>
      <c r="C132" s="405" t="s">
        <v>290</v>
      </c>
      <c r="D132" s="406" t="s">
        <v>9</v>
      </c>
      <c r="E132" s="407">
        <v>128</v>
      </c>
      <c r="F132" s="407">
        <v>100</v>
      </c>
      <c r="G132" s="407">
        <v>8405</v>
      </c>
      <c r="H132" s="407">
        <v>100</v>
      </c>
      <c r="I132" s="408">
        <f t="shared" si="7"/>
        <v>1.5000585960389077</v>
      </c>
    </row>
    <row r="133" spans="1:9" ht="22.5" x14ac:dyDescent="0.25">
      <c r="A133" s="399" t="str">
        <f t="shared" si="10"/>
        <v>09</v>
      </c>
      <c r="B133" s="405" t="str">
        <f t="shared" si="10"/>
        <v>Toscana</v>
      </c>
      <c r="C133" s="405" t="s">
        <v>292</v>
      </c>
      <c r="D133" s="406" t="s">
        <v>91</v>
      </c>
      <c r="E133" s="407">
        <v>4</v>
      </c>
      <c r="F133" s="407">
        <v>16.670000000000002</v>
      </c>
      <c r="G133" s="407">
        <v>2747</v>
      </c>
      <c r="H133" s="407">
        <v>57.44</v>
      </c>
      <c r="I133" s="408">
        <f t="shared" si="7"/>
        <v>0.14540167211922936</v>
      </c>
    </row>
    <row r="134" spans="1:9" ht="22.5" x14ac:dyDescent="0.25">
      <c r="A134" s="399" t="str">
        <f t="shared" si="10"/>
        <v>09</v>
      </c>
      <c r="B134" s="405" t="str">
        <f t="shared" si="10"/>
        <v>Toscana</v>
      </c>
      <c r="C134" s="405" t="s">
        <v>292</v>
      </c>
      <c r="D134" s="406" t="s">
        <v>291</v>
      </c>
      <c r="E134" s="407">
        <v>9</v>
      </c>
      <c r="F134" s="407">
        <v>37.5</v>
      </c>
      <c r="G134" s="407">
        <v>1300</v>
      </c>
      <c r="H134" s="407">
        <v>27.19</v>
      </c>
      <c r="I134" s="408">
        <f t="shared" si="7"/>
        <v>0.6875477463712758</v>
      </c>
    </row>
    <row r="135" spans="1:9" x14ac:dyDescent="0.25">
      <c r="A135" s="399" t="str">
        <f t="shared" si="10"/>
        <v>09</v>
      </c>
      <c r="B135" s="405" t="str">
        <f t="shared" si="10"/>
        <v>Toscana</v>
      </c>
      <c r="C135" s="405" t="s">
        <v>292</v>
      </c>
      <c r="D135" s="406" t="s">
        <v>93</v>
      </c>
      <c r="E135" s="407">
        <v>11</v>
      </c>
      <c r="F135" s="407">
        <v>45.83</v>
      </c>
      <c r="G135" s="407">
        <v>735</v>
      </c>
      <c r="H135" s="407">
        <v>15.37</v>
      </c>
      <c r="I135" s="408">
        <f t="shared" si="7"/>
        <v>1.4745308310991956</v>
      </c>
    </row>
    <row r="136" spans="1:9" x14ac:dyDescent="0.25">
      <c r="A136" s="399" t="str">
        <f t="shared" si="10"/>
        <v>09</v>
      </c>
      <c r="B136" s="405" t="str">
        <f t="shared" si="10"/>
        <v>Toscana</v>
      </c>
      <c r="C136" s="405" t="s">
        <v>292</v>
      </c>
      <c r="D136" s="406" t="s">
        <v>9</v>
      </c>
      <c r="E136" s="407">
        <v>24</v>
      </c>
      <c r="F136" s="407">
        <v>100</v>
      </c>
      <c r="G136" s="407">
        <v>4782</v>
      </c>
      <c r="H136" s="407">
        <v>100</v>
      </c>
      <c r="I136" s="408">
        <f t="shared" si="7"/>
        <v>0.49937578027465668</v>
      </c>
    </row>
    <row r="137" spans="1:9" ht="22.5" x14ac:dyDescent="0.25">
      <c r="A137" s="399" t="str">
        <f t="shared" si="10"/>
        <v>09</v>
      </c>
      <c r="B137" s="405" t="str">
        <f t="shared" si="10"/>
        <v>Toscana</v>
      </c>
      <c r="C137" s="405" t="s">
        <v>9</v>
      </c>
      <c r="D137" s="406" t="s">
        <v>91</v>
      </c>
      <c r="E137" s="407">
        <v>100</v>
      </c>
      <c r="F137" s="407">
        <v>65.790000000000006</v>
      </c>
      <c r="G137" s="407">
        <v>9690</v>
      </c>
      <c r="H137" s="407">
        <v>73.48</v>
      </c>
      <c r="I137" s="408">
        <f t="shared" si="7"/>
        <v>1.0214504596527068</v>
      </c>
    </row>
    <row r="138" spans="1:9" ht="22.5" x14ac:dyDescent="0.25">
      <c r="A138" s="399" t="str">
        <f t="shared" si="10"/>
        <v>09</v>
      </c>
      <c r="B138" s="405" t="str">
        <f t="shared" si="10"/>
        <v>Toscana</v>
      </c>
      <c r="C138" s="405" t="s">
        <v>9</v>
      </c>
      <c r="D138" s="406" t="s">
        <v>291</v>
      </c>
      <c r="E138" s="407">
        <v>24</v>
      </c>
      <c r="F138" s="407">
        <v>15.79</v>
      </c>
      <c r="G138" s="407">
        <v>2171</v>
      </c>
      <c r="H138" s="407">
        <v>16.46</v>
      </c>
      <c r="I138" s="408">
        <f t="shared" si="7"/>
        <v>1.0933940774487472</v>
      </c>
    </row>
    <row r="139" spans="1:9" x14ac:dyDescent="0.25">
      <c r="A139" s="399" t="str">
        <f t="shared" si="10"/>
        <v>09</v>
      </c>
      <c r="B139" s="405" t="str">
        <f t="shared" si="10"/>
        <v>Toscana</v>
      </c>
      <c r="C139" s="405" t="s">
        <v>9</v>
      </c>
      <c r="D139" s="406" t="s">
        <v>93</v>
      </c>
      <c r="E139" s="407">
        <v>28</v>
      </c>
      <c r="F139" s="407">
        <v>18.420000000000002</v>
      </c>
      <c r="G139" s="407">
        <v>1326</v>
      </c>
      <c r="H139" s="407">
        <v>10.06</v>
      </c>
      <c r="I139" s="408">
        <f t="shared" si="7"/>
        <v>2.0679468242245198</v>
      </c>
    </row>
    <row r="140" spans="1:9" x14ac:dyDescent="0.25">
      <c r="A140" s="399" t="str">
        <f t="shared" si="10"/>
        <v>09</v>
      </c>
      <c r="B140" s="405" t="str">
        <f t="shared" si="10"/>
        <v>Toscana</v>
      </c>
      <c r="C140" s="405" t="s">
        <v>9</v>
      </c>
      <c r="D140" s="406" t="s">
        <v>9</v>
      </c>
      <c r="E140" s="407">
        <v>152</v>
      </c>
      <c r="F140" s="407">
        <v>100</v>
      </c>
      <c r="G140" s="407">
        <v>13187</v>
      </c>
      <c r="H140" s="407">
        <v>100</v>
      </c>
      <c r="I140" s="408">
        <f t="shared" si="7"/>
        <v>1.1395157058250245</v>
      </c>
    </row>
    <row r="141" spans="1:9" ht="22.5" x14ac:dyDescent="0.25">
      <c r="A141" s="404" t="s">
        <v>208</v>
      </c>
      <c r="B141" s="405" t="s">
        <v>4</v>
      </c>
      <c r="C141" s="405" t="s">
        <v>290</v>
      </c>
      <c r="D141" s="406" t="s">
        <v>91</v>
      </c>
      <c r="E141" s="407">
        <v>29</v>
      </c>
      <c r="F141" s="407">
        <v>69.05</v>
      </c>
      <c r="G141" s="407">
        <v>1148</v>
      </c>
      <c r="H141" s="407">
        <v>80.62</v>
      </c>
      <c r="I141" s="408">
        <f t="shared" si="7"/>
        <v>2.4638912489379781</v>
      </c>
    </row>
    <row r="142" spans="1:9" ht="22.5" x14ac:dyDescent="0.25">
      <c r="A142" s="399" t="str">
        <f t="shared" ref="A142:B152" si="11">A141</f>
        <v>10</v>
      </c>
      <c r="B142" s="405" t="str">
        <f t="shared" si="11"/>
        <v>Umbria</v>
      </c>
      <c r="C142" s="405" t="s">
        <v>290</v>
      </c>
      <c r="D142" s="406" t="s">
        <v>291</v>
      </c>
      <c r="E142" s="407">
        <v>5</v>
      </c>
      <c r="F142" s="407">
        <v>11.9</v>
      </c>
      <c r="G142" s="407">
        <v>172</v>
      </c>
      <c r="H142" s="407">
        <v>12.08</v>
      </c>
      <c r="I142" s="408">
        <f t="shared" si="7"/>
        <v>2.8248587570621471</v>
      </c>
    </row>
    <row r="143" spans="1:9" x14ac:dyDescent="0.25">
      <c r="A143" s="399" t="str">
        <f t="shared" si="11"/>
        <v>10</v>
      </c>
      <c r="B143" s="405" t="str">
        <f t="shared" si="11"/>
        <v>Umbria</v>
      </c>
      <c r="C143" s="405" t="s">
        <v>290</v>
      </c>
      <c r="D143" s="406" t="s">
        <v>93</v>
      </c>
      <c r="E143" s="407">
        <v>8</v>
      </c>
      <c r="F143" s="407">
        <v>19.05</v>
      </c>
      <c r="G143" s="407">
        <v>104</v>
      </c>
      <c r="H143" s="407">
        <v>7.3</v>
      </c>
      <c r="I143" s="408">
        <f t="shared" si="7"/>
        <v>7.1428571428571423</v>
      </c>
    </row>
    <row r="144" spans="1:9" x14ac:dyDescent="0.25">
      <c r="A144" s="399" t="str">
        <f t="shared" si="11"/>
        <v>10</v>
      </c>
      <c r="B144" s="405" t="str">
        <f t="shared" si="11"/>
        <v>Umbria</v>
      </c>
      <c r="C144" s="405" t="s">
        <v>290</v>
      </c>
      <c r="D144" s="406" t="s">
        <v>9</v>
      </c>
      <c r="E144" s="407">
        <v>42</v>
      </c>
      <c r="F144" s="407">
        <v>100</v>
      </c>
      <c r="G144" s="407">
        <v>1424</v>
      </c>
      <c r="H144" s="407">
        <v>100</v>
      </c>
      <c r="I144" s="408">
        <f t="shared" si="7"/>
        <v>2.8649386084583903</v>
      </c>
    </row>
    <row r="145" spans="1:9" ht="22.5" x14ac:dyDescent="0.25">
      <c r="A145" s="399" t="str">
        <f t="shared" si="11"/>
        <v>10</v>
      </c>
      <c r="B145" s="405" t="str">
        <f t="shared" si="11"/>
        <v>Umbria</v>
      </c>
      <c r="C145" s="405" t="s">
        <v>292</v>
      </c>
      <c r="D145" s="406" t="s">
        <v>91</v>
      </c>
      <c r="E145" s="407">
        <v>2</v>
      </c>
      <c r="F145" s="407">
        <v>66.67</v>
      </c>
      <c r="G145" s="407">
        <v>464</v>
      </c>
      <c r="H145" s="407">
        <v>54.98</v>
      </c>
      <c r="I145" s="408">
        <f t="shared" si="7"/>
        <v>0.42918454935622319</v>
      </c>
    </row>
    <row r="146" spans="1:9" ht="22.5" x14ac:dyDescent="0.25">
      <c r="A146" s="399" t="str">
        <f t="shared" si="11"/>
        <v>10</v>
      </c>
      <c r="B146" s="405" t="str">
        <f t="shared" si="11"/>
        <v>Umbria</v>
      </c>
      <c r="C146" s="405" t="s">
        <v>292</v>
      </c>
      <c r="D146" s="406" t="s">
        <v>291</v>
      </c>
      <c r="E146" s="407" t="s">
        <v>278</v>
      </c>
      <c r="F146" s="407" t="s">
        <v>278</v>
      </c>
      <c r="G146" s="407">
        <v>266</v>
      </c>
      <c r="H146" s="407">
        <v>31.52</v>
      </c>
      <c r="I146" s="408" t="s">
        <v>278</v>
      </c>
    </row>
    <row r="147" spans="1:9" x14ac:dyDescent="0.25">
      <c r="A147" s="399" t="str">
        <f t="shared" si="11"/>
        <v>10</v>
      </c>
      <c r="B147" s="405" t="str">
        <f t="shared" si="11"/>
        <v>Umbria</v>
      </c>
      <c r="C147" s="405" t="s">
        <v>292</v>
      </c>
      <c r="D147" s="406" t="s">
        <v>93</v>
      </c>
      <c r="E147" s="407">
        <v>1</v>
      </c>
      <c r="F147" s="407">
        <v>33.33</v>
      </c>
      <c r="G147" s="407">
        <v>114</v>
      </c>
      <c r="H147" s="407">
        <v>13.51</v>
      </c>
      <c r="I147" s="408">
        <f t="shared" si="7"/>
        <v>0.86956521739130432</v>
      </c>
    </row>
    <row r="148" spans="1:9" x14ac:dyDescent="0.25">
      <c r="A148" s="399" t="str">
        <f t="shared" si="11"/>
        <v>10</v>
      </c>
      <c r="B148" s="405" t="str">
        <f t="shared" si="11"/>
        <v>Umbria</v>
      </c>
      <c r="C148" s="405" t="s">
        <v>292</v>
      </c>
      <c r="D148" s="406" t="s">
        <v>9</v>
      </c>
      <c r="E148" s="407">
        <v>3</v>
      </c>
      <c r="F148" s="407">
        <v>100</v>
      </c>
      <c r="G148" s="407">
        <v>844</v>
      </c>
      <c r="H148" s="407">
        <v>100</v>
      </c>
      <c r="I148" s="408">
        <f t="shared" si="7"/>
        <v>0.35419126328217237</v>
      </c>
    </row>
    <row r="149" spans="1:9" ht="22.5" x14ac:dyDescent="0.25">
      <c r="A149" s="399" t="str">
        <f t="shared" si="11"/>
        <v>10</v>
      </c>
      <c r="B149" s="405" t="str">
        <f t="shared" si="11"/>
        <v>Umbria</v>
      </c>
      <c r="C149" s="405" t="s">
        <v>9</v>
      </c>
      <c r="D149" s="406" t="s">
        <v>91</v>
      </c>
      <c r="E149" s="407">
        <v>31</v>
      </c>
      <c r="F149" s="407">
        <v>68.89</v>
      </c>
      <c r="G149" s="407">
        <v>1612</v>
      </c>
      <c r="H149" s="407">
        <v>71.08</v>
      </c>
      <c r="I149" s="408">
        <f t="shared" si="7"/>
        <v>1.8867924528301887</v>
      </c>
    </row>
    <row r="150" spans="1:9" ht="22.5" x14ac:dyDescent="0.25">
      <c r="A150" s="399" t="str">
        <f t="shared" si="11"/>
        <v>10</v>
      </c>
      <c r="B150" s="405" t="str">
        <f t="shared" si="11"/>
        <v>Umbria</v>
      </c>
      <c r="C150" s="405" t="s">
        <v>9</v>
      </c>
      <c r="D150" s="406" t="s">
        <v>291</v>
      </c>
      <c r="E150" s="407">
        <v>5</v>
      </c>
      <c r="F150" s="407">
        <v>11.11</v>
      </c>
      <c r="G150" s="407">
        <v>438</v>
      </c>
      <c r="H150" s="407">
        <v>19.309999999999999</v>
      </c>
      <c r="I150" s="408">
        <f t="shared" si="7"/>
        <v>1.1286681715575622</v>
      </c>
    </row>
    <row r="151" spans="1:9" x14ac:dyDescent="0.25">
      <c r="A151" s="399" t="str">
        <f t="shared" si="11"/>
        <v>10</v>
      </c>
      <c r="B151" s="405" t="str">
        <f t="shared" si="11"/>
        <v>Umbria</v>
      </c>
      <c r="C151" s="405" t="s">
        <v>9</v>
      </c>
      <c r="D151" s="406" t="s">
        <v>93</v>
      </c>
      <c r="E151" s="407">
        <v>9</v>
      </c>
      <c r="F151" s="407">
        <v>20</v>
      </c>
      <c r="G151" s="407">
        <v>218</v>
      </c>
      <c r="H151" s="407">
        <v>9.61</v>
      </c>
      <c r="I151" s="408">
        <f t="shared" si="7"/>
        <v>3.9647577092511015</v>
      </c>
    </row>
    <row r="152" spans="1:9" x14ac:dyDescent="0.25">
      <c r="A152" s="399" t="str">
        <f t="shared" si="11"/>
        <v>10</v>
      </c>
      <c r="B152" s="405" t="str">
        <f t="shared" si="11"/>
        <v>Umbria</v>
      </c>
      <c r="C152" s="405" t="s">
        <v>9</v>
      </c>
      <c r="D152" s="406" t="s">
        <v>9</v>
      </c>
      <c r="E152" s="407">
        <v>45</v>
      </c>
      <c r="F152" s="407">
        <v>100</v>
      </c>
      <c r="G152" s="407">
        <v>2268</v>
      </c>
      <c r="H152" s="407">
        <v>100</v>
      </c>
      <c r="I152" s="408">
        <f t="shared" si="7"/>
        <v>1.9455252918287937</v>
      </c>
    </row>
    <row r="153" spans="1:9" ht="22.5" x14ac:dyDescent="0.25">
      <c r="A153" s="404" t="s">
        <v>209</v>
      </c>
      <c r="B153" s="405" t="s">
        <v>194</v>
      </c>
      <c r="C153" s="405" t="s">
        <v>290</v>
      </c>
      <c r="D153" s="406" t="s">
        <v>91</v>
      </c>
      <c r="E153" s="407">
        <v>40</v>
      </c>
      <c r="F153" s="407">
        <v>75.47</v>
      </c>
      <c r="G153" s="407">
        <v>2605</v>
      </c>
      <c r="H153" s="407">
        <v>81.84</v>
      </c>
      <c r="I153" s="408">
        <f t="shared" si="7"/>
        <v>1.5122873345935728</v>
      </c>
    </row>
    <row r="154" spans="1:9" ht="22.5" x14ac:dyDescent="0.25">
      <c r="A154" s="399" t="str">
        <f t="shared" ref="A154:B164" si="12">A153</f>
        <v>11</v>
      </c>
      <c r="B154" s="405" t="str">
        <f t="shared" si="12"/>
        <v>Marche</v>
      </c>
      <c r="C154" s="405" t="s">
        <v>290</v>
      </c>
      <c r="D154" s="406" t="s">
        <v>291</v>
      </c>
      <c r="E154" s="407">
        <v>5</v>
      </c>
      <c r="F154" s="407">
        <v>9.43</v>
      </c>
      <c r="G154" s="407">
        <v>392</v>
      </c>
      <c r="H154" s="407">
        <v>12.32</v>
      </c>
      <c r="I154" s="408">
        <f t="shared" si="7"/>
        <v>1.2594458438287155</v>
      </c>
    </row>
    <row r="155" spans="1:9" x14ac:dyDescent="0.25">
      <c r="A155" s="399" t="str">
        <f t="shared" si="12"/>
        <v>11</v>
      </c>
      <c r="B155" s="405" t="str">
        <f t="shared" si="12"/>
        <v>Marche</v>
      </c>
      <c r="C155" s="405" t="s">
        <v>290</v>
      </c>
      <c r="D155" s="406" t="s">
        <v>93</v>
      </c>
      <c r="E155" s="407">
        <v>8</v>
      </c>
      <c r="F155" s="407">
        <v>15.09</v>
      </c>
      <c r="G155" s="407">
        <v>186</v>
      </c>
      <c r="H155" s="407">
        <v>5.84</v>
      </c>
      <c r="I155" s="408">
        <f t="shared" si="7"/>
        <v>4.1237113402061851</v>
      </c>
    </row>
    <row r="156" spans="1:9" x14ac:dyDescent="0.25">
      <c r="A156" s="399" t="str">
        <f t="shared" si="12"/>
        <v>11</v>
      </c>
      <c r="B156" s="405" t="str">
        <f t="shared" si="12"/>
        <v>Marche</v>
      </c>
      <c r="C156" s="405" t="s">
        <v>290</v>
      </c>
      <c r="D156" s="406" t="s">
        <v>9</v>
      </c>
      <c r="E156" s="407">
        <v>53</v>
      </c>
      <c r="F156" s="407">
        <v>100</v>
      </c>
      <c r="G156" s="407">
        <v>3183</v>
      </c>
      <c r="H156" s="407">
        <v>100</v>
      </c>
      <c r="I156" s="408">
        <f t="shared" si="7"/>
        <v>1.6378244746600743</v>
      </c>
    </row>
    <row r="157" spans="1:9" ht="22.5" x14ac:dyDescent="0.25">
      <c r="A157" s="399" t="str">
        <f t="shared" si="12"/>
        <v>11</v>
      </c>
      <c r="B157" s="405" t="str">
        <f t="shared" si="12"/>
        <v>Marche</v>
      </c>
      <c r="C157" s="405" t="s">
        <v>292</v>
      </c>
      <c r="D157" s="406" t="s">
        <v>91</v>
      </c>
      <c r="E157" s="407">
        <v>4</v>
      </c>
      <c r="F157" s="407">
        <v>25</v>
      </c>
      <c r="G157" s="407">
        <v>1006</v>
      </c>
      <c r="H157" s="407">
        <v>57.98</v>
      </c>
      <c r="I157" s="408">
        <f t="shared" si="7"/>
        <v>0.39603960396039606</v>
      </c>
    </row>
    <row r="158" spans="1:9" ht="22.5" x14ac:dyDescent="0.25">
      <c r="A158" s="399" t="str">
        <f t="shared" si="12"/>
        <v>11</v>
      </c>
      <c r="B158" s="405" t="str">
        <f t="shared" si="12"/>
        <v>Marche</v>
      </c>
      <c r="C158" s="405" t="s">
        <v>292</v>
      </c>
      <c r="D158" s="406" t="s">
        <v>291</v>
      </c>
      <c r="E158" s="407">
        <v>2</v>
      </c>
      <c r="F158" s="407">
        <v>12.5</v>
      </c>
      <c r="G158" s="407">
        <v>507</v>
      </c>
      <c r="H158" s="407">
        <v>29.22</v>
      </c>
      <c r="I158" s="408">
        <f t="shared" si="7"/>
        <v>0.39292730844793711</v>
      </c>
    </row>
    <row r="159" spans="1:9" x14ac:dyDescent="0.25">
      <c r="A159" s="399" t="str">
        <f t="shared" si="12"/>
        <v>11</v>
      </c>
      <c r="B159" s="405" t="str">
        <f t="shared" si="12"/>
        <v>Marche</v>
      </c>
      <c r="C159" s="405" t="s">
        <v>292</v>
      </c>
      <c r="D159" s="406" t="s">
        <v>93</v>
      </c>
      <c r="E159" s="407">
        <v>10</v>
      </c>
      <c r="F159" s="407">
        <v>62.5</v>
      </c>
      <c r="G159" s="407">
        <v>222</v>
      </c>
      <c r="H159" s="407">
        <v>12.8</v>
      </c>
      <c r="I159" s="408">
        <f t="shared" si="7"/>
        <v>4.3103448275862073</v>
      </c>
    </row>
    <row r="160" spans="1:9" x14ac:dyDescent="0.25">
      <c r="A160" s="399" t="str">
        <f t="shared" si="12"/>
        <v>11</v>
      </c>
      <c r="B160" s="405" t="str">
        <f t="shared" si="12"/>
        <v>Marche</v>
      </c>
      <c r="C160" s="405" t="s">
        <v>292</v>
      </c>
      <c r="D160" s="406" t="s">
        <v>9</v>
      </c>
      <c r="E160" s="407">
        <v>16</v>
      </c>
      <c r="F160" s="407">
        <v>100</v>
      </c>
      <c r="G160" s="407">
        <v>1735</v>
      </c>
      <c r="H160" s="407">
        <v>100</v>
      </c>
      <c r="I160" s="408">
        <f t="shared" si="7"/>
        <v>0.91376356367789835</v>
      </c>
    </row>
    <row r="161" spans="1:9" ht="22.5" x14ac:dyDescent="0.25">
      <c r="A161" s="399" t="str">
        <f t="shared" si="12"/>
        <v>11</v>
      </c>
      <c r="B161" s="405" t="str">
        <f t="shared" si="12"/>
        <v>Marche</v>
      </c>
      <c r="C161" s="405" t="s">
        <v>9</v>
      </c>
      <c r="D161" s="406" t="s">
        <v>91</v>
      </c>
      <c r="E161" s="407">
        <v>44</v>
      </c>
      <c r="F161" s="407">
        <v>63.77</v>
      </c>
      <c r="G161" s="407">
        <v>3611</v>
      </c>
      <c r="H161" s="407">
        <v>73.42</v>
      </c>
      <c r="I161" s="408">
        <f t="shared" si="7"/>
        <v>1.2038303693570451</v>
      </c>
    </row>
    <row r="162" spans="1:9" ht="22.5" x14ac:dyDescent="0.25">
      <c r="A162" s="399" t="str">
        <f t="shared" si="12"/>
        <v>11</v>
      </c>
      <c r="B162" s="405" t="str">
        <f t="shared" si="12"/>
        <v>Marche</v>
      </c>
      <c r="C162" s="405" t="s">
        <v>9</v>
      </c>
      <c r="D162" s="406" t="s">
        <v>291</v>
      </c>
      <c r="E162" s="407">
        <v>7</v>
      </c>
      <c r="F162" s="407">
        <v>10.14</v>
      </c>
      <c r="G162" s="407">
        <v>899</v>
      </c>
      <c r="H162" s="407">
        <v>18.28</v>
      </c>
      <c r="I162" s="408">
        <f t="shared" ref="I162:I225" si="13">E162/(E162+G162)*100</f>
        <v>0.77262693156732898</v>
      </c>
    </row>
    <row r="163" spans="1:9" x14ac:dyDescent="0.25">
      <c r="A163" s="399" t="str">
        <f t="shared" si="12"/>
        <v>11</v>
      </c>
      <c r="B163" s="405" t="str">
        <f t="shared" si="12"/>
        <v>Marche</v>
      </c>
      <c r="C163" s="405" t="s">
        <v>9</v>
      </c>
      <c r="D163" s="406" t="s">
        <v>93</v>
      </c>
      <c r="E163" s="407">
        <v>18</v>
      </c>
      <c r="F163" s="407">
        <v>26.09</v>
      </c>
      <c r="G163" s="407">
        <v>408</v>
      </c>
      <c r="H163" s="407">
        <v>8.3000000000000007</v>
      </c>
      <c r="I163" s="408">
        <f t="shared" si="13"/>
        <v>4.225352112676056</v>
      </c>
    </row>
    <row r="164" spans="1:9" x14ac:dyDescent="0.25">
      <c r="A164" s="399" t="str">
        <f t="shared" si="12"/>
        <v>11</v>
      </c>
      <c r="B164" s="405" t="str">
        <f t="shared" si="12"/>
        <v>Marche</v>
      </c>
      <c r="C164" s="405" t="s">
        <v>9</v>
      </c>
      <c r="D164" s="406" t="s">
        <v>9</v>
      </c>
      <c r="E164" s="407">
        <v>69</v>
      </c>
      <c r="F164" s="407">
        <v>100</v>
      </c>
      <c r="G164" s="407">
        <v>4918</v>
      </c>
      <c r="H164" s="407">
        <v>100</v>
      </c>
      <c r="I164" s="408">
        <f t="shared" si="13"/>
        <v>1.3835973531181072</v>
      </c>
    </row>
    <row r="165" spans="1:9" ht="22.5" x14ac:dyDescent="0.25">
      <c r="A165" s="404" t="s">
        <v>211</v>
      </c>
      <c r="B165" s="405" t="s">
        <v>193</v>
      </c>
      <c r="C165" s="405" t="s">
        <v>290</v>
      </c>
      <c r="D165" s="406" t="s">
        <v>91</v>
      </c>
      <c r="E165" s="407">
        <v>146</v>
      </c>
      <c r="F165" s="407">
        <v>69.86</v>
      </c>
      <c r="G165" s="407">
        <v>9316</v>
      </c>
      <c r="H165" s="407">
        <v>78.86</v>
      </c>
      <c r="I165" s="408">
        <f t="shared" si="13"/>
        <v>1.5430141619108011</v>
      </c>
    </row>
    <row r="166" spans="1:9" ht="22.5" x14ac:dyDescent="0.25">
      <c r="A166" s="399" t="str">
        <f t="shared" ref="A166:B176" si="14">A165</f>
        <v>12</v>
      </c>
      <c r="B166" s="405" t="str">
        <f t="shared" si="14"/>
        <v>Lazio</v>
      </c>
      <c r="C166" s="405" t="s">
        <v>290</v>
      </c>
      <c r="D166" s="406" t="s">
        <v>291</v>
      </c>
      <c r="E166" s="407">
        <v>19</v>
      </c>
      <c r="F166" s="407">
        <v>9.09</v>
      </c>
      <c r="G166" s="407">
        <v>1549</v>
      </c>
      <c r="H166" s="407">
        <v>13.11</v>
      </c>
      <c r="I166" s="408">
        <f t="shared" si="13"/>
        <v>1.2117346938775511</v>
      </c>
    </row>
    <row r="167" spans="1:9" x14ac:dyDescent="0.25">
      <c r="A167" s="399" t="str">
        <f t="shared" si="14"/>
        <v>12</v>
      </c>
      <c r="B167" s="405" t="str">
        <f t="shared" si="14"/>
        <v>Lazio</v>
      </c>
      <c r="C167" s="405" t="s">
        <v>290</v>
      </c>
      <c r="D167" s="406" t="s">
        <v>93</v>
      </c>
      <c r="E167" s="407">
        <v>44</v>
      </c>
      <c r="F167" s="407">
        <v>21.05</v>
      </c>
      <c r="G167" s="407">
        <v>948</v>
      </c>
      <c r="H167" s="407">
        <v>8.0299999999999994</v>
      </c>
      <c r="I167" s="408">
        <f t="shared" si="13"/>
        <v>4.435483870967742</v>
      </c>
    </row>
    <row r="168" spans="1:9" x14ac:dyDescent="0.25">
      <c r="A168" s="399" t="str">
        <f t="shared" si="14"/>
        <v>12</v>
      </c>
      <c r="B168" s="405" t="str">
        <f t="shared" si="14"/>
        <v>Lazio</v>
      </c>
      <c r="C168" s="405" t="s">
        <v>290</v>
      </c>
      <c r="D168" s="406" t="s">
        <v>9</v>
      </c>
      <c r="E168" s="407">
        <v>209</v>
      </c>
      <c r="F168" s="407">
        <v>100</v>
      </c>
      <c r="G168" s="407">
        <v>11813</v>
      </c>
      <c r="H168" s="407">
        <v>100</v>
      </c>
      <c r="I168" s="408">
        <f t="shared" si="13"/>
        <v>1.7384794543337214</v>
      </c>
    </row>
    <row r="169" spans="1:9" ht="22.5" x14ac:dyDescent="0.25">
      <c r="A169" s="399" t="str">
        <f t="shared" si="14"/>
        <v>12</v>
      </c>
      <c r="B169" s="405" t="str">
        <f t="shared" si="14"/>
        <v>Lazio</v>
      </c>
      <c r="C169" s="405" t="s">
        <v>292</v>
      </c>
      <c r="D169" s="406" t="s">
        <v>91</v>
      </c>
      <c r="E169" s="407">
        <v>17</v>
      </c>
      <c r="F169" s="407">
        <v>32.69</v>
      </c>
      <c r="G169" s="407">
        <v>3005</v>
      </c>
      <c r="H169" s="407">
        <v>49.92</v>
      </c>
      <c r="I169" s="408">
        <f t="shared" si="13"/>
        <v>0.56254136333553939</v>
      </c>
    </row>
    <row r="170" spans="1:9" ht="22.5" x14ac:dyDescent="0.25">
      <c r="A170" s="399" t="str">
        <f t="shared" si="14"/>
        <v>12</v>
      </c>
      <c r="B170" s="405" t="str">
        <f t="shared" si="14"/>
        <v>Lazio</v>
      </c>
      <c r="C170" s="405" t="s">
        <v>292</v>
      </c>
      <c r="D170" s="406" t="s">
        <v>291</v>
      </c>
      <c r="E170" s="407">
        <v>15</v>
      </c>
      <c r="F170" s="407">
        <v>28.85</v>
      </c>
      <c r="G170" s="407">
        <v>2044</v>
      </c>
      <c r="H170" s="407">
        <v>33.950000000000003</v>
      </c>
      <c r="I170" s="408">
        <f t="shared" si="13"/>
        <v>0.72850898494414762</v>
      </c>
    </row>
    <row r="171" spans="1:9" x14ac:dyDescent="0.25">
      <c r="A171" s="399" t="str">
        <f t="shared" si="14"/>
        <v>12</v>
      </c>
      <c r="B171" s="405" t="str">
        <f t="shared" si="14"/>
        <v>Lazio</v>
      </c>
      <c r="C171" s="405" t="s">
        <v>292</v>
      </c>
      <c r="D171" s="406" t="s">
        <v>93</v>
      </c>
      <c r="E171" s="407">
        <v>20</v>
      </c>
      <c r="F171" s="407">
        <v>38.46</v>
      </c>
      <c r="G171" s="407">
        <v>971</v>
      </c>
      <c r="H171" s="407">
        <v>16.13</v>
      </c>
      <c r="I171" s="408">
        <f t="shared" si="13"/>
        <v>2.0181634712411705</v>
      </c>
    </row>
    <row r="172" spans="1:9" x14ac:dyDescent="0.25">
      <c r="A172" s="399" t="str">
        <f t="shared" si="14"/>
        <v>12</v>
      </c>
      <c r="B172" s="405" t="str">
        <f t="shared" si="14"/>
        <v>Lazio</v>
      </c>
      <c r="C172" s="405" t="s">
        <v>292</v>
      </c>
      <c r="D172" s="406" t="s">
        <v>9</v>
      </c>
      <c r="E172" s="407">
        <v>52</v>
      </c>
      <c r="F172" s="407">
        <v>100</v>
      </c>
      <c r="G172" s="407">
        <v>6020</v>
      </c>
      <c r="H172" s="407">
        <v>100</v>
      </c>
      <c r="I172" s="408">
        <f t="shared" si="13"/>
        <v>0.85638998682476941</v>
      </c>
    </row>
    <row r="173" spans="1:9" ht="22.5" x14ac:dyDescent="0.25">
      <c r="A173" s="399" t="str">
        <f t="shared" si="14"/>
        <v>12</v>
      </c>
      <c r="B173" s="405" t="str">
        <f t="shared" si="14"/>
        <v>Lazio</v>
      </c>
      <c r="C173" s="405" t="s">
        <v>9</v>
      </c>
      <c r="D173" s="406" t="s">
        <v>91</v>
      </c>
      <c r="E173" s="407">
        <v>163</v>
      </c>
      <c r="F173" s="407">
        <v>62.45</v>
      </c>
      <c r="G173" s="407">
        <v>12321</v>
      </c>
      <c r="H173" s="407">
        <v>69.09</v>
      </c>
      <c r="I173" s="408">
        <f t="shared" si="13"/>
        <v>1.3056712592117909</v>
      </c>
    </row>
    <row r="174" spans="1:9" ht="22.5" x14ac:dyDescent="0.25">
      <c r="A174" s="399" t="str">
        <f t="shared" si="14"/>
        <v>12</v>
      </c>
      <c r="B174" s="405" t="str">
        <f t="shared" si="14"/>
        <v>Lazio</v>
      </c>
      <c r="C174" s="405" t="s">
        <v>9</v>
      </c>
      <c r="D174" s="406" t="s">
        <v>291</v>
      </c>
      <c r="E174" s="407">
        <v>34</v>
      </c>
      <c r="F174" s="407">
        <v>13.03</v>
      </c>
      <c r="G174" s="407">
        <v>3593</v>
      </c>
      <c r="H174" s="407">
        <v>20.149999999999999</v>
      </c>
      <c r="I174" s="408">
        <f t="shared" si="13"/>
        <v>0.93741384063964706</v>
      </c>
    </row>
    <row r="175" spans="1:9" x14ac:dyDescent="0.25">
      <c r="A175" s="399" t="str">
        <f t="shared" si="14"/>
        <v>12</v>
      </c>
      <c r="B175" s="405" t="str">
        <f t="shared" si="14"/>
        <v>Lazio</v>
      </c>
      <c r="C175" s="405" t="s">
        <v>9</v>
      </c>
      <c r="D175" s="406" t="s">
        <v>93</v>
      </c>
      <c r="E175" s="407">
        <v>64</v>
      </c>
      <c r="F175" s="407">
        <v>24.52</v>
      </c>
      <c r="G175" s="407">
        <v>1919</v>
      </c>
      <c r="H175" s="407">
        <v>10.76</v>
      </c>
      <c r="I175" s="408">
        <f t="shared" si="13"/>
        <v>3.2274331820474034</v>
      </c>
    </row>
    <row r="176" spans="1:9" x14ac:dyDescent="0.25">
      <c r="A176" s="399" t="str">
        <f t="shared" si="14"/>
        <v>12</v>
      </c>
      <c r="B176" s="405" t="str">
        <f t="shared" si="14"/>
        <v>Lazio</v>
      </c>
      <c r="C176" s="405" t="s">
        <v>9</v>
      </c>
      <c r="D176" s="406" t="s">
        <v>9</v>
      </c>
      <c r="E176" s="407">
        <v>261</v>
      </c>
      <c r="F176" s="407">
        <v>100</v>
      </c>
      <c r="G176" s="407">
        <v>17833</v>
      </c>
      <c r="H176" s="407">
        <v>100</v>
      </c>
      <c r="I176" s="408">
        <f t="shared" si="13"/>
        <v>1.4424671161711065</v>
      </c>
    </row>
    <row r="177" spans="1:9" ht="22.5" x14ac:dyDescent="0.25">
      <c r="A177" s="404" t="s">
        <v>212</v>
      </c>
      <c r="B177" s="405" t="s">
        <v>189</v>
      </c>
      <c r="C177" s="405" t="s">
        <v>290</v>
      </c>
      <c r="D177" s="406" t="s">
        <v>91</v>
      </c>
      <c r="E177" s="407">
        <v>41</v>
      </c>
      <c r="F177" s="407">
        <v>85.42</v>
      </c>
      <c r="G177" s="407">
        <v>1588</v>
      </c>
      <c r="H177" s="407">
        <v>79.64</v>
      </c>
      <c r="I177" s="408">
        <f t="shared" si="13"/>
        <v>2.5168815224063845</v>
      </c>
    </row>
    <row r="178" spans="1:9" ht="22.5" x14ac:dyDescent="0.25">
      <c r="A178" s="399" t="str">
        <f t="shared" ref="A178:B188" si="15">A177</f>
        <v>13</v>
      </c>
      <c r="B178" s="405" t="str">
        <f t="shared" si="15"/>
        <v>Abruzzo</v>
      </c>
      <c r="C178" s="405" t="s">
        <v>290</v>
      </c>
      <c r="D178" s="406" t="s">
        <v>291</v>
      </c>
      <c r="E178" s="407">
        <v>3</v>
      </c>
      <c r="F178" s="407">
        <v>6.25</v>
      </c>
      <c r="G178" s="407">
        <v>290</v>
      </c>
      <c r="H178" s="407">
        <v>14.54</v>
      </c>
      <c r="I178" s="408">
        <f t="shared" si="13"/>
        <v>1.0238907849829351</v>
      </c>
    </row>
    <row r="179" spans="1:9" x14ac:dyDescent="0.25">
      <c r="A179" s="399" t="str">
        <f t="shared" si="15"/>
        <v>13</v>
      </c>
      <c r="B179" s="405" t="str">
        <f t="shared" si="15"/>
        <v>Abruzzo</v>
      </c>
      <c r="C179" s="405" t="s">
        <v>290</v>
      </c>
      <c r="D179" s="406" t="s">
        <v>93</v>
      </c>
      <c r="E179" s="407">
        <v>4</v>
      </c>
      <c r="F179" s="407">
        <v>8.33</v>
      </c>
      <c r="G179" s="407">
        <v>116</v>
      </c>
      <c r="H179" s="407">
        <v>5.82</v>
      </c>
      <c r="I179" s="408">
        <f t="shared" si="13"/>
        <v>3.3333333333333335</v>
      </c>
    </row>
    <row r="180" spans="1:9" x14ac:dyDescent="0.25">
      <c r="A180" s="399" t="str">
        <f t="shared" si="15"/>
        <v>13</v>
      </c>
      <c r="B180" s="405" t="str">
        <f t="shared" si="15"/>
        <v>Abruzzo</v>
      </c>
      <c r="C180" s="405" t="s">
        <v>290</v>
      </c>
      <c r="D180" s="406" t="s">
        <v>9</v>
      </c>
      <c r="E180" s="407">
        <v>48</v>
      </c>
      <c r="F180" s="407">
        <v>100</v>
      </c>
      <c r="G180" s="407">
        <v>1994</v>
      </c>
      <c r="H180" s="407">
        <v>100</v>
      </c>
      <c r="I180" s="408">
        <f t="shared" si="13"/>
        <v>2.3506366307541624</v>
      </c>
    </row>
    <row r="181" spans="1:9" ht="22.5" x14ac:dyDescent="0.25">
      <c r="A181" s="399" t="str">
        <f t="shared" si="15"/>
        <v>13</v>
      </c>
      <c r="B181" s="405" t="str">
        <f t="shared" si="15"/>
        <v>Abruzzo</v>
      </c>
      <c r="C181" s="405" t="s">
        <v>292</v>
      </c>
      <c r="D181" s="406" t="s">
        <v>91</v>
      </c>
      <c r="E181" s="407">
        <v>6</v>
      </c>
      <c r="F181" s="407">
        <v>54.55</v>
      </c>
      <c r="G181" s="407">
        <v>555</v>
      </c>
      <c r="H181" s="407">
        <v>50.64</v>
      </c>
      <c r="I181" s="408">
        <f t="shared" si="13"/>
        <v>1.0695187165775399</v>
      </c>
    </row>
    <row r="182" spans="1:9" ht="22.5" x14ac:dyDescent="0.25">
      <c r="A182" s="399" t="str">
        <f t="shared" si="15"/>
        <v>13</v>
      </c>
      <c r="B182" s="405" t="str">
        <f t="shared" si="15"/>
        <v>Abruzzo</v>
      </c>
      <c r="C182" s="405" t="s">
        <v>292</v>
      </c>
      <c r="D182" s="406" t="s">
        <v>291</v>
      </c>
      <c r="E182" s="407">
        <v>2</v>
      </c>
      <c r="F182" s="407">
        <v>18.18</v>
      </c>
      <c r="G182" s="407">
        <v>415</v>
      </c>
      <c r="H182" s="407">
        <v>37.86</v>
      </c>
      <c r="I182" s="408">
        <f t="shared" si="13"/>
        <v>0.47961630695443641</v>
      </c>
    </row>
    <row r="183" spans="1:9" x14ac:dyDescent="0.25">
      <c r="A183" s="399" t="str">
        <f t="shared" si="15"/>
        <v>13</v>
      </c>
      <c r="B183" s="405" t="str">
        <f t="shared" si="15"/>
        <v>Abruzzo</v>
      </c>
      <c r="C183" s="405" t="s">
        <v>292</v>
      </c>
      <c r="D183" s="406" t="s">
        <v>93</v>
      </c>
      <c r="E183" s="407">
        <v>3</v>
      </c>
      <c r="F183" s="407">
        <v>27.27</v>
      </c>
      <c r="G183" s="407">
        <v>126</v>
      </c>
      <c r="H183" s="407">
        <v>11.5</v>
      </c>
      <c r="I183" s="408">
        <f t="shared" si="13"/>
        <v>2.3255813953488373</v>
      </c>
    </row>
    <row r="184" spans="1:9" x14ac:dyDescent="0.25">
      <c r="A184" s="399" t="str">
        <f t="shared" si="15"/>
        <v>13</v>
      </c>
      <c r="B184" s="405" t="str">
        <f t="shared" si="15"/>
        <v>Abruzzo</v>
      </c>
      <c r="C184" s="405" t="s">
        <v>292</v>
      </c>
      <c r="D184" s="406" t="s">
        <v>9</v>
      </c>
      <c r="E184" s="407">
        <v>11</v>
      </c>
      <c r="F184" s="407">
        <v>100</v>
      </c>
      <c r="G184" s="407">
        <v>1096</v>
      </c>
      <c r="H184" s="407">
        <v>100</v>
      </c>
      <c r="I184" s="408">
        <f t="shared" si="13"/>
        <v>0.99367660343270092</v>
      </c>
    </row>
    <row r="185" spans="1:9" ht="22.5" x14ac:dyDescent="0.25">
      <c r="A185" s="399" t="str">
        <f t="shared" si="15"/>
        <v>13</v>
      </c>
      <c r="B185" s="405" t="str">
        <f t="shared" si="15"/>
        <v>Abruzzo</v>
      </c>
      <c r="C185" s="405" t="s">
        <v>9</v>
      </c>
      <c r="D185" s="406" t="s">
        <v>91</v>
      </c>
      <c r="E185" s="407">
        <v>47</v>
      </c>
      <c r="F185" s="407">
        <v>79.66</v>
      </c>
      <c r="G185" s="407">
        <v>2143</v>
      </c>
      <c r="H185" s="407">
        <v>69.349999999999994</v>
      </c>
      <c r="I185" s="408">
        <f t="shared" si="13"/>
        <v>2.1461187214611872</v>
      </c>
    </row>
    <row r="186" spans="1:9" ht="22.5" x14ac:dyDescent="0.25">
      <c r="A186" s="399" t="str">
        <f t="shared" si="15"/>
        <v>13</v>
      </c>
      <c r="B186" s="405" t="str">
        <f t="shared" si="15"/>
        <v>Abruzzo</v>
      </c>
      <c r="C186" s="405" t="s">
        <v>9</v>
      </c>
      <c r="D186" s="406" t="s">
        <v>291</v>
      </c>
      <c r="E186" s="407">
        <v>5</v>
      </c>
      <c r="F186" s="407">
        <v>8.4700000000000006</v>
      </c>
      <c r="G186" s="407">
        <v>705</v>
      </c>
      <c r="H186" s="407">
        <v>22.82</v>
      </c>
      <c r="I186" s="408">
        <f t="shared" si="13"/>
        <v>0.70422535211267612</v>
      </c>
    </row>
    <row r="187" spans="1:9" x14ac:dyDescent="0.25">
      <c r="A187" s="399" t="str">
        <f t="shared" si="15"/>
        <v>13</v>
      </c>
      <c r="B187" s="405" t="str">
        <f t="shared" si="15"/>
        <v>Abruzzo</v>
      </c>
      <c r="C187" s="405" t="s">
        <v>9</v>
      </c>
      <c r="D187" s="406" t="s">
        <v>93</v>
      </c>
      <c r="E187" s="407">
        <v>7</v>
      </c>
      <c r="F187" s="407">
        <v>11.86</v>
      </c>
      <c r="G187" s="407">
        <v>242</v>
      </c>
      <c r="H187" s="407">
        <v>7.83</v>
      </c>
      <c r="I187" s="408">
        <f t="shared" si="13"/>
        <v>2.8112449799196786</v>
      </c>
    </row>
    <row r="188" spans="1:9" x14ac:dyDescent="0.25">
      <c r="A188" s="399" t="str">
        <f t="shared" si="15"/>
        <v>13</v>
      </c>
      <c r="B188" s="405" t="str">
        <f t="shared" si="15"/>
        <v>Abruzzo</v>
      </c>
      <c r="C188" s="405" t="s">
        <v>9</v>
      </c>
      <c r="D188" s="406" t="s">
        <v>9</v>
      </c>
      <c r="E188" s="407">
        <v>59</v>
      </c>
      <c r="F188" s="407">
        <v>100</v>
      </c>
      <c r="G188" s="407">
        <v>3090</v>
      </c>
      <c r="H188" s="407">
        <v>100</v>
      </c>
      <c r="I188" s="408">
        <f t="shared" si="13"/>
        <v>1.8736106700539854</v>
      </c>
    </row>
    <row r="189" spans="1:9" ht="22.5" x14ac:dyDescent="0.25">
      <c r="A189" s="404" t="s">
        <v>213</v>
      </c>
      <c r="B189" s="405" t="s">
        <v>190</v>
      </c>
      <c r="C189" s="405" t="s">
        <v>290</v>
      </c>
      <c r="D189" s="406" t="s">
        <v>91</v>
      </c>
      <c r="E189" s="407">
        <v>13</v>
      </c>
      <c r="F189" s="407">
        <v>68.42</v>
      </c>
      <c r="G189" s="407">
        <v>269</v>
      </c>
      <c r="H189" s="407">
        <v>73.3</v>
      </c>
      <c r="I189" s="408">
        <f t="shared" si="13"/>
        <v>4.6099290780141837</v>
      </c>
    </row>
    <row r="190" spans="1:9" ht="22.5" x14ac:dyDescent="0.25">
      <c r="A190" s="399" t="str">
        <f t="shared" ref="A190:B200" si="16">A189</f>
        <v>14</v>
      </c>
      <c r="B190" s="405" t="str">
        <f t="shared" si="16"/>
        <v>Molise</v>
      </c>
      <c r="C190" s="405" t="s">
        <v>290</v>
      </c>
      <c r="D190" s="406" t="s">
        <v>291</v>
      </c>
      <c r="E190" s="407">
        <v>2</v>
      </c>
      <c r="F190" s="407">
        <v>10.53</v>
      </c>
      <c r="G190" s="407">
        <v>69</v>
      </c>
      <c r="H190" s="407">
        <v>18.8</v>
      </c>
      <c r="I190" s="408">
        <f t="shared" si="13"/>
        <v>2.8169014084507045</v>
      </c>
    </row>
    <row r="191" spans="1:9" x14ac:dyDescent="0.25">
      <c r="A191" s="399" t="str">
        <f t="shared" si="16"/>
        <v>14</v>
      </c>
      <c r="B191" s="405" t="str">
        <f t="shared" si="16"/>
        <v>Molise</v>
      </c>
      <c r="C191" s="405" t="s">
        <v>290</v>
      </c>
      <c r="D191" s="406" t="s">
        <v>93</v>
      </c>
      <c r="E191" s="407">
        <v>4</v>
      </c>
      <c r="F191" s="407">
        <v>21.05</v>
      </c>
      <c r="G191" s="407">
        <v>29</v>
      </c>
      <c r="H191" s="407">
        <v>7.9</v>
      </c>
      <c r="I191" s="408">
        <f t="shared" si="13"/>
        <v>12.121212121212121</v>
      </c>
    </row>
    <row r="192" spans="1:9" x14ac:dyDescent="0.25">
      <c r="A192" s="399" t="str">
        <f t="shared" si="16"/>
        <v>14</v>
      </c>
      <c r="B192" s="405" t="str">
        <f t="shared" si="16"/>
        <v>Molise</v>
      </c>
      <c r="C192" s="405" t="s">
        <v>290</v>
      </c>
      <c r="D192" s="406" t="s">
        <v>9</v>
      </c>
      <c r="E192" s="407">
        <v>19</v>
      </c>
      <c r="F192" s="407">
        <v>100</v>
      </c>
      <c r="G192" s="407">
        <v>367</v>
      </c>
      <c r="H192" s="407">
        <v>100</v>
      </c>
      <c r="I192" s="408">
        <f t="shared" si="13"/>
        <v>4.9222797927461137</v>
      </c>
    </row>
    <row r="193" spans="1:9" ht="22.5" x14ac:dyDescent="0.25">
      <c r="A193" s="399" t="str">
        <f t="shared" si="16"/>
        <v>14</v>
      </c>
      <c r="B193" s="405" t="str">
        <f t="shared" si="16"/>
        <v>Molise</v>
      </c>
      <c r="C193" s="405" t="s">
        <v>292</v>
      </c>
      <c r="D193" s="406" t="s">
        <v>91</v>
      </c>
      <c r="E193" s="407">
        <v>2</v>
      </c>
      <c r="F193" s="407">
        <v>33.33</v>
      </c>
      <c r="G193" s="407">
        <v>78</v>
      </c>
      <c r="H193" s="407">
        <v>43.82</v>
      </c>
      <c r="I193" s="408">
        <f t="shared" si="13"/>
        <v>2.5</v>
      </c>
    </row>
    <row r="194" spans="1:9" ht="22.5" x14ac:dyDescent="0.25">
      <c r="A194" s="399" t="str">
        <f t="shared" si="16"/>
        <v>14</v>
      </c>
      <c r="B194" s="405" t="str">
        <f t="shared" si="16"/>
        <v>Molise</v>
      </c>
      <c r="C194" s="405" t="s">
        <v>292</v>
      </c>
      <c r="D194" s="406" t="s">
        <v>291</v>
      </c>
      <c r="E194" s="407">
        <v>2</v>
      </c>
      <c r="F194" s="407">
        <v>33.33</v>
      </c>
      <c r="G194" s="407">
        <v>72</v>
      </c>
      <c r="H194" s="407">
        <v>40.450000000000003</v>
      </c>
      <c r="I194" s="408">
        <f t="shared" si="13"/>
        <v>2.7027027027027026</v>
      </c>
    </row>
    <row r="195" spans="1:9" x14ac:dyDescent="0.25">
      <c r="A195" s="399" t="str">
        <f t="shared" si="16"/>
        <v>14</v>
      </c>
      <c r="B195" s="405" t="str">
        <f t="shared" si="16"/>
        <v>Molise</v>
      </c>
      <c r="C195" s="405" t="s">
        <v>292</v>
      </c>
      <c r="D195" s="406" t="s">
        <v>93</v>
      </c>
      <c r="E195" s="407">
        <v>2</v>
      </c>
      <c r="F195" s="407">
        <v>33.33</v>
      </c>
      <c r="G195" s="407">
        <v>28</v>
      </c>
      <c r="H195" s="407">
        <v>15.73</v>
      </c>
      <c r="I195" s="408">
        <f t="shared" si="13"/>
        <v>6.666666666666667</v>
      </c>
    </row>
    <row r="196" spans="1:9" x14ac:dyDescent="0.25">
      <c r="A196" s="399" t="str">
        <f t="shared" si="16"/>
        <v>14</v>
      </c>
      <c r="B196" s="405" t="str">
        <f t="shared" si="16"/>
        <v>Molise</v>
      </c>
      <c r="C196" s="405" t="s">
        <v>292</v>
      </c>
      <c r="D196" s="406" t="s">
        <v>9</v>
      </c>
      <c r="E196" s="407">
        <v>6</v>
      </c>
      <c r="F196" s="407">
        <v>100</v>
      </c>
      <c r="G196" s="407">
        <v>178</v>
      </c>
      <c r="H196" s="407">
        <v>100</v>
      </c>
      <c r="I196" s="408">
        <f t="shared" si="13"/>
        <v>3.2608695652173911</v>
      </c>
    </row>
    <row r="197" spans="1:9" ht="22.5" x14ac:dyDescent="0.25">
      <c r="A197" s="399" t="str">
        <f t="shared" si="16"/>
        <v>14</v>
      </c>
      <c r="B197" s="405" t="str">
        <f t="shared" si="16"/>
        <v>Molise</v>
      </c>
      <c r="C197" s="405" t="s">
        <v>9</v>
      </c>
      <c r="D197" s="406" t="s">
        <v>91</v>
      </c>
      <c r="E197" s="407">
        <v>15</v>
      </c>
      <c r="F197" s="407">
        <v>60</v>
      </c>
      <c r="G197" s="407">
        <v>347</v>
      </c>
      <c r="H197" s="407">
        <v>63.67</v>
      </c>
      <c r="I197" s="408">
        <f t="shared" si="13"/>
        <v>4.1436464088397784</v>
      </c>
    </row>
    <row r="198" spans="1:9" ht="22.5" x14ac:dyDescent="0.25">
      <c r="A198" s="399" t="str">
        <f t="shared" si="16"/>
        <v>14</v>
      </c>
      <c r="B198" s="405" t="str">
        <f t="shared" si="16"/>
        <v>Molise</v>
      </c>
      <c r="C198" s="405" t="s">
        <v>9</v>
      </c>
      <c r="D198" s="406" t="s">
        <v>291</v>
      </c>
      <c r="E198" s="407">
        <v>4</v>
      </c>
      <c r="F198" s="407">
        <v>16</v>
      </c>
      <c r="G198" s="407">
        <v>141</v>
      </c>
      <c r="H198" s="407">
        <v>25.87</v>
      </c>
      <c r="I198" s="408">
        <f t="shared" si="13"/>
        <v>2.7586206896551726</v>
      </c>
    </row>
    <row r="199" spans="1:9" x14ac:dyDescent="0.25">
      <c r="A199" s="399" t="str">
        <f t="shared" si="16"/>
        <v>14</v>
      </c>
      <c r="B199" s="405" t="str">
        <f t="shared" si="16"/>
        <v>Molise</v>
      </c>
      <c r="C199" s="405" t="s">
        <v>9</v>
      </c>
      <c r="D199" s="406" t="s">
        <v>93</v>
      </c>
      <c r="E199" s="407">
        <v>6</v>
      </c>
      <c r="F199" s="407">
        <v>24</v>
      </c>
      <c r="G199" s="407">
        <v>57</v>
      </c>
      <c r="H199" s="407">
        <v>10.46</v>
      </c>
      <c r="I199" s="408">
        <f t="shared" si="13"/>
        <v>9.5238095238095237</v>
      </c>
    </row>
    <row r="200" spans="1:9" x14ac:dyDescent="0.25">
      <c r="A200" s="399" t="str">
        <f t="shared" si="16"/>
        <v>14</v>
      </c>
      <c r="B200" s="405" t="str">
        <f t="shared" si="16"/>
        <v>Molise</v>
      </c>
      <c r="C200" s="405" t="s">
        <v>9</v>
      </c>
      <c r="D200" s="406" t="s">
        <v>9</v>
      </c>
      <c r="E200" s="407">
        <v>25</v>
      </c>
      <c r="F200" s="407">
        <v>100</v>
      </c>
      <c r="G200" s="407">
        <v>545</v>
      </c>
      <c r="H200" s="407">
        <v>100</v>
      </c>
      <c r="I200" s="408">
        <f t="shared" si="13"/>
        <v>4.3859649122807012</v>
      </c>
    </row>
    <row r="201" spans="1:9" ht="22.5" x14ac:dyDescent="0.25">
      <c r="A201" s="404" t="s">
        <v>214</v>
      </c>
      <c r="B201" s="405" t="s">
        <v>183</v>
      </c>
      <c r="C201" s="405" t="s">
        <v>290</v>
      </c>
      <c r="D201" s="406" t="s">
        <v>91</v>
      </c>
      <c r="E201" s="407">
        <v>110</v>
      </c>
      <c r="F201" s="407">
        <v>76.39</v>
      </c>
      <c r="G201" s="407">
        <v>5265</v>
      </c>
      <c r="H201" s="407">
        <v>76.959999999999994</v>
      </c>
      <c r="I201" s="408">
        <f t="shared" si="13"/>
        <v>2.0465116279069764</v>
      </c>
    </row>
    <row r="202" spans="1:9" ht="22.5" x14ac:dyDescent="0.25">
      <c r="A202" s="399" t="str">
        <f t="shared" ref="A202:B212" si="17">A201</f>
        <v>15</v>
      </c>
      <c r="B202" s="405" t="str">
        <f t="shared" si="17"/>
        <v>Campania</v>
      </c>
      <c r="C202" s="405" t="s">
        <v>290</v>
      </c>
      <c r="D202" s="406" t="s">
        <v>291</v>
      </c>
      <c r="E202" s="407">
        <v>8</v>
      </c>
      <c r="F202" s="407">
        <v>5.56</v>
      </c>
      <c r="G202" s="407">
        <v>1164</v>
      </c>
      <c r="H202" s="407">
        <v>17.02</v>
      </c>
      <c r="I202" s="408">
        <f t="shared" si="13"/>
        <v>0.68259385665529015</v>
      </c>
    </row>
    <row r="203" spans="1:9" x14ac:dyDescent="0.25">
      <c r="A203" s="399" t="str">
        <f t="shared" si="17"/>
        <v>15</v>
      </c>
      <c r="B203" s="405" t="str">
        <f t="shared" si="17"/>
        <v>Campania</v>
      </c>
      <c r="C203" s="405" t="s">
        <v>290</v>
      </c>
      <c r="D203" s="406" t="s">
        <v>93</v>
      </c>
      <c r="E203" s="407">
        <v>26</v>
      </c>
      <c r="F203" s="407">
        <v>18.059999999999999</v>
      </c>
      <c r="G203" s="407">
        <v>412</v>
      </c>
      <c r="H203" s="407">
        <v>6.02</v>
      </c>
      <c r="I203" s="408">
        <f t="shared" si="13"/>
        <v>5.93607305936073</v>
      </c>
    </row>
    <row r="204" spans="1:9" x14ac:dyDescent="0.25">
      <c r="A204" s="399" t="str">
        <f t="shared" si="17"/>
        <v>15</v>
      </c>
      <c r="B204" s="405" t="str">
        <f t="shared" si="17"/>
        <v>Campania</v>
      </c>
      <c r="C204" s="405" t="s">
        <v>290</v>
      </c>
      <c r="D204" s="406" t="s">
        <v>9</v>
      </c>
      <c r="E204" s="407">
        <v>144</v>
      </c>
      <c r="F204" s="407">
        <v>100</v>
      </c>
      <c r="G204" s="407">
        <v>6841</v>
      </c>
      <c r="H204" s="407">
        <v>100</v>
      </c>
      <c r="I204" s="408">
        <f t="shared" si="13"/>
        <v>2.0615604867573372</v>
      </c>
    </row>
    <row r="205" spans="1:9" ht="22.5" x14ac:dyDescent="0.25">
      <c r="A205" s="399" t="str">
        <f t="shared" si="17"/>
        <v>15</v>
      </c>
      <c r="B205" s="405" t="str">
        <f t="shared" si="17"/>
        <v>Campania</v>
      </c>
      <c r="C205" s="405" t="s">
        <v>292</v>
      </c>
      <c r="D205" s="406" t="s">
        <v>91</v>
      </c>
      <c r="E205" s="407">
        <v>12</v>
      </c>
      <c r="F205" s="407">
        <v>37.5</v>
      </c>
      <c r="G205" s="407">
        <v>1277</v>
      </c>
      <c r="H205" s="407">
        <v>40.98</v>
      </c>
      <c r="I205" s="408">
        <f t="shared" si="13"/>
        <v>0.93095422808378592</v>
      </c>
    </row>
    <row r="206" spans="1:9" ht="22.5" x14ac:dyDescent="0.25">
      <c r="A206" s="399" t="str">
        <f t="shared" si="17"/>
        <v>15</v>
      </c>
      <c r="B206" s="405" t="str">
        <f t="shared" si="17"/>
        <v>Campania</v>
      </c>
      <c r="C206" s="405" t="s">
        <v>292</v>
      </c>
      <c r="D206" s="406" t="s">
        <v>291</v>
      </c>
      <c r="E206" s="407">
        <v>12</v>
      </c>
      <c r="F206" s="407">
        <v>37.5</v>
      </c>
      <c r="G206" s="407">
        <v>1413</v>
      </c>
      <c r="H206" s="407">
        <v>45.35</v>
      </c>
      <c r="I206" s="408">
        <f t="shared" si="13"/>
        <v>0.84210526315789469</v>
      </c>
    </row>
    <row r="207" spans="1:9" x14ac:dyDescent="0.25">
      <c r="A207" s="399" t="str">
        <f t="shared" si="17"/>
        <v>15</v>
      </c>
      <c r="B207" s="405" t="str">
        <f t="shared" si="17"/>
        <v>Campania</v>
      </c>
      <c r="C207" s="405" t="s">
        <v>292</v>
      </c>
      <c r="D207" s="406" t="s">
        <v>93</v>
      </c>
      <c r="E207" s="407">
        <v>8</v>
      </c>
      <c r="F207" s="407">
        <v>25</v>
      </c>
      <c r="G207" s="407">
        <v>426</v>
      </c>
      <c r="H207" s="407">
        <v>13.67</v>
      </c>
      <c r="I207" s="408">
        <f t="shared" si="13"/>
        <v>1.8433179723502304</v>
      </c>
    </row>
    <row r="208" spans="1:9" x14ac:dyDescent="0.25">
      <c r="A208" s="399" t="str">
        <f t="shared" si="17"/>
        <v>15</v>
      </c>
      <c r="B208" s="405" t="str">
        <f t="shared" si="17"/>
        <v>Campania</v>
      </c>
      <c r="C208" s="405" t="s">
        <v>292</v>
      </c>
      <c r="D208" s="406" t="s">
        <v>9</v>
      </c>
      <c r="E208" s="407">
        <v>32</v>
      </c>
      <c r="F208" s="407">
        <v>100</v>
      </c>
      <c r="G208" s="407">
        <v>3116</v>
      </c>
      <c r="H208" s="407">
        <v>100</v>
      </c>
      <c r="I208" s="408">
        <f t="shared" si="13"/>
        <v>1.0165184243964422</v>
      </c>
    </row>
    <row r="209" spans="1:9" ht="22.5" x14ac:dyDescent="0.25">
      <c r="A209" s="399" t="str">
        <f t="shared" si="17"/>
        <v>15</v>
      </c>
      <c r="B209" s="405" t="str">
        <f t="shared" si="17"/>
        <v>Campania</v>
      </c>
      <c r="C209" s="405" t="s">
        <v>9</v>
      </c>
      <c r="D209" s="406" t="s">
        <v>91</v>
      </c>
      <c r="E209" s="407">
        <v>122</v>
      </c>
      <c r="F209" s="407">
        <v>69.319999999999993</v>
      </c>
      <c r="G209" s="407">
        <v>6542</v>
      </c>
      <c r="H209" s="407">
        <v>65.7</v>
      </c>
      <c r="I209" s="408">
        <f t="shared" si="13"/>
        <v>1.8307322929171668</v>
      </c>
    </row>
    <row r="210" spans="1:9" ht="22.5" x14ac:dyDescent="0.25">
      <c r="A210" s="399" t="str">
        <f t="shared" si="17"/>
        <v>15</v>
      </c>
      <c r="B210" s="405" t="str">
        <f t="shared" si="17"/>
        <v>Campania</v>
      </c>
      <c r="C210" s="405" t="s">
        <v>9</v>
      </c>
      <c r="D210" s="406" t="s">
        <v>291</v>
      </c>
      <c r="E210" s="407">
        <v>20</v>
      </c>
      <c r="F210" s="407">
        <v>11.36</v>
      </c>
      <c r="G210" s="407">
        <v>2577</v>
      </c>
      <c r="H210" s="407">
        <v>25.88</v>
      </c>
      <c r="I210" s="408">
        <f t="shared" si="13"/>
        <v>0.77011936850211782</v>
      </c>
    </row>
    <row r="211" spans="1:9" x14ac:dyDescent="0.25">
      <c r="A211" s="399" t="str">
        <f t="shared" si="17"/>
        <v>15</v>
      </c>
      <c r="B211" s="405" t="str">
        <f t="shared" si="17"/>
        <v>Campania</v>
      </c>
      <c r="C211" s="405" t="s">
        <v>9</v>
      </c>
      <c r="D211" s="406" t="s">
        <v>93</v>
      </c>
      <c r="E211" s="407">
        <v>34</v>
      </c>
      <c r="F211" s="407">
        <v>19.32</v>
      </c>
      <c r="G211" s="407">
        <v>838</v>
      </c>
      <c r="H211" s="407">
        <v>8.42</v>
      </c>
      <c r="I211" s="408">
        <f t="shared" si="13"/>
        <v>3.8990825688073398</v>
      </c>
    </row>
    <row r="212" spans="1:9" x14ac:dyDescent="0.25">
      <c r="A212" s="399" t="str">
        <f t="shared" si="17"/>
        <v>15</v>
      </c>
      <c r="B212" s="405" t="str">
        <f t="shared" si="17"/>
        <v>Campania</v>
      </c>
      <c r="C212" s="405" t="s">
        <v>9</v>
      </c>
      <c r="D212" s="406" t="s">
        <v>9</v>
      </c>
      <c r="E212" s="407">
        <v>176</v>
      </c>
      <c r="F212" s="407">
        <v>100</v>
      </c>
      <c r="G212" s="407">
        <v>9957</v>
      </c>
      <c r="H212" s="407">
        <v>100</v>
      </c>
      <c r="I212" s="408">
        <f t="shared" si="13"/>
        <v>1.7368992401065826</v>
      </c>
    </row>
    <row r="213" spans="1:9" ht="22.5" x14ac:dyDescent="0.25">
      <c r="A213" s="404" t="s">
        <v>216</v>
      </c>
      <c r="B213" s="405" t="s">
        <v>27</v>
      </c>
      <c r="C213" s="405" t="s">
        <v>290</v>
      </c>
      <c r="D213" s="406" t="s">
        <v>91</v>
      </c>
      <c r="E213" s="407">
        <v>106</v>
      </c>
      <c r="F213" s="407">
        <v>80.92</v>
      </c>
      <c r="G213" s="407">
        <v>5600</v>
      </c>
      <c r="H213" s="407">
        <v>74.36</v>
      </c>
      <c r="I213" s="408">
        <f t="shared" si="13"/>
        <v>1.8576936558009114</v>
      </c>
    </row>
    <row r="214" spans="1:9" ht="22.5" x14ac:dyDescent="0.25">
      <c r="A214" s="399" t="str">
        <f t="shared" ref="A214:B224" si="18">A213</f>
        <v>16</v>
      </c>
      <c r="B214" s="405" t="str">
        <f t="shared" si="18"/>
        <v>Puglia</v>
      </c>
      <c r="C214" s="405" t="s">
        <v>290</v>
      </c>
      <c r="D214" s="406" t="s">
        <v>291</v>
      </c>
      <c r="E214" s="407">
        <v>17</v>
      </c>
      <c r="F214" s="407">
        <v>12.98</v>
      </c>
      <c r="G214" s="407">
        <v>1585</v>
      </c>
      <c r="H214" s="407">
        <v>21.05</v>
      </c>
      <c r="I214" s="408">
        <f t="shared" si="13"/>
        <v>1.0611735330836454</v>
      </c>
    </row>
    <row r="215" spans="1:9" x14ac:dyDescent="0.25">
      <c r="A215" s="399" t="str">
        <f t="shared" si="18"/>
        <v>16</v>
      </c>
      <c r="B215" s="405" t="str">
        <f t="shared" si="18"/>
        <v>Puglia</v>
      </c>
      <c r="C215" s="405" t="s">
        <v>290</v>
      </c>
      <c r="D215" s="406" t="s">
        <v>93</v>
      </c>
      <c r="E215" s="407">
        <v>8</v>
      </c>
      <c r="F215" s="407">
        <v>6.11</v>
      </c>
      <c r="G215" s="407">
        <v>346</v>
      </c>
      <c r="H215" s="407">
        <v>4.59</v>
      </c>
      <c r="I215" s="408">
        <f t="shared" si="13"/>
        <v>2.2598870056497176</v>
      </c>
    </row>
    <row r="216" spans="1:9" x14ac:dyDescent="0.25">
      <c r="A216" s="399" t="str">
        <f t="shared" si="18"/>
        <v>16</v>
      </c>
      <c r="B216" s="405" t="str">
        <f t="shared" si="18"/>
        <v>Puglia</v>
      </c>
      <c r="C216" s="405" t="s">
        <v>290</v>
      </c>
      <c r="D216" s="406" t="s">
        <v>9</v>
      </c>
      <c r="E216" s="407">
        <v>131</v>
      </c>
      <c r="F216" s="407">
        <v>100</v>
      </c>
      <c r="G216" s="407">
        <v>7531</v>
      </c>
      <c r="H216" s="407">
        <v>100</v>
      </c>
      <c r="I216" s="408">
        <f t="shared" si="13"/>
        <v>1.7097363612633778</v>
      </c>
    </row>
    <row r="217" spans="1:9" ht="22.5" x14ac:dyDescent="0.25">
      <c r="A217" s="399" t="str">
        <f t="shared" si="18"/>
        <v>16</v>
      </c>
      <c r="B217" s="405" t="str">
        <f t="shared" si="18"/>
        <v>Puglia</v>
      </c>
      <c r="C217" s="405" t="s">
        <v>292</v>
      </c>
      <c r="D217" s="406" t="s">
        <v>91</v>
      </c>
      <c r="E217" s="407">
        <v>13</v>
      </c>
      <c r="F217" s="407">
        <v>44.83</v>
      </c>
      <c r="G217" s="407">
        <v>1523</v>
      </c>
      <c r="H217" s="407">
        <v>39.29</v>
      </c>
      <c r="I217" s="408">
        <f t="shared" si="13"/>
        <v>0.84635416666666663</v>
      </c>
    </row>
    <row r="218" spans="1:9" ht="22.5" x14ac:dyDescent="0.25">
      <c r="A218" s="399" t="str">
        <f t="shared" si="18"/>
        <v>16</v>
      </c>
      <c r="B218" s="405" t="str">
        <f t="shared" si="18"/>
        <v>Puglia</v>
      </c>
      <c r="C218" s="405" t="s">
        <v>292</v>
      </c>
      <c r="D218" s="406" t="s">
        <v>291</v>
      </c>
      <c r="E218" s="407">
        <v>12</v>
      </c>
      <c r="F218" s="407">
        <v>41.38</v>
      </c>
      <c r="G218" s="407">
        <v>1985</v>
      </c>
      <c r="H218" s="407">
        <v>51.21</v>
      </c>
      <c r="I218" s="408">
        <f t="shared" si="13"/>
        <v>0.60090135202804207</v>
      </c>
    </row>
    <row r="219" spans="1:9" x14ac:dyDescent="0.25">
      <c r="A219" s="399" t="str">
        <f t="shared" si="18"/>
        <v>16</v>
      </c>
      <c r="B219" s="405" t="str">
        <f t="shared" si="18"/>
        <v>Puglia</v>
      </c>
      <c r="C219" s="405" t="s">
        <v>292</v>
      </c>
      <c r="D219" s="406" t="s">
        <v>93</v>
      </c>
      <c r="E219" s="407">
        <v>4</v>
      </c>
      <c r="F219" s="407">
        <v>13.79</v>
      </c>
      <c r="G219" s="407">
        <v>368</v>
      </c>
      <c r="H219" s="407">
        <v>9.49</v>
      </c>
      <c r="I219" s="408">
        <f t="shared" si="13"/>
        <v>1.0752688172043012</v>
      </c>
    </row>
    <row r="220" spans="1:9" x14ac:dyDescent="0.25">
      <c r="A220" s="399" t="str">
        <f t="shared" si="18"/>
        <v>16</v>
      </c>
      <c r="B220" s="405" t="str">
        <f t="shared" si="18"/>
        <v>Puglia</v>
      </c>
      <c r="C220" s="405" t="s">
        <v>292</v>
      </c>
      <c r="D220" s="406" t="s">
        <v>9</v>
      </c>
      <c r="E220" s="407">
        <v>29</v>
      </c>
      <c r="F220" s="407">
        <v>100</v>
      </c>
      <c r="G220" s="407">
        <v>3876</v>
      </c>
      <c r="H220" s="407">
        <v>100</v>
      </c>
      <c r="I220" s="408">
        <f t="shared" si="13"/>
        <v>0.74263764404609478</v>
      </c>
    </row>
    <row r="221" spans="1:9" ht="22.5" x14ac:dyDescent="0.25">
      <c r="A221" s="399" t="str">
        <f t="shared" si="18"/>
        <v>16</v>
      </c>
      <c r="B221" s="405" t="str">
        <f t="shared" si="18"/>
        <v>Puglia</v>
      </c>
      <c r="C221" s="405" t="s">
        <v>9</v>
      </c>
      <c r="D221" s="406" t="s">
        <v>91</v>
      </c>
      <c r="E221" s="407">
        <v>119</v>
      </c>
      <c r="F221" s="407">
        <v>74.38</v>
      </c>
      <c r="G221" s="407">
        <v>7123</v>
      </c>
      <c r="H221" s="407">
        <v>62.44</v>
      </c>
      <c r="I221" s="408">
        <f t="shared" si="13"/>
        <v>1.643192488262911</v>
      </c>
    </row>
    <row r="222" spans="1:9" ht="22.5" x14ac:dyDescent="0.25">
      <c r="A222" s="399" t="str">
        <f t="shared" si="18"/>
        <v>16</v>
      </c>
      <c r="B222" s="405" t="str">
        <f t="shared" si="18"/>
        <v>Puglia</v>
      </c>
      <c r="C222" s="405" t="s">
        <v>9</v>
      </c>
      <c r="D222" s="406" t="s">
        <v>291</v>
      </c>
      <c r="E222" s="407">
        <v>29</v>
      </c>
      <c r="F222" s="407">
        <v>18.13</v>
      </c>
      <c r="G222" s="407">
        <v>3570</v>
      </c>
      <c r="H222" s="407">
        <v>31.3</v>
      </c>
      <c r="I222" s="408">
        <f t="shared" si="13"/>
        <v>0.80577938316198949</v>
      </c>
    </row>
    <row r="223" spans="1:9" x14ac:dyDescent="0.25">
      <c r="A223" s="399" t="str">
        <f t="shared" si="18"/>
        <v>16</v>
      </c>
      <c r="B223" s="405" t="str">
        <f t="shared" si="18"/>
        <v>Puglia</v>
      </c>
      <c r="C223" s="405" t="s">
        <v>9</v>
      </c>
      <c r="D223" s="406" t="s">
        <v>93</v>
      </c>
      <c r="E223" s="407">
        <v>12</v>
      </c>
      <c r="F223" s="407">
        <v>7.5</v>
      </c>
      <c r="G223" s="407">
        <v>714</v>
      </c>
      <c r="H223" s="407">
        <v>6.26</v>
      </c>
      <c r="I223" s="408">
        <f t="shared" si="13"/>
        <v>1.6528925619834711</v>
      </c>
    </row>
    <row r="224" spans="1:9" x14ac:dyDescent="0.25">
      <c r="A224" s="399" t="str">
        <f t="shared" si="18"/>
        <v>16</v>
      </c>
      <c r="B224" s="405" t="str">
        <f t="shared" si="18"/>
        <v>Puglia</v>
      </c>
      <c r="C224" s="405" t="s">
        <v>9</v>
      </c>
      <c r="D224" s="406" t="s">
        <v>9</v>
      </c>
      <c r="E224" s="407">
        <v>160</v>
      </c>
      <c r="F224" s="407">
        <v>100</v>
      </c>
      <c r="G224" s="407">
        <v>11407</v>
      </c>
      <c r="H224" s="407">
        <v>100</v>
      </c>
      <c r="I224" s="408">
        <f t="shared" si="13"/>
        <v>1.3832454396126914</v>
      </c>
    </row>
    <row r="225" spans="1:9" ht="22.5" x14ac:dyDescent="0.25">
      <c r="A225" s="404" t="s">
        <v>222</v>
      </c>
      <c r="B225" s="405" t="s">
        <v>185</v>
      </c>
      <c r="C225" s="405" t="s">
        <v>290</v>
      </c>
      <c r="D225" s="406" t="s">
        <v>91</v>
      </c>
      <c r="E225" s="407">
        <v>12</v>
      </c>
      <c r="F225" s="407">
        <v>80</v>
      </c>
      <c r="G225" s="407">
        <v>479</v>
      </c>
      <c r="H225" s="407">
        <v>71.28</v>
      </c>
      <c r="I225" s="408">
        <f t="shared" si="13"/>
        <v>2.4439918533604885</v>
      </c>
    </row>
    <row r="226" spans="1:9" ht="22.5" x14ac:dyDescent="0.25">
      <c r="A226" s="399" t="str">
        <f t="shared" ref="A226:B236" si="19">A225</f>
        <v>17</v>
      </c>
      <c r="B226" s="405" t="str">
        <f t="shared" si="19"/>
        <v>Basilicata</v>
      </c>
      <c r="C226" s="405" t="s">
        <v>290</v>
      </c>
      <c r="D226" s="406" t="s">
        <v>291</v>
      </c>
      <c r="E226" s="407">
        <v>1</v>
      </c>
      <c r="F226" s="407">
        <v>6.67</v>
      </c>
      <c r="G226" s="407">
        <v>141</v>
      </c>
      <c r="H226" s="407">
        <v>20.98</v>
      </c>
      <c r="I226" s="408">
        <f t="shared" ref="I226:I284" si="20">E226/(E226+G226)*100</f>
        <v>0.70422535211267612</v>
      </c>
    </row>
    <row r="227" spans="1:9" x14ac:dyDescent="0.25">
      <c r="A227" s="399" t="str">
        <f t="shared" si="19"/>
        <v>17</v>
      </c>
      <c r="B227" s="405" t="str">
        <f t="shared" si="19"/>
        <v>Basilicata</v>
      </c>
      <c r="C227" s="405" t="s">
        <v>290</v>
      </c>
      <c r="D227" s="406" t="s">
        <v>93</v>
      </c>
      <c r="E227" s="407">
        <v>2</v>
      </c>
      <c r="F227" s="407">
        <v>13.33</v>
      </c>
      <c r="G227" s="407">
        <v>52</v>
      </c>
      <c r="H227" s="407">
        <v>7.74</v>
      </c>
      <c r="I227" s="408">
        <f t="shared" si="20"/>
        <v>3.7037037037037033</v>
      </c>
    </row>
    <row r="228" spans="1:9" x14ac:dyDescent="0.25">
      <c r="A228" s="399" t="str">
        <f t="shared" si="19"/>
        <v>17</v>
      </c>
      <c r="B228" s="405" t="str">
        <f t="shared" si="19"/>
        <v>Basilicata</v>
      </c>
      <c r="C228" s="405" t="s">
        <v>290</v>
      </c>
      <c r="D228" s="406" t="s">
        <v>9</v>
      </c>
      <c r="E228" s="407">
        <v>15</v>
      </c>
      <c r="F228" s="407">
        <v>100</v>
      </c>
      <c r="G228" s="407">
        <v>672</v>
      </c>
      <c r="H228" s="407">
        <v>100</v>
      </c>
      <c r="I228" s="408">
        <f t="shared" si="20"/>
        <v>2.1834061135371177</v>
      </c>
    </row>
    <row r="229" spans="1:9" ht="22.5" x14ac:dyDescent="0.25">
      <c r="A229" s="399" t="str">
        <f t="shared" si="19"/>
        <v>17</v>
      </c>
      <c r="B229" s="405" t="str">
        <f t="shared" si="19"/>
        <v>Basilicata</v>
      </c>
      <c r="C229" s="405" t="s">
        <v>292</v>
      </c>
      <c r="D229" s="406" t="s">
        <v>91</v>
      </c>
      <c r="E229" s="407">
        <v>2</v>
      </c>
      <c r="F229" s="407">
        <v>66.67</v>
      </c>
      <c r="G229" s="407">
        <v>182</v>
      </c>
      <c r="H229" s="407">
        <v>47.4</v>
      </c>
      <c r="I229" s="408">
        <f t="shared" si="20"/>
        <v>1.0869565217391304</v>
      </c>
    </row>
    <row r="230" spans="1:9" ht="22.5" x14ac:dyDescent="0.25">
      <c r="A230" s="399" t="str">
        <f t="shared" si="19"/>
        <v>17</v>
      </c>
      <c r="B230" s="405" t="str">
        <f t="shared" si="19"/>
        <v>Basilicata</v>
      </c>
      <c r="C230" s="405" t="s">
        <v>292</v>
      </c>
      <c r="D230" s="406" t="s">
        <v>291</v>
      </c>
      <c r="E230" s="407" t="s">
        <v>278</v>
      </c>
      <c r="F230" s="407" t="s">
        <v>278</v>
      </c>
      <c r="G230" s="407">
        <v>153</v>
      </c>
      <c r="H230" s="407">
        <v>39.840000000000003</v>
      </c>
      <c r="I230" s="408" t="s">
        <v>278</v>
      </c>
    </row>
    <row r="231" spans="1:9" x14ac:dyDescent="0.25">
      <c r="A231" s="399" t="str">
        <f t="shared" si="19"/>
        <v>17</v>
      </c>
      <c r="B231" s="405" t="str">
        <f t="shared" si="19"/>
        <v>Basilicata</v>
      </c>
      <c r="C231" s="405" t="s">
        <v>292</v>
      </c>
      <c r="D231" s="406" t="s">
        <v>93</v>
      </c>
      <c r="E231" s="407">
        <v>1</v>
      </c>
      <c r="F231" s="407">
        <v>33.33</v>
      </c>
      <c r="G231" s="407">
        <v>49</v>
      </c>
      <c r="H231" s="407">
        <v>12.76</v>
      </c>
      <c r="I231" s="408">
        <f t="shared" si="20"/>
        <v>2</v>
      </c>
    </row>
    <row r="232" spans="1:9" x14ac:dyDescent="0.25">
      <c r="A232" s="399" t="str">
        <f t="shared" si="19"/>
        <v>17</v>
      </c>
      <c r="B232" s="405" t="str">
        <f t="shared" si="19"/>
        <v>Basilicata</v>
      </c>
      <c r="C232" s="405" t="s">
        <v>292</v>
      </c>
      <c r="D232" s="406" t="s">
        <v>9</v>
      </c>
      <c r="E232" s="407">
        <v>3</v>
      </c>
      <c r="F232" s="407">
        <v>100</v>
      </c>
      <c r="G232" s="407">
        <v>384</v>
      </c>
      <c r="H232" s="407">
        <v>100</v>
      </c>
      <c r="I232" s="408">
        <f t="shared" si="20"/>
        <v>0.77519379844961245</v>
      </c>
    </row>
    <row r="233" spans="1:9" ht="22.5" x14ac:dyDescent="0.25">
      <c r="A233" s="399" t="str">
        <f t="shared" si="19"/>
        <v>17</v>
      </c>
      <c r="B233" s="405" t="str">
        <f t="shared" si="19"/>
        <v>Basilicata</v>
      </c>
      <c r="C233" s="405" t="s">
        <v>9</v>
      </c>
      <c r="D233" s="406" t="s">
        <v>91</v>
      </c>
      <c r="E233" s="407">
        <v>14</v>
      </c>
      <c r="F233" s="407">
        <v>77.78</v>
      </c>
      <c r="G233" s="407">
        <v>661</v>
      </c>
      <c r="H233" s="407">
        <v>62.59</v>
      </c>
      <c r="I233" s="408">
        <f t="shared" si="20"/>
        <v>2.074074074074074</v>
      </c>
    </row>
    <row r="234" spans="1:9" ht="22.5" x14ac:dyDescent="0.25">
      <c r="A234" s="399" t="str">
        <f t="shared" si="19"/>
        <v>17</v>
      </c>
      <c r="B234" s="405" t="str">
        <f t="shared" si="19"/>
        <v>Basilicata</v>
      </c>
      <c r="C234" s="405" t="s">
        <v>9</v>
      </c>
      <c r="D234" s="406" t="s">
        <v>291</v>
      </c>
      <c r="E234" s="407">
        <v>1</v>
      </c>
      <c r="F234" s="407">
        <v>5.56</v>
      </c>
      <c r="G234" s="407">
        <v>294</v>
      </c>
      <c r="H234" s="407">
        <v>27.84</v>
      </c>
      <c r="I234" s="408">
        <f t="shared" si="20"/>
        <v>0.33898305084745761</v>
      </c>
    </row>
    <row r="235" spans="1:9" x14ac:dyDescent="0.25">
      <c r="A235" s="399" t="str">
        <f t="shared" si="19"/>
        <v>17</v>
      </c>
      <c r="B235" s="405" t="str">
        <f t="shared" si="19"/>
        <v>Basilicata</v>
      </c>
      <c r="C235" s="405" t="s">
        <v>9</v>
      </c>
      <c r="D235" s="406" t="s">
        <v>93</v>
      </c>
      <c r="E235" s="407">
        <v>3</v>
      </c>
      <c r="F235" s="407">
        <v>16.670000000000002</v>
      </c>
      <c r="G235" s="407">
        <v>101</v>
      </c>
      <c r="H235" s="407">
        <v>9.56</v>
      </c>
      <c r="I235" s="408">
        <f t="shared" si="20"/>
        <v>2.8846153846153846</v>
      </c>
    </row>
    <row r="236" spans="1:9" x14ac:dyDescent="0.25">
      <c r="A236" s="399" t="str">
        <f t="shared" si="19"/>
        <v>17</v>
      </c>
      <c r="B236" s="405" t="str">
        <f t="shared" si="19"/>
        <v>Basilicata</v>
      </c>
      <c r="C236" s="405" t="s">
        <v>9</v>
      </c>
      <c r="D236" s="406" t="s">
        <v>9</v>
      </c>
      <c r="E236" s="407">
        <v>18</v>
      </c>
      <c r="F236" s="407">
        <v>100</v>
      </c>
      <c r="G236" s="407">
        <v>1056</v>
      </c>
      <c r="H236" s="407">
        <v>100</v>
      </c>
      <c r="I236" s="408">
        <f t="shared" si="20"/>
        <v>1.6759776536312849</v>
      </c>
    </row>
    <row r="237" spans="1:9" ht="22.5" x14ac:dyDescent="0.25">
      <c r="A237" s="404" t="s">
        <v>223</v>
      </c>
      <c r="B237" s="405" t="s">
        <v>184</v>
      </c>
      <c r="C237" s="405" t="s">
        <v>290</v>
      </c>
      <c r="D237" s="406" t="s">
        <v>91</v>
      </c>
      <c r="E237" s="407">
        <v>33</v>
      </c>
      <c r="F237" s="407">
        <v>64.709999999999994</v>
      </c>
      <c r="G237" s="407">
        <v>1636</v>
      </c>
      <c r="H237" s="407">
        <v>74.64</v>
      </c>
      <c r="I237" s="408">
        <f t="shared" si="20"/>
        <v>1.9772318753744758</v>
      </c>
    </row>
    <row r="238" spans="1:9" ht="22.5" x14ac:dyDescent="0.25">
      <c r="A238" s="399" t="str">
        <f t="shared" ref="A238:B248" si="21">A237</f>
        <v>18</v>
      </c>
      <c r="B238" s="405" t="str">
        <f t="shared" si="21"/>
        <v>Calabria</v>
      </c>
      <c r="C238" s="405" t="s">
        <v>290</v>
      </c>
      <c r="D238" s="406" t="s">
        <v>291</v>
      </c>
      <c r="E238" s="407">
        <v>7</v>
      </c>
      <c r="F238" s="407">
        <v>13.73</v>
      </c>
      <c r="G238" s="407">
        <v>433</v>
      </c>
      <c r="H238" s="407">
        <v>19.75</v>
      </c>
      <c r="I238" s="408">
        <f t="shared" si="20"/>
        <v>1.5909090909090908</v>
      </c>
    </row>
    <row r="239" spans="1:9" x14ac:dyDescent="0.25">
      <c r="A239" s="399" t="str">
        <f t="shared" si="21"/>
        <v>18</v>
      </c>
      <c r="B239" s="405" t="str">
        <f t="shared" si="21"/>
        <v>Calabria</v>
      </c>
      <c r="C239" s="405" t="s">
        <v>290</v>
      </c>
      <c r="D239" s="406" t="s">
        <v>93</v>
      </c>
      <c r="E239" s="407">
        <v>11</v>
      </c>
      <c r="F239" s="407">
        <v>21.57</v>
      </c>
      <c r="G239" s="407">
        <v>123</v>
      </c>
      <c r="H239" s="407">
        <v>5.61</v>
      </c>
      <c r="I239" s="408">
        <f t="shared" si="20"/>
        <v>8.2089552238805972</v>
      </c>
    </row>
    <row r="240" spans="1:9" x14ac:dyDescent="0.25">
      <c r="A240" s="399" t="str">
        <f t="shared" si="21"/>
        <v>18</v>
      </c>
      <c r="B240" s="405" t="str">
        <f t="shared" si="21"/>
        <v>Calabria</v>
      </c>
      <c r="C240" s="405" t="s">
        <v>290</v>
      </c>
      <c r="D240" s="406" t="s">
        <v>9</v>
      </c>
      <c r="E240" s="407">
        <v>51</v>
      </c>
      <c r="F240" s="407">
        <v>100</v>
      </c>
      <c r="G240" s="407">
        <v>2192</v>
      </c>
      <c r="H240" s="407">
        <v>100</v>
      </c>
      <c r="I240" s="408">
        <f t="shared" si="20"/>
        <v>2.2737405260811414</v>
      </c>
    </row>
    <row r="241" spans="1:9" ht="22.5" x14ac:dyDescent="0.25">
      <c r="A241" s="399" t="str">
        <f t="shared" si="21"/>
        <v>18</v>
      </c>
      <c r="B241" s="405" t="str">
        <f t="shared" si="21"/>
        <v>Calabria</v>
      </c>
      <c r="C241" s="405" t="s">
        <v>292</v>
      </c>
      <c r="D241" s="406" t="s">
        <v>91</v>
      </c>
      <c r="E241" s="407">
        <v>4</v>
      </c>
      <c r="F241" s="407">
        <v>40</v>
      </c>
      <c r="G241" s="407">
        <v>447</v>
      </c>
      <c r="H241" s="407">
        <v>41.7</v>
      </c>
      <c r="I241" s="408">
        <f t="shared" si="20"/>
        <v>0.88691796008869184</v>
      </c>
    </row>
    <row r="242" spans="1:9" ht="22.5" x14ac:dyDescent="0.25">
      <c r="A242" s="399" t="str">
        <f t="shared" si="21"/>
        <v>18</v>
      </c>
      <c r="B242" s="405" t="str">
        <f t="shared" si="21"/>
        <v>Calabria</v>
      </c>
      <c r="C242" s="405" t="s">
        <v>292</v>
      </c>
      <c r="D242" s="406" t="s">
        <v>291</v>
      </c>
      <c r="E242" s="407">
        <v>2</v>
      </c>
      <c r="F242" s="407">
        <v>20</v>
      </c>
      <c r="G242" s="407">
        <v>528</v>
      </c>
      <c r="H242" s="407">
        <v>49.25</v>
      </c>
      <c r="I242" s="408">
        <f t="shared" si="20"/>
        <v>0.37735849056603776</v>
      </c>
    </row>
    <row r="243" spans="1:9" x14ac:dyDescent="0.25">
      <c r="A243" s="399" t="str">
        <f t="shared" si="21"/>
        <v>18</v>
      </c>
      <c r="B243" s="405" t="str">
        <f t="shared" si="21"/>
        <v>Calabria</v>
      </c>
      <c r="C243" s="405" t="s">
        <v>292</v>
      </c>
      <c r="D243" s="406" t="s">
        <v>93</v>
      </c>
      <c r="E243" s="407">
        <v>4</v>
      </c>
      <c r="F243" s="407">
        <v>40</v>
      </c>
      <c r="G243" s="407">
        <v>97</v>
      </c>
      <c r="H243" s="407">
        <v>9.0500000000000007</v>
      </c>
      <c r="I243" s="408">
        <f t="shared" si="20"/>
        <v>3.9603960396039604</v>
      </c>
    </row>
    <row r="244" spans="1:9" x14ac:dyDescent="0.25">
      <c r="A244" s="399" t="str">
        <f t="shared" si="21"/>
        <v>18</v>
      </c>
      <c r="B244" s="405" t="str">
        <f t="shared" si="21"/>
        <v>Calabria</v>
      </c>
      <c r="C244" s="405" t="s">
        <v>292</v>
      </c>
      <c r="D244" s="406" t="s">
        <v>9</v>
      </c>
      <c r="E244" s="407">
        <v>10</v>
      </c>
      <c r="F244" s="407">
        <v>100</v>
      </c>
      <c r="G244" s="407">
        <v>1072</v>
      </c>
      <c r="H244" s="407">
        <v>100</v>
      </c>
      <c r="I244" s="408">
        <f t="shared" si="20"/>
        <v>0.92421441774491686</v>
      </c>
    </row>
    <row r="245" spans="1:9" ht="22.5" x14ac:dyDescent="0.25">
      <c r="A245" s="399" t="str">
        <f t="shared" si="21"/>
        <v>18</v>
      </c>
      <c r="B245" s="405" t="str">
        <f t="shared" si="21"/>
        <v>Calabria</v>
      </c>
      <c r="C245" s="405" t="s">
        <v>9</v>
      </c>
      <c r="D245" s="406" t="s">
        <v>91</v>
      </c>
      <c r="E245" s="407">
        <v>37</v>
      </c>
      <c r="F245" s="407">
        <v>60.66</v>
      </c>
      <c r="G245" s="407">
        <v>2083</v>
      </c>
      <c r="H245" s="407">
        <v>63.82</v>
      </c>
      <c r="I245" s="408">
        <f t="shared" si="20"/>
        <v>1.7452830188679245</v>
      </c>
    </row>
    <row r="246" spans="1:9" ht="22.5" x14ac:dyDescent="0.25">
      <c r="A246" s="399" t="str">
        <f t="shared" si="21"/>
        <v>18</v>
      </c>
      <c r="B246" s="405" t="str">
        <f t="shared" si="21"/>
        <v>Calabria</v>
      </c>
      <c r="C246" s="405" t="s">
        <v>9</v>
      </c>
      <c r="D246" s="406" t="s">
        <v>291</v>
      </c>
      <c r="E246" s="407">
        <v>9</v>
      </c>
      <c r="F246" s="407">
        <v>14.75</v>
      </c>
      <c r="G246" s="407">
        <v>961</v>
      </c>
      <c r="H246" s="407">
        <v>29.44</v>
      </c>
      <c r="I246" s="408">
        <f t="shared" si="20"/>
        <v>0.92783505154639179</v>
      </c>
    </row>
    <row r="247" spans="1:9" x14ac:dyDescent="0.25">
      <c r="A247" s="399" t="str">
        <f t="shared" si="21"/>
        <v>18</v>
      </c>
      <c r="B247" s="405" t="str">
        <f t="shared" si="21"/>
        <v>Calabria</v>
      </c>
      <c r="C247" s="405" t="s">
        <v>9</v>
      </c>
      <c r="D247" s="406" t="s">
        <v>93</v>
      </c>
      <c r="E247" s="407">
        <v>15</v>
      </c>
      <c r="F247" s="407">
        <v>24.59</v>
      </c>
      <c r="G247" s="407">
        <v>220</v>
      </c>
      <c r="H247" s="407">
        <v>6.74</v>
      </c>
      <c r="I247" s="408">
        <f t="shared" si="20"/>
        <v>6.3829787234042552</v>
      </c>
    </row>
    <row r="248" spans="1:9" x14ac:dyDescent="0.25">
      <c r="A248" s="399" t="str">
        <f t="shared" si="21"/>
        <v>18</v>
      </c>
      <c r="B248" s="405" t="str">
        <f t="shared" si="21"/>
        <v>Calabria</v>
      </c>
      <c r="C248" s="405" t="s">
        <v>9</v>
      </c>
      <c r="D248" s="406" t="s">
        <v>9</v>
      </c>
      <c r="E248" s="407">
        <v>61</v>
      </c>
      <c r="F248" s="407">
        <v>100</v>
      </c>
      <c r="G248" s="407">
        <v>3264</v>
      </c>
      <c r="H248" s="407">
        <v>100</v>
      </c>
      <c r="I248" s="408">
        <f t="shared" si="20"/>
        <v>1.8345864661654134</v>
      </c>
    </row>
    <row r="249" spans="1:9" ht="22.5" x14ac:dyDescent="0.25">
      <c r="A249" s="404" t="s">
        <v>224</v>
      </c>
      <c r="B249" s="405" t="s">
        <v>186</v>
      </c>
      <c r="C249" s="405" t="s">
        <v>290</v>
      </c>
      <c r="D249" s="406" t="s">
        <v>91</v>
      </c>
      <c r="E249" s="407">
        <v>107</v>
      </c>
      <c r="F249" s="407">
        <v>78.680000000000007</v>
      </c>
      <c r="G249" s="407">
        <v>6015</v>
      </c>
      <c r="H249" s="407">
        <v>78.040000000000006</v>
      </c>
      <c r="I249" s="408">
        <f t="shared" si="20"/>
        <v>1.747794838288141</v>
      </c>
    </row>
    <row r="250" spans="1:9" ht="22.5" x14ac:dyDescent="0.25">
      <c r="A250" s="399" t="str">
        <f t="shared" ref="A250:B260" si="22">A249</f>
        <v>19</v>
      </c>
      <c r="B250" s="405" t="str">
        <f t="shared" si="22"/>
        <v>Sicilia</v>
      </c>
      <c r="C250" s="405" t="s">
        <v>290</v>
      </c>
      <c r="D250" s="406" t="s">
        <v>291</v>
      </c>
      <c r="E250" s="407">
        <v>9</v>
      </c>
      <c r="F250" s="407">
        <v>6.62</v>
      </c>
      <c r="G250" s="407">
        <v>1290</v>
      </c>
      <c r="H250" s="407">
        <v>16.739999999999998</v>
      </c>
      <c r="I250" s="408">
        <f t="shared" si="20"/>
        <v>0.69284064665127021</v>
      </c>
    </row>
    <row r="251" spans="1:9" x14ac:dyDescent="0.25">
      <c r="A251" s="399" t="str">
        <f t="shared" si="22"/>
        <v>19</v>
      </c>
      <c r="B251" s="405" t="str">
        <f t="shared" si="22"/>
        <v>Sicilia</v>
      </c>
      <c r="C251" s="405" t="s">
        <v>290</v>
      </c>
      <c r="D251" s="406" t="s">
        <v>93</v>
      </c>
      <c r="E251" s="407">
        <v>20</v>
      </c>
      <c r="F251" s="407">
        <v>14.71</v>
      </c>
      <c r="G251" s="407">
        <v>403</v>
      </c>
      <c r="H251" s="407">
        <v>5.23</v>
      </c>
      <c r="I251" s="408">
        <f t="shared" si="20"/>
        <v>4.7281323877068555</v>
      </c>
    </row>
    <row r="252" spans="1:9" x14ac:dyDescent="0.25">
      <c r="A252" s="399" t="str">
        <f t="shared" si="22"/>
        <v>19</v>
      </c>
      <c r="B252" s="405" t="str">
        <f t="shared" si="22"/>
        <v>Sicilia</v>
      </c>
      <c r="C252" s="405" t="s">
        <v>290</v>
      </c>
      <c r="D252" s="406" t="s">
        <v>9</v>
      </c>
      <c r="E252" s="407">
        <v>136</v>
      </c>
      <c r="F252" s="407">
        <v>100</v>
      </c>
      <c r="G252" s="407">
        <v>7708</v>
      </c>
      <c r="H252" s="407">
        <v>100</v>
      </c>
      <c r="I252" s="408">
        <f t="shared" si="20"/>
        <v>1.7338092809790924</v>
      </c>
    </row>
    <row r="253" spans="1:9" ht="22.5" x14ac:dyDescent="0.25">
      <c r="A253" s="399" t="str">
        <f t="shared" si="22"/>
        <v>19</v>
      </c>
      <c r="B253" s="405" t="str">
        <f t="shared" si="22"/>
        <v>Sicilia</v>
      </c>
      <c r="C253" s="405" t="s">
        <v>292</v>
      </c>
      <c r="D253" s="406" t="s">
        <v>91</v>
      </c>
      <c r="E253" s="407">
        <v>12</v>
      </c>
      <c r="F253" s="407">
        <v>48</v>
      </c>
      <c r="G253" s="407">
        <v>1756</v>
      </c>
      <c r="H253" s="407">
        <v>45.23</v>
      </c>
      <c r="I253" s="408">
        <f t="shared" si="20"/>
        <v>0.67873303167420818</v>
      </c>
    </row>
    <row r="254" spans="1:9" ht="22.5" x14ac:dyDescent="0.25">
      <c r="A254" s="399" t="str">
        <f t="shared" si="22"/>
        <v>19</v>
      </c>
      <c r="B254" s="405" t="str">
        <f t="shared" si="22"/>
        <v>Sicilia</v>
      </c>
      <c r="C254" s="405" t="s">
        <v>292</v>
      </c>
      <c r="D254" s="406" t="s">
        <v>291</v>
      </c>
      <c r="E254" s="407">
        <v>7</v>
      </c>
      <c r="F254" s="407">
        <v>28</v>
      </c>
      <c r="G254" s="407">
        <v>1749</v>
      </c>
      <c r="H254" s="407">
        <v>45.05</v>
      </c>
      <c r="I254" s="408">
        <f t="shared" si="20"/>
        <v>0.39863325740318911</v>
      </c>
    </row>
    <row r="255" spans="1:9" x14ac:dyDescent="0.25">
      <c r="A255" s="399" t="str">
        <f t="shared" si="22"/>
        <v>19</v>
      </c>
      <c r="B255" s="405" t="str">
        <f t="shared" si="22"/>
        <v>Sicilia</v>
      </c>
      <c r="C255" s="405" t="s">
        <v>292</v>
      </c>
      <c r="D255" s="406" t="s">
        <v>93</v>
      </c>
      <c r="E255" s="407">
        <v>6</v>
      </c>
      <c r="F255" s="407">
        <v>24</v>
      </c>
      <c r="G255" s="407">
        <v>377</v>
      </c>
      <c r="H255" s="407">
        <v>9.7100000000000009</v>
      </c>
      <c r="I255" s="408">
        <f t="shared" si="20"/>
        <v>1.5665796344647518</v>
      </c>
    </row>
    <row r="256" spans="1:9" x14ac:dyDescent="0.25">
      <c r="A256" s="399" t="str">
        <f t="shared" si="22"/>
        <v>19</v>
      </c>
      <c r="B256" s="405" t="str">
        <f t="shared" si="22"/>
        <v>Sicilia</v>
      </c>
      <c r="C256" s="405" t="s">
        <v>292</v>
      </c>
      <c r="D256" s="406" t="s">
        <v>9</v>
      </c>
      <c r="E256" s="407">
        <v>25</v>
      </c>
      <c r="F256" s="407">
        <v>100</v>
      </c>
      <c r="G256" s="407">
        <v>3882</v>
      </c>
      <c r="H256" s="407">
        <v>100</v>
      </c>
      <c r="I256" s="408">
        <f t="shared" si="20"/>
        <v>0.63987714358843106</v>
      </c>
    </row>
    <row r="257" spans="1:9" ht="22.5" x14ac:dyDescent="0.25">
      <c r="A257" s="399" t="str">
        <f t="shared" si="22"/>
        <v>19</v>
      </c>
      <c r="B257" s="405" t="str">
        <f t="shared" si="22"/>
        <v>Sicilia</v>
      </c>
      <c r="C257" s="405" t="s">
        <v>9</v>
      </c>
      <c r="D257" s="406" t="s">
        <v>91</v>
      </c>
      <c r="E257" s="407">
        <v>119</v>
      </c>
      <c r="F257" s="407">
        <v>73.91</v>
      </c>
      <c r="G257" s="407">
        <v>7771</v>
      </c>
      <c r="H257" s="407">
        <v>67.05</v>
      </c>
      <c r="I257" s="408">
        <f t="shared" si="20"/>
        <v>1.5082382762991129</v>
      </c>
    </row>
    <row r="258" spans="1:9" ht="22.5" x14ac:dyDescent="0.25">
      <c r="A258" s="399" t="str">
        <f t="shared" si="22"/>
        <v>19</v>
      </c>
      <c r="B258" s="405" t="str">
        <f t="shared" si="22"/>
        <v>Sicilia</v>
      </c>
      <c r="C258" s="405" t="s">
        <v>9</v>
      </c>
      <c r="D258" s="406" t="s">
        <v>291</v>
      </c>
      <c r="E258" s="407">
        <v>16</v>
      </c>
      <c r="F258" s="407">
        <v>9.94</v>
      </c>
      <c r="G258" s="407">
        <v>3039</v>
      </c>
      <c r="H258" s="407">
        <v>26.22</v>
      </c>
      <c r="I258" s="408">
        <f t="shared" si="20"/>
        <v>0.52373158756137483</v>
      </c>
    </row>
    <row r="259" spans="1:9" x14ac:dyDescent="0.25">
      <c r="A259" s="399" t="str">
        <f t="shared" si="22"/>
        <v>19</v>
      </c>
      <c r="B259" s="405" t="str">
        <f t="shared" si="22"/>
        <v>Sicilia</v>
      </c>
      <c r="C259" s="405" t="s">
        <v>9</v>
      </c>
      <c r="D259" s="406" t="s">
        <v>93</v>
      </c>
      <c r="E259" s="407">
        <v>26</v>
      </c>
      <c r="F259" s="407">
        <v>16.149999999999999</v>
      </c>
      <c r="G259" s="407">
        <v>780</v>
      </c>
      <c r="H259" s="407">
        <v>6.73</v>
      </c>
      <c r="I259" s="408">
        <f t="shared" si="20"/>
        <v>3.225806451612903</v>
      </c>
    </row>
    <row r="260" spans="1:9" x14ac:dyDescent="0.25">
      <c r="A260" s="399" t="str">
        <f t="shared" si="22"/>
        <v>19</v>
      </c>
      <c r="B260" s="405" t="str">
        <f t="shared" si="22"/>
        <v>Sicilia</v>
      </c>
      <c r="C260" s="405" t="s">
        <v>9</v>
      </c>
      <c r="D260" s="406" t="s">
        <v>9</v>
      </c>
      <c r="E260" s="407">
        <v>161</v>
      </c>
      <c r="F260" s="407">
        <v>100</v>
      </c>
      <c r="G260" s="407">
        <v>11590</v>
      </c>
      <c r="H260" s="407">
        <v>100</v>
      </c>
      <c r="I260" s="408">
        <f t="shared" si="20"/>
        <v>1.3700961620287635</v>
      </c>
    </row>
    <row r="261" spans="1:9" ht="22.5" x14ac:dyDescent="0.25">
      <c r="A261" s="404" t="s">
        <v>225</v>
      </c>
      <c r="B261" s="405" t="s">
        <v>187</v>
      </c>
      <c r="C261" s="405" t="s">
        <v>290</v>
      </c>
      <c r="D261" s="406" t="s">
        <v>91</v>
      </c>
      <c r="E261" s="407">
        <v>57</v>
      </c>
      <c r="F261" s="407">
        <v>67.06</v>
      </c>
      <c r="G261" s="407">
        <v>1604</v>
      </c>
      <c r="H261" s="407">
        <v>76.78</v>
      </c>
      <c r="I261" s="408">
        <f t="shared" si="20"/>
        <v>3.4316676700782658</v>
      </c>
    </row>
    <row r="262" spans="1:9" ht="22.5" x14ac:dyDescent="0.25">
      <c r="A262" s="399" t="str">
        <f t="shared" ref="A262:B277" si="23">A261</f>
        <v>20</v>
      </c>
      <c r="B262" s="405" t="str">
        <f t="shared" si="23"/>
        <v>Sardegna</v>
      </c>
      <c r="C262" s="405" t="s">
        <v>290</v>
      </c>
      <c r="D262" s="406" t="s">
        <v>291</v>
      </c>
      <c r="E262" s="407">
        <v>14</v>
      </c>
      <c r="F262" s="407">
        <v>16.47</v>
      </c>
      <c r="G262" s="407">
        <v>339</v>
      </c>
      <c r="H262" s="407">
        <v>16.23</v>
      </c>
      <c r="I262" s="408">
        <f t="shared" si="20"/>
        <v>3.9660056657223794</v>
      </c>
    </row>
    <row r="263" spans="1:9" x14ac:dyDescent="0.25">
      <c r="A263" s="399" t="str">
        <f t="shared" si="23"/>
        <v>20</v>
      </c>
      <c r="B263" s="405" t="str">
        <f t="shared" si="23"/>
        <v>Sardegna</v>
      </c>
      <c r="C263" s="405" t="s">
        <v>290</v>
      </c>
      <c r="D263" s="406" t="s">
        <v>93</v>
      </c>
      <c r="E263" s="407">
        <v>14</v>
      </c>
      <c r="F263" s="407">
        <v>16.47</v>
      </c>
      <c r="G263" s="407">
        <v>146</v>
      </c>
      <c r="H263" s="407">
        <v>6.99</v>
      </c>
      <c r="I263" s="408">
        <f t="shared" si="20"/>
        <v>8.75</v>
      </c>
    </row>
    <row r="264" spans="1:9" x14ac:dyDescent="0.25">
      <c r="A264" s="399" t="str">
        <f t="shared" si="23"/>
        <v>20</v>
      </c>
      <c r="B264" s="405" t="str">
        <f t="shared" si="23"/>
        <v>Sardegna</v>
      </c>
      <c r="C264" s="405" t="s">
        <v>290</v>
      </c>
      <c r="D264" s="406" t="s">
        <v>9</v>
      </c>
      <c r="E264" s="407">
        <v>85</v>
      </c>
      <c r="F264" s="407">
        <v>100</v>
      </c>
      <c r="G264" s="407">
        <v>2089</v>
      </c>
      <c r="H264" s="407">
        <v>100</v>
      </c>
      <c r="I264" s="408">
        <f t="shared" si="20"/>
        <v>3.90984360625575</v>
      </c>
    </row>
    <row r="265" spans="1:9" ht="22.5" x14ac:dyDescent="0.25">
      <c r="A265" s="399" t="str">
        <f t="shared" si="23"/>
        <v>20</v>
      </c>
      <c r="B265" s="405" t="str">
        <f t="shared" si="23"/>
        <v>Sardegna</v>
      </c>
      <c r="C265" s="405" t="s">
        <v>292</v>
      </c>
      <c r="D265" s="406" t="s">
        <v>91</v>
      </c>
      <c r="E265" s="407">
        <v>5</v>
      </c>
      <c r="F265" s="407">
        <v>50</v>
      </c>
      <c r="G265" s="407">
        <v>628</v>
      </c>
      <c r="H265" s="407">
        <v>50.2</v>
      </c>
      <c r="I265" s="408">
        <f t="shared" si="20"/>
        <v>0.78988941548183245</v>
      </c>
    </row>
    <row r="266" spans="1:9" ht="22.5" x14ac:dyDescent="0.25">
      <c r="A266" s="399" t="str">
        <f t="shared" si="23"/>
        <v>20</v>
      </c>
      <c r="B266" s="405" t="str">
        <f t="shared" si="23"/>
        <v>Sardegna</v>
      </c>
      <c r="C266" s="405" t="s">
        <v>292</v>
      </c>
      <c r="D266" s="406" t="s">
        <v>291</v>
      </c>
      <c r="E266" s="407">
        <v>2</v>
      </c>
      <c r="F266" s="407">
        <v>20</v>
      </c>
      <c r="G266" s="407">
        <v>432</v>
      </c>
      <c r="H266" s="407">
        <v>34.53</v>
      </c>
      <c r="I266" s="408">
        <f t="shared" si="20"/>
        <v>0.46082949308755761</v>
      </c>
    </row>
    <row r="267" spans="1:9" x14ac:dyDescent="0.25">
      <c r="A267" s="399" t="str">
        <f t="shared" si="23"/>
        <v>20</v>
      </c>
      <c r="B267" s="405" t="str">
        <f t="shared" si="23"/>
        <v>Sardegna</v>
      </c>
      <c r="C267" s="405" t="s">
        <v>292</v>
      </c>
      <c r="D267" s="406" t="s">
        <v>93</v>
      </c>
      <c r="E267" s="407">
        <v>3</v>
      </c>
      <c r="F267" s="407">
        <v>30</v>
      </c>
      <c r="G267" s="407">
        <v>191</v>
      </c>
      <c r="H267" s="407">
        <v>15.27</v>
      </c>
      <c r="I267" s="408">
        <f t="shared" si="20"/>
        <v>1.5463917525773196</v>
      </c>
    </row>
    <row r="268" spans="1:9" x14ac:dyDescent="0.25">
      <c r="A268" s="399" t="str">
        <f t="shared" si="23"/>
        <v>20</v>
      </c>
      <c r="B268" s="405" t="str">
        <f t="shared" si="23"/>
        <v>Sardegna</v>
      </c>
      <c r="C268" s="405" t="s">
        <v>292</v>
      </c>
      <c r="D268" s="406" t="s">
        <v>9</v>
      </c>
      <c r="E268" s="407">
        <v>10</v>
      </c>
      <c r="F268" s="407">
        <v>100</v>
      </c>
      <c r="G268" s="407">
        <v>1251</v>
      </c>
      <c r="H268" s="407">
        <v>100</v>
      </c>
      <c r="I268" s="408">
        <f t="shared" si="20"/>
        <v>0.79302141157811257</v>
      </c>
    </row>
    <row r="269" spans="1:9" ht="22.5" x14ac:dyDescent="0.25">
      <c r="A269" s="399" t="str">
        <f t="shared" si="23"/>
        <v>20</v>
      </c>
      <c r="B269" s="405" t="str">
        <f t="shared" si="23"/>
        <v>Sardegna</v>
      </c>
      <c r="C269" s="405" t="s">
        <v>9</v>
      </c>
      <c r="D269" s="406" t="s">
        <v>91</v>
      </c>
      <c r="E269" s="407">
        <v>62</v>
      </c>
      <c r="F269" s="407">
        <v>65.260000000000005</v>
      </c>
      <c r="G269" s="407">
        <v>2232</v>
      </c>
      <c r="H269" s="407">
        <v>66.83</v>
      </c>
      <c r="I269" s="408">
        <f t="shared" si="20"/>
        <v>2.7027027027027026</v>
      </c>
    </row>
    <row r="270" spans="1:9" ht="22.5" x14ac:dyDescent="0.25">
      <c r="A270" s="399" t="str">
        <f t="shared" si="23"/>
        <v>20</v>
      </c>
      <c r="B270" s="405" t="str">
        <f t="shared" si="23"/>
        <v>Sardegna</v>
      </c>
      <c r="C270" s="405" t="s">
        <v>9</v>
      </c>
      <c r="D270" s="406" t="s">
        <v>291</v>
      </c>
      <c r="E270" s="407">
        <v>16</v>
      </c>
      <c r="F270" s="407">
        <v>16.84</v>
      </c>
      <c r="G270" s="407">
        <v>771</v>
      </c>
      <c r="H270" s="407">
        <v>23.08</v>
      </c>
      <c r="I270" s="408">
        <f t="shared" si="20"/>
        <v>2.0330368487928845</v>
      </c>
    </row>
    <row r="271" spans="1:9" x14ac:dyDescent="0.25">
      <c r="A271" s="399" t="str">
        <f t="shared" si="23"/>
        <v>20</v>
      </c>
      <c r="B271" s="405" t="str">
        <f t="shared" si="23"/>
        <v>Sardegna</v>
      </c>
      <c r="C271" s="405" t="s">
        <v>9</v>
      </c>
      <c r="D271" s="406" t="s">
        <v>93</v>
      </c>
      <c r="E271" s="407">
        <v>17</v>
      </c>
      <c r="F271" s="407">
        <v>17.89</v>
      </c>
      <c r="G271" s="407">
        <v>337</v>
      </c>
      <c r="H271" s="407">
        <v>10.09</v>
      </c>
      <c r="I271" s="408">
        <f t="shared" si="20"/>
        <v>4.8022598870056497</v>
      </c>
    </row>
    <row r="272" spans="1:9" x14ac:dyDescent="0.25">
      <c r="A272" s="399" t="str">
        <f t="shared" si="23"/>
        <v>20</v>
      </c>
      <c r="B272" s="405" t="str">
        <f t="shared" si="23"/>
        <v>Sardegna</v>
      </c>
      <c r="C272" s="405" t="s">
        <v>9</v>
      </c>
      <c r="D272" s="406" t="s">
        <v>9</v>
      </c>
      <c r="E272" s="407">
        <v>95</v>
      </c>
      <c r="F272" s="407">
        <v>100</v>
      </c>
      <c r="G272" s="407">
        <v>3340</v>
      </c>
      <c r="H272" s="407">
        <v>100</v>
      </c>
      <c r="I272" s="408">
        <f t="shared" si="20"/>
        <v>2.7656477438136826</v>
      </c>
    </row>
    <row r="273" spans="1:9" ht="22.5" x14ac:dyDescent="0.25">
      <c r="A273" s="399" t="str">
        <f t="shared" si="23"/>
        <v>20</v>
      </c>
      <c r="B273" s="405" t="s">
        <v>197</v>
      </c>
      <c r="C273" s="405" t="s">
        <v>290</v>
      </c>
      <c r="D273" s="406" t="s">
        <v>91</v>
      </c>
      <c r="E273" s="407">
        <v>1516</v>
      </c>
      <c r="F273" s="407">
        <v>77.86</v>
      </c>
      <c r="G273" s="407">
        <v>84025</v>
      </c>
      <c r="H273" s="407">
        <v>80.239999999999995</v>
      </c>
      <c r="I273" s="408">
        <f t="shared" si="20"/>
        <v>1.7722495645363041</v>
      </c>
    </row>
    <row r="274" spans="1:9" ht="22.5" x14ac:dyDescent="0.25">
      <c r="A274" s="399" t="str">
        <f t="shared" si="23"/>
        <v>20</v>
      </c>
      <c r="B274" s="405" t="str">
        <f t="shared" si="23"/>
        <v>ITALIA</v>
      </c>
      <c r="C274" s="405" t="s">
        <v>290</v>
      </c>
      <c r="D274" s="406" t="s">
        <v>291</v>
      </c>
      <c r="E274" s="407">
        <v>166</v>
      </c>
      <c r="F274" s="407">
        <v>8.5299999999999994</v>
      </c>
      <c r="G274" s="407">
        <v>14170</v>
      </c>
      <c r="H274" s="407">
        <v>13.53</v>
      </c>
      <c r="I274" s="408">
        <f t="shared" si="20"/>
        <v>1.1579241071428572</v>
      </c>
    </row>
    <row r="275" spans="1:9" x14ac:dyDescent="0.25">
      <c r="A275" s="399" t="str">
        <f t="shared" si="23"/>
        <v>20</v>
      </c>
      <c r="B275" s="405" t="str">
        <f t="shared" si="23"/>
        <v>ITALIA</v>
      </c>
      <c r="C275" s="405" t="s">
        <v>290</v>
      </c>
      <c r="D275" s="406" t="s">
        <v>93</v>
      </c>
      <c r="E275" s="407">
        <v>265</v>
      </c>
      <c r="F275" s="407">
        <v>13.61</v>
      </c>
      <c r="G275" s="407">
        <v>6521</v>
      </c>
      <c r="H275" s="407">
        <v>6.23</v>
      </c>
      <c r="I275" s="408">
        <f t="shared" si="20"/>
        <v>3.9050987326849396</v>
      </c>
    </row>
    <row r="276" spans="1:9" x14ac:dyDescent="0.25">
      <c r="A276" s="399" t="str">
        <f t="shared" si="23"/>
        <v>20</v>
      </c>
      <c r="B276" s="405" t="str">
        <f t="shared" si="23"/>
        <v>ITALIA</v>
      </c>
      <c r="C276" s="405" t="s">
        <v>290</v>
      </c>
      <c r="D276" s="406" t="s">
        <v>9</v>
      </c>
      <c r="E276" s="407">
        <v>1947</v>
      </c>
      <c r="F276" s="407">
        <v>100</v>
      </c>
      <c r="G276" s="407">
        <v>104716</v>
      </c>
      <c r="H276" s="407">
        <v>100</v>
      </c>
      <c r="I276" s="408">
        <f t="shared" si="20"/>
        <v>1.8253752472741251</v>
      </c>
    </row>
    <row r="277" spans="1:9" ht="22.5" x14ac:dyDescent="0.25">
      <c r="A277" s="399" t="str">
        <f t="shared" si="23"/>
        <v>20</v>
      </c>
      <c r="B277" s="405" t="str">
        <f t="shared" si="23"/>
        <v>ITALIA</v>
      </c>
      <c r="C277" s="405" t="s">
        <v>292</v>
      </c>
      <c r="D277" s="406" t="s">
        <v>91</v>
      </c>
      <c r="E277" s="407">
        <v>181</v>
      </c>
      <c r="F277" s="407">
        <v>40.4</v>
      </c>
      <c r="G277" s="407">
        <v>28573</v>
      </c>
      <c r="H277" s="407">
        <v>52.4</v>
      </c>
      <c r="I277" s="408">
        <f t="shared" si="20"/>
        <v>0.62947763789385824</v>
      </c>
    </row>
    <row r="278" spans="1:9" ht="22.5" x14ac:dyDescent="0.25">
      <c r="A278" s="399" t="str">
        <f t="shared" ref="A278:B284" si="24">A277</f>
        <v>20</v>
      </c>
      <c r="B278" s="405" t="str">
        <f t="shared" si="24"/>
        <v>ITALIA</v>
      </c>
      <c r="C278" s="405" t="s">
        <v>292</v>
      </c>
      <c r="D278" s="406" t="s">
        <v>291</v>
      </c>
      <c r="E278" s="407">
        <v>123</v>
      </c>
      <c r="F278" s="407">
        <v>27.46</v>
      </c>
      <c r="G278" s="407">
        <v>18933</v>
      </c>
      <c r="H278" s="407">
        <v>34.72</v>
      </c>
      <c r="I278" s="408">
        <f t="shared" si="20"/>
        <v>0.64546599496221657</v>
      </c>
    </row>
    <row r="279" spans="1:9" x14ac:dyDescent="0.25">
      <c r="A279" s="399" t="str">
        <f t="shared" si="24"/>
        <v>20</v>
      </c>
      <c r="B279" s="405" t="str">
        <f t="shared" si="24"/>
        <v>ITALIA</v>
      </c>
      <c r="C279" s="405" t="s">
        <v>292</v>
      </c>
      <c r="D279" s="406" t="s">
        <v>93</v>
      </c>
      <c r="E279" s="407">
        <v>144</v>
      </c>
      <c r="F279" s="407">
        <v>32.14</v>
      </c>
      <c r="G279" s="407">
        <v>7026</v>
      </c>
      <c r="H279" s="407">
        <v>12.88</v>
      </c>
      <c r="I279" s="408">
        <f t="shared" si="20"/>
        <v>2.00836820083682</v>
      </c>
    </row>
    <row r="280" spans="1:9" x14ac:dyDescent="0.25">
      <c r="A280" s="399" t="str">
        <f t="shared" si="24"/>
        <v>20</v>
      </c>
      <c r="B280" s="405" t="str">
        <f t="shared" si="24"/>
        <v>ITALIA</v>
      </c>
      <c r="C280" s="405" t="s">
        <v>292</v>
      </c>
      <c r="D280" s="406" t="s">
        <v>9</v>
      </c>
      <c r="E280" s="407">
        <v>448</v>
      </c>
      <c r="F280" s="407">
        <v>100</v>
      </c>
      <c r="G280" s="407">
        <v>54532</v>
      </c>
      <c r="H280" s="407">
        <v>100</v>
      </c>
      <c r="I280" s="408">
        <f t="shared" si="20"/>
        <v>0.81484176064023273</v>
      </c>
    </row>
    <row r="281" spans="1:9" ht="22.5" x14ac:dyDescent="0.25">
      <c r="A281" s="399" t="str">
        <f t="shared" si="24"/>
        <v>20</v>
      </c>
      <c r="B281" s="405" t="str">
        <f t="shared" si="24"/>
        <v>ITALIA</v>
      </c>
      <c r="C281" s="405" t="s">
        <v>9</v>
      </c>
      <c r="D281" s="406" t="s">
        <v>91</v>
      </c>
      <c r="E281" s="407">
        <v>1697</v>
      </c>
      <c r="F281" s="407">
        <v>70.86</v>
      </c>
      <c r="G281" s="407">
        <v>112598</v>
      </c>
      <c r="H281" s="407">
        <v>70.709999999999994</v>
      </c>
      <c r="I281" s="408">
        <f t="shared" si="20"/>
        <v>1.4847543637079488</v>
      </c>
    </row>
    <row r="282" spans="1:9" ht="22.5" x14ac:dyDescent="0.25">
      <c r="A282" s="399" t="str">
        <f t="shared" si="24"/>
        <v>20</v>
      </c>
      <c r="B282" s="405" t="str">
        <f t="shared" si="24"/>
        <v>ITALIA</v>
      </c>
      <c r="C282" s="405" t="s">
        <v>9</v>
      </c>
      <c r="D282" s="406" t="s">
        <v>291</v>
      </c>
      <c r="E282" s="407">
        <v>289</v>
      </c>
      <c r="F282" s="407">
        <v>12.07</v>
      </c>
      <c r="G282" s="407">
        <v>33103</v>
      </c>
      <c r="H282" s="407">
        <v>20.79</v>
      </c>
      <c r="I282" s="408">
        <f t="shared" si="20"/>
        <v>0.86547676090081449</v>
      </c>
    </row>
    <row r="283" spans="1:9" x14ac:dyDescent="0.25">
      <c r="A283" s="399" t="str">
        <f t="shared" si="24"/>
        <v>20</v>
      </c>
      <c r="B283" s="405" t="str">
        <f t="shared" si="24"/>
        <v>ITALIA</v>
      </c>
      <c r="C283" s="405" t="s">
        <v>9</v>
      </c>
      <c r="D283" s="406" t="s">
        <v>93</v>
      </c>
      <c r="E283" s="407">
        <v>409</v>
      </c>
      <c r="F283" s="407">
        <v>17.079999999999998</v>
      </c>
      <c r="G283" s="407">
        <v>13547</v>
      </c>
      <c r="H283" s="407">
        <v>8.51</v>
      </c>
      <c r="I283" s="408">
        <f t="shared" si="20"/>
        <v>2.930639151619375</v>
      </c>
    </row>
    <row r="284" spans="1:9" x14ac:dyDescent="0.25">
      <c r="A284" s="399" t="str">
        <f t="shared" si="24"/>
        <v>20</v>
      </c>
      <c r="B284" s="405" t="str">
        <f t="shared" si="24"/>
        <v>ITALIA</v>
      </c>
      <c r="C284" s="405" t="s">
        <v>9</v>
      </c>
      <c r="D284" s="406" t="s">
        <v>9</v>
      </c>
      <c r="E284" s="407">
        <v>2395</v>
      </c>
      <c r="F284" s="407">
        <v>100</v>
      </c>
      <c r="G284" s="407">
        <v>159248</v>
      </c>
      <c r="H284" s="407">
        <v>100</v>
      </c>
      <c r="I284" s="408">
        <f t="shared" si="20"/>
        <v>1.4816602018027381</v>
      </c>
    </row>
  </sheetData>
  <mergeCells count="12">
    <mergeCell ref="I31:I32"/>
    <mergeCell ref="C6:F6"/>
    <mergeCell ref="C11:F11"/>
    <mergeCell ref="C16:F16"/>
    <mergeCell ref="B21:G21"/>
    <mergeCell ref="B4:B5"/>
    <mergeCell ref="C4:D4"/>
    <mergeCell ref="E4:F4"/>
    <mergeCell ref="G4:G5"/>
    <mergeCell ref="D31:D32"/>
    <mergeCell ref="E31:F31"/>
    <mergeCell ref="G31:H31"/>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92D050"/>
  </sheetPr>
  <dimension ref="A1:R506"/>
  <sheetViews>
    <sheetView topLeftCell="E1" workbookViewId="0">
      <selection activeCell="J2" sqref="J2"/>
    </sheetView>
  </sheetViews>
  <sheetFormatPr defaultRowHeight="15" x14ac:dyDescent="0.25"/>
  <cols>
    <col min="1" max="6" width="9.140625" style="372"/>
    <col min="7" max="7" width="9.140625" style="380"/>
    <col min="8" max="8" width="9.140625" style="372"/>
    <col min="9" max="9" width="14.140625" style="323" bestFit="1" customWidth="1"/>
    <col min="10" max="10" width="22.5703125" style="323" customWidth="1"/>
    <col min="11" max="16384" width="9.140625" style="323"/>
  </cols>
  <sheetData>
    <row r="1" spans="7:18" x14ac:dyDescent="0.25">
      <c r="G1" s="372"/>
    </row>
    <row r="2" spans="7:18" x14ac:dyDescent="0.25">
      <c r="G2" s="372"/>
      <c r="J2" s="319" t="s">
        <v>511</v>
      </c>
    </row>
    <row r="3" spans="7:18" x14ac:dyDescent="0.25">
      <c r="G3" s="372"/>
      <c r="J3" s="312" t="s">
        <v>250</v>
      </c>
    </row>
    <row r="4" spans="7:18" x14ac:dyDescent="0.25">
      <c r="G4" s="372"/>
      <c r="J4" s="308" t="s">
        <v>171</v>
      </c>
      <c r="K4" s="542" t="s">
        <v>1</v>
      </c>
      <c r="L4" s="542" t="s">
        <v>2</v>
      </c>
      <c r="M4" s="542" t="s">
        <v>3</v>
      </c>
      <c r="N4" s="477" t="s">
        <v>172</v>
      </c>
      <c r="O4" s="477" t="s">
        <v>173</v>
      </c>
      <c r="P4" s="477" t="s">
        <v>174</v>
      </c>
      <c r="Q4" s="477" t="s">
        <v>45</v>
      </c>
      <c r="R4" s="477" t="s">
        <v>46</v>
      </c>
    </row>
    <row r="5" spans="7:18" x14ac:dyDescent="0.25">
      <c r="G5" s="372"/>
      <c r="J5" s="324" t="s">
        <v>175</v>
      </c>
      <c r="K5" s="477"/>
      <c r="L5" s="477"/>
      <c r="M5" s="477"/>
      <c r="N5" s="477"/>
      <c r="O5" s="477"/>
      <c r="P5" s="477"/>
      <c r="Q5" s="477"/>
      <c r="R5" s="477"/>
    </row>
    <row r="6" spans="7:18" x14ac:dyDescent="0.25">
      <c r="G6" s="372"/>
      <c r="I6" s="323">
        <v>1</v>
      </c>
      <c r="J6" s="304" t="s">
        <v>215</v>
      </c>
      <c r="K6" s="315">
        <v>380</v>
      </c>
      <c r="L6" s="316">
        <v>12</v>
      </c>
      <c r="M6" s="315">
        <v>659</v>
      </c>
      <c r="N6" s="313">
        <v>2.5505581023847701</v>
      </c>
      <c r="O6" s="314">
        <v>8.0543940075308598</v>
      </c>
      <c r="P6" s="313">
        <v>442.32047091356998</v>
      </c>
      <c r="Q6" s="314">
        <v>3.1578947368421102</v>
      </c>
      <c r="R6" s="313">
        <v>173.42105263157899</v>
      </c>
    </row>
    <row r="7" spans="7:18" x14ac:dyDescent="0.25">
      <c r="G7" s="372"/>
      <c r="I7" s="372">
        <v>0</v>
      </c>
      <c r="J7" s="304" t="s">
        <v>429</v>
      </c>
      <c r="K7" s="315">
        <v>114</v>
      </c>
      <c r="L7" s="316">
        <v>4</v>
      </c>
      <c r="M7" s="315">
        <v>225</v>
      </c>
      <c r="N7" s="313">
        <v>2.06596592968467</v>
      </c>
      <c r="O7" s="314">
        <v>7.2490032620514704</v>
      </c>
      <c r="P7" s="313">
        <v>407.75643349039501</v>
      </c>
      <c r="Q7" s="314">
        <v>3.5087719298245599</v>
      </c>
      <c r="R7" s="313">
        <v>197.36842105263199</v>
      </c>
    </row>
    <row r="8" spans="7:18" x14ac:dyDescent="0.25">
      <c r="G8" s="372"/>
      <c r="I8" s="372">
        <v>0</v>
      </c>
      <c r="J8" s="304" t="s">
        <v>430</v>
      </c>
      <c r="K8" s="315">
        <v>34</v>
      </c>
      <c r="L8" s="316">
        <v>1</v>
      </c>
      <c r="M8" s="315">
        <v>50</v>
      </c>
      <c r="N8" s="313">
        <v>1.0616374195965801</v>
      </c>
      <c r="O8" s="314">
        <v>3.12246299881346</v>
      </c>
      <c r="P8" s="313">
        <v>156.12314994067299</v>
      </c>
      <c r="Q8" s="314">
        <v>2.9411764705882399</v>
      </c>
      <c r="R8" s="313">
        <v>147.058823529412</v>
      </c>
    </row>
    <row r="9" spans="7:18" x14ac:dyDescent="0.25">
      <c r="G9" s="372"/>
      <c r="I9" s="372">
        <v>0</v>
      </c>
      <c r="J9" s="304" t="s">
        <v>431</v>
      </c>
      <c r="K9" s="315">
        <v>61</v>
      </c>
      <c r="L9" s="316">
        <v>2</v>
      </c>
      <c r="M9" s="315">
        <v>101</v>
      </c>
      <c r="N9" s="313">
        <v>1.1036129755938699</v>
      </c>
      <c r="O9" s="314">
        <v>3.61840319866843</v>
      </c>
      <c r="P9" s="313">
        <v>182.729361532756</v>
      </c>
      <c r="Q9" s="314">
        <v>3.27868852459016</v>
      </c>
      <c r="R9" s="313">
        <v>165.573770491803</v>
      </c>
    </row>
    <row r="10" spans="7:18" x14ac:dyDescent="0.25">
      <c r="G10" s="372"/>
      <c r="I10" s="372">
        <v>0</v>
      </c>
      <c r="J10" s="304" t="s">
        <v>432</v>
      </c>
      <c r="K10" s="315">
        <v>104</v>
      </c>
      <c r="L10" s="316">
        <v>5</v>
      </c>
      <c r="M10" s="315">
        <v>194</v>
      </c>
      <c r="N10" s="313">
        <v>2.1148527737107501</v>
      </c>
      <c r="O10" s="314">
        <v>10.167561412070899</v>
      </c>
      <c r="P10" s="313">
        <v>394.50138278835198</v>
      </c>
      <c r="Q10" s="314">
        <v>4.8076923076923102</v>
      </c>
      <c r="R10" s="313">
        <v>186.538461538462</v>
      </c>
    </row>
    <row r="11" spans="7:18" x14ac:dyDescent="0.25">
      <c r="G11" s="372"/>
      <c r="I11" s="372">
        <v>1</v>
      </c>
      <c r="J11" s="304" t="s">
        <v>217</v>
      </c>
      <c r="K11" s="315">
        <v>1092</v>
      </c>
      <c r="L11" s="316">
        <v>12</v>
      </c>
      <c r="M11" s="315">
        <v>1605</v>
      </c>
      <c r="N11" s="313">
        <v>3.4761183981206001</v>
      </c>
      <c r="O11" s="314">
        <v>3.8199103276050601</v>
      </c>
      <c r="P11" s="313">
        <v>510.91300631717701</v>
      </c>
      <c r="Q11" s="314">
        <v>1.0989010989011001</v>
      </c>
      <c r="R11" s="313">
        <v>146.97802197802201</v>
      </c>
    </row>
    <row r="12" spans="7:18" x14ac:dyDescent="0.25">
      <c r="G12" s="372"/>
      <c r="I12" s="372">
        <v>0</v>
      </c>
      <c r="J12" s="304" t="s">
        <v>433</v>
      </c>
      <c r="K12" s="315">
        <v>132</v>
      </c>
      <c r="L12" s="316">
        <v>10</v>
      </c>
      <c r="M12" s="315">
        <v>228</v>
      </c>
      <c r="N12" s="313">
        <v>1.8881824098643201</v>
      </c>
      <c r="O12" s="314">
        <v>14.304412195941801</v>
      </c>
      <c r="P12" s="313">
        <v>326.140598067474</v>
      </c>
      <c r="Q12" s="314">
        <v>7.5757575757575797</v>
      </c>
      <c r="R12" s="313">
        <v>172.727272727273</v>
      </c>
    </row>
    <row r="13" spans="7:18" x14ac:dyDescent="0.25">
      <c r="G13" s="372"/>
      <c r="I13" s="372">
        <v>0</v>
      </c>
      <c r="J13" s="304" t="s">
        <v>434</v>
      </c>
      <c r="K13" s="315">
        <v>91</v>
      </c>
      <c r="L13" s="316">
        <v>2</v>
      </c>
      <c r="M13" s="315">
        <v>171</v>
      </c>
      <c r="N13" s="313">
        <v>1.73629330000668</v>
      </c>
      <c r="O13" s="314">
        <v>3.8160292307839101</v>
      </c>
      <c r="P13" s="313">
        <v>326.27049923202401</v>
      </c>
      <c r="Q13" s="314">
        <v>2.1978021978022002</v>
      </c>
      <c r="R13" s="313">
        <v>187.912087912088</v>
      </c>
    </row>
    <row r="14" spans="7:18" x14ac:dyDescent="0.25">
      <c r="G14" s="372"/>
      <c r="I14" s="372">
        <v>0</v>
      </c>
      <c r="J14" s="304" t="s">
        <v>435</v>
      </c>
      <c r="K14" s="315">
        <v>72</v>
      </c>
      <c r="L14" s="316">
        <v>1</v>
      </c>
      <c r="M14" s="315">
        <v>126</v>
      </c>
      <c r="N14" s="313">
        <v>1.51722684648614</v>
      </c>
      <c r="O14" s="314">
        <v>2.10725950900853</v>
      </c>
      <c r="P14" s="313">
        <v>265.51469813507498</v>
      </c>
      <c r="Q14" s="314">
        <v>1.3888888888888899</v>
      </c>
      <c r="R14" s="313">
        <v>175</v>
      </c>
    </row>
    <row r="15" spans="7:18" x14ac:dyDescent="0.25">
      <c r="G15" s="372"/>
      <c r="I15" s="372">
        <v>0</v>
      </c>
      <c r="J15" s="304" t="s">
        <v>436</v>
      </c>
      <c r="K15" s="315">
        <v>46</v>
      </c>
      <c r="L15" s="316">
        <v>3</v>
      </c>
      <c r="M15" s="315">
        <v>74</v>
      </c>
      <c r="N15" s="313">
        <v>1.07492960379497</v>
      </c>
      <c r="O15" s="314">
        <v>7.0104104595324097</v>
      </c>
      <c r="P15" s="313">
        <v>172.92345800179899</v>
      </c>
      <c r="Q15" s="314">
        <v>6.5217391304347796</v>
      </c>
      <c r="R15" s="313">
        <v>160.869565217391</v>
      </c>
    </row>
    <row r="16" spans="7:18" x14ac:dyDescent="0.25">
      <c r="G16" s="372"/>
      <c r="I16" s="372">
        <v>0</v>
      </c>
      <c r="J16" s="304" t="s">
        <v>437</v>
      </c>
      <c r="K16" s="315">
        <v>77</v>
      </c>
      <c r="L16" s="316">
        <v>0</v>
      </c>
      <c r="M16" s="315">
        <v>106</v>
      </c>
      <c r="N16" s="313">
        <v>2.0596495920823901</v>
      </c>
      <c r="O16" s="314">
        <v>0</v>
      </c>
      <c r="P16" s="313">
        <v>283.536177611342</v>
      </c>
      <c r="Q16" s="314">
        <v>0</v>
      </c>
      <c r="R16" s="313">
        <v>137.66233766233799</v>
      </c>
    </row>
    <row r="17" spans="7:18" x14ac:dyDescent="0.25">
      <c r="G17" s="372"/>
      <c r="I17" s="372">
        <v>0</v>
      </c>
      <c r="J17" s="304" t="s">
        <v>438</v>
      </c>
      <c r="K17" s="315">
        <v>106</v>
      </c>
      <c r="L17" s="316">
        <v>3</v>
      </c>
      <c r="M17" s="315">
        <v>150</v>
      </c>
      <c r="N17" s="313">
        <v>1.83031590216443</v>
      </c>
      <c r="O17" s="314">
        <v>5.1801393457484002</v>
      </c>
      <c r="P17" s="313">
        <v>259.00696728742003</v>
      </c>
      <c r="Q17" s="314">
        <v>2.8301886792452802</v>
      </c>
      <c r="R17" s="313">
        <v>141.50943396226401</v>
      </c>
    </row>
    <row r="18" spans="7:18" x14ac:dyDescent="0.25">
      <c r="G18" s="372"/>
      <c r="I18" s="372">
        <v>0</v>
      </c>
      <c r="J18" s="304" t="s">
        <v>439</v>
      </c>
      <c r="K18" s="315">
        <v>91</v>
      </c>
      <c r="L18" s="316">
        <v>1</v>
      </c>
      <c r="M18" s="315">
        <v>145</v>
      </c>
      <c r="N18" s="313">
        <v>1.89648525013807</v>
      </c>
      <c r="O18" s="314">
        <v>2.0840497254264498</v>
      </c>
      <c r="P18" s="313">
        <v>302.18721018683499</v>
      </c>
      <c r="Q18" s="314">
        <v>1.0989010989011001</v>
      </c>
      <c r="R18" s="313">
        <v>159.34065934065899</v>
      </c>
    </row>
    <row r="19" spans="7:18" s="372" customFormat="1" x14ac:dyDescent="0.25">
      <c r="I19" s="372">
        <v>1</v>
      </c>
      <c r="J19" s="304" t="s">
        <v>218</v>
      </c>
      <c r="K19" s="315">
        <v>485</v>
      </c>
      <c r="L19" s="316">
        <v>2</v>
      </c>
      <c r="M19" s="315">
        <v>711</v>
      </c>
      <c r="N19" s="313">
        <v>2.54984017496635</v>
      </c>
      <c r="O19" s="314">
        <v>1.0514804845222101</v>
      </c>
      <c r="P19" s="313">
        <v>373.801312247645</v>
      </c>
      <c r="Q19" s="314">
        <v>0.41237113402061898</v>
      </c>
      <c r="R19" s="313">
        <v>146.59793814432999</v>
      </c>
    </row>
    <row r="20" spans="7:18" s="372" customFormat="1" x14ac:dyDescent="0.25">
      <c r="I20" s="372">
        <v>0</v>
      </c>
      <c r="J20" s="304" t="s">
        <v>441</v>
      </c>
      <c r="K20" s="315">
        <v>67</v>
      </c>
      <c r="L20" s="316">
        <v>0</v>
      </c>
      <c r="M20" s="315">
        <v>108</v>
      </c>
      <c r="N20" s="313">
        <v>2.1562474857188798</v>
      </c>
      <c r="O20" s="314">
        <v>0</v>
      </c>
      <c r="P20" s="313">
        <v>347.57422157856598</v>
      </c>
      <c r="Q20" s="314">
        <v>0</v>
      </c>
      <c r="R20" s="313">
        <v>161.19402985074601</v>
      </c>
    </row>
    <row r="21" spans="7:18" s="372" customFormat="1" x14ac:dyDescent="0.25">
      <c r="I21" s="372">
        <v>0</v>
      </c>
      <c r="J21" s="304" t="s">
        <v>442</v>
      </c>
      <c r="K21" s="315">
        <v>61</v>
      </c>
      <c r="L21" s="316">
        <v>1</v>
      </c>
      <c r="M21" s="315">
        <v>107</v>
      </c>
      <c r="N21" s="313">
        <v>2.02335146610057</v>
      </c>
      <c r="O21" s="314">
        <v>3.31696961655831</v>
      </c>
      <c r="P21" s="313">
        <v>354.91574897173899</v>
      </c>
      <c r="Q21" s="314">
        <v>1.63934426229508</v>
      </c>
      <c r="R21" s="313">
        <v>175.40983606557401</v>
      </c>
    </row>
    <row r="22" spans="7:18" s="372" customFormat="1" x14ac:dyDescent="0.25">
      <c r="I22" s="372">
        <v>0</v>
      </c>
      <c r="J22" s="304" t="s">
        <v>443</v>
      </c>
      <c r="K22" s="315">
        <v>64</v>
      </c>
      <c r="L22" s="316">
        <v>3</v>
      </c>
      <c r="M22" s="315">
        <v>87</v>
      </c>
      <c r="N22" s="313">
        <v>1.3441707096801301</v>
      </c>
      <c r="O22" s="314">
        <v>6.3008002016256102</v>
      </c>
      <c r="P22" s="313">
        <v>182.72320584714299</v>
      </c>
      <c r="Q22" s="314">
        <v>4.6875</v>
      </c>
      <c r="R22" s="313">
        <v>135.9375</v>
      </c>
    </row>
    <row r="23" spans="7:18" s="372" customFormat="1" x14ac:dyDescent="0.25">
      <c r="I23" s="372">
        <v>0</v>
      </c>
      <c r="J23" s="304" t="s">
        <v>444</v>
      </c>
      <c r="K23" s="315">
        <v>50</v>
      </c>
      <c r="L23" s="316">
        <v>2</v>
      </c>
      <c r="M23" s="315">
        <v>77</v>
      </c>
      <c r="N23" s="313">
        <v>1.5626220798499899</v>
      </c>
      <c r="O23" s="314">
        <v>6.2504883193999499</v>
      </c>
      <c r="P23" s="313">
        <v>240.64380029689801</v>
      </c>
      <c r="Q23" s="314">
        <v>4</v>
      </c>
      <c r="R23" s="313">
        <v>154</v>
      </c>
    </row>
    <row r="24" spans="7:18" s="372" customFormat="1" x14ac:dyDescent="0.25">
      <c r="I24" s="372">
        <v>1</v>
      </c>
      <c r="J24" s="304" t="s">
        <v>219</v>
      </c>
      <c r="K24" s="315">
        <v>268</v>
      </c>
      <c r="L24" s="316">
        <v>3</v>
      </c>
      <c r="M24" s="315">
        <v>399</v>
      </c>
      <c r="N24" s="313">
        <v>3.1845430834219601</v>
      </c>
      <c r="O24" s="314">
        <v>3.5647870336812999</v>
      </c>
      <c r="P24" s="313">
        <v>474.11667547961201</v>
      </c>
      <c r="Q24" s="314">
        <v>1.1194029850746301</v>
      </c>
      <c r="R24" s="313">
        <v>148.880597014925</v>
      </c>
    </row>
    <row r="25" spans="7:18" s="372" customFormat="1" x14ac:dyDescent="0.25">
      <c r="I25" s="372">
        <v>0</v>
      </c>
      <c r="J25" s="304" t="s">
        <v>446</v>
      </c>
      <c r="K25" s="315">
        <v>92</v>
      </c>
      <c r="L25" s="316">
        <v>1</v>
      </c>
      <c r="M25" s="315">
        <v>154</v>
      </c>
      <c r="N25" s="313">
        <v>2.3574329605001898</v>
      </c>
      <c r="O25" s="314">
        <v>2.5624271309784601</v>
      </c>
      <c r="P25" s="313">
        <v>394.61377817068302</v>
      </c>
      <c r="Q25" s="314">
        <v>1.0869565217391299</v>
      </c>
      <c r="R25" s="313">
        <v>167.39130434782601</v>
      </c>
    </row>
    <row r="26" spans="7:18" s="372" customFormat="1" x14ac:dyDescent="0.25">
      <c r="I26" s="372">
        <v>0</v>
      </c>
      <c r="J26" s="304" t="s">
        <v>447</v>
      </c>
      <c r="K26" s="315">
        <v>55</v>
      </c>
      <c r="L26" s="316">
        <v>1</v>
      </c>
      <c r="M26" s="315">
        <v>90</v>
      </c>
      <c r="N26" s="313">
        <v>1.55395764759066</v>
      </c>
      <c r="O26" s="314">
        <v>2.8253775410739301</v>
      </c>
      <c r="P26" s="313">
        <v>254.28397869665301</v>
      </c>
      <c r="Q26" s="314">
        <v>1.8181818181818199</v>
      </c>
      <c r="R26" s="313">
        <v>163.636363636364</v>
      </c>
    </row>
    <row r="27" spans="7:18" s="372" customFormat="1" x14ac:dyDescent="0.25">
      <c r="I27" s="372">
        <v>0</v>
      </c>
      <c r="J27" s="304" t="s">
        <v>448</v>
      </c>
      <c r="K27" s="315">
        <v>58</v>
      </c>
      <c r="L27" s="316">
        <v>2</v>
      </c>
      <c r="M27" s="315">
        <v>78</v>
      </c>
      <c r="N27" s="313">
        <v>1.9015146547767401</v>
      </c>
      <c r="O27" s="314">
        <v>6.5569470854370202</v>
      </c>
      <c r="P27" s="313">
        <v>255.720936332044</v>
      </c>
      <c r="Q27" s="314">
        <v>3.4482758620689702</v>
      </c>
      <c r="R27" s="313">
        <v>134.48275862068999</v>
      </c>
    </row>
    <row r="28" spans="7:18" s="372" customFormat="1" x14ac:dyDescent="0.25">
      <c r="I28" s="372">
        <v>1</v>
      </c>
      <c r="J28" s="304" t="s">
        <v>220</v>
      </c>
      <c r="K28" s="315">
        <v>310</v>
      </c>
      <c r="L28" s="316">
        <v>2</v>
      </c>
      <c r="M28" s="315">
        <v>432</v>
      </c>
      <c r="N28" s="313">
        <v>3.3059966513453301</v>
      </c>
      <c r="O28" s="314">
        <v>2.1329010653840799</v>
      </c>
      <c r="P28" s="313">
        <v>460.706630122962</v>
      </c>
      <c r="Q28" s="314">
        <v>0.64516129032258096</v>
      </c>
      <c r="R28" s="313">
        <v>139.35483870967701</v>
      </c>
    </row>
    <row r="29" spans="7:18" s="372" customFormat="1" x14ac:dyDescent="0.25">
      <c r="I29" s="372">
        <v>0</v>
      </c>
      <c r="J29" s="304" t="s">
        <v>449</v>
      </c>
      <c r="K29" s="315">
        <v>102</v>
      </c>
      <c r="L29" s="316">
        <v>1</v>
      </c>
      <c r="M29" s="315">
        <v>145</v>
      </c>
      <c r="N29" s="313">
        <v>3.3176665745092602</v>
      </c>
      <c r="O29" s="314">
        <v>3.2526142887345699</v>
      </c>
      <c r="P29" s="313">
        <v>471.62907186651302</v>
      </c>
      <c r="Q29" s="314">
        <v>0.98039215686274495</v>
      </c>
      <c r="R29" s="313">
        <v>142.15686274509801</v>
      </c>
    </row>
    <row r="30" spans="7:18" s="372" customFormat="1" x14ac:dyDescent="0.25">
      <c r="I30" s="372">
        <v>1</v>
      </c>
      <c r="J30" s="304" t="s">
        <v>450</v>
      </c>
      <c r="K30" s="315">
        <v>111</v>
      </c>
      <c r="L30" s="316">
        <v>2</v>
      </c>
      <c r="M30" s="315">
        <v>173</v>
      </c>
      <c r="N30" s="313">
        <v>1.1305995233148001</v>
      </c>
      <c r="O30" s="314">
        <v>2.0371162582248599</v>
      </c>
      <c r="P30" s="313">
        <v>176.21055633645</v>
      </c>
      <c r="Q30" s="314">
        <v>1.8018018018018001</v>
      </c>
      <c r="R30" s="313">
        <v>155.85585585585599</v>
      </c>
    </row>
    <row r="31" spans="7:18" s="372" customFormat="1" x14ac:dyDescent="0.25">
      <c r="I31" s="372">
        <v>1</v>
      </c>
      <c r="J31" s="304" t="s">
        <v>451</v>
      </c>
      <c r="K31" s="315">
        <v>169</v>
      </c>
      <c r="L31" s="316">
        <v>7</v>
      </c>
      <c r="M31" s="315">
        <v>248</v>
      </c>
      <c r="N31" s="313">
        <v>1.81523291908787</v>
      </c>
      <c r="O31" s="314">
        <v>7.5187162329083499</v>
      </c>
      <c r="P31" s="313">
        <v>266.37737510875297</v>
      </c>
      <c r="Q31" s="314">
        <v>4.14201183431953</v>
      </c>
      <c r="R31" s="313">
        <v>146.745562130178</v>
      </c>
    </row>
    <row r="32" spans="7:18" s="372" customFormat="1" x14ac:dyDescent="0.25">
      <c r="I32" s="372">
        <v>1</v>
      </c>
      <c r="J32" s="304" t="s">
        <v>453</v>
      </c>
      <c r="K32" s="315">
        <v>111</v>
      </c>
      <c r="L32" s="316">
        <v>2</v>
      </c>
      <c r="M32" s="315">
        <v>175</v>
      </c>
      <c r="N32" s="313">
        <v>2.0075963103635401</v>
      </c>
      <c r="O32" s="314">
        <v>3.6172906493036701</v>
      </c>
      <c r="P32" s="313">
        <v>316.51293181407101</v>
      </c>
      <c r="Q32" s="314">
        <v>1.8018018018018001</v>
      </c>
      <c r="R32" s="313">
        <v>157.65765765765801</v>
      </c>
    </row>
    <row r="33" spans="1:18" s="372" customFormat="1" x14ac:dyDescent="0.25">
      <c r="I33" s="372">
        <v>0</v>
      </c>
      <c r="J33" s="304" t="s">
        <v>452</v>
      </c>
      <c r="K33" s="315">
        <v>88</v>
      </c>
      <c r="L33" s="316">
        <v>2</v>
      </c>
      <c r="M33" s="315">
        <v>147</v>
      </c>
      <c r="N33" s="313">
        <v>1.6143382588994999</v>
      </c>
      <c r="O33" s="314">
        <v>3.6689505884079501</v>
      </c>
      <c r="P33" s="313">
        <v>269.66786824798402</v>
      </c>
      <c r="Q33" s="314">
        <v>2.2727272727272698</v>
      </c>
      <c r="R33" s="313">
        <v>167.04545454545499</v>
      </c>
    </row>
    <row r="34" spans="1:18" s="372" customFormat="1" x14ac:dyDescent="0.25">
      <c r="I34" s="372">
        <v>1</v>
      </c>
      <c r="J34" s="304" t="s">
        <v>470</v>
      </c>
      <c r="K34" s="315">
        <v>4491</v>
      </c>
      <c r="L34" s="316">
        <v>87</v>
      </c>
      <c r="M34" s="315">
        <v>6965</v>
      </c>
      <c r="N34" s="313">
        <v>2.2956067831576799</v>
      </c>
      <c r="O34" s="314">
        <v>4.4470672486020497</v>
      </c>
      <c r="P34" s="313">
        <v>356.02095846566999</v>
      </c>
      <c r="Q34" s="314">
        <v>1.937207748831</v>
      </c>
      <c r="R34" s="313">
        <v>155.08795368514799</v>
      </c>
    </row>
    <row r="35" spans="1:18" s="372" customFormat="1" x14ac:dyDescent="0.25">
      <c r="I35" s="372">
        <v>1</v>
      </c>
      <c r="J35" s="304" t="s">
        <v>176</v>
      </c>
      <c r="K35" s="315">
        <v>2774</v>
      </c>
      <c r="L35" s="316">
        <v>73</v>
      </c>
      <c r="M35" s="315">
        <v>4442</v>
      </c>
      <c r="N35" s="313">
        <v>1.39834582846571</v>
      </c>
      <c r="O35" s="314">
        <v>3.67985744333083</v>
      </c>
      <c r="P35" s="313">
        <v>223.91680497637699</v>
      </c>
      <c r="Q35" s="314">
        <v>2.6315789473684199</v>
      </c>
      <c r="R35" s="313">
        <v>160.12977649603499</v>
      </c>
    </row>
    <row r="36" spans="1:18" x14ac:dyDescent="0.25">
      <c r="G36" s="372"/>
      <c r="I36" s="323">
        <v>1</v>
      </c>
      <c r="J36" s="305" t="s">
        <v>27</v>
      </c>
      <c r="K36" s="309">
        <v>7265</v>
      </c>
      <c r="L36" s="306">
        <v>160</v>
      </c>
      <c r="M36" s="309">
        <v>11407</v>
      </c>
      <c r="N36" s="310">
        <v>1.84385340743602</v>
      </c>
      <c r="O36" s="310">
        <v>4.0607920879527004</v>
      </c>
      <c r="P36" s="317">
        <v>289.50909592047799</v>
      </c>
      <c r="Q36" s="307">
        <v>2.2023399862353701</v>
      </c>
      <c r="R36" s="310">
        <v>157.013076393668</v>
      </c>
    </row>
    <row r="37" spans="1:18" x14ac:dyDescent="0.25">
      <c r="G37" s="372"/>
      <c r="J37" s="540" t="s">
        <v>49</v>
      </c>
      <c r="K37" s="439"/>
      <c r="L37" s="439"/>
      <c r="M37" s="439"/>
      <c r="N37" s="439"/>
      <c r="O37" s="439"/>
      <c r="P37" s="439"/>
      <c r="Q37" s="439"/>
      <c r="R37" s="439"/>
    </row>
    <row r="38" spans="1:18" x14ac:dyDescent="0.25">
      <c r="G38" s="372"/>
      <c r="J38" s="541" t="s">
        <v>50</v>
      </c>
      <c r="K38" s="437"/>
      <c r="L38" s="437"/>
      <c r="M38" s="437"/>
      <c r="N38" s="437"/>
      <c r="O38" s="437"/>
      <c r="P38" s="437"/>
      <c r="Q38" s="437"/>
      <c r="R38" s="437"/>
    </row>
    <row r="39" spans="1:18" x14ac:dyDescent="0.25">
      <c r="G39" s="372"/>
    </row>
    <row r="40" spans="1:18" x14ac:dyDescent="0.25">
      <c r="E40" s="323"/>
      <c r="F40" s="323"/>
      <c r="G40" s="323"/>
      <c r="H40" s="323"/>
    </row>
    <row r="41" spans="1:18" x14ac:dyDescent="0.25">
      <c r="E41" s="323"/>
      <c r="F41" s="323"/>
      <c r="G41" s="323"/>
      <c r="H41" s="323"/>
    </row>
    <row r="42" spans="1:18" x14ac:dyDescent="0.25">
      <c r="E42" s="323"/>
      <c r="F42" s="323"/>
      <c r="G42" s="323"/>
      <c r="H42" s="323"/>
    </row>
    <row r="43" spans="1:18" x14ac:dyDescent="0.25">
      <c r="A43" s="400" t="s">
        <v>301</v>
      </c>
      <c r="B43" s="400" t="s">
        <v>302</v>
      </c>
      <c r="C43" s="400" t="s">
        <v>303</v>
      </c>
      <c r="D43" s="400" t="s">
        <v>304</v>
      </c>
      <c r="E43" s="323"/>
      <c r="F43" s="323"/>
      <c r="G43" s="323"/>
      <c r="H43" s="323"/>
    </row>
    <row r="44" spans="1:18" x14ac:dyDescent="0.25">
      <c r="A44" s="400" t="s">
        <v>188</v>
      </c>
      <c r="B44" s="400" t="s">
        <v>289</v>
      </c>
      <c r="C44" s="400" t="s">
        <v>305</v>
      </c>
      <c r="D44" s="400" t="s">
        <v>314</v>
      </c>
      <c r="E44" s="323"/>
      <c r="F44" s="323"/>
      <c r="G44" s="323"/>
      <c r="H44" s="323"/>
    </row>
    <row r="45" spans="1:18" x14ac:dyDescent="0.25">
      <c r="A45" s="400" t="s">
        <v>188</v>
      </c>
      <c r="B45" s="400" t="s">
        <v>289</v>
      </c>
      <c r="C45" s="400" t="s">
        <v>305</v>
      </c>
      <c r="D45" s="400" t="s">
        <v>306</v>
      </c>
      <c r="E45" s="323"/>
      <c r="F45" s="323"/>
      <c r="G45" s="323"/>
      <c r="H45" s="323"/>
    </row>
    <row r="46" spans="1:18" x14ac:dyDescent="0.25">
      <c r="A46" s="400" t="s">
        <v>188</v>
      </c>
      <c r="B46" s="400" t="s">
        <v>289</v>
      </c>
      <c r="C46" s="400" t="s">
        <v>305</v>
      </c>
      <c r="D46" s="400" t="s">
        <v>307</v>
      </c>
      <c r="E46" s="323"/>
      <c r="F46" s="323"/>
      <c r="G46" s="323"/>
      <c r="H46" s="323"/>
    </row>
    <row r="47" spans="1:18" x14ac:dyDescent="0.25">
      <c r="A47" s="400" t="s">
        <v>188</v>
      </c>
      <c r="B47" s="400" t="s">
        <v>289</v>
      </c>
      <c r="C47" s="400" t="s">
        <v>305</v>
      </c>
      <c r="D47" s="400" t="s">
        <v>308</v>
      </c>
      <c r="E47" s="323"/>
      <c r="F47" s="323"/>
      <c r="G47" s="323"/>
      <c r="H47" s="323"/>
    </row>
    <row r="48" spans="1:18" x14ac:dyDescent="0.25">
      <c r="A48" s="400" t="s">
        <v>188</v>
      </c>
      <c r="B48" s="400" t="s">
        <v>289</v>
      </c>
      <c r="C48" s="400" t="s">
        <v>305</v>
      </c>
      <c r="D48" s="400" t="s">
        <v>309</v>
      </c>
      <c r="E48" s="323"/>
      <c r="F48" s="323"/>
      <c r="G48" s="323"/>
      <c r="H48" s="323"/>
    </row>
    <row r="49" spans="1:8" x14ac:dyDescent="0.25">
      <c r="A49" s="400" t="s">
        <v>188</v>
      </c>
      <c r="B49" s="400" t="s">
        <v>289</v>
      </c>
      <c r="C49" s="400" t="s">
        <v>305</v>
      </c>
      <c r="D49" s="400" t="s">
        <v>310</v>
      </c>
      <c r="E49" s="323"/>
      <c r="F49" s="323"/>
      <c r="G49" s="323"/>
      <c r="H49" s="323"/>
    </row>
    <row r="50" spans="1:8" x14ac:dyDescent="0.25">
      <c r="A50" s="400" t="s">
        <v>188</v>
      </c>
      <c r="B50" s="400" t="s">
        <v>289</v>
      </c>
      <c r="C50" s="400" t="s">
        <v>305</v>
      </c>
      <c r="D50" s="400" t="s">
        <v>311</v>
      </c>
      <c r="E50" s="323"/>
      <c r="F50" s="323"/>
      <c r="G50" s="323"/>
      <c r="H50" s="323"/>
    </row>
    <row r="51" spans="1:8" x14ac:dyDescent="0.25">
      <c r="A51" s="400" t="s">
        <v>188</v>
      </c>
      <c r="B51" s="400" t="s">
        <v>289</v>
      </c>
      <c r="C51" s="400" t="s">
        <v>305</v>
      </c>
      <c r="D51" s="400" t="s">
        <v>312</v>
      </c>
      <c r="E51" s="323"/>
      <c r="F51" s="323"/>
      <c r="G51" s="323"/>
      <c r="H51" s="323"/>
    </row>
    <row r="52" spans="1:8" x14ac:dyDescent="0.25">
      <c r="A52" s="400" t="s">
        <v>188</v>
      </c>
      <c r="B52" s="400" t="s">
        <v>289</v>
      </c>
      <c r="C52" s="400" t="s">
        <v>305</v>
      </c>
      <c r="D52" s="400" t="s">
        <v>313</v>
      </c>
      <c r="E52" s="323"/>
      <c r="F52" s="323"/>
      <c r="G52" s="323"/>
      <c r="H52" s="323"/>
    </row>
    <row r="53" spans="1:8" x14ac:dyDescent="0.25">
      <c r="A53" s="400" t="s">
        <v>188</v>
      </c>
      <c r="B53" s="400" t="s">
        <v>289</v>
      </c>
      <c r="C53" s="400" t="s">
        <v>305</v>
      </c>
      <c r="D53" s="400" t="s">
        <v>315</v>
      </c>
      <c r="E53" s="323"/>
      <c r="F53" s="323"/>
      <c r="G53" s="323"/>
      <c r="H53" s="323"/>
    </row>
    <row r="54" spans="1:8" x14ac:dyDescent="0.25">
      <c r="A54" s="400" t="s">
        <v>188</v>
      </c>
      <c r="B54" s="400" t="s">
        <v>289</v>
      </c>
      <c r="C54" s="400" t="s">
        <v>316</v>
      </c>
      <c r="D54" s="400" t="s">
        <v>317</v>
      </c>
      <c r="E54" s="323"/>
      <c r="F54" s="323"/>
      <c r="G54" s="323"/>
      <c r="H54" s="323"/>
    </row>
    <row r="55" spans="1:8" x14ac:dyDescent="0.25">
      <c r="A55" s="400" t="s">
        <v>188</v>
      </c>
      <c r="B55" s="400" t="s">
        <v>289</v>
      </c>
      <c r="C55" s="400" t="s">
        <v>318</v>
      </c>
      <c r="D55" s="400" t="s">
        <v>319</v>
      </c>
      <c r="E55" s="323"/>
      <c r="F55" s="323"/>
      <c r="G55" s="323"/>
      <c r="H55" s="323"/>
    </row>
    <row r="56" spans="1:8" x14ac:dyDescent="0.25">
      <c r="A56" s="400" t="s">
        <v>188</v>
      </c>
      <c r="B56" s="400" t="s">
        <v>289</v>
      </c>
      <c r="C56" s="400" t="s">
        <v>320</v>
      </c>
      <c r="D56" s="400" t="s">
        <v>306</v>
      </c>
      <c r="E56" s="323"/>
      <c r="F56" s="323"/>
      <c r="G56" s="323"/>
      <c r="H56" s="323"/>
    </row>
    <row r="57" spans="1:8" x14ac:dyDescent="0.25">
      <c r="A57" s="400" t="s">
        <v>188</v>
      </c>
      <c r="B57" s="400" t="s">
        <v>289</v>
      </c>
      <c r="C57" s="400" t="s">
        <v>320</v>
      </c>
      <c r="D57" s="400" t="s">
        <v>318</v>
      </c>
      <c r="E57" s="323"/>
      <c r="F57" s="323"/>
      <c r="G57" s="323"/>
      <c r="H57" s="323"/>
    </row>
    <row r="58" spans="1:8" x14ac:dyDescent="0.25">
      <c r="A58" s="400" t="s">
        <v>188</v>
      </c>
      <c r="B58" s="400" t="s">
        <v>289</v>
      </c>
      <c r="C58" s="400" t="s">
        <v>321</v>
      </c>
      <c r="D58" s="400" t="s">
        <v>321</v>
      </c>
      <c r="E58" s="323"/>
      <c r="F58" s="323"/>
      <c r="G58" s="323"/>
      <c r="H58" s="323"/>
    </row>
    <row r="59" spans="1:8" x14ac:dyDescent="0.25">
      <c r="A59" s="400" t="s">
        <v>188</v>
      </c>
      <c r="B59" s="400" t="s">
        <v>289</v>
      </c>
      <c r="C59" s="400" t="s">
        <v>322</v>
      </c>
      <c r="D59" s="400" t="s">
        <v>318</v>
      </c>
      <c r="E59" s="323"/>
      <c r="F59" s="323"/>
      <c r="G59" s="323"/>
      <c r="H59" s="323"/>
    </row>
    <row r="60" spans="1:8" x14ac:dyDescent="0.25">
      <c r="A60" s="400" t="s">
        <v>188</v>
      </c>
      <c r="B60" s="400" t="s">
        <v>289</v>
      </c>
      <c r="C60" s="400" t="s">
        <v>322</v>
      </c>
      <c r="D60" s="400" t="s">
        <v>323</v>
      </c>
      <c r="E60" s="323"/>
      <c r="F60" s="323"/>
      <c r="G60" s="323"/>
      <c r="H60" s="323"/>
    </row>
    <row r="61" spans="1:8" x14ac:dyDescent="0.25">
      <c r="A61" s="400" t="s">
        <v>188</v>
      </c>
      <c r="B61" s="400" t="s">
        <v>289</v>
      </c>
      <c r="C61" s="400" t="s">
        <v>324</v>
      </c>
      <c r="D61" s="400" t="s">
        <v>320</v>
      </c>
      <c r="E61" s="323"/>
      <c r="F61" s="323"/>
      <c r="G61" s="323"/>
      <c r="H61" s="323"/>
    </row>
    <row r="62" spans="1:8" x14ac:dyDescent="0.25">
      <c r="A62" s="400" t="s">
        <v>188</v>
      </c>
      <c r="B62" s="400" t="s">
        <v>289</v>
      </c>
      <c r="C62" s="400" t="s">
        <v>325</v>
      </c>
      <c r="D62" s="400" t="s">
        <v>326</v>
      </c>
      <c r="E62" s="323"/>
      <c r="F62" s="323"/>
      <c r="G62" s="323"/>
      <c r="H62" s="323"/>
    </row>
    <row r="63" spans="1:8" x14ac:dyDescent="0.25">
      <c r="A63" s="400" t="str">
        <f>A62</f>
        <v>Piemonte</v>
      </c>
      <c r="B63" s="400" t="s">
        <v>289</v>
      </c>
      <c r="C63" s="409" t="s">
        <v>468</v>
      </c>
      <c r="D63" s="400"/>
      <c r="E63" s="323"/>
      <c r="F63" s="323"/>
      <c r="G63" s="323"/>
      <c r="H63" s="323"/>
    </row>
    <row r="64" spans="1:8" x14ac:dyDescent="0.25">
      <c r="A64" s="400" t="str">
        <f>A63</f>
        <v>Piemonte</v>
      </c>
      <c r="B64" s="400" t="s">
        <v>289</v>
      </c>
      <c r="C64" s="409" t="s">
        <v>469</v>
      </c>
      <c r="D64" s="400"/>
      <c r="E64" s="323"/>
      <c r="F64" s="323"/>
      <c r="G64" s="323"/>
      <c r="H64" s="323"/>
    </row>
    <row r="65" spans="1:8" x14ac:dyDescent="0.25">
      <c r="A65" s="400" t="str">
        <f>A64</f>
        <v>Piemonte</v>
      </c>
      <c r="B65" s="400" t="s">
        <v>289</v>
      </c>
      <c r="C65" s="409" t="s">
        <v>467</v>
      </c>
      <c r="D65" s="400"/>
      <c r="E65" s="323"/>
      <c r="F65" s="323"/>
      <c r="G65" s="323"/>
      <c r="H65" s="323"/>
    </row>
    <row r="66" spans="1:8" x14ac:dyDescent="0.25">
      <c r="A66" s="400" t="s">
        <v>203</v>
      </c>
      <c r="B66" s="400" t="s">
        <v>293</v>
      </c>
      <c r="C66" s="400" t="s">
        <v>327</v>
      </c>
      <c r="D66" s="400" t="s">
        <v>318</v>
      </c>
      <c r="E66" s="323"/>
      <c r="F66" s="323"/>
      <c r="G66" s="323"/>
      <c r="H66" s="323"/>
    </row>
    <row r="67" spans="1:8" x14ac:dyDescent="0.25">
      <c r="A67" s="400" t="s">
        <v>203</v>
      </c>
      <c r="B67" s="400" t="s">
        <v>293</v>
      </c>
      <c r="C67" s="400" t="s">
        <v>327</v>
      </c>
      <c r="D67" s="400" t="s">
        <v>328</v>
      </c>
      <c r="E67" s="323"/>
      <c r="F67" s="323"/>
      <c r="G67" s="323"/>
      <c r="H67" s="323"/>
    </row>
    <row r="68" spans="1:8" x14ac:dyDescent="0.25">
      <c r="A68" s="400" t="s">
        <v>203</v>
      </c>
      <c r="B68" s="400" t="s">
        <v>293</v>
      </c>
      <c r="C68" s="400" t="s">
        <v>327</v>
      </c>
      <c r="D68" s="400" t="s">
        <v>329</v>
      </c>
      <c r="E68" s="323"/>
      <c r="F68" s="323"/>
      <c r="G68" s="323"/>
      <c r="H68" s="323"/>
    </row>
    <row r="69" spans="1:8" x14ac:dyDescent="0.25">
      <c r="A69" s="400" t="s">
        <v>203</v>
      </c>
      <c r="B69" s="400" t="s">
        <v>293</v>
      </c>
      <c r="C69" s="400" t="s">
        <v>327</v>
      </c>
      <c r="D69" s="400" t="s">
        <v>330</v>
      </c>
      <c r="E69" s="323"/>
      <c r="F69" s="323"/>
      <c r="G69" s="323"/>
      <c r="H69" s="323"/>
    </row>
    <row r="70" spans="1:8" x14ac:dyDescent="0.25">
      <c r="A70" s="400" t="s">
        <v>203</v>
      </c>
      <c r="B70" s="400" t="s">
        <v>293</v>
      </c>
      <c r="C70" s="400" t="s">
        <v>327</v>
      </c>
      <c r="D70" s="400" t="s">
        <v>331</v>
      </c>
      <c r="E70" s="323"/>
      <c r="F70" s="323"/>
      <c r="G70" s="323"/>
      <c r="H70" s="323"/>
    </row>
    <row r="71" spans="1:8" x14ac:dyDescent="0.25">
      <c r="A71" s="400" t="s">
        <v>203</v>
      </c>
      <c r="B71" s="400" t="s">
        <v>293</v>
      </c>
      <c r="C71" s="400" t="s">
        <v>327</v>
      </c>
      <c r="D71" s="400" t="s">
        <v>332</v>
      </c>
      <c r="E71" s="323"/>
      <c r="F71" s="323"/>
      <c r="G71" s="323"/>
      <c r="H71" s="323"/>
    </row>
    <row r="72" spans="1:8" x14ac:dyDescent="0.25">
      <c r="A72" s="400" t="s">
        <v>203</v>
      </c>
      <c r="B72" s="400" t="s">
        <v>293</v>
      </c>
      <c r="C72" s="400" t="s">
        <v>327</v>
      </c>
      <c r="D72" s="400" t="s">
        <v>333</v>
      </c>
      <c r="E72" s="323"/>
      <c r="F72" s="323"/>
      <c r="G72" s="323"/>
      <c r="H72" s="323"/>
    </row>
    <row r="73" spans="1:8" x14ac:dyDescent="0.25">
      <c r="A73" s="400" t="s">
        <v>203</v>
      </c>
      <c r="B73" s="400" t="s">
        <v>293</v>
      </c>
      <c r="C73" s="400" t="s">
        <v>327</v>
      </c>
      <c r="D73" s="400" t="s">
        <v>334</v>
      </c>
      <c r="E73" s="323"/>
      <c r="F73" s="323"/>
      <c r="G73" s="323"/>
      <c r="H73" s="323"/>
    </row>
    <row r="74" spans="1:8" x14ac:dyDescent="0.25">
      <c r="A74" s="400" t="s">
        <v>203</v>
      </c>
      <c r="B74" s="400" t="s">
        <v>293</v>
      </c>
      <c r="C74" s="400" t="s">
        <v>327</v>
      </c>
      <c r="D74" s="400" t="s">
        <v>335</v>
      </c>
      <c r="E74" s="323"/>
      <c r="F74" s="323"/>
      <c r="G74" s="323"/>
      <c r="H74" s="323"/>
    </row>
    <row r="75" spans="1:8" x14ac:dyDescent="0.25">
      <c r="A75" s="400" t="s">
        <v>203</v>
      </c>
      <c r="B75" s="400" t="s">
        <v>293</v>
      </c>
      <c r="C75" s="409" t="s">
        <v>468</v>
      </c>
      <c r="D75" s="400"/>
      <c r="E75" s="323"/>
      <c r="F75" s="323"/>
      <c r="G75" s="323"/>
      <c r="H75" s="323"/>
    </row>
    <row r="76" spans="1:8" x14ac:dyDescent="0.25">
      <c r="A76" s="400" t="s">
        <v>203</v>
      </c>
      <c r="B76" s="400" t="s">
        <v>293</v>
      </c>
      <c r="C76" s="409" t="s">
        <v>469</v>
      </c>
      <c r="D76" s="400"/>
      <c r="E76" s="323"/>
      <c r="F76" s="323"/>
      <c r="G76" s="323"/>
      <c r="H76" s="323"/>
    </row>
    <row r="77" spans="1:8" x14ac:dyDescent="0.25">
      <c r="A77" s="400" t="s">
        <v>203</v>
      </c>
      <c r="B77" s="400" t="s">
        <v>293</v>
      </c>
      <c r="C77" s="409" t="s">
        <v>467</v>
      </c>
      <c r="D77" s="400"/>
      <c r="E77" s="323"/>
      <c r="F77" s="323"/>
      <c r="G77" s="323"/>
      <c r="H77" s="323"/>
    </row>
    <row r="78" spans="1:8" x14ac:dyDescent="0.25">
      <c r="A78" s="400" t="s">
        <v>191</v>
      </c>
      <c r="B78" s="400" t="s">
        <v>294</v>
      </c>
      <c r="C78" s="400" t="s">
        <v>336</v>
      </c>
      <c r="D78" s="400" t="s">
        <v>340</v>
      </c>
      <c r="E78" s="323"/>
      <c r="F78" s="323"/>
      <c r="G78" s="323"/>
      <c r="H78" s="323"/>
    </row>
    <row r="79" spans="1:8" x14ac:dyDescent="0.25">
      <c r="A79" s="400" t="s">
        <v>191</v>
      </c>
      <c r="B79" s="400" t="s">
        <v>294</v>
      </c>
      <c r="C79" s="400" t="s">
        <v>336</v>
      </c>
      <c r="D79" s="400" t="s">
        <v>337</v>
      </c>
      <c r="E79" s="323"/>
      <c r="F79" s="323"/>
      <c r="G79" s="323"/>
      <c r="H79" s="323"/>
    </row>
    <row r="80" spans="1:8" x14ac:dyDescent="0.25">
      <c r="A80" s="400" t="s">
        <v>191</v>
      </c>
      <c r="B80" s="400" t="s">
        <v>294</v>
      </c>
      <c r="C80" s="400" t="s">
        <v>336</v>
      </c>
      <c r="D80" s="400" t="s">
        <v>338</v>
      </c>
      <c r="E80" s="323"/>
      <c r="F80" s="323"/>
      <c r="G80" s="323"/>
      <c r="H80" s="323"/>
    </row>
    <row r="81" spans="1:8" x14ac:dyDescent="0.25">
      <c r="A81" s="400" t="s">
        <v>191</v>
      </c>
      <c r="B81" s="400" t="s">
        <v>294</v>
      </c>
      <c r="C81" s="400" t="s">
        <v>336</v>
      </c>
      <c r="D81" s="400" t="s">
        <v>339</v>
      </c>
      <c r="E81" s="323"/>
      <c r="F81" s="323"/>
      <c r="G81" s="323"/>
      <c r="H81" s="323"/>
    </row>
    <row r="82" spans="1:8" x14ac:dyDescent="0.25">
      <c r="A82" s="400" t="s">
        <v>191</v>
      </c>
      <c r="B82" s="400" t="s">
        <v>294</v>
      </c>
      <c r="C82" s="400" t="s">
        <v>341</v>
      </c>
      <c r="D82" s="400" t="s">
        <v>343</v>
      </c>
      <c r="E82" s="323"/>
      <c r="F82" s="323"/>
      <c r="G82" s="323"/>
      <c r="H82" s="323"/>
    </row>
    <row r="83" spans="1:8" x14ac:dyDescent="0.25">
      <c r="A83" s="400" t="s">
        <v>191</v>
      </c>
      <c r="B83" s="400" t="s">
        <v>294</v>
      </c>
      <c r="C83" s="400" t="s">
        <v>341</v>
      </c>
      <c r="D83" s="400" t="s">
        <v>342</v>
      </c>
      <c r="E83" s="323"/>
      <c r="F83" s="323"/>
      <c r="G83" s="323"/>
      <c r="H83" s="323"/>
    </row>
    <row r="84" spans="1:8" x14ac:dyDescent="0.25">
      <c r="A84" s="400" t="s">
        <v>191</v>
      </c>
      <c r="B84" s="400" t="s">
        <v>294</v>
      </c>
      <c r="C84" s="400" t="s">
        <v>344</v>
      </c>
      <c r="D84" s="400" t="s">
        <v>345</v>
      </c>
      <c r="E84" s="323"/>
      <c r="F84" s="323"/>
      <c r="G84" s="323"/>
      <c r="H84" s="323"/>
    </row>
    <row r="85" spans="1:8" x14ac:dyDescent="0.25">
      <c r="A85" s="400" t="s">
        <v>191</v>
      </c>
      <c r="B85" s="400" t="s">
        <v>294</v>
      </c>
      <c r="C85" s="400" t="s">
        <v>346</v>
      </c>
      <c r="D85" s="400" t="s">
        <v>351</v>
      </c>
      <c r="E85" s="323"/>
      <c r="F85" s="323"/>
      <c r="G85" s="323"/>
      <c r="H85" s="323"/>
    </row>
    <row r="86" spans="1:8" x14ac:dyDescent="0.25">
      <c r="A86" s="400" t="s">
        <v>191</v>
      </c>
      <c r="B86" s="400" t="s">
        <v>294</v>
      </c>
      <c r="C86" s="400" t="s">
        <v>346</v>
      </c>
      <c r="D86" s="400" t="s">
        <v>347</v>
      </c>
      <c r="E86" s="323"/>
      <c r="F86" s="323"/>
      <c r="G86" s="323"/>
      <c r="H86" s="323"/>
    </row>
    <row r="87" spans="1:8" x14ac:dyDescent="0.25">
      <c r="A87" s="400" t="s">
        <v>191</v>
      </c>
      <c r="B87" s="400" t="s">
        <v>294</v>
      </c>
      <c r="C87" s="400" t="s">
        <v>346</v>
      </c>
      <c r="D87" s="400" t="s">
        <v>348</v>
      </c>
      <c r="E87" s="323"/>
      <c r="F87" s="323"/>
      <c r="G87" s="323"/>
      <c r="H87" s="323"/>
    </row>
    <row r="88" spans="1:8" x14ac:dyDescent="0.25">
      <c r="A88" s="400" t="s">
        <v>191</v>
      </c>
      <c r="B88" s="400" t="s">
        <v>294</v>
      </c>
      <c r="C88" s="400" t="s">
        <v>346</v>
      </c>
      <c r="D88" s="400" t="s">
        <v>349</v>
      </c>
      <c r="E88" s="323"/>
      <c r="F88" s="323"/>
      <c r="G88" s="323"/>
      <c r="H88" s="323"/>
    </row>
    <row r="89" spans="1:8" x14ac:dyDescent="0.25">
      <c r="A89" s="400" t="s">
        <v>191</v>
      </c>
      <c r="B89" s="400" t="s">
        <v>294</v>
      </c>
      <c r="C89" s="400" t="s">
        <v>346</v>
      </c>
      <c r="D89" s="400" t="s">
        <v>350</v>
      </c>
      <c r="E89" s="323"/>
      <c r="F89" s="323"/>
      <c r="G89" s="323"/>
      <c r="H89" s="323"/>
    </row>
    <row r="90" spans="1:8" x14ac:dyDescent="0.25">
      <c r="A90" s="400" t="s">
        <v>191</v>
      </c>
      <c r="B90" s="400" t="s">
        <v>294</v>
      </c>
      <c r="C90" s="400" t="s">
        <v>346</v>
      </c>
      <c r="D90" s="400" t="s">
        <v>352</v>
      </c>
      <c r="E90" s="323"/>
      <c r="F90" s="323"/>
      <c r="G90" s="323"/>
      <c r="H90" s="323"/>
    </row>
    <row r="91" spans="1:8" x14ac:dyDescent="0.25">
      <c r="A91" s="400" t="s">
        <v>191</v>
      </c>
      <c r="B91" s="400" t="s">
        <v>294</v>
      </c>
      <c r="C91" s="400" t="s">
        <v>346</v>
      </c>
      <c r="D91" s="400" t="s">
        <v>353</v>
      </c>
      <c r="E91" s="323"/>
      <c r="F91" s="323"/>
      <c r="G91" s="323"/>
      <c r="H91" s="323"/>
    </row>
    <row r="92" spans="1:8" x14ac:dyDescent="0.25">
      <c r="A92" s="400" t="s">
        <v>191</v>
      </c>
      <c r="B92" s="400" t="s">
        <v>294</v>
      </c>
      <c r="C92" s="400" t="s">
        <v>346</v>
      </c>
      <c r="D92" s="400" t="s">
        <v>354</v>
      </c>
      <c r="E92" s="323"/>
      <c r="F92" s="323"/>
      <c r="G92" s="323"/>
      <c r="H92" s="323"/>
    </row>
    <row r="93" spans="1:8" x14ac:dyDescent="0.25">
      <c r="A93" s="400" t="s">
        <v>191</v>
      </c>
      <c r="B93" s="400" t="s">
        <v>294</v>
      </c>
      <c r="C93" s="400" t="s">
        <v>346</v>
      </c>
      <c r="D93" s="400" t="s">
        <v>355</v>
      </c>
      <c r="E93" s="323"/>
      <c r="F93" s="323"/>
      <c r="G93" s="323"/>
      <c r="H93" s="323"/>
    </row>
    <row r="94" spans="1:8" x14ac:dyDescent="0.25">
      <c r="A94" s="400" t="s">
        <v>191</v>
      </c>
      <c r="B94" s="400" t="s">
        <v>294</v>
      </c>
      <c r="C94" s="400" t="s">
        <v>346</v>
      </c>
      <c r="D94" s="400" t="s">
        <v>356</v>
      </c>
      <c r="E94" s="323"/>
      <c r="F94" s="323"/>
      <c r="G94" s="323"/>
      <c r="H94" s="323"/>
    </row>
    <row r="95" spans="1:8" x14ac:dyDescent="0.25">
      <c r="A95" s="400" t="s">
        <v>191</v>
      </c>
      <c r="B95" s="400" t="s">
        <v>294</v>
      </c>
      <c r="C95" s="400" t="s">
        <v>346</v>
      </c>
      <c r="D95" s="400" t="s">
        <v>357</v>
      </c>
      <c r="E95" s="323"/>
      <c r="F95" s="323"/>
      <c r="G95" s="323"/>
      <c r="H95" s="323"/>
    </row>
    <row r="96" spans="1:8" x14ac:dyDescent="0.25">
      <c r="A96" s="400" t="s">
        <v>191</v>
      </c>
      <c r="B96" s="400" t="s">
        <v>294</v>
      </c>
      <c r="C96" s="400" t="s">
        <v>346</v>
      </c>
      <c r="D96" s="400" t="s">
        <v>358</v>
      </c>
      <c r="E96" s="323"/>
      <c r="F96" s="323"/>
      <c r="G96" s="323"/>
      <c r="H96" s="323"/>
    </row>
    <row r="97" spans="1:8" x14ac:dyDescent="0.25">
      <c r="A97" s="400" t="s">
        <v>191</v>
      </c>
      <c r="B97" s="400" t="s">
        <v>294</v>
      </c>
      <c r="C97" s="400" t="s">
        <v>359</v>
      </c>
      <c r="D97" s="400" t="s">
        <v>360</v>
      </c>
      <c r="E97" s="323"/>
      <c r="F97" s="323"/>
      <c r="G97" s="323"/>
      <c r="H97" s="323"/>
    </row>
    <row r="98" spans="1:8" x14ac:dyDescent="0.25">
      <c r="A98" s="400" t="s">
        <v>191</v>
      </c>
      <c r="B98" s="400" t="s">
        <v>294</v>
      </c>
      <c r="C98" s="400" t="s">
        <v>361</v>
      </c>
      <c r="D98" s="400" t="s">
        <v>362</v>
      </c>
      <c r="E98" s="323"/>
      <c r="F98" s="323"/>
      <c r="G98" s="323"/>
      <c r="H98" s="323"/>
    </row>
    <row r="99" spans="1:8" x14ac:dyDescent="0.25">
      <c r="A99" s="400" t="s">
        <v>191</v>
      </c>
      <c r="B99" s="400" t="s">
        <v>294</v>
      </c>
      <c r="C99" s="400" t="s">
        <v>363</v>
      </c>
      <c r="D99" s="400" t="s">
        <v>364</v>
      </c>
      <c r="E99" s="323"/>
      <c r="F99" s="323"/>
      <c r="G99" s="323"/>
      <c r="H99" s="323"/>
    </row>
    <row r="100" spans="1:8" x14ac:dyDescent="0.25">
      <c r="A100" s="400" t="s">
        <v>191</v>
      </c>
      <c r="B100" s="400" t="s">
        <v>294</v>
      </c>
      <c r="C100" s="400" t="s">
        <v>363</v>
      </c>
      <c r="D100" s="400" t="s">
        <v>365</v>
      </c>
      <c r="E100" s="323"/>
      <c r="F100" s="323"/>
      <c r="G100" s="323"/>
      <c r="H100" s="323"/>
    </row>
    <row r="101" spans="1:8" x14ac:dyDescent="0.25">
      <c r="A101" s="400" t="s">
        <v>191</v>
      </c>
      <c r="B101" s="400" t="s">
        <v>294</v>
      </c>
      <c r="C101" s="400" t="s">
        <v>363</v>
      </c>
      <c r="D101" s="400" t="s">
        <v>354</v>
      </c>
      <c r="E101" s="323"/>
      <c r="F101" s="323"/>
      <c r="G101" s="323"/>
      <c r="H101" s="323"/>
    </row>
    <row r="102" spans="1:8" x14ac:dyDescent="0.25">
      <c r="A102" s="400" t="s">
        <v>191</v>
      </c>
      <c r="B102" s="400" t="s">
        <v>294</v>
      </c>
      <c r="C102" s="400" t="s">
        <v>366</v>
      </c>
      <c r="D102" s="400" t="s">
        <v>367</v>
      </c>
      <c r="E102" s="323"/>
      <c r="F102" s="323"/>
      <c r="G102" s="323"/>
      <c r="H102" s="323"/>
    </row>
    <row r="103" spans="1:8" x14ac:dyDescent="0.25">
      <c r="A103" s="400" t="s">
        <v>191</v>
      </c>
      <c r="B103" s="400" t="s">
        <v>294</v>
      </c>
      <c r="C103" s="400" t="s">
        <v>328</v>
      </c>
      <c r="D103" s="400" t="s">
        <v>368</v>
      </c>
      <c r="E103" s="323"/>
      <c r="F103" s="323"/>
      <c r="G103" s="323"/>
      <c r="H103" s="323"/>
    </row>
    <row r="104" spans="1:8" x14ac:dyDescent="0.25">
      <c r="A104" s="400" t="s">
        <v>191</v>
      </c>
      <c r="B104" s="400" t="s">
        <v>294</v>
      </c>
      <c r="C104" s="400" t="s">
        <v>369</v>
      </c>
      <c r="D104" s="400" t="s">
        <v>370</v>
      </c>
      <c r="E104" s="323"/>
      <c r="F104" s="323"/>
      <c r="G104" s="323"/>
      <c r="H104" s="323"/>
    </row>
    <row r="105" spans="1:8" x14ac:dyDescent="0.25">
      <c r="A105" s="400" t="s">
        <v>191</v>
      </c>
      <c r="B105" s="400" t="s">
        <v>294</v>
      </c>
      <c r="C105" s="400" t="s">
        <v>371</v>
      </c>
      <c r="D105" s="400" t="s">
        <v>329</v>
      </c>
      <c r="E105" s="323"/>
      <c r="F105" s="323"/>
      <c r="G105" s="323"/>
      <c r="H105" s="323"/>
    </row>
    <row r="106" spans="1:8" x14ac:dyDescent="0.25">
      <c r="A106" s="400" t="s">
        <v>191</v>
      </c>
      <c r="B106" s="400" t="s">
        <v>294</v>
      </c>
      <c r="C106" s="400" t="s">
        <v>204</v>
      </c>
      <c r="D106" s="400" t="s">
        <v>374</v>
      </c>
      <c r="E106" s="323"/>
      <c r="F106" s="323"/>
      <c r="G106" s="323"/>
      <c r="H106" s="323"/>
    </row>
    <row r="107" spans="1:8" x14ac:dyDescent="0.25">
      <c r="A107" s="400" t="s">
        <v>191</v>
      </c>
      <c r="B107" s="400" t="s">
        <v>294</v>
      </c>
      <c r="C107" s="400" t="s">
        <v>204</v>
      </c>
      <c r="D107" s="400" t="s">
        <v>366</v>
      </c>
      <c r="E107" s="323"/>
      <c r="F107" s="323"/>
      <c r="G107" s="323"/>
      <c r="H107" s="323"/>
    </row>
    <row r="108" spans="1:8" x14ac:dyDescent="0.25">
      <c r="A108" s="400" t="s">
        <v>191</v>
      </c>
      <c r="B108" s="400" t="s">
        <v>294</v>
      </c>
      <c r="C108" s="400" t="s">
        <v>204</v>
      </c>
      <c r="D108" s="400" t="s">
        <v>372</v>
      </c>
      <c r="E108" s="323"/>
      <c r="F108" s="323"/>
      <c r="G108" s="323"/>
      <c r="H108" s="323"/>
    </row>
    <row r="109" spans="1:8" x14ac:dyDescent="0.25">
      <c r="A109" s="400" t="s">
        <v>191</v>
      </c>
      <c r="B109" s="400" t="s">
        <v>294</v>
      </c>
      <c r="C109" s="400" t="s">
        <v>204</v>
      </c>
      <c r="D109" s="400" t="s">
        <v>373</v>
      </c>
      <c r="E109" s="323"/>
      <c r="F109" s="323"/>
      <c r="G109" s="323"/>
      <c r="H109" s="323"/>
    </row>
    <row r="110" spans="1:8" x14ac:dyDescent="0.25">
      <c r="A110" s="400" t="s">
        <v>191</v>
      </c>
      <c r="B110" s="400" t="s">
        <v>294</v>
      </c>
      <c r="C110" s="400" t="s">
        <v>204</v>
      </c>
      <c r="D110" s="400" t="s">
        <v>323</v>
      </c>
      <c r="E110" s="323"/>
      <c r="F110" s="323"/>
      <c r="G110" s="323"/>
      <c r="H110" s="323"/>
    </row>
    <row r="111" spans="1:8" x14ac:dyDescent="0.25">
      <c r="A111" s="400" t="str">
        <f>A110</f>
        <v>Lombardia</v>
      </c>
      <c r="B111" s="400" t="s">
        <v>294</v>
      </c>
      <c r="C111" s="409" t="s">
        <v>468</v>
      </c>
      <c r="D111" s="400"/>
      <c r="E111" s="323"/>
      <c r="F111" s="323"/>
      <c r="G111" s="323"/>
      <c r="H111" s="323"/>
    </row>
    <row r="112" spans="1:8" x14ac:dyDescent="0.25">
      <c r="A112" s="400" t="str">
        <f>A111</f>
        <v>Lombardia</v>
      </c>
      <c r="B112" s="400" t="s">
        <v>294</v>
      </c>
      <c r="C112" s="409" t="s">
        <v>469</v>
      </c>
      <c r="D112" s="400"/>
      <c r="E112" s="323"/>
      <c r="F112" s="323"/>
      <c r="G112" s="323"/>
      <c r="H112" s="323"/>
    </row>
    <row r="113" spans="1:8" x14ac:dyDescent="0.25">
      <c r="A113" s="400" t="str">
        <f>A112</f>
        <v>Lombardia</v>
      </c>
      <c r="B113" s="400" t="s">
        <v>294</v>
      </c>
      <c r="C113" s="409" t="s">
        <v>467</v>
      </c>
      <c r="D113" s="400"/>
      <c r="E113" s="323"/>
      <c r="F113" s="323"/>
      <c r="G113" s="323"/>
      <c r="H113" s="323"/>
    </row>
    <row r="114" spans="1:8" x14ac:dyDescent="0.25">
      <c r="A114" s="400" t="s">
        <v>205</v>
      </c>
      <c r="B114" s="400" t="s">
        <v>295</v>
      </c>
      <c r="C114" s="400" t="s">
        <v>375</v>
      </c>
      <c r="D114" s="400" t="s">
        <v>376</v>
      </c>
      <c r="E114" s="323"/>
      <c r="F114" s="323"/>
      <c r="G114" s="323"/>
      <c r="H114" s="323"/>
    </row>
    <row r="115" spans="1:8" x14ac:dyDescent="0.25">
      <c r="A115" s="400" t="s">
        <v>205</v>
      </c>
      <c r="B115" s="400" t="s">
        <v>295</v>
      </c>
      <c r="C115" s="400" t="s">
        <v>375</v>
      </c>
      <c r="D115" s="400" t="s">
        <v>320</v>
      </c>
      <c r="E115" s="323"/>
      <c r="F115" s="323"/>
      <c r="G115" s="323"/>
      <c r="H115" s="323"/>
    </row>
    <row r="116" spans="1:8" x14ac:dyDescent="0.25">
      <c r="A116" s="400" t="s">
        <v>205</v>
      </c>
      <c r="B116" s="400" t="s">
        <v>295</v>
      </c>
      <c r="C116" s="400" t="s">
        <v>375</v>
      </c>
      <c r="D116" s="400" t="s">
        <v>377</v>
      </c>
      <c r="E116" s="323"/>
      <c r="F116" s="323"/>
      <c r="G116" s="323"/>
      <c r="H116" s="323"/>
    </row>
    <row r="117" spans="1:8" x14ac:dyDescent="0.25">
      <c r="A117" s="400" t="s">
        <v>205</v>
      </c>
      <c r="B117" s="400" t="s">
        <v>295</v>
      </c>
      <c r="C117" s="400" t="s">
        <v>375</v>
      </c>
      <c r="D117" s="400" t="s">
        <v>341</v>
      </c>
      <c r="E117" s="323"/>
      <c r="F117" s="323"/>
      <c r="G117" s="323"/>
      <c r="H117" s="323"/>
    </row>
    <row r="118" spans="1:8" x14ac:dyDescent="0.25">
      <c r="A118" s="400" t="s">
        <v>205</v>
      </c>
      <c r="B118" s="400" t="s">
        <v>295</v>
      </c>
      <c r="C118" s="400" t="s">
        <v>375</v>
      </c>
      <c r="D118" s="400" t="s">
        <v>378</v>
      </c>
      <c r="E118" s="323"/>
      <c r="F118" s="323"/>
      <c r="G118" s="323"/>
      <c r="H118" s="323"/>
    </row>
    <row r="119" spans="1:8" x14ac:dyDescent="0.25">
      <c r="A119" s="400" t="s">
        <v>205</v>
      </c>
      <c r="B119" s="400" t="s">
        <v>295</v>
      </c>
      <c r="C119" s="400" t="s">
        <v>375</v>
      </c>
      <c r="D119" s="400" t="s">
        <v>342</v>
      </c>
      <c r="E119" s="323"/>
      <c r="F119" s="323"/>
      <c r="G119" s="323"/>
      <c r="H119" s="323"/>
    </row>
    <row r="120" spans="1:8" x14ac:dyDescent="0.25">
      <c r="A120" s="400" t="s">
        <v>205</v>
      </c>
      <c r="B120" s="400" t="s">
        <v>295</v>
      </c>
      <c r="C120" s="400" t="s">
        <v>375</v>
      </c>
      <c r="D120" s="400" t="s">
        <v>379</v>
      </c>
      <c r="E120" s="323"/>
      <c r="F120" s="323"/>
      <c r="G120" s="323"/>
      <c r="H120" s="323"/>
    </row>
    <row r="121" spans="1:8" x14ac:dyDescent="0.25">
      <c r="A121" s="400" t="s">
        <v>205</v>
      </c>
      <c r="B121" s="400" t="s">
        <v>295</v>
      </c>
      <c r="C121" s="400" t="s">
        <v>380</v>
      </c>
      <c r="D121" s="400" t="s">
        <v>357</v>
      </c>
      <c r="E121" s="323"/>
      <c r="F121" s="323"/>
      <c r="G121" s="323"/>
      <c r="H121" s="323"/>
    </row>
    <row r="122" spans="1:8" x14ac:dyDescent="0.25">
      <c r="A122" s="400" t="s">
        <v>205</v>
      </c>
      <c r="B122" s="400" t="s">
        <v>295</v>
      </c>
      <c r="C122" s="400" t="s">
        <v>380</v>
      </c>
      <c r="D122" s="400" t="s">
        <v>322</v>
      </c>
      <c r="E122" s="323"/>
      <c r="F122" s="323"/>
      <c r="G122" s="323"/>
      <c r="H122" s="323"/>
    </row>
    <row r="123" spans="1:8" x14ac:dyDescent="0.25">
      <c r="A123" s="400" t="s">
        <v>205</v>
      </c>
      <c r="B123" s="400" t="s">
        <v>295</v>
      </c>
      <c r="C123" s="400" t="s">
        <v>380</v>
      </c>
      <c r="D123" s="400" t="s">
        <v>281</v>
      </c>
      <c r="E123" s="323"/>
      <c r="F123" s="323"/>
      <c r="G123" s="323"/>
      <c r="H123" s="323"/>
    </row>
    <row r="124" spans="1:8" x14ac:dyDescent="0.25">
      <c r="A124" s="400" t="s">
        <v>205</v>
      </c>
      <c r="B124" s="400" t="s">
        <v>295</v>
      </c>
      <c r="C124" s="400" t="s">
        <v>380</v>
      </c>
      <c r="D124" s="400" t="s">
        <v>381</v>
      </c>
      <c r="E124" s="323"/>
      <c r="F124" s="323"/>
      <c r="G124" s="323"/>
      <c r="H124" s="323"/>
    </row>
    <row r="125" spans="1:8" x14ac:dyDescent="0.25">
      <c r="A125" s="400" t="s">
        <v>205</v>
      </c>
      <c r="B125" s="400" t="s">
        <v>295</v>
      </c>
      <c r="C125" s="400" t="s">
        <v>380</v>
      </c>
      <c r="D125" s="400" t="s">
        <v>382</v>
      </c>
      <c r="E125" s="323"/>
      <c r="F125" s="323"/>
      <c r="G125" s="323"/>
      <c r="H125" s="323"/>
    </row>
    <row r="126" spans="1:8" x14ac:dyDescent="0.25">
      <c r="A126" s="400" t="s">
        <v>205</v>
      </c>
      <c r="B126" s="400" t="s">
        <v>295</v>
      </c>
      <c r="C126" s="400" t="s">
        <v>380</v>
      </c>
      <c r="D126" s="400" t="s">
        <v>383</v>
      </c>
      <c r="E126" s="323"/>
      <c r="F126" s="323"/>
      <c r="G126" s="323"/>
      <c r="H126" s="323"/>
    </row>
    <row r="127" spans="1:8" x14ac:dyDescent="0.25">
      <c r="A127" s="400" t="s">
        <v>205</v>
      </c>
      <c r="B127" s="400" t="s">
        <v>295</v>
      </c>
      <c r="C127" s="409" t="s">
        <v>468</v>
      </c>
      <c r="D127" s="400"/>
      <c r="E127" s="323"/>
      <c r="F127" s="323"/>
      <c r="G127" s="323"/>
      <c r="H127" s="323"/>
    </row>
    <row r="128" spans="1:8" x14ac:dyDescent="0.25">
      <c r="A128" s="400" t="s">
        <v>205</v>
      </c>
      <c r="B128" s="400" t="s">
        <v>295</v>
      </c>
      <c r="C128" s="409" t="s">
        <v>469</v>
      </c>
      <c r="D128" s="400"/>
      <c r="E128" s="323"/>
      <c r="F128" s="323"/>
      <c r="G128" s="323"/>
      <c r="H128" s="323"/>
    </row>
    <row r="129" spans="1:8" x14ac:dyDescent="0.25">
      <c r="A129" s="400" t="s">
        <v>205</v>
      </c>
      <c r="B129" s="400" t="s">
        <v>295</v>
      </c>
      <c r="C129" s="409" t="s">
        <v>467</v>
      </c>
      <c r="D129" s="400"/>
      <c r="E129" s="323"/>
      <c r="F129" s="323"/>
      <c r="G129" s="323"/>
      <c r="H129" s="323"/>
    </row>
    <row r="130" spans="1:8" x14ac:dyDescent="0.25">
      <c r="A130" s="400" t="s">
        <v>192</v>
      </c>
      <c r="B130" s="400" t="s">
        <v>296</v>
      </c>
      <c r="C130" s="400" t="s">
        <v>372</v>
      </c>
      <c r="D130" s="400" t="s">
        <v>384</v>
      </c>
      <c r="E130" s="323"/>
      <c r="F130" s="323"/>
      <c r="G130" s="323"/>
      <c r="H130" s="323"/>
    </row>
    <row r="131" spans="1:8" x14ac:dyDescent="0.25">
      <c r="A131" s="400" t="s">
        <v>192</v>
      </c>
      <c r="B131" s="400" t="s">
        <v>296</v>
      </c>
      <c r="C131" s="400" t="s">
        <v>372</v>
      </c>
      <c r="D131" s="400" t="s">
        <v>324</v>
      </c>
      <c r="E131" s="323"/>
      <c r="F131" s="323"/>
      <c r="G131" s="323"/>
      <c r="H131" s="323"/>
    </row>
    <row r="132" spans="1:8" x14ac:dyDescent="0.25">
      <c r="A132" s="400" t="s">
        <v>192</v>
      </c>
      <c r="B132" s="400" t="s">
        <v>296</v>
      </c>
      <c r="C132" s="400" t="s">
        <v>360</v>
      </c>
      <c r="D132" s="400" t="s">
        <v>386</v>
      </c>
      <c r="E132" s="323"/>
      <c r="F132" s="323"/>
      <c r="G132" s="323"/>
      <c r="H132" s="323"/>
    </row>
    <row r="133" spans="1:8" x14ac:dyDescent="0.25">
      <c r="A133" s="400" t="s">
        <v>192</v>
      </c>
      <c r="B133" s="400" t="s">
        <v>296</v>
      </c>
      <c r="C133" s="400" t="s">
        <v>360</v>
      </c>
      <c r="D133" s="400" t="s">
        <v>336</v>
      </c>
      <c r="E133" s="323"/>
      <c r="F133" s="323"/>
      <c r="G133" s="323"/>
      <c r="H133" s="323"/>
    </row>
    <row r="134" spans="1:8" x14ac:dyDescent="0.25">
      <c r="A134" s="400" t="s">
        <v>192</v>
      </c>
      <c r="B134" s="400" t="s">
        <v>296</v>
      </c>
      <c r="C134" s="400" t="s">
        <v>360</v>
      </c>
      <c r="D134" s="400" t="s">
        <v>385</v>
      </c>
      <c r="E134" s="323"/>
      <c r="F134" s="323"/>
      <c r="G134" s="323"/>
      <c r="H134" s="323"/>
    </row>
    <row r="135" spans="1:8" x14ac:dyDescent="0.25">
      <c r="A135" s="400" t="s">
        <v>192</v>
      </c>
      <c r="B135" s="400" t="s">
        <v>296</v>
      </c>
      <c r="C135" s="400" t="s">
        <v>387</v>
      </c>
      <c r="D135" s="400" t="s">
        <v>322</v>
      </c>
      <c r="E135" s="323"/>
      <c r="F135" s="323"/>
      <c r="G135" s="323"/>
      <c r="H135" s="323"/>
    </row>
    <row r="136" spans="1:8" x14ac:dyDescent="0.25">
      <c r="A136" s="400" t="s">
        <v>192</v>
      </c>
      <c r="B136" s="400" t="s">
        <v>296</v>
      </c>
      <c r="C136" s="400" t="s">
        <v>337</v>
      </c>
      <c r="D136" s="400" t="s">
        <v>389</v>
      </c>
      <c r="E136" s="323"/>
      <c r="F136" s="323"/>
      <c r="G136" s="323"/>
      <c r="H136" s="323"/>
    </row>
    <row r="137" spans="1:8" x14ac:dyDescent="0.25">
      <c r="A137" s="400" t="s">
        <v>192</v>
      </c>
      <c r="B137" s="400" t="s">
        <v>296</v>
      </c>
      <c r="C137" s="400" t="s">
        <v>337</v>
      </c>
      <c r="D137" s="400" t="s">
        <v>336</v>
      </c>
      <c r="E137" s="323"/>
      <c r="F137" s="323"/>
      <c r="G137" s="323"/>
      <c r="H137" s="323"/>
    </row>
    <row r="138" spans="1:8" x14ac:dyDescent="0.25">
      <c r="A138" s="400" t="s">
        <v>192</v>
      </c>
      <c r="B138" s="400" t="s">
        <v>296</v>
      </c>
      <c r="C138" s="400" t="s">
        <v>337</v>
      </c>
      <c r="D138" s="400" t="s">
        <v>375</v>
      </c>
      <c r="E138" s="323"/>
      <c r="F138" s="323"/>
      <c r="G138" s="323"/>
      <c r="H138" s="323"/>
    </row>
    <row r="139" spans="1:8" x14ac:dyDescent="0.25">
      <c r="A139" s="400" t="s">
        <v>192</v>
      </c>
      <c r="B139" s="400" t="s">
        <v>296</v>
      </c>
      <c r="C139" s="400" t="s">
        <v>337</v>
      </c>
      <c r="D139" s="400" t="s">
        <v>388</v>
      </c>
      <c r="E139" s="323"/>
      <c r="F139" s="323"/>
      <c r="G139" s="323"/>
      <c r="H139" s="323"/>
    </row>
    <row r="140" spans="1:8" x14ac:dyDescent="0.25">
      <c r="A140" s="400" t="s">
        <v>192</v>
      </c>
      <c r="B140" s="400" t="s">
        <v>296</v>
      </c>
      <c r="C140" s="400" t="s">
        <v>347</v>
      </c>
      <c r="D140" s="400" t="s">
        <v>370</v>
      </c>
      <c r="E140" s="323"/>
      <c r="F140" s="323"/>
      <c r="G140" s="323"/>
      <c r="H140" s="323"/>
    </row>
    <row r="141" spans="1:8" x14ac:dyDescent="0.25">
      <c r="A141" s="400" t="s">
        <v>192</v>
      </c>
      <c r="B141" s="400" t="s">
        <v>296</v>
      </c>
      <c r="C141" s="400" t="s">
        <v>347</v>
      </c>
      <c r="D141" s="400" t="s">
        <v>376</v>
      </c>
      <c r="E141" s="323"/>
      <c r="F141" s="323"/>
      <c r="G141" s="323"/>
      <c r="H141" s="323"/>
    </row>
    <row r="142" spans="1:8" x14ac:dyDescent="0.25">
      <c r="A142" s="400" t="s">
        <v>192</v>
      </c>
      <c r="B142" s="400" t="s">
        <v>296</v>
      </c>
      <c r="C142" s="400" t="s">
        <v>347</v>
      </c>
      <c r="D142" s="400" t="s">
        <v>372</v>
      </c>
      <c r="E142" s="323"/>
      <c r="F142" s="323"/>
      <c r="G142" s="323"/>
      <c r="H142" s="323"/>
    </row>
    <row r="143" spans="1:8" x14ac:dyDescent="0.25">
      <c r="A143" s="400" t="s">
        <v>192</v>
      </c>
      <c r="B143" s="400" t="s">
        <v>296</v>
      </c>
      <c r="C143" s="400" t="s">
        <v>347</v>
      </c>
      <c r="D143" s="400" t="s">
        <v>374</v>
      </c>
      <c r="E143" s="323"/>
      <c r="F143" s="323"/>
      <c r="G143" s="323"/>
      <c r="H143" s="323"/>
    </row>
    <row r="144" spans="1:8" x14ac:dyDescent="0.25">
      <c r="A144" s="400" t="s">
        <v>192</v>
      </c>
      <c r="B144" s="400" t="s">
        <v>296</v>
      </c>
      <c r="C144" s="400" t="s">
        <v>373</v>
      </c>
      <c r="D144" s="400" t="s">
        <v>390</v>
      </c>
      <c r="E144" s="323"/>
      <c r="F144" s="323"/>
      <c r="G144" s="323"/>
      <c r="H144" s="323"/>
    </row>
    <row r="145" spans="1:8" x14ac:dyDescent="0.25">
      <c r="A145" s="400" t="s">
        <v>192</v>
      </c>
      <c r="B145" s="400" t="s">
        <v>296</v>
      </c>
      <c r="C145" s="400" t="s">
        <v>362</v>
      </c>
      <c r="D145" s="400" t="s">
        <v>342</v>
      </c>
      <c r="E145" s="323"/>
      <c r="F145" s="323"/>
      <c r="G145" s="323"/>
      <c r="H145" s="323"/>
    </row>
    <row r="146" spans="1:8" x14ac:dyDescent="0.25">
      <c r="A146" s="400" t="str">
        <f>A145</f>
        <v>Veneto</v>
      </c>
      <c r="B146" s="400" t="s">
        <v>296</v>
      </c>
      <c r="C146" s="409" t="s">
        <v>468</v>
      </c>
      <c r="D146" s="400"/>
      <c r="E146" s="323"/>
      <c r="F146" s="323"/>
      <c r="G146" s="323"/>
      <c r="H146" s="323"/>
    </row>
    <row r="147" spans="1:8" x14ac:dyDescent="0.25">
      <c r="A147" s="400" t="str">
        <f>A146</f>
        <v>Veneto</v>
      </c>
      <c r="B147" s="400" t="s">
        <v>296</v>
      </c>
      <c r="C147" s="409" t="s">
        <v>469</v>
      </c>
      <c r="D147" s="400"/>
      <c r="E147" s="323"/>
      <c r="F147" s="323"/>
      <c r="G147" s="323"/>
      <c r="H147" s="323"/>
    </row>
    <row r="148" spans="1:8" x14ac:dyDescent="0.25">
      <c r="A148" s="400" t="str">
        <f>A147</f>
        <v>Veneto</v>
      </c>
      <c r="B148" s="400" t="s">
        <v>296</v>
      </c>
      <c r="C148" s="409" t="s">
        <v>467</v>
      </c>
      <c r="D148" s="400"/>
      <c r="E148" s="323"/>
      <c r="F148" s="323"/>
      <c r="G148" s="323"/>
      <c r="H148" s="323"/>
    </row>
    <row r="149" spans="1:8" x14ac:dyDescent="0.25">
      <c r="A149" s="400" t="s">
        <v>206</v>
      </c>
      <c r="B149" s="400" t="s">
        <v>297</v>
      </c>
      <c r="C149" s="400" t="s">
        <v>368</v>
      </c>
      <c r="D149" s="400" t="s">
        <v>393</v>
      </c>
      <c r="E149" s="323"/>
      <c r="F149" s="323"/>
      <c r="G149" s="323"/>
      <c r="H149" s="323"/>
    </row>
    <row r="150" spans="1:8" x14ac:dyDescent="0.25">
      <c r="A150" s="400" t="s">
        <v>206</v>
      </c>
      <c r="B150" s="400" t="s">
        <v>297</v>
      </c>
      <c r="C150" s="400" t="s">
        <v>368</v>
      </c>
      <c r="D150" s="400" t="s">
        <v>372</v>
      </c>
      <c r="E150" s="323"/>
      <c r="F150" s="323"/>
      <c r="G150" s="323"/>
      <c r="H150" s="323"/>
    </row>
    <row r="151" spans="1:8" x14ac:dyDescent="0.25">
      <c r="A151" s="400" t="s">
        <v>206</v>
      </c>
      <c r="B151" s="400" t="s">
        <v>297</v>
      </c>
      <c r="C151" s="400" t="s">
        <v>368</v>
      </c>
      <c r="D151" s="400" t="s">
        <v>337</v>
      </c>
      <c r="E151" s="323"/>
      <c r="F151" s="323"/>
      <c r="G151" s="323"/>
      <c r="H151" s="323"/>
    </row>
    <row r="152" spans="1:8" x14ac:dyDescent="0.25">
      <c r="A152" s="400" t="s">
        <v>206</v>
      </c>
      <c r="B152" s="400" t="s">
        <v>297</v>
      </c>
      <c r="C152" s="400" t="s">
        <v>368</v>
      </c>
      <c r="D152" s="400" t="s">
        <v>347</v>
      </c>
      <c r="E152" s="323"/>
      <c r="F152" s="323"/>
      <c r="G152" s="323"/>
      <c r="H152" s="323"/>
    </row>
    <row r="153" spans="1:8" x14ac:dyDescent="0.25">
      <c r="A153" s="400" t="s">
        <v>206</v>
      </c>
      <c r="B153" s="400" t="s">
        <v>297</v>
      </c>
      <c r="C153" s="400" t="s">
        <v>368</v>
      </c>
      <c r="D153" s="400" t="s">
        <v>391</v>
      </c>
      <c r="E153" s="323"/>
      <c r="F153" s="323"/>
      <c r="G153" s="323"/>
      <c r="H153" s="323"/>
    </row>
    <row r="154" spans="1:8" x14ac:dyDescent="0.25">
      <c r="A154" s="400" t="s">
        <v>206</v>
      </c>
      <c r="B154" s="400" t="s">
        <v>297</v>
      </c>
      <c r="C154" s="400" t="s">
        <v>368</v>
      </c>
      <c r="D154" s="400" t="s">
        <v>388</v>
      </c>
      <c r="E154" s="323"/>
      <c r="F154" s="323"/>
      <c r="G154" s="323"/>
      <c r="H154" s="323"/>
    </row>
    <row r="155" spans="1:8" x14ac:dyDescent="0.25">
      <c r="A155" s="400" t="s">
        <v>206</v>
      </c>
      <c r="B155" s="400" t="s">
        <v>297</v>
      </c>
      <c r="C155" s="400" t="s">
        <v>368</v>
      </c>
      <c r="D155" s="400" t="s">
        <v>350</v>
      </c>
      <c r="E155" s="323"/>
      <c r="F155" s="323"/>
      <c r="G155" s="323"/>
      <c r="H155" s="323"/>
    </row>
    <row r="156" spans="1:8" x14ac:dyDescent="0.25">
      <c r="A156" s="400" t="s">
        <v>206</v>
      </c>
      <c r="B156" s="400" t="s">
        <v>297</v>
      </c>
      <c r="C156" s="400" t="s">
        <v>368</v>
      </c>
      <c r="D156" s="400" t="s">
        <v>392</v>
      </c>
      <c r="E156" s="323"/>
      <c r="F156" s="323"/>
      <c r="G156" s="323"/>
      <c r="H156" s="323"/>
    </row>
    <row r="157" spans="1:8" x14ac:dyDescent="0.25">
      <c r="A157" s="400" t="s">
        <v>206</v>
      </c>
      <c r="B157" s="400" t="s">
        <v>297</v>
      </c>
      <c r="C157" s="400" t="s">
        <v>329</v>
      </c>
      <c r="D157" s="400" t="s">
        <v>327</v>
      </c>
      <c r="E157" s="323"/>
      <c r="F157" s="323"/>
      <c r="G157" s="323"/>
      <c r="H157" s="323"/>
    </row>
    <row r="158" spans="1:8" x14ac:dyDescent="0.25">
      <c r="A158" s="400" t="s">
        <v>206</v>
      </c>
      <c r="B158" s="400" t="s">
        <v>297</v>
      </c>
      <c r="C158" s="400" t="s">
        <v>329</v>
      </c>
      <c r="D158" s="400" t="s">
        <v>336</v>
      </c>
      <c r="E158" s="323"/>
      <c r="F158" s="323"/>
      <c r="G158" s="323"/>
      <c r="H158" s="323"/>
    </row>
    <row r="159" spans="1:8" x14ac:dyDescent="0.25">
      <c r="A159" s="400" t="s">
        <v>206</v>
      </c>
      <c r="B159" s="400" t="s">
        <v>297</v>
      </c>
      <c r="C159" s="400" t="s">
        <v>329</v>
      </c>
      <c r="D159" s="400" t="s">
        <v>359</v>
      </c>
      <c r="E159" s="323"/>
      <c r="F159" s="323"/>
      <c r="G159" s="323"/>
      <c r="H159" s="323"/>
    </row>
    <row r="160" spans="1:8" x14ac:dyDescent="0.25">
      <c r="A160" s="400" t="s">
        <v>206</v>
      </c>
      <c r="B160" s="400" t="s">
        <v>297</v>
      </c>
      <c r="C160" s="400" t="s">
        <v>394</v>
      </c>
      <c r="D160" s="400" t="s">
        <v>322</v>
      </c>
      <c r="E160" s="323"/>
      <c r="F160" s="323"/>
      <c r="G160" s="323"/>
      <c r="H160" s="323"/>
    </row>
    <row r="161" spans="1:8" x14ac:dyDescent="0.25">
      <c r="A161" s="400" t="s">
        <v>206</v>
      </c>
      <c r="B161" s="400" t="s">
        <v>297</v>
      </c>
      <c r="C161" s="400" t="s">
        <v>394</v>
      </c>
      <c r="D161" s="400" t="s">
        <v>318</v>
      </c>
      <c r="E161" s="323"/>
      <c r="F161" s="323"/>
      <c r="G161" s="323"/>
      <c r="H161" s="323"/>
    </row>
    <row r="162" spans="1:8" x14ac:dyDescent="0.25">
      <c r="A162" s="400" t="s">
        <v>206</v>
      </c>
      <c r="B162" s="400" t="s">
        <v>297</v>
      </c>
      <c r="C162" s="400" t="s">
        <v>395</v>
      </c>
      <c r="D162" s="400" t="s">
        <v>374</v>
      </c>
      <c r="E162" s="323"/>
      <c r="F162" s="323"/>
      <c r="G162" s="323"/>
      <c r="H162" s="323"/>
    </row>
    <row r="163" spans="1:8" x14ac:dyDescent="0.25">
      <c r="A163" s="400" t="s">
        <v>206</v>
      </c>
      <c r="B163" s="400" t="s">
        <v>297</v>
      </c>
      <c r="C163" s="400" t="s">
        <v>395</v>
      </c>
      <c r="D163" s="400" t="s">
        <v>321</v>
      </c>
      <c r="E163" s="323"/>
      <c r="F163" s="323"/>
      <c r="G163" s="323"/>
      <c r="H163" s="323"/>
    </row>
    <row r="164" spans="1:8" x14ac:dyDescent="0.25">
      <c r="A164" s="400" t="s">
        <v>206</v>
      </c>
      <c r="B164" s="400" t="s">
        <v>297</v>
      </c>
      <c r="C164" s="400" t="s">
        <v>395</v>
      </c>
      <c r="D164" s="400" t="s">
        <v>361</v>
      </c>
      <c r="E164" s="323"/>
      <c r="F164" s="323"/>
      <c r="G164" s="323"/>
      <c r="H164" s="323"/>
    </row>
    <row r="165" spans="1:8" x14ac:dyDescent="0.25">
      <c r="A165" s="400" t="s">
        <v>206</v>
      </c>
      <c r="B165" s="400" t="s">
        <v>297</v>
      </c>
      <c r="C165" s="400" t="s">
        <v>395</v>
      </c>
      <c r="D165" s="400" t="s">
        <v>375</v>
      </c>
      <c r="E165" s="323"/>
      <c r="F165" s="323"/>
      <c r="G165" s="323"/>
      <c r="H165" s="323"/>
    </row>
    <row r="166" spans="1:8" x14ac:dyDescent="0.25">
      <c r="A166" s="400" t="s">
        <v>206</v>
      </c>
      <c r="B166" s="400" t="s">
        <v>297</v>
      </c>
      <c r="C166" s="400" t="s">
        <v>395</v>
      </c>
      <c r="D166" s="400" t="s">
        <v>380</v>
      </c>
      <c r="E166" s="323"/>
      <c r="F166" s="323"/>
      <c r="G166" s="323"/>
      <c r="H166" s="323"/>
    </row>
    <row r="167" spans="1:8" x14ac:dyDescent="0.25">
      <c r="A167" s="400" t="s">
        <v>206</v>
      </c>
      <c r="B167" s="400" t="s">
        <v>297</v>
      </c>
      <c r="C167" s="400" t="s">
        <v>395</v>
      </c>
      <c r="D167" s="400" t="s">
        <v>387</v>
      </c>
      <c r="E167" s="323"/>
      <c r="F167" s="323"/>
      <c r="G167" s="323"/>
      <c r="H167" s="323"/>
    </row>
    <row r="168" spans="1:8" x14ac:dyDescent="0.25">
      <c r="A168" s="400" t="s">
        <v>206</v>
      </c>
      <c r="B168" s="400" t="s">
        <v>297</v>
      </c>
      <c r="C168" s="400" t="s">
        <v>395</v>
      </c>
      <c r="D168" s="400" t="s">
        <v>394</v>
      </c>
      <c r="E168" s="323"/>
      <c r="F168" s="323"/>
      <c r="G168" s="323"/>
      <c r="H168" s="323"/>
    </row>
    <row r="169" spans="1:8" x14ac:dyDescent="0.25">
      <c r="A169" s="400" t="s">
        <v>206</v>
      </c>
      <c r="B169" s="400" t="s">
        <v>297</v>
      </c>
      <c r="C169" s="400" t="s">
        <v>395</v>
      </c>
      <c r="D169" s="400" t="s">
        <v>396</v>
      </c>
      <c r="E169" s="323"/>
      <c r="F169" s="323"/>
      <c r="G169" s="323"/>
      <c r="H169" s="323"/>
    </row>
    <row r="170" spans="1:8" x14ac:dyDescent="0.25">
      <c r="A170" s="400" t="s">
        <v>206</v>
      </c>
      <c r="B170" s="400" t="s">
        <v>297</v>
      </c>
      <c r="C170" s="400" t="s">
        <v>395</v>
      </c>
      <c r="D170" s="400" t="s">
        <v>342</v>
      </c>
      <c r="E170" s="323"/>
      <c r="F170" s="323"/>
      <c r="G170" s="323"/>
      <c r="H170" s="323"/>
    </row>
    <row r="171" spans="1:8" x14ac:dyDescent="0.25">
      <c r="A171" s="400" t="s">
        <v>206</v>
      </c>
      <c r="B171" s="400" t="s">
        <v>297</v>
      </c>
      <c r="C171" s="400" t="s">
        <v>395</v>
      </c>
      <c r="D171" s="400" t="s">
        <v>397</v>
      </c>
      <c r="E171" s="323"/>
      <c r="F171" s="323"/>
      <c r="G171" s="323"/>
      <c r="H171" s="323"/>
    </row>
    <row r="172" spans="1:8" x14ac:dyDescent="0.25">
      <c r="A172" s="400" t="s">
        <v>206</v>
      </c>
      <c r="B172" s="400" t="s">
        <v>297</v>
      </c>
      <c r="C172" s="409" t="s">
        <v>468</v>
      </c>
      <c r="D172" s="400"/>
      <c r="E172" s="323"/>
      <c r="F172" s="323"/>
      <c r="G172" s="323"/>
      <c r="H172" s="323"/>
    </row>
    <row r="173" spans="1:8" x14ac:dyDescent="0.25">
      <c r="A173" s="400" t="s">
        <v>206</v>
      </c>
      <c r="B173" s="400" t="s">
        <v>297</v>
      </c>
      <c r="C173" s="409" t="s">
        <v>469</v>
      </c>
      <c r="D173" s="400"/>
      <c r="E173" s="323"/>
      <c r="F173" s="323"/>
      <c r="G173" s="323"/>
      <c r="H173" s="323"/>
    </row>
    <row r="174" spans="1:8" x14ac:dyDescent="0.25">
      <c r="A174" s="400" t="s">
        <v>206</v>
      </c>
      <c r="B174" s="400" t="s">
        <v>297</v>
      </c>
      <c r="C174" s="409" t="s">
        <v>467</v>
      </c>
      <c r="D174" s="400"/>
      <c r="E174" s="323"/>
      <c r="F174" s="323"/>
      <c r="G174" s="323"/>
      <c r="H174" s="323"/>
    </row>
    <row r="175" spans="1:8" x14ac:dyDescent="0.25">
      <c r="A175" s="400" t="s">
        <v>196</v>
      </c>
      <c r="B175" s="400" t="s">
        <v>298</v>
      </c>
      <c r="C175" s="400" t="s">
        <v>376</v>
      </c>
      <c r="D175" s="400" t="s">
        <v>329</v>
      </c>
      <c r="E175" s="323"/>
      <c r="F175" s="323"/>
      <c r="G175" s="323"/>
      <c r="H175" s="323"/>
    </row>
    <row r="176" spans="1:8" x14ac:dyDescent="0.25">
      <c r="A176" s="400" t="s">
        <v>196</v>
      </c>
      <c r="B176" s="400" t="s">
        <v>298</v>
      </c>
      <c r="C176" s="400" t="s">
        <v>376</v>
      </c>
      <c r="D176" s="400" t="s">
        <v>376</v>
      </c>
      <c r="E176" s="323"/>
      <c r="F176" s="323"/>
      <c r="G176" s="323"/>
      <c r="H176" s="323"/>
    </row>
    <row r="177" spans="1:8" x14ac:dyDescent="0.25">
      <c r="A177" s="400" t="s">
        <v>196</v>
      </c>
      <c r="B177" s="400" t="s">
        <v>298</v>
      </c>
      <c r="C177" s="400" t="s">
        <v>376</v>
      </c>
      <c r="D177" s="400" t="s">
        <v>398</v>
      </c>
      <c r="E177" s="323"/>
      <c r="F177" s="323"/>
      <c r="G177" s="323"/>
      <c r="H177" s="323"/>
    </row>
    <row r="178" spans="1:8" x14ac:dyDescent="0.25">
      <c r="A178" s="400" t="s">
        <v>196</v>
      </c>
      <c r="B178" s="400" t="s">
        <v>298</v>
      </c>
      <c r="C178" s="400" t="s">
        <v>376</v>
      </c>
      <c r="D178" s="400" t="s">
        <v>399</v>
      </c>
      <c r="E178" s="323"/>
      <c r="F178" s="323"/>
      <c r="G178" s="323"/>
      <c r="H178" s="323"/>
    </row>
    <row r="179" spans="1:8" x14ac:dyDescent="0.25">
      <c r="A179" s="400" t="s">
        <v>196</v>
      </c>
      <c r="B179" s="400" t="s">
        <v>298</v>
      </c>
      <c r="C179" s="400" t="s">
        <v>376</v>
      </c>
      <c r="D179" s="400" t="s">
        <v>334</v>
      </c>
      <c r="E179" s="323"/>
      <c r="F179" s="323"/>
      <c r="G179" s="323"/>
      <c r="H179" s="323"/>
    </row>
    <row r="180" spans="1:8" x14ac:dyDescent="0.25">
      <c r="A180" s="400" t="s">
        <v>196</v>
      </c>
      <c r="B180" s="400" t="s">
        <v>298</v>
      </c>
      <c r="C180" s="400" t="s">
        <v>400</v>
      </c>
      <c r="D180" s="400" t="s">
        <v>402</v>
      </c>
      <c r="E180" s="323"/>
      <c r="F180" s="323"/>
      <c r="G180" s="323"/>
      <c r="H180" s="323"/>
    </row>
    <row r="181" spans="1:8" x14ac:dyDescent="0.25">
      <c r="A181" s="400" t="s">
        <v>196</v>
      </c>
      <c r="B181" s="400" t="s">
        <v>298</v>
      </c>
      <c r="C181" s="400" t="s">
        <v>400</v>
      </c>
      <c r="D181" s="400" t="s">
        <v>305</v>
      </c>
      <c r="E181" s="323"/>
      <c r="F181" s="323"/>
      <c r="G181" s="323"/>
      <c r="H181" s="323"/>
    </row>
    <row r="182" spans="1:8" x14ac:dyDescent="0.25">
      <c r="A182" s="400" t="s">
        <v>196</v>
      </c>
      <c r="B182" s="400" t="s">
        <v>298</v>
      </c>
      <c r="C182" s="400" t="s">
        <v>400</v>
      </c>
      <c r="D182" s="400" t="s">
        <v>316</v>
      </c>
      <c r="E182" s="323"/>
      <c r="F182" s="323"/>
      <c r="G182" s="323"/>
      <c r="H182" s="323"/>
    </row>
    <row r="183" spans="1:8" x14ac:dyDescent="0.25">
      <c r="A183" s="400" t="s">
        <v>196</v>
      </c>
      <c r="B183" s="400" t="s">
        <v>298</v>
      </c>
      <c r="C183" s="400" t="s">
        <v>400</v>
      </c>
      <c r="D183" s="400" t="s">
        <v>346</v>
      </c>
      <c r="E183" s="323"/>
      <c r="F183" s="323"/>
      <c r="G183" s="323"/>
      <c r="H183" s="323"/>
    </row>
    <row r="184" spans="1:8" x14ac:dyDescent="0.25">
      <c r="A184" s="400" t="s">
        <v>196</v>
      </c>
      <c r="B184" s="400" t="s">
        <v>298</v>
      </c>
      <c r="C184" s="400" t="s">
        <v>400</v>
      </c>
      <c r="D184" s="400" t="s">
        <v>362</v>
      </c>
      <c r="E184" s="323"/>
      <c r="F184" s="323"/>
      <c r="G184" s="323"/>
      <c r="H184" s="323"/>
    </row>
    <row r="185" spans="1:8" x14ac:dyDescent="0.25">
      <c r="A185" s="400" t="s">
        <v>196</v>
      </c>
      <c r="B185" s="400" t="s">
        <v>298</v>
      </c>
      <c r="C185" s="400" t="s">
        <v>400</v>
      </c>
      <c r="D185" s="400" t="s">
        <v>401</v>
      </c>
      <c r="E185" s="323"/>
      <c r="F185" s="323"/>
      <c r="G185" s="323"/>
      <c r="H185" s="323"/>
    </row>
    <row r="186" spans="1:8" x14ac:dyDescent="0.25">
      <c r="A186" s="400" t="s">
        <v>196</v>
      </c>
      <c r="B186" s="400" t="s">
        <v>298</v>
      </c>
      <c r="C186" s="400" t="s">
        <v>400</v>
      </c>
      <c r="D186" s="400" t="s">
        <v>334</v>
      </c>
      <c r="E186" s="323"/>
      <c r="F186" s="323"/>
      <c r="G186" s="323"/>
      <c r="H186" s="323"/>
    </row>
    <row r="187" spans="1:8" x14ac:dyDescent="0.25">
      <c r="A187" s="400" t="s">
        <v>196</v>
      </c>
      <c r="B187" s="400" t="s">
        <v>298</v>
      </c>
      <c r="C187" s="400" t="s">
        <v>403</v>
      </c>
      <c r="D187" s="400" t="s">
        <v>387</v>
      </c>
      <c r="E187" s="323"/>
      <c r="F187" s="323"/>
      <c r="G187" s="323"/>
      <c r="H187" s="323"/>
    </row>
    <row r="188" spans="1:8" x14ac:dyDescent="0.25">
      <c r="A188" s="400" t="s">
        <v>196</v>
      </c>
      <c r="B188" s="400" t="s">
        <v>298</v>
      </c>
      <c r="C188" s="400" t="s">
        <v>403</v>
      </c>
      <c r="D188" s="400" t="s">
        <v>305</v>
      </c>
      <c r="E188" s="323"/>
      <c r="F188" s="323"/>
      <c r="G188" s="323"/>
      <c r="H188" s="323"/>
    </row>
    <row r="189" spans="1:8" x14ac:dyDescent="0.25">
      <c r="A189" s="400" t="s">
        <v>196</v>
      </c>
      <c r="B189" s="400" t="s">
        <v>298</v>
      </c>
      <c r="C189" s="400" t="s">
        <v>403</v>
      </c>
      <c r="D189" s="400" t="s">
        <v>346</v>
      </c>
      <c r="E189" s="323"/>
      <c r="F189" s="323"/>
      <c r="G189" s="323"/>
      <c r="H189" s="323"/>
    </row>
    <row r="190" spans="1:8" x14ac:dyDescent="0.25">
      <c r="A190" s="400" t="s">
        <v>196</v>
      </c>
      <c r="B190" s="400" t="s">
        <v>298</v>
      </c>
      <c r="C190" s="400" t="s">
        <v>403</v>
      </c>
      <c r="D190" s="400" t="s">
        <v>373</v>
      </c>
      <c r="E190" s="323"/>
      <c r="F190" s="323"/>
      <c r="G190" s="323"/>
      <c r="H190" s="323"/>
    </row>
    <row r="191" spans="1:8" x14ac:dyDescent="0.25">
      <c r="A191" s="400" t="s">
        <v>196</v>
      </c>
      <c r="B191" s="400" t="s">
        <v>298</v>
      </c>
      <c r="C191" s="400" t="s">
        <v>403</v>
      </c>
      <c r="D191" s="400" t="s">
        <v>388</v>
      </c>
      <c r="E191" s="323"/>
      <c r="F191" s="323"/>
      <c r="G191" s="323"/>
      <c r="H191" s="323"/>
    </row>
    <row r="192" spans="1:8" x14ac:dyDescent="0.25">
      <c r="A192" s="400" t="s">
        <v>196</v>
      </c>
      <c r="B192" s="400" t="s">
        <v>298</v>
      </c>
      <c r="C192" s="400" t="s">
        <v>403</v>
      </c>
      <c r="D192" s="400" t="s">
        <v>399</v>
      </c>
      <c r="E192" s="323"/>
      <c r="F192" s="323"/>
      <c r="G192" s="323"/>
      <c r="H192" s="323"/>
    </row>
    <row r="193" spans="1:8" x14ac:dyDescent="0.25">
      <c r="A193" s="400" t="s">
        <v>196</v>
      </c>
      <c r="B193" s="400" t="s">
        <v>298</v>
      </c>
      <c r="C193" s="400" t="s">
        <v>377</v>
      </c>
      <c r="D193" s="400" t="s">
        <v>346</v>
      </c>
      <c r="E193" s="323"/>
      <c r="F193" s="323"/>
      <c r="G193" s="323"/>
      <c r="H193" s="323"/>
    </row>
    <row r="194" spans="1:8" x14ac:dyDescent="0.25">
      <c r="A194" s="400" t="s">
        <v>196</v>
      </c>
      <c r="B194" s="400" t="s">
        <v>298</v>
      </c>
      <c r="C194" s="400" t="s">
        <v>377</v>
      </c>
      <c r="D194" s="400" t="s">
        <v>316</v>
      </c>
      <c r="E194" s="323"/>
      <c r="F194" s="323"/>
      <c r="G194" s="323"/>
      <c r="H194" s="323"/>
    </row>
    <row r="195" spans="1:8" x14ac:dyDescent="0.25">
      <c r="A195" s="400" t="s">
        <v>196</v>
      </c>
      <c r="B195" s="400" t="s">
        <v>298</v>
      </c>
      <c r="C195" s="400" t="s">
        <v>377</v>
      </c>
      <c r="D195" s="400" t="s">
        <v>347</v>
      </c>
      <c r="E195" s="323"/>
      <c r="F195" s="323"/>
      <c r="G195" s="323"/>
      <c r="H195" s="323"/>
    </row>
    <row r="196" spans="1:8" x14ac:dyDescent="0.25">
      <c r="A196" s="400" t="str">
        <f>A195</f>
        <v>Liguria</v>
      </c>
      <c r="B196" s="400" t="s">
        <v>298</v>
      </c>
      <c r="C196" s="409" t="s">
        <v>468</v>
      </c>
      <c r="D196" s="400"/>
      <c r="E196" s="323"/>
      <c r="F196" s="323"/>
      <c r="G196" s="323"/>
      <c r="H196" s="323"/>
    </row>
    <row r="197" spans="1:8" x14ac:dyDescent="0.25">
      <c r="A197" s="400" t="str">
        <f>A196</f>
        <v>Liguria</v>
      </c>
      <c r="B197" s="400" t="s">
        <v>298</v>
      </c>
      <c r="C197" s="409" t="s">
        <v>469</v>
      </c>
      <c r="D197" s="400"/>
      <c r="E197" s="323"/>
      <c r="F197" s="323"/>
      <c r="G197" s="323"/>
      <c r="H197" s="323"/>
    </row>
    <row r="198" spans="1:8" x14ac:dyDescent="0.25">
      <c r="A198" s="400" t="str">
        <f>A197</f>
        <v>Liguria</v>
      </c>
      <c r="B198" s="400" t="s">
        <v>298</v>
      </c>
      <c r="C198" s="409" t="s">
        <v>467</v>
      </c>
      <c r="D198" s="400"/>
      <c r="E198" s="323"/>
      <c r="F198" s="323"/>
      <c r="G198" s="323"/>
      <c r="H198" s="323"/>
    </row>
    <row r="199" spans="1:8" x14ac:dyDescent="0.25">
      <c r="A199" s="400" t="s">
        <v>207</v>
      </c>
      <c r="B199" s="400" t="s">
        <v>299</v>
      </c>
      <c r="C199" s="400" t="s">
        <v>374</v>
      </c>
      <c r="D199" s="400" t="s">
        <v>394</v>
      </c>
      <c r="E199" s="323"/>
      <c r="F199" s="323"/>
      <c r="G199" s="323"/>
      <c r="H199" s="323"/>
    </row>
    <row r="200" spans="1:8" x14ac:dyDescent="0.25">
      <c r="A200" s="400" t="s">
        <v>207</v>
      </c>
      <c r="B200" s="400" t="s">
        <v>299</v>
      </c>
      <c r="C200" s="400" t="s">
        <v>401</v>
      </c>
      <c r="D200" s="400" t="s">
        <v>347</v>
      </c>
      <c r="E200" s="323"/>
      <c r="F200" s="323"/>
      <c r="G200" s="323"/>
      <c r="H200" s="323"/>
    </row>
    <row r="201" spans="1:8" x14ac:dyDescent="0.25">
      <c r="A201" s="400" t="s">
        <v>207</v>
      </c>
      <c r="B201" s="400" t="s">
        <v>299</v>
      </c>
      <c r="C201" s="400" t="s">
        <v>404</v>
      </c>
      <c r="D201" s="400" t="s">
        <v>374</v>
      </c>
      <c r="E201" s="323"/>
      <c r="F201" s="323"/>
      <c r="G201" s="323"/>
      <c r="H201" s="323"/>
    </row>
    <row r="202" spans="1:8" x14ac:dyDescent="0.25">
      <c r="A202" s="400" t="s">
        <v>207</v>
      </c>
      <c r="B202" s="400" t="s">
        <v>299</v>
      </c>
      <c r="C202" s="400" t="s">
        <v>367</v>
      </c>
      <c r="D202" s="400" t="s">
        <v>372</v>
      </c>
      <c r="E202" s="323"/>
      <c r="F202" s="323"/>
      <c r="G202" s="323"/>
      <c r="H202" s="323"/>
    </row>
    <row r="203" spans="1:8" x14ac:dyDescent="0.25">
      <c r="A203" s="400" t="s">
        <v>207</v>
      </c>
      <c r="B203" s="400" t="s">
        <v>299</v>
      </c>
      <c r="C203" s="400" t="s">
        <v>367</v>
      </c>
      <c r="D203" s="400" t="s">
        <v>321</v>
      </c>
      <c r="E203" s="323"/>
      <c r="F203" s="323"/>
      <c r="G203" s="323"/>
      <c r="H203" s="323"/>
    </row>
    <row r="204" spans="1:8" x14ac:dyDescent="0.25">
      <c r="A204" s="400" t="s">
        <v>207</v>
      </c>
      <c r="B204" s="400" t="s">
        <v>299</v>
      </c>
      <c r="C204" s="400" t="s">
        <v>367</v>
      </c>
      <c r="D204" s="400" t="s">
        <v>322</v>
      </c>
      <c r="E204" s="323"/>
      <c r="F204" s="323"/>
      <c r="G204" s="323"/>
      <c r="H204" s="323"/>
    </row>
    <row r="205" spans="1:8" x14ac:dyDescent="0.25">
      <c r="A205" s="400" t="s">
        <v>207</v>
      </c>
      <c r="B205" s="400" t="s">
        <v>299</v>
      </c>
      <c r="C205" s="400" t="s">
        <v>367</v>
      </c>
      <c r="D205" s="400" t="s">
        <v>346</v>
      </c>
      <c r="E205" s="323"/>
      <c r="F205" s="323"/>
      <c r="G205" s="323"/>
      <c r="H205" s="323"/>
    </row>
    <row r="206" spans="1:8" x14ac:dyDescent="0.25">
      <c r="A206" s="400" t="s">
        <v>207</v>
      </c>
      <c r="B206" s="400" t="s">
        <v>299</v>
      </c>
      <c r="C206" s="400" t="s">
        <v>367</v>
      </c>
      <c r="D206" s="400" t="s">
        <v>378</v>
      </c>
      <c r="E206" s="323"/>
      <c r="F206" s="323"/>
      <c r="G206" s="323"/>
      <c r="H206" s="323"/>
    </row>
    <row r="207" spans="1:8" x14ac:dyDescent="0.25">
      <c r="A207" s="400" t="s">
        <v>207</v>
      </c>
      <c r="B207" s="400" t="s">
        <v>299</v>
      </c>
      <c r="C207" s="400" t="s">
        <v>396</v>
      </c>
      <c r="D207" s="400" t="s">
        <v>322</v>
      </c>
      <c r="E207" s="323"/>
      <c r="F207" s="323"/>
      <c r="G207" s="323"/>
      <c r="H207" s="323"/>
    </row>
    <row r="208" spans="1:8" x14ac:dyDescent="0.25">
      <c r="A208" s="400" t="s">
        <v>207</v>
      </c>
      <c r="B208" s="400" t="s">
        <v>299</v>
      </c>
      <c r="C208" s="400" t="s">
        <v>396</v>
      </c>
      <c r="D208" s="400" t="s">
        <v>377</v>
      </c>
      <c r="E208" s="323"/>
      <c r="F208" s="323"/>
      <c r="G208" s="323"/>
      <c r="H208" s="323"/>
    </row>
    <row r="209" spans="1:8" x14ac:dyDescent="0.25">
      <c r="A209" s="400" t="s">
        <v>207</v>
      </c>
      <c r="B209" s="400" t="s">
        <v>299</v>
      </c>
      <c r="C209" s="400" t="s">
        <v>396</v>
      </c>
      <c r="D209" s="400" t="s">
        <v>394</v>
      </c>
      <c r="E209" s="323"/>
      <c r="F209" s="323"/>
      <c r="G209" s="323"/>
      <c r="H209" s="323"/>
    </row>
    <row r="210" spans="1:8" x14ac:dyDescent="0.25">
      <c r="A210" s="400" t="s">
        <v>207</v>
      </c>
      <c r="B210" s="400" t="s">
        <v>299</v>
      </c>
      <c r="C210" s="400" t="s">
        <v>396</v>
      </c>
      <c r="D210" s="400" t="s">
        <v>331</v>
      </c>
      <c r="E210" s="323"/>
      <c r="F210" s="323"/>
      <c r="G210" s="323"/>
      <c r="H210" s="323"/>
    </row>
    <row r="211" spans="1:8" x14ac:dyDescent="0.25">
      <c r="A211" s="400" t="s">
        <v>207</v>
      </c>
      <c r="B211" s="400" t="s">
        <v>299</v>
      </c>
      <c r="C211" s="400" t="s">
        <v>396</v>
      </c>
      <c r="D211" s="400" t="s">
        <v>345</v>
      </c>
      <c r="E211" s="323"/>
      <c r="F211" s="323"/>
      <c r="G211" s="323"/>
      <c r="H211" s="323"/>
    </row>
    <row r="212" spans="1:8" x14ac:dyDescent="0.25">
      <c r="A212" s="400" t="s">
        <v>207</v>
      </c>
      <c r="B212" s="400" t="s">
        <v>299</v>
      </c>
      <c r="C212" s="400" t="s">
        <v>405</v>
      </c>
      <c r="D212" s="400" t="s">
        <v>376</v>
      </c>
      <c r="E212" s="323"/>
      <c r="F212" s="323"/>
      <c r="G212" s="323"/>
      <c r="H212" s="323"/>
    </row>
    <row r="213" spans="1:8" x14ac:dyDescent="0.25">
      <c r="A213" s="400" t="s">
        <v>207</v>
      </c>
      <c r="B213" s="400" t="s">
        <v>299</v>
      </c>
      <c r="C213" s="400" t="s">
        <v>405</v>
      </c>
      <c r="D213" s="400" t="s">
        <v>320</v>
      </c>
      <c r="E213" s="323"/>
      <c r="F213" s="323"/>
      <c r="G213" s="323"/>
      <c r="H213" s="323"/>
    </row>
    <row r="214" spans="1:8" x14ac:dyDescent="0.25">
      <c r="A214" s="400" t="s">
        <v>207</v>
      </c>
      <c r="B214" s="400" t="s">
        <v>299</v>
      </c>
      <c r="C214" s="400" t="s">
        <v>323</v>
      </c>
      <c r="D214" s="400" t="s">
        <v>344</v>
      </c>
      <c r="E214" s="323"/>
      <c r="F214" s="323"/>
      <c r="G214" s="323"/>
      <c r="H214" s="323"/>
    </row>
    <row r="215" spans="1:8" x14ac:dyDescent="0.25">
      <c r="A215" s="400" t="s">
        <v>207</v>
      </c>
      <c r="B215" s="400" t="s">
        <v>299</v>
      </c>
      <c r="C215" s="400" t="s">
        <v>323</v>
      </c>
      <c r="D215" s="400" t="s">
        <v>403</v>
      </c>
      <c r="E215" s="323"/>
      <c r="F215" s="323"/>
      <c r="G215" s="323"/>
      <c r="H215" s="323"/>
    </row>
    <row r="216" spans="1:8" x14ac:dyDescent="0.25">
      <c r="A216" s="400" t="s">
        <v>207</v>
      </c>
      <c r="B216" s="400" t="s">
        <v>299</v>
      </c>
      <c r="C216" s="400" t="s">
        <v>323</v>
      </c>
      <c r="D216" s="400" t="s">
        <v>336</v>
      </c>
      <c r="E216" s="323"/>
      <c r="F216" s="323"/>
      <c r="G216" s="323"/>
      <c r="H216" s="323"/>
    </row>
    <row r="217" spans="1:8" x14ac:dyDescent="0.25">
      <c r="A217" s="400" t="s">
        <v>207</v>
      </c>
      <c r="B217" s="400" t="s">
        <v>299</v>
      </c>
      <c r="C217" s="400" t="s">
        <v>378</v>
      </c>
      <c r="D217" s="400" t="s">
        <v>336</v>
      </c>
      <c r="E217" s="323"/>
      <c r="F217" s="323"/>
      <c r="G217" s="323"/>
      <c r="H217" s="323"/>
    </row>
    <row r="218" spans="1:8" x14ac:dyDescent="0.25">
      <c r="A218" s="400" t="s">
        <v>207</v>
      </c>
      <c r="B218" s="400" t="s">
        <v>299</v>
      </c>
      <c r="C218" s="400" t="s">
        <v>378</v>
      </c>
      <c r="D218" s="400" t="s">
        <v>327</v>
      </c>
      <c r="E218" s="323"/>
      <c r="F218" s="323"/>
      <c r="G218" s="323"/>
      <c r="H218" s="323"/>
    </row>
    <row r="219" spans="1:8" x14ac:dyDescent="0.25">
      <c r="A219" s="400" t="s">
        <v>207</v>
      </c>
      <c r="B219" s="400" t="s">
        <v>299</v>
      </c>
      <c r="C219" s="400" t="s">
        <v>406</v>
      </c>
      <c r="D219" s="400" t="s">
        <v>344</v>
      </c>
      <c r="E219" s="323"/>
      <c r="F219" s="323"/>
      <c r="G219" s="323"/>
      <c r="H219" s="323"/>
    </row>
    <row r="220" spans="1:8" x14ac:dyDescent="0.25">
      <c r="A220" s="400" t="s">
        <v>207</v>
      </c>
      <c r="B220" s="400" t="s">
        <v>299</v>
      </c>
      <c r="C220" s="400" t="s">
        <v>406</v>
      </c>
      <c r="D220" s="400" t="s">
        <v>341</v>
      </c>
      <c r="E220" s="323"/>
      <c r="F220" s="323"/>
      <c r="G220" s="323"/>
      <c r="H220" s="323"/>
    </row>
    <row r="221" spans="1:8" x14ac:dyDescent="0.25">
      <c r="A221" s="400" t="s">
        <v>207</v>
      </c>
      <c r="B221" s="400" t="s">
        <v>299</v>
      </c>
      <c r="C221" s="409" t="s">
        <v>468</v>
      </c>
      <c r="D221" s="400"/>
      <c r="E221" s="323"/>
      <c r="F221" s="323"/>
      <c r="G221" s="323"/>
      <c r="H221" s="323"/>
    </row>
    <row r="222" spans="1:8" x14ac:dyDescent="0.25">
      <c r="A222" s="400" t="s">
        <v>207</v>
      </c>
      <c r="B222" s="400" t="s">
        <v>299</v>
      </c>
      <c r="C222" s="409" t="s">
        <v>469</v>
      </c>
      <c r="D222" s="400"/>
      <c r="E222" s="323"/>
      <c r="F222" s="323"/>
      <c r="G222" s="323"/>
      <c r="H222" s="323"/>
    </row>
    <row r="223" spans="1:8" x14ac:dyDescent="0.25">
      <c r="A223" s="400" t="s">
        <v>207</v>
      </c>
      <c r="B223" s="400" t="s">
        <v>299</v>
      </c>
      <c r="C223" s="409" t="s">
        <v>467</v>
      </c>
      <c r="D223" s="400"/>
      <c r="E223" s="323"/>
      <c r="F223" s="323"/>
      <c r="G223" s="323"/>
      <c r="H223" s="323"/>
    </row>
    <row r="224" spans="1:8" x14ac:dyDescent="0.25">
      <c r="A224" s="400" t="s">
        <v>195</v>
      </c>
      <c r="B224" s="400" t="s">
        <v>300</v>
      </c>
      <c r="C224" s="400" t="s">
        <v>407</v>
      </c>
      <c r="D224" s="400" t="s">
        <v>403</v>
      </c>
      <c r="E224" s="323"/>
      <c r="F224" s="323"/>
      <c r="G224" s="323"/>
      <c r="H224" s="323"/>
    </row>
    <row r="225" spans="1:8" x14ac:dyDescent="0.25">
      <c r="A225" s="400" t="s">
        <v>195</v>
      </c>
      <c r="B225" s="400" t="s">
        <v>300</v>
      </c>
      <c r="C225" s="400" t="s">
        <v>407</v>
      </c>
      <c r="D225" s="400" t="s">
        <v>318</v>
      </c>
      <c r="E225" s="323"/>
      <c r="F225" s="323"/>
      <c r="G225" s="323"/>
      <c r="H225" s="323"/>
    </row>
    <row r="226" spans="1:8" x14ac:dyDescent="0.25">
      <c r="A226" s="400" t="s">
        <v>195</v>
      </c>
      <c r="B226" s="400" t="s">
        <v>300</v>
      </c>
      <c r="C226" s="400" t="s">
        <v>388</v>
      </c>
      <c r="D226" s="400" t="s">
        <v>361</v>
      </c>
      <c r="E226" s="323"/>
      <c r="F226" s="323"/>
      <c r="G226" s="323"/>
      <c r="H226" s="323"/>
    </row>
    <row r="227" spans="1:8" x14ac:dyDescent="0.25">
      <c r="A227" s="400" t="s">
        <v>195</v>
      </c>
      <c r="B227" s="400" t="s">
        <v>300</v>
      </c>
      <c r="C227" s="400" t="s">
        <v>388</v>
      </c>
      <c r="D227" s="400" t="s">
        <v>327</v>
      </c>
      <c r="E227" s="323"/>
      <c r="F227" s="323"/>
      <c r="G227" s="323"/>
      <c r="H227" s="323"/>
    </row>
    <row r="228" spans="1:8" x14ac:dyDescent="0.25">
      <c r="A228" s="400" t="s">
        <v>195</v>
      </c>
      <c r="B228" s="400" t="s">
        <v>300</v>
      </c>
      <c r="C228" s="400" t="s">
        <v>388</v>
      </c>
      <c r="D228" s="400" t="s">
        <v>374</v>
      </c>
      <c r="E228" s="323"/>
      <c r="F228" s="323"/>
      <c r="G228" s="323"/>
      <c r="H228" s="323"/>
    </row>
    <row r="229" spans="1:8" x14ac:dyDescent="0.25">
      <c r="A229" s="400" t="s">
        <v>195</v>
      </c>
      <c r="B229" s="400" t="s">
        <v>300</v>
      </c>
      <c r="C229" s="400" t="s">
        <v>408</v>
      </c>
      <c r="D229" s="400" t="s">
        <v>344</v>
      </c>
      <c r="E229" s="323"/>
      <c r="F229" s="323"/>
      <c r="G229" s="323"/>
      <c r="H229" s="323"/>
    </row>
    <row r="230" spans="1:8" x14ac:dyDescent="0.25">
      <c r="A230" s="400" t="s">
        <v>195</v>
      </c>
      <c r="B230" s="400" t="s">
        <v>300</v>
      </c>
      <c r="C230" s="400" t="s">
        <v>409</v>
      </c>
      <c r="D230" s="400" t="s">
        <v>361</v>
      </c>
      <c r="E230" s="323"/>
      <c r="F230" s="323"/>
      <c r="G230" s="323"/>
      <c r="H230" s="323"/>
    </row>
    <row r="231" spans="1:8" x14ac:dyDescent="0.25">
      <c r="A231" s="400" t="s">
        <v>195</v>
      </c>
      <c r="B231" s="400" t="s">
        <v>300</v>
      </c>
      <c r="C231" s="400" t="s">
        <v>409</v>
      </c>
      <c r="D231" s="400" t="s">
        <v>322</v>
      </c>
      <c r="E231" s="323"/>
      <c r="F231" s="323"/>
      <c r="G231" s="323"/>
      <c r="H231" s="323"/>
    </row>
    <row r="232" spans="1:8" x14ac:dyDescent="0.25">
      <c r="A232" s="400" t="s">
        <v>195</v>
      </c>
      <c r="B232" s="400" t="s">
        <v>300</v>
      </c>
      <c r="C232" s="400" t="s">
        <v>409</v>
      </c>
      <c r="D232" s="400" t="s">
        <v>344</v>
      </c>
      <c r="E232" s="323"/>
      <c r="F232" s="323"/>
      <c r="G232" s="323"/>
      <c r="H232" s="323"/>
    </row>
    <row r="233" spans="1:8" x14ac:dyDescent="0.25">
      <c r="A233" s="400" t="s">
        <v>195</v>
      </c>
      <c r="B233" s="400" t="s">
        <v>300</v>
      </c>
      <c r="C233" s="400" t="s">
        <v>409</v>
      </c>
      <c r="D233" s="400" t="s">
        <v>342</v>
      </c>
      <c r="E233" s="323"/>
      <c r="F233" s="323"/>
      <c r="G233" s="323"/>
      <c r="H233" s="323"/>
    </row>
    <row r="234" spans="1:8" x14ac:dyDescent="0.25">
      <c r="A234" s="400" t="s">
        <v>195</v>
      </c>
      <c r="B234" s="400" t="s">
        <v>300</v>
      </c>
      <c r="C234" s="400" t="s">
        <v>409</v>
      </c>
      <c r="D234" s="400" t="s">
        <v>391</v>
      </c>
      <c r="E234" s="323"/>
      <c r="F234" s="323"/>
      <c r="G234" s="323"/>
      <c r="H234" s="323"/>
    </row>
    <row r="235" spans="1:8" x14ac:dyDescent="0.25">
      <c r="A235" s="400" t="s">
        <v>195</v>
      </c>
      <c r="B235" s="400" t="s">
        <v>300</v>
      </c>
      <c r="C235" s="400" t="s">
        <v>410</v>
      </c>
      <c r="D235" s="400" t="s">
        <v>400</v>
      </c>
      <c r="E235" s="323"/>
      <c r="F235" s="323"/>
      <c r="G235" s="323"/>
      <c r="H235" s="323"/>
    </row>
    <row r="236" spans="1:8" x14ac:dyDescent="0.25">
      <c r="A236" s="400" t="s">
        <v>195</v>
      </c>
      <c r="B236" s="400" t="s">
        <v>300</v>
      </c>
      <c r="C236" s="400" t="s">
        <v>411</v>
      </c>
      <c r="D236" s="400" t="s">
        <v>337</v>
      </c>
      <c r="E236" s="323"/>
      <c r="F236" s="323"/>
      <c r="G236" s="323"/>
      <c r="H236" s="323"/>
    </row>
    <row r="237" spans="1:8" x14ac:dyDescent="0.25">
      <c r="A237" s="400" t="s">
        <v>195</v>
      </c>
      <c r="B237" s="400" t="s">
        <v>300</v>
      </c>
      <c r="C237" s="400" t="s">
        <v>411</v>
      </c>
      <c r="D237" s="400" t="s">
        <v>376</v>
      </c>
      <c r="E237" s="323"/>
      <c r="F237" s="323"/>
      <c r="G237" s="323"/>
      <c r="H237" s="323"/>
    </row>
    <row r="238" spans="1:8" x14ac:dyDescent="0.25">
      <c r="A238" s="400" t="s">
        <v>195</v>
      </c>
      <c r="B238" s="400" t="s">
        <v>300</v>
      </c>
      <c r="C238" s="400" t="s">
        <v>379</v>
      </c>
      <c r="D238" s="400" t="s">
        <v>316</v>
      </c>
      <c r="E238" s="323"/>
      <c r="F238" s="323"/>
      <c r="G238" s="323"/>
      <c r="H238" s="323"/>
    </row>
    <row r="239" spans="1:8" x14ac:dyDescent="0.25">
      <c r="A239" s="400" t="s">
        <v>195</v>
      </c>
      <c r="B239" s="400" t="s">
        <v>300</v>
      </c>
      <c r="C239" s="400" t="s">
        <v>330</v>
      </c>
      <c r="D239" s="400" t="s">
        <v>394</v>
      </c>
      <c r="E239" s="323"/>
      <c r="F239" s="323"/>
      <c r="G239" s="323"/>
      <c r="H239" s="323"/>
    </row>
    <row r="240" spans="1:8" x14ac:dyDescent="0.25">
      <c r="A240" s="400" t="s">
        <v>195</v>
      </c>
      <c r="B240" s="400" t="s">
        <v>300</v>
      </c>
      <c r="C240" s="400" t="s">
        <v>412</v>
      </c>
      <c r="D240" s="400" t="s">
        <v>377</v>
      </c>
      <c r="E240" s="323"/>
      <c r="F240" s="323"/>
      <c r="G240" s="323"/>
      <c r="H240" s="323"/>
    </row>
    <row r="241" spans="1:8" x14ac:dyDescent="0.25">
      <c r="A241" s="400" t="s">
        <v>195</v>
      </c>
      <c r="B241" s="400" t="s">
        <v>300</v>
      </c>
      <c r="C241" s="400" t="s">
        <v>385</v>
      </c>
      <c r="D241" s="400" t="s">
        <v>321</v>
      </c>
      <c r="E241" s="323"/>
      <c r="F241" s="323"/>
      <c r="G241" s="323"/>
      <c r="H241" s="323"/>
    </row>
    <row r="242" spans="1:8" x14ac:dyDescent="0.25">
      <c r="A242" s="400" t="str">
        <f>A241</f>
        <v>Toscana</v>
      </c>
      <c r="B242" s="400" t="s">
        <v>300</v>
      </c>
      <c r="C242" s="409" t="s">
        <v>468</v>
      </c>
      <c r="D242" s="400"/>
      <c r="E242" s="323"/>
      <c r="F242" s="323"/>
      <c r="G242" s="323"/>
      <c r="H242" s="323"/>
    </row>
    <row r="243" spans="1:8" x14ac:dyDescent="0.25">
      <c r="A243" s="400" t="str">
        <f>A242</f>
        <v>Toscana</v>
      </c>
      <c r="B243" s="400" t="s">
        <v>300</v>
      </c>
      <c r="C243" s="409" t="s">
        <v>469</v>
      </c>
      <c r="D243" s="400"/>
      <c r="E243" s="323"/>
      <c r="F243" s="323"/>
      <c r="G243" s="323"/>
      <c r="H243" s="323"/>
    </row>
    <row r="244" spans="1:8" x14ac:dyDescent="0.25">
      <c r="A244" s="400" t="str">
        <f>A243</f>
        <v>Toscana</v>
      </c>
      <c r="B244" s="400" t="s">
        <v>300</v>
      </c>
      <c r="C244" s="409" t="s">
        <v>467</v>
      </c>
      <c r="D244" s="400"/>
      <c r="E244" s="323"/>
      <c r="F244" s="323"/>
      <c r="G244" s="323"/>
      <c r="H244" s="323"/>
    </row>
    <row r="245" spans="1:8" x14ac:dyDescent="0.25">
      <c r="A245" s="400" t="s">
        <v>4</v>
      </c>
      <c r="B245" s="400" t="s">
        <v>208</v>
      </c>
      <c r="C245" s="400" t="s">
        <v>331</v>
      </c>
      <c r="D245" s="400" t="s">
        <v>323</v>
      </c>
      <c r="E245" s="323"/>
      <c r="F245" s="323"/>
      <c r="G245" s="323"/>
      <c r="H245" s="323"/>
    </row>
    <row r="246" spans="1:8" x14ac:dyDescent="0.25">
      <c r="A246" s="400" t="s">
        <v>4</v>
      </c>
      <c r="B246" s="400" t="s">
        <v>208</v>
      </c>
      <c r="C246" s="400" t="s">
        <v>331</v>
      </c>
      <c r="D246" s="400" t="s">
        <v>305</v>
      </c>
      <c r="E246" s="323"/>
      <c r="F246" s="323"/>
      <c r="G246" s="323"/>
      <c r="H246" s="323"/>
    </row>
    <row r="247" spans="1:8" x14ac:dyDescent="0.25">
      <c r="A247" s="400" t="s">
        <v>4</v>
      </c>
      <c r="B247" s="400" t="s">
        <v>208</v>
      </c>
      <c r="C247" s="400" t="s">
        <v>331</v>
      </c>
      <c r="D247" s="400" t="s">
        <v>316</v>
      </c>
      <c r="E247" s="323"/>
      <c r="F247" s="323"/>
      <c r="G247" s="323"/>
      <c r="H247" s="323"/>
    </row>
    <row r="248" spans="1:8" x14ac:dyDescent="0.25">
      <c r="A248" s="400" t="s">
        <v>4</v>
      </c>
      <c r="B248" s="400" t="s">
        <v>208</v>
      </c>
      <c r="C248" s="400" t="s">
        <v>331</v>
      </c>
      <c r="D248" s="400" t="s">
        <v>341</v>
      </c>
      <c r="E248" s="323"/>
      <c r="F248" s="323"/>
      <c r="G248" s="323"/>
      <c r="H248" s="323"/>
    </row>
    <row r="249" spans="1:8" x14ac:dyDescent="0.25">
      <c r="A249" s="400" t="s">
        <v>4</v>
      </c>
      <c r="B249" s="400" t="s">
        <v>208</v>
      </c>
      <c r="C249" s="400" t="s">
        <v>331</v>
      </c>
      <c r="D249" s="400" t="s">
        <v>346</v>
      </c>
      <c r="E249" s="323"/>
      <c r="F249" s="323"/>
      <c r="G249" s="323"/>
      <c r="H249" s="323"/>
    </row>
    <row r="250" spans="1:8" x14ac:dyDescent="0.25">
      <c r="A250" s="400" t="s">
        <v>4</v>
      </c>
      <c r="B250" s="400" t="s">
        <v>208</v>
      </c>
      <c r="C250" s="400" t="s">
        <v>331</v>
      </c>
      <c r="D250" s="400" t="s">
        <v>363</v>
      </c>
      <c r="E250" s="323"/>
      <c r="F250" s="323"/>
      <c r="G250" s="323"/>
      <c r="H250" s="323"/>
    </row>
    <row r="251" spans="1:8" x14ac:dyDescent="0.25">
      <c r="A251" s="400" t="s">
        <v>4</v>
      </c>
      <c r="B251" s="400" t="s">
        <v>208</v>
      </c>
      <c r="C251" s="400" t="s">
        <v>331</v>
      </c>
      <c r="D251" s="400" t="s">
        <v>360</v>
      </c>
      <c r="E251" s="323"/>
      <c r="F251" s="323"/>
      <c r="G251" s="323"/>
      <c r="H251" s="323"/>
    </row>
    <row r="252" spans="1:8" x14ac:dyDescent="0.25">
      <c r="A252" s="400" t="s">
        <v>4</v>
      </c>
      <c r="B252" s="400" t="s">
        <v>208</v>
      </c>
      <c r="C252" s="400" t="s">
        <v>331</v>
      </c>
      <c r="D252" s="400" t="s">
        <v>347</v>
      </c>
      <c r="E252" s="323"/>
      <c r="F252" s="323"/>
      <c r="G252" s="323"/>
      <c r="H252" s="323"/>
    </row>
    <row r="253" spans="1:8" x14ac:dyDescent="0.25">
      <c r="A253" s="400" t="s">
        <v>4</v>
      </c>
      <c r="B253" s="400" t="s">
        <v>208</v>
      </c>
      <c r="C253" s="400" t="s">
        <v>331</v>
      </c>
      <c r="D253" s="400" t="s">
        <v>379</v>
      </c>
      <c r="E253" s="323"/>
      <c r="F253" s="323"/>
      <c r="G253" s="323"/>
      <c r="H253" s="323"/>
    </row>
    <row r="254" spans="1:8" x14ac:dyDescent="0.25">
      <c r="A254" s="400" t="s">
        <v>4</v>
      </c>
      <c r="B254" s="400" t="s">
        <v>208</v>
      </c>
      <c r="C254" s="400" t="s">
        <v>331</v>
      </c>
      <c r="D254" s="400" t="s">
        <v>330</v>
      </c>
      <c r="E254" s="323"/>
      <c r="F254" s="323"/>
      <c r="G254" s="323"/>
      <c r="H254" s="323"/>
    </row>
    <row r="255" spans="1:8" x14ac:dyDescent="0.25">
      <c r="A255" s="400" t="s">
        <v>4</v>
      </c>
      <c r="B255" s="400" t="s">
        <v>208</v>
      </c>
      <c r="C255" s="400" t="s">
        <v>331</v>
      </c>
      <c r="D255" s="400" t="s">
        <v>402</v>
      </c>
      <c r="E255" s="323"/>
      <c r="F255" s="323"/>
      <c r="G255" s="323"/>
      <c r="H255" s="323"/>
    </row>
    <row r="256" spans="1:8" x14ac:dyDescent="0.25">
      <c r="A256" s="400" t="s">
        <v>4</v>
      </c>
      <c r="B256" s="400" t="s">
        <v>208</v>
      </c>
      <c r="C256" s="400" t="s">
        <v>398</v>
      </c>
      <c r="D256" s="400" t="s">
        <v>394</v>
      </c>
      <c r="E256" s="323"/>
      <c r="F256" s="323"/>
      <c r="G256" s="323"/>
      <c r="H256" s="323"/>
    </row>
    <row r="257" spans="1:8" x14ac:dyDescent="0.25">
      <c r="A257" s="400" t="s">
        <v>4</v>
      </c>
      <c r="B257" s="400" t="s">
        <v>208</v>
      </c>
      <c r="C257" s="400" t="s">
        <v>398</v>
      </c>
      <c r="D257" s="400" t="s">
        <v>380</v>
      </c>
      <c r="E257" s="323"/>
      <c r="F257" s="323"/>
      <c r="G257" s="323"/>
      <c r="H257" s="323"/>
    </row>
    <row r="258" spans="1:8" x14ac:dyDescent="0.25">
      <c r="A258" s="400" t="s">
        <v>4</v>
      </c>
      <c r="B258" s="400" t="s">
        <v>208</v>
      </c>
      <c r="C258" s="400" t="s">
        <v>398</v>
      </c>
      <c r="D258" s="400" t="s">
        <v>372</v>
      </c>
      <c r="E258" s="323"/>
      <c r="F258" s="323"/>
      <c r="G258" s="323"/>
      <c r="H258" s="323"/>
    </row>
    <row r="259" spans="1:8" x14ac:dyDescent="0.25">
      <c r="A259" s="400" t="str">
        <f>A258</f>
        <v>Umbria</v>
      </c>
      <c r="B259" s="400" t="s">
        <v>208</v>
      </c>
      <c r="C259" s="409" t="s">
        <v>468</v>
      </c>
      <c r="D259" s="400"/>
      <c r="E259" s="323"/>
      <c r="F259" s="323"/>
      <c r="G259" s="323"/>
      <c r="H259" s="323"/>
    </row>
    <row r="260" spans="1:8" x14ac:dyDescent="0.25">
      <c r="A260" s="400" t="str">
        <f>A259</f>
        <v>Umbria</v>
      </c>
      <c r="B260" s="400" t="s">
        <v>208</v>
      </c>
      <c r="C260" s="409" t="s">
        <v>469</v>
      </c>
      <c r="D260" s="400"/>
      <c r="E260" s="323"/>
      <c r="F260" s="323"/>
      <c r="G260" s="323"/>
      <c r="H260" s="323"/>
    </row>
    <row r="261" spans="1:8" x14ac:dyDescent="0.25">
      <c r="A261" s="400" t="str">
        <f>A260</f>
        <v>Umbria</v>
      </c>
      <c r="B261" s="400" t="s">
        <v>208</v>
      </c>
      <c r="C261" s="409" t="s">
        <v>467</v>
      </c>
      <c r="D261" s="400"/>
      <c r="E261" s="323"/>
      <c r="F261" s="323"/>
      <c r="G261" s="323"/>
      <c r="H261" s="323"/>
    </row>
    <row r="262" spans="1:8" x14ac:dyDescent="0.25">
      <c r="A262" s="400" t="s">
        <v>194</v>
      </c>
      <c r="B262" s="400" t="s">
        <v>209</v>
      </c>
      <c r="C262" s="400" t="s">
        <v>342</v>
      </c>
      <c r="D262" s="400" t="s">
        <v>397</v>
      </c>
      <c r="E262" s="323"/>
      <c r="F262" s="323"/>
      <c r="G262" s="323"/>
      <c r="H262" s="323"/>
    </row>
    <row r="263" spans="1:8" x14ac:dyDescent="0.25">
      <c r="A263" s="400" t="s">
        <v>194</v>
      </c>
      <c r="B263" s="400" t="s">
        <v>209</v>
      </c>
      <c r="C263" s="400" t="s">
        <v>342</v>
      </c>
      <c r="D263" s="400" t="s">
        <v>341</v>
      </c>
      <c r="E263" s="323"/>
      <c r="F263" s="323"/>
      <c r="G263" s="323"/>
      <c r="H263" s="323"/>
    </row>
    <row r="264" spans="1:8" x14ac:dyDescent="0.25">
      <c r="A264" s="400" t="s">
        <v>194</v>
      </c>
      <c r="B264" s="400" t="s">
        <v>209</v>
      </c>
      <c r="C264" s="400" t="s">
        <v>342</v>
      </c>
      <c r="D264" s="400" t="s">
        <v>413</v>
      </c>
      <c r="E264" s="323"/>
      <c r="F264" s="323"/>
      <c r="G264" s="323"/>
      <c r="H264" s="323"/>
    </row>
    <row r="265" spans="1:8" x14ac:dyDescent="0.25">
      <c r="A265" s="400" t="s">
        <v>194</v>
      </c>
      <c r="B265" s="400" t="s">
        <v>209</v>
      </c>
      <c r="C265" s="400" t="s">
        <v>370</v>
      </c>
      <c r="D265" s="400" t="s">
        <v>316</v>
      </c>
      <c r="E265" s="323"/>
      <c r="F265" s="323"/>
      <c r="G265" s="323"/>
      <c r="H265" s="323"/>
    </row>
    <row r="266" spans="1:8" x14ac:dyDescent="0.25">
      <c r="A266" s="400" t="s">
        <v>194</v>
      </c>
      <c r="B266" s="400" t="s">
        <v>209</v>
      </c>
      <c r="C266" s="400" t="s">
        <v>370</v>
      </c>
      <c r="D266" s="400" t="s">
        <v>403</v>
      </c>
      <c r="E266" s="323"/>
      <c r="F266" s="323"/>
      <c r="G266" s="323"/>
      <c r="H266" s="323"/>
    </row>
    <row r="267" spans="1:8" x14ac:dyDescent="0.25">
      <c r="A267" s="400" t="s">
        <v>194</v>
      </c>
      <c r="B267" s="400" t="s">
        <v>209</v>
      </c>
      <c r="C267" s="400" t="s">
        <v>370</v>
      </c>
      <c r="D267" s="400" t="s">
        <v>361</v>
      </c>
      <c r="E267" s="323"/>
      <c r="F267" s="323"/>
      <c r="G267" s="323"/>
      <c r="H267" s="323"/>
    </row>
    <row r="268" spans="1:8" x14ac:dyDescent="0.25">
      <c r="A268" s="400" t="s">
        <v>194</v>
      </c>
      <c r="B268" s="400" t="s">
        <v>209</v>
      </c>
      <c r="C268" s="400" t="s">
        <v>370</v>
      </c>
      <c r="D268" s="400" t="s">
        <v>363</v>
      </c>
      <c r="E268" s="323"/>
      <c r="F268" s="323"/>
      <c r="G268" s="323"/>
      <c r="H268" s="323"/>
    </row>
    <row r="269" spans="1:8" x14ac:dyDescent="0.25">
      <c r="A269" s="400" t="s">
        <v>194</v>
      </c>
      <c r="B269" s="400" t="s">
        <v>209</v>
      </c>
      <c r="C269" s="400" t="s">
        <v>370</v>
      </c>
      <c r="D269" s="400" t="s">
        <v>375</v>
      </c>
      <c r="E269" s="323"/>
      <c r="F269" s="323"/>
      <c r="G269" s="323"/>
      <c r="H269" s="323"/>
    </row>
    <row r="270" spans="1:8" x14ac:dyDescent="0.25">
      <c r="A270" s="400" t="s">
        <v>194</v>
      </c>
      <c r="B270" s="400" t="s">
        <v>209</v>
      </c>
      <c r="C270" s="400" t="s">
        <v>370</v>
      </c>
      <c r="D270" s="400" t="s">
        <v>401</v>
      </c>
      <c r="E270" s="323"/>
      <c r="F270" s="323"/>
      <c r="G270" s="323"/>
      <c r="H270" s="323"/>
    </row>
    <row r="271" spans="1:8" x14ac:dyDescent="0.25">
      <c r="A271" s="400" t="s">
        <v>194</v>
      </c>
      <c r="B271" s="400" t="s">
        <v>209</v>
      </c>
      <c r="C271" s="400" t="s">
        <v>370</v>
      </c>
      <c r="D271" s="400" t="s">
        <v>407</v>
      </c>
      <c r="E271" s="323"/>
      <c r="F271" s="323"/>
      <c r="G271" s="323"/>
      <c r="H271" s="323"/>
    </row>
    <row r="272" spans="1:8" x14ac:dyDescent="0.25">
      <c r="A272" s="400" t="s">
        <v>194</v>
      </c>
      <c r="B272" s="400" t="s">
        <v>209</v>
      </c>
      <c r="C272" s="400" t="s">
        <v>391</v>
      </c>
      <c r="D272" s="400" t="s">
        <v>372</v>
      </c>
      <c r="E272" s="323"/>
      <c r="F272" s="323"/>
      <c r="G272" s="323"/>
      <c r="H272" s="323"/>
    </row>
    <row r="273" spans="1:8" x14ac:dyDescent="0.25">
      <c r="A273" s="400" t="s">
        <v>194</v>
      </c>
      <c r="B273" s="400" t="s">
        <v>209</v>
      </c>
      <c r="C273" s="400" t="s">
        <v>391</v>
      </c>
      <c r="D273" s="400" t="s">
        <v>341</v>
      </c>
      <c r="E273" s="323"/>
      <c r="F273" s="323"/>
      <c r="G273" s="323"/>
      <c r="H273" s="323"/>
    </row>
    <row r="274" spans="1:8" x14ac:dyDescent="0.25">
      <c r="A274" s="400" t="s">
        <v>194</v>
      </c>
      <c r="B274" s="400" t="s">
        <v>209</v>
      </c>
      <c r="C274" s="400" t="s">
        <v>391</v>
      </c>
      <c r="D274" s="400" t="s">
        <v>346</v>
      </c>
      <c r="E274" s="323"/>
      <c r="F274" s="323"/>
      <c r="G274" s="323"/>
      <c r="H274" s="323"/>
    </row>
    <row r="275" spans="1:8" x14ac:dyDescent="0.25">
      <c r="A275" s="400" t="s">
        <v>194</v>
      </c>
      <c r="B275" s="400" t="s">
        <v>209</v>
      </c>
      <c r="C275" s="400" t="s">
        <v>391</v>
      </c>
      <c r="D275" s="400" t="s">
        <v>391</v>
      </c>
      <c r="E275" s="323"/>
      <c r="F275" s="323"/>
      <c r="G275" s="323"/>
      <c r="H275" s="323"/>
    </row>
    <row r="276" spans="1:8" x14ac:dyDescent="0.25">
      <c r="A276" s="400" t="s">
        <v>194</v>
      </c>
      <c r="B276" s="400" t="s">
        <v>209</v>
      </c>
      <c r="C276" s="400" t="s">
        <v>391</v>
      </c>
      <c r="D276" s="400" t="s">
        <v>397</v>
      </c>
      <c r="E276" s="323"/>
      <c r="F276" s="323"/>
      <c r="G276" s="323"/>
      <c r="H276" s="323"/>
    </row>
    <row r="277" spans="1:8" x14ac:dyDescent="0.25">
      <c r="A277" s="400" t="s">
        <v>194</v>
      </c>
      <c r="B277" s="400" t="s">
        <v>209</v>
      </c>
      <c r="C277" s="400" t="s">
        <v>391</v>
      </c>
      <c r="D277" s="400" t="s">
        <v>412</v>
      </c>
      <c r="E277" s="323"/>
      <c r="F277" s="323"/>
      <c r="G277" s="323"/>
      <c r="H277" s="323"/>
    </row>
    <row r="278" spans="1:8" x14ac:dyDescent="0.25">
      <c r="A278" s="400" t="s">
        <v>194</v>
      </c>
      <c r="B278" s="400" t="s">
        <v>209</v>
      </c>
      <c r="C278" s="400" t="s">
        <v>397</v>
      </c>
      <c r="D278" s="400" t="s">
        <v>327</v>
      </c>
      <c r="E278" s="323"/>
      <c r="F278" s="323"/>
      <c r="G278" s="323"/>
      <c r="H278" s="323"/>
    </row>
    <row r="279" spans="1:8" x14ac:dyDescent="0.25">
      <c r="A279" s="400" t="s">
        <v>194</v>
      </c>
      <c r="B279" s="400" t="s">
        <v>209</v>
      </c>
      <c r="C279" s="400" t="s">
        <v>397</v>
      </c>
      <c r="D279" s="400" t="s">
        <v>372</v>
      </c>
      <c r="E279" s="323"/>
      <c r="F279" s="323"/>
      <c r="G279" s="323"/>
      <c r="H279" s="323"/>
    </row>
    <row r="280" spans="1:8" x14ac:dyDescent="0.25">
      <c r="A280" s="400" t="s">
        <v>194</v>
      </c>
      <c r="B280" s="400" t="s">
        <v>209</v>
      </c>
      <c r="C280" s="400" t="s">
        <v>397</v>
      </c>
      <c r="D280" s="400" t="s">
        <v>335</v>
      </c>
      <c r="E280" s="323"/>
      <c r="F280" s="323"/>
      <c r="G280" s="323"/>
      <c r="H280" s="323"/>
    </row>
    <row r="281" spans="1:8" x14ac:dyDescent="0.25">
      <c r="A281" s="400" t="s">
        <v>194</v>
      </c>
      <c r="B281" s="400" t="s">
        <v>209</v>
      </c>
      <c r="C281" s="400" t="s">
        <v>210</v>
      </c>
      <c r="D281" s="400" t="s">
        <v>322</v>
      </c>
      <c r="E281" s="323"/>
      <c r="F281" s="323"/>
      <c r="G281" s="323"/>
      <c r="H281" s="323"/>
    </row>
    <row r="282" spans="1:8" x14ac:dyDescent="0.25">
      <c r="A282" s="400" t="s">
        <v>194</v>
      </c>
      <c r="B282" s="400" t="s">
        <v>209</v>
      </c>
      <c r="C282" s="400" t="s">
        <v>210</v>
      </c>
      <c r="D282" s="400" t="s">
        <v>374</v>
      </c>
      <c r="E282" s="323"/>
      <c r="F282" s="323"/>
      <c r="G282" s="323"/>
      <c r="H282" s="323"/>
    </row>
    <row r="283" spans="1:8" x14ac:dyDescent="0.25">
      <c r="A283" s="400" t="s">
        <v>194</v>
      </c>
      <c r="B283" s="400" t="s">
        <v>209</v>
      </c>
      <c r="C283" s="400" t="s">
        <v>210</v>
      </c>
      <c r="D283" s="400" t="s">
        <v>401</v>
      </c>
      <c r="E283" s="323"/>
      <c r="F283" s="323"/>
      <c r="G283" s="323"/>
      <c r="H283" s="323"/>
    </row>
    <row r="284" spans="1:8" x14ac:dyDescent="0.25">
      <c r="A284" s="400" t="s">
        <v>194</v>
      </c>
      <c r="B284" s="400" t="s">
        <v>209</v>
      </c>
      <c r="C284" s="400" t="s">
        <v>210</v>
      </c>
      <c r="D284" s="400" t="s">
        <v>396</v>
      </c>
      <c r="E284" s="323"/>
      <c r="F284" s="323"/>
      <c r="G284" s="323"/>
      <c r="H284" s="323"/>
    </row>
    <row r="285" spans="1:8" x14ac:dyDescent="0.25">
      <c r="A285" s="400" t="str">
        <f>A284</f>
        <v>Marche</v>
      </c>
      <c r="B285" s="400" t="s">
        <v>209</v>
      </c>
      <c r="C285" s="409" t="s">
        <v>468</v>
      </c>
      <c r="D285" s="400"/>
      <c r="E285" s="323"/>
      <c r="F285" s="323"/>
      <c r="G285" s="323"/>
      <c r="H285" s="323"/>
    </row>
    <row r="286" spans="1:8" x14ac:dyDescent="0.25">
      <c r="A286" s="400" t="str">
        <f>A285</f>
        <v>Marche</v>
      </c>
      <c r="B286" s="400" t="s">
        <v>209</v>
      </c>
      <c r="C286" s="409" t="s">
        <v>469</v>
      </c>
      <c r="D286" s="400"/>
      <c r="E286" s="323"/>
      <c r="F286" s="323"/>
      <c r="G286" s="323"/>
      <c r="H286" s="323"/>
    </row>
    <row r="287" spans="1:8" x14ac:dyDescent="0.25">
      <c r="A287" s="400" t="str">
        <f>A286</f>
        <v>Marche</v>
      </c>
      <c r="B287" s="400" t="s">
        <v>209</v>
      </c>
      <c r="C287" s="409" t="s">
        <v>467</v>
      </c>
      <c r="D287" s="400"/>
      <c r="E287" s="323"/>
      <c r="F287" s="323"/>
      <c r="G287" s="323"/>
      <c r="H287" s="323"/>
    </row>
    <row r="288" spans="1:8" x14ac:dyDescent="0.25">
      <c r="A288" s="400" t="s">
        <v>193</v>
      </c>
      <c r="B288" s="400" t="s">
        <v>211</v>
      </c>
      <c r="C288" s="400" t="s">
        <v>402</v>
      </c>
      <c r="D288" s="400" t="s">
        <v>399</v>
      </c>
      <c r="E288" s="323"/>
      <c r="F288" s="323"/>
      <c r="G288" s="323"/>
      <c r="H288" s="323"/>
    </row>
    <row r="289" spans="1:8" x14ac:dyDescent="0.25">
      <c r="A289" s="400" t="s">
        <v>193</v>
      </c>
      <c r="B289" s="400" t="s">
        <v>211</v>
      </c>
      <c r="C289" s="400" t="s">
        <v>414</v>
      </c>
      <c r="D289" s="400" t="s">
        <v>399</v>
      </c>
      <c r="E289" s="323"/>
      <c r="F289" s="323"/>
      <c r="G289" s="323"/>
      <c r="H289" s="323"/>
    </row>
    <row r="290" spans="1:8" x14ac:dyDescent="0.25">
      <c r="A290" s="400" t="s">
        <v>193</v>
      </c>
      <c r="B290" s="400" t="s">
        <v>211</v>
      </c>
      <c r="C290" s="400" t="s">
        <v>332</v>
      </c>
      <c r="D290" s="400" t="s">
        <v>384</v>
      </c>
      <c r="E290" s="323"/>
      <c r="F290" s="323"/>
      <c r="G290" s="323"/>
      <c r="H290" s="323"/>
    </row>
    <row r="291" spans="1:8" x14ac:dyDescent="0.25">
      <c r="A291" s="400" t="s">
        <v>193</v>
      </c>
      <c r="B291" s="400" t="s">
        <v>211</v>
      </c>
      <c r="C291" s="400" t="s">
        <v>332</v>
      </c>
      <c r="D291" s="400" t="s">
        <v>318</v>
      </c>
      <c r="E291" s="323"/>
      <c r="F291" s="323"/>
      <c r="G291" s="323"/>
      <c r="H291" s="323"/>
    </row>
    <row r="292" spans="1:8" x14ac:dyDescent="0.25">
      <c r="A292" s="400" t="s">
        <v>193</v>
      </c>
      <c r="B292" s="400" t="s">
        <v>211</v>
      </c>
      <c r="C292" s="400" t="s">
        <v>332</v>
      </c>
      <c r="D292" s="400" t="s">
        <v>327</v>
      </c>
      <c r="E292" s="323"/>
      <c r="F292" s="323"/>
      <c r="G292" s="323"/>
      <c r="H292" s="323"/>
    </row>
    <row r="293" spans="1:8" x14ac:dyDescent="0.25">
      <c r="A293" s="400" t="s">
        <v>193</v>
      </c>
      <c r="B293" s="400" t="s">
        <v>211</v>
      </c>
      <c r="C293" s="400" t="s">
        <v>332</v>
      </c>
      <c r="D293" s="400" t="s">
        <v>418</v>
      </c>
      <c r="E293" s="323"/>
      <c r="F293" s="323"/>
      <c r="G293" s="323"/>
      <c r="H293" s="323"/>
    </row>
    <row r="294" spans="1:8" x14ac:dyDescent="0.25">
      <c r="A294" s="400" t="s">
        <v>193</v>
      </c>
      <c r="B294" s="400" t="s">
        <v>211</v>
      </c>
      <c r="C294" s="400" t="s">
        <v>332</v>
      </c>
      <c r="D294" s="400" t="s">
        <v>362</v>
      </c>
      <c r="E294" s="323"/>
      <c r="F294" s="323"/>
      <c r="G294" s="323"/>
      <c r="H294" s="323"/>
    </row>
    <row r="295" spans="1:8" x14ac:dyDescent="0.25">
      <c r="A295" s="400" t="s">
        <v>193</v>
      </c>
      <c r="B295" s="400" t="s">
        <v>211</v>
      </c>
      <c r="C295" s="400" t="s">
        <v>332</v>
      </c>
      <c r="D295" s="400" t="s">
        <v>350</v>
      </c>
      <c r="E295" s="323"/>
      <c r="F295" s="323"/>
      <c r="G295" s="323"/>
      <c r="H295" s="323"/>
    </row>
    <row r="296" spans="1:8" x14ac:dyDescent="0.25">
      <c r="A296" s="400" t="s">
        <v>193</v>
      </c>
      <c r="B296" s="400" t="s">
        <v>211</v>
      </c>
      <c r="C296" s="400" t="s">
        <v>332</v>
      </c>
      <c r="D296" s="400" t="s">
        <v>394</v>
      </c>
      <c r="E296" s="323"/>
      <c r="F296" s="323"/>
      <c r="G296" s="323"/>
      <c r="H296" s="323"/>
    </row>
    <row r="297" spans="1:8" x14ac:dyDescent="0.25">
      <c r="A297" s="400" t="s">
        <v>193</v>
      </c>
      <c r="B297" s="400" t="s">
        <v>211</v>
      </c>
      <c r="C297" s="400" t="s">
        <v>332</v>
      </c>
      <c r="D297" s="400" t="s">
        <v>308</v>
      </c>
      <c r="E297" s="323"/>
      <c r="F297" s="323"/>
      <c r="G297" s="323"/>
      <c r="H297" s="323"/>
    </row>
    <row r="298" spans="1:8" x14ac:dyDescent="0.25">
      <c r="A298" s="400" t="s">
        <v>193</v>
      </c>
      <c r="B298" s="400" t="s">
        <v>211</v>
      </c>
      <c r="C298" s="400" t="s">
        <v>332</v>
      </c>
      <c r="D298" s="400" t="s">
        <v>419</v>
      </c>
      <c r="E298" s="323"/>
      <c r="F298" s="323"/>
      <c r="G298" s="323"/>
      <c r="H298" s="323"/>
    </row>
    <row r="299" spans="1:8" x14ac:dyDescent="0.25">
      <c r="A299" s="400" t="s">
        <v>193</v>
      </c>
      <c r="B299" s="400" t="s">
        <v>211</v>
      </c>
      <c r="C299" s="400" t="s">
        <v>332</v>
      </c>
      <c r="D299" s="400" t="s">
        <v>408</v>
      </c>
      <c r="E299" s="323"/>
      <c r="F299" s="323"/>
      <c r="G299" s="323"/>
      <c r="H299" s="323"/>
    </row>
    <row r="300" spans="1:8" x14ac:dyDescent="0.25">
      <c r="A300" s="400" t="s">
        <v>193</v>
      </c>
      <c r="B300" s="400" t="s">
        <v>211</v>
      </c>
      <c r="C300" s="400" t="s">
        <v>332</v>
      </c>
      <c r="D300" s="400" t="s">
        <v>386</v>
      </c>
      <c r="E300" s="323"/>
      <c r="F300" s="323"/>
      <c r="G300" s="323"/>
      <c r="H300" s="323"/>
    </row>
    <row r="301" spans="1:8" x14ac:dyDescent="0.25">
      <c r="A301" s="400" t="s">
        <v>193</v>
      </c>
      <c r="B301" s="400" t="s">
        <v>211</v>
      </c>
      <c r="C301" s="400" t="s">
        <v>332</v>
      </c>
      <c r="D301" s="400" t="s">
        <v>414</v>
      </c>
      <c r="E301" s="323"/>
      <c r="F301" s="323"/>
      <c r="G301" s="323"/>
      <c r="H301" s="323"/>
    </row>
    <row r="302" spans="1:8" x14ac:dyDescent="0.25">
      <c r="A302" s="400" t="s">
        <v>193</v>
      </c>
      <c r="B302" s="400" t="s">
        <v>211</v>
      </c>
      <c r="C302" s="400" t="s">
        <v>332</v>
      </c>
      <c r="D302" s="400" t="s">
        <v>334</v>
      </c>
      <c r="E302" s="323"/>
      <c r="F302" s="323"/>
      <c r="G302" s="323"/>
      <c r="H302" s="323"/>
    </row>
    <row r="303" spans="1:8" x14ac:dyDescent="0.25">
      <c r="A303" s="400" t="s">
        <v>193</v>
      </c>
      <c r="B303" s="400" t="s">
        <v>211</v>
      </c>
      <c r="C303" s="400" t="s">
        <v>332</v>
      </c>
      <c r="D303" s="400" t="s">
        <v>326</v>
      </c>
      <c r="E303" s="323"/>
      <c r="F303" s="323"/>
      <c r="G303" s="323"/>
      <c r="H303" s="323"/>
    </row>
    <row r="304" spans="1:8" x14ac:dyDescent="0.25">
      <c r="A304" s="400" t="s">
        <v>193</v>
      </c>
      <c r="B304" s="400" t="s">
        <v>211</v>
      </c>
      <c r="C304" s="400" t="s">
        <v>332</v>
      </c>
      <c r="D304" s="400" t="s">
        <v>415</v>
      </c>
      <c r="E304" s="323"/>
      <c r="F304" s="323"/>
      <c r="G304" s="323"/>
      <c r="H304" s="323"/>
    </row>
    <row r="305" spans="1:8" x14ac:dyDescent="0.25">
      <c r="A305" s="400" t="s">
        <v>193</v>
      </c>
      <c r="B305" s="400" t="s">
        <v>211</v>
      </c>
      <c r="C305" s="400" t="s">
        <v>332</v>
      </c>
      <c r="D305" s="400" t="s">
        <v>416</v>
      </c>
      <c r="E305" s="323"/>
      <c r="F305" s="323"/>
      <c r="G305" s="323"/>
      <c r="H305" s="323"/>
    </row>
    <row r="306" spans="1:8" x14ac:dyDescent="0.25">
      <c r="A306" s="400" t="s">
        <v>193</v>
      </c>
      <c r="B306" s="400" t="s">
        <v>211</v>
      </c>
      <c r="C306" s="400" t="s">
        <v>332</v>
      </c>
      <c r="D306" s="400" t="s">
        <v>417</v>
      </c>
      <c r="E306" s="323"/>
      <c r="F306" s="323"/>
      <c r="G306" s="323"/>
      <c r="H306" s="323"/>
    </row>
    <row r="307" spans="1:8" x14ac:dyDescent="0.25">
      <c r="A307" s="400" t="s">
        <v>193</v>
      </c>
      <c r="B307" s="400" t="s">
        <v>211</v>
      </c>
      <c r="C307" s="400" t="s">
        <v>399</v>
      </c>
      <c r="D307" s="400" t="s">
        <v>377</v>
      </c>
      <c r="E307" s="323"/>
      <c r="F307" s="323"/>
      <c r="G307" s="323"/>
      <c r="H307" s="323"/>
    </row>
    <row r="308" spans="1:8" x14ac:dyDescent="0.25">
      <c r="A308" s="400" t="s">
        <v>193</v>
      </c>
      <c r="B308" s="400" t="s">
        <v>211</v>
      </c>
      <c r="C308" s="400" t="s">
        <v>399</v>
      </c>
      <c r="D308" s="400" t="s">
        <v>305</v>
      </c>
      <c r="E308" s="323"/>
      <c r="F308" s="323"/>
      <c r="G308" s="323"/>
      <c r="H308" s="323"/>
    </row>
    <row r="309" spans="1:8" x14ac:dyDescent="0.25">
      <c r="A309" s="400" t="s">
        <v>193</v>
      </c>
      <c r="B309" s="400" t="s">
        <v>211</v>
      </c>
      <c r="C309" s="400" t="s">
        <v>399</v>
      </c>
      <c r="D309" s="400" t="s">
        <v>321</v>
      </c>
      <c r="E309" s="323"/>
      <c r="F309" s="323"/>
      <c r="G309" s="323"/>
      <c r="H309" s="323"/>
    </row>
    <row r="310" spans="1:8" x14ac:dyDescent="0.25">
      <c r="A310" s="400" t="s">
        <v>193</v>
      </c>
      <c r="B310" s="400" t="s">
        <v>211</v>
      </c>
      <c r="C310" s="400" t="s">
        <v>399</v>
      </c>
      <c r="D310" s="400" t="s">
        <v>327</v>
      </c>
      <c r="E310" s="323"/>
      <c r="F310" s="323"/>
      <c r="G310" s="323"/>
      <c r="H310" s="323"/>
    </row>
    <row r="311" spans="1:8" x14ac:dyDescent="0.25">
      <c r="A311" s="400" t="s">
        <v>193</v>
      </c>
      <c r="B311" s="400" t="s">
        <v>211</v>
      </c>
      <c r="C311" s="400" t="s">
        <v>399</v>
      </c>
      <c r="D311" s="400" t="s">
        <v>376</v>
      </c>
      <c r="E311" s="323"/>
      <c r="F311" s="323"/>
      <c r="G311" s="323"/>
      <c r="H311" s="323"/>
    </row>
    <row r="312" spans="1:8" x14ac:dyDescent="0.25">
      <c r="A312" s="400" t="s">
        <v>193</v>
      </c>
      <c r="B312" s="400" t="s">
        <v>211</v>
      </c>
      <c r="C312" s="400" t="s">
        <v>399</v>
      </c>
      <c r="D312" s="400" t="s">
        <v>394</v>
      </c>
      <c r="E312" s="323"/>
      <c r="F312" s="323"/>
      <c r="G312" s="323"/>
      <c r="H312" s="323"/>
    </row>
    <row r="313" spans="1:8" x14ac:dyDescent="0.25">
      <c r="A313" s="400" t="s">
        <v>193</v>
      </c>
      <c r="B313" s="400" t="s">
        <v>211</v>
      </c>
      <c r="C313" s="400" t="s">
        <v>390</v>
      </c>
      <c r="D313" s="400" t="s">
        <v>405</v>
      </c>
      <c r="E313" s="323"/>
      <c r="F313" s="323"/>
      <c r="G313" s="323"/>
      <c r="H313" s="323"/>
    </row>
    <row r="314" spans="1:8" x14ac:dyDescent="0.25">
      <c r="A314" s="400" t="s">
        <v>193</v>
      </c>
      <c r="B314" s="400" t="s">
        <v>211</v>
      </c>
      <c r="C314" s="400" t="s">
        <v>390</v>
      </c>
      <c r="D314" s="400" t="s">
        <v>366</v>
      </c>
      <c r="E314" s="323"/>
      <c r="F314" s="323"/>
      <c r="G314" s="323"/>
      <c r="H314" s="323"/>
    </row>
    <row r="315" spans="1:8" x14ac:dyDescent="0.25">
      <c r="A315" s="400" t="str">
        <f>A314</f>
        <v>Lazio</v>
      </c>
      <c r="B315" s="400" t="s">
        <v>211</v>
      </c>
      <c r="C315" s="409" t="s">
        <v>468</v>
      </c>
      <c r="D315" s="400"/>
      <c r="E315" s="323"/>
      <c r="F315" s="323"/>
      <c r="G315" s="323"/>
      <c r="H315" s="323"/>
    </row>
    <row r="316" spans="1:8" x14ac:dyDescent="0.25">
      <c r="A316" s="400" t="str">
        <f>A315</f>
        <v>Lazio</v>
      </c>
      <c r="B316" s="400" t="s">
        <v>211</v>
      </c>
      <c r="C316" s="409" t="s">
        <v>469</v>
      </c>
      <c r="D316" s="400"/>
      <c r="E316" s="323"/>
      <c r="F316" s="323"/>
      <c r="G316" s="323"/>
      <c r="H316" s="323"/>
    </row>
    <row r="317" spans="1:8" x14ac:dyDescent="0.25">
      <c r="A317" s="400" t="str">
        <f>A316</f>
        <v>Lazio</v>
      </c>
      <c r="B317" s="400" t="s">
        <v>211</v>
      </c>
      <c r="C317" s="409" t="s">
        <v>467</v>
      </c>
      <c r="D317" s="400"/>
      <c r="E317" s="323"/>
      <c r="F317" s="323"/>
      <c r="G317" s="323"/>
      <c r="H317" s="323"/>
    </row>
    <row r="318" spans="1:8" x14ac:dyDescent="0.25">
      <c r="A318" s="400" t="s">
        <v>189</v>
      </c>
      <c r="B318" s="400" t="s">
        <v>212</v>
      </c>
      <c r="C318" s="400" t="s">
        <v>335</v>
      </c>
      <c r="D318" s="400" t="s">
        <v>410</v>
      </c>
      <c r="E318" s="323"/>
      <c r="F318" s="323"/>
      <c r="G318" s="323"/>
      <c r="H318" s="323"/>
    </row>
    <row r="319" spans="1:8" x14ac:dyDescent="0.25">
      <c r="A319" s="400" t="s">
        <v>189</v>
      </c>
      <c r="B319" s="400" t="s">
        <v>212</v>
      </c>
      <c r="C319" s="400" t="s">
        <v>335</v>
      </c>
      <c r="D319" s="400" t="s">
        <v>322</v>
      </c>
      <c r="E319" s="323"/>
      <c r="F319" s="323"/>
      <c r="G319" s="323"/>
      <c r="H319" s="323"/>
    </row>
    <row r="320" spans="1:8" x14ac:dyDescent="0.25">
      <c r="A320" s="400" t="s">
        <v>189</v>
      </c>
      <c r="B320" s="400" t="s">
        <v>212</v>
      </c>
      <c r="C320" s="400" t="s">
        <v>335</v>
      </c>
      <c r="D320" s="400" t="s">
        <v>371</v>
      </c>
      <c r="E320" s="323"/>
      <c r="F320" s="323"/>
      <c r="G320" s="323"/>
      <c r="H320" s="323"/>
    </row>
    <row r="321" spans="1:8" x14ac:dyDescent="0.25">
      <c r="A321" s="400" t="s">
        <v>189</v>
      </c>
      <c r="B321" s="400" t="s">
        <v>212</v>
      </c>
      <c r="C321" s="400" t="s">
        <v>413</v>
      </c>
      <c r="D321" s="400" t="s">
        <v>342</v>
      </c>
      <c r="E321" s="323"/>
      <c r="F321" s="323"/>
      <c r="G321" s="323"/>
      <c r="H321" s="323"/>
    </row>
    <row r="322" spans="1:8" x14ac:dyDescent="0.25">
      <c r="A322" s="400" t="s">
        <v>189</v>
      </c>
      <c r="B322" s="400" t="s">
        <v>212</v>
      </c>
      <c r="C322" s="400" t="s">
        <v>413</v>
      </c>
      <c r="D322" s="400" t="s">
        <v>387</v>
      </c>
      <c r="E322" s="323"/>
      <c r="F322" s="323"/>
      <c r="G322" s="323"/>
      <c r="H322" s="323"/>
    </row>
    <row r="323" spans="1:8" x14ac:dyDescent="0.25">
      <c r="A323" s="400" t="s">
        <v>189</v>
      </c>
      <c r="B323" s="400" t="s">
        <v>212</v>
      </c>
      <c r="C323" s="400" t="s">
        <v>413</v>
      </c>
      <c r="D323" s="400" t="s">
        <v>408</v>
      </c>
      <c r="E323" s="323"/>
      <c r="F323" s="323"/>
      <c r="G323" s="323"/>
      <c r="H323" s="323"/>
    </row>
    <row r="324" spans="1:8" x14ac:dyDescent="0.25">
      <c r="A324" s="400" t="s">
        <v>189</v>
      </c>
      <c r="B324" s="400" t="s">
        <v>212</v>
      </c>
      <c r="C324" s="400" t="s">
        <v>413</v>
      </c>
      <c r="D324" s="400" t="s">
        <v>396</v>
      </c>
      <c r="E324" s="323"/>
      <c r="F324" s="323"/>
      <c r="G324" s="323"/>
      <c r="H324" s="323"/>
    </row>
    <row r="325" spans="1:8" x14ac:dyDescent="0.25">
      <c r="A325" s="400" t="s">
        <v>189</v>
      </c>
      <c r="B325" s="400" t="s">
        <v>212</v>
      </c>
      <c r="C325" s="400" t="s">
        <v>413</v>
      </c>
      <c r="D325" s="400" t="s">
        <v>378</v>
      </c>
      <c r="E325" s="323"/>
      <c r="F325" s="323"/>
      <c r="G325" s="323"/>
      <c r="H325" s="323"/>
    </row>
    <row r="326" spans="1:8" x14ac:dyDescent="0.25">
      <c r="A326" s="400" t="s">
        <v>189</v>
      </c>
      <c r="B326" s="400" t="s">
        <v>212</v>
      </c>
      <c r="C326" s="400" t="s">
        <v>420</v>
      </c>
      <c r="D326" s="400" t="s">
        <v>373</v>
      </c>
      <c r="E326" s="323"/>
      <c r="F326" s="323"/>
      <c r="G326" s="323"/>
      <c r="H326" s="323"/>
    </row>
    <row r="327" spans="1:8" x14ac:dyDescent="0.25">
      <c r="A327" s="400" t="s">
        <v>189</v>
      </c>
      <c r="B327" s="400" t="s">
        <v>212</v>
      </c>
      <c r="C327" s="400" t="s">
        <v>420</v>
      </c>
      <c r="D327" s="400" t="s">
        <v>360</v>
      </c>
      <c r="E327" s="323"/>
      <c r="F327" s="323"/>
      <c r="G327" s="323"/>
      <c r="H327" s="323"/>
    </row>
    <row r="328" spans="1:8" x14ac:dyDescent="0.25">
      <c r="A328" s="400" t="s">
        <v>189</v>
      </c>
      <c r="B328" s="400" t="s">
        <v>212</v>
      </c>
      <c r="C328" s="400" t="s">
        <v>420</v>
      </c>
      <c r="D328" s="400" t="s">
        <v>342</v>
      </c>
      <c r="E328" s="323"/>
      <c r="F328" s="323"/>
      <c r="G328" s="323"/>
      <c r="H328" s="323"/>
    </row>
    <row r="329" spans="1:8" x14ac:dyDescent="0.25">
      <c r="A329" s="400" t="s">
        <v>189</v>
      </c>
      <c r="B329" s="400" t="s">
        <v>212</v>
      </c>
      <c r="C329" s="400" t="s">
        <v>421</v>
      </c>
      <c r="D329" s="400" t="s">
        <v>380</v>
      </c>
      <c r="E329" s="323"/>
      <c r="F329" s="323"/>
      <c r="G329" s="323"/>
      <c r="H329" s="323"/>
    </row>
    <row r="330" spans="1:8" x14ac:dyDescent="0.25">
      <c r="A330" s="400" t="s">
        <v>189</v>
      </c>
      <c r="B330" s="400" t="s">
        <v>212</v>
      </c>
      <c r="C330" s="400" t="s">
        <v>421</v>
      </c>
      <c r="D330" s="400" t="s">
        <v>404</v>
      </c>
      <c r="E330" s="323"/>
      <c r="F330" s="323"/>
      <c r="G330" s="323"/>
      <c r="H330" s="323"/>
    </row>
    <row r="331" spans="1:8" x14ac:dyDescent="0.25">
      <c r="A331" s="400" t="s">
        <v>189</v>
      </c>
      <c r="B331" s="400" t="s">
        <v>212</v>
      </c>
      <c r="C331" s="400" t="s">
        <v>421</v>
      </c>
      <c r="D331" s="400" t="s">
        <v>388</v>
      </c>
      <c r="E331" s="323"/>
      <c r="F331" s="323"/>
      <c r="G331" s="323"/>
      <c r="H331" s="323"/>
    </row>
    <row r="332" spans="1:8" x14ac:dyDescent="0.25">
      <c r="A332" s="400" t="s">
        <v>189</v>
      </c>
      <c r="B332" s="400" t="s">
        <v>212</v>
      </c>
      <c r="C332" s="400" t="s">
        <v>421</v>
      </c>
      <c r="D332" s="400" t="s">
        <v>332</v>
      </c>
      <c r="E332" s="323"/>
      <c r="F332" s="323"/>
      <c r="G332" s="323"/>
      <c r="H332" s="323"/>
    </row>
    <row r="333" spans="1:8" x14ac:dyDescent="0.25">
      <c r="A333" s="400" t="s">
        <v>189</v>
      </c>
      <c r="B333" s="400" t="s">
        <v>212</v>
      </c>
      <c r="C333" s="400" t="s">
        <v>421</v>
      </c>
      <c r="D333" s="400" t="s">
        <v>422</v>
      </c>
      <c r="E333" s="323"/>
      <c r="F333" s="323"/>
      <c r="G333" s="323"/>
      <c r="H333" s="323"/>
    </row>
    <row r="334" spans="1:8" x14ac:dyDescent="0.25">
      <c r="A334" s="400" t="s">
        <v>189</v>
      </c>
      <c r="B334" s="400" t="s">
        <v>212</v>
      </c>
      <c r="C334" s="400" t="s">
        <v>421</v>
      </c>
      <c r="D334" s="400" t="s">
        <v>406</v>
      </c>
      <c r="E334" s="323"/>
      <c r="F334" s="323"/>
      <c r="G334" s="323"/>
      <c r="H334" s="323"/>
    </row>
    <row r="335" spans="1:8" x14ac:dyDescent="0.25">
      <c r="A335" s="400" t="str">
        <f>A334</f>
        <v>Abruzzo</v>
      </c>
      <c r="B335" s="400" t="s">
        <v>212</v>
      </c>
      <c r="C335" s="409" t="s">
        <v>468</v>
      </c>
      <c r="D335" s="400"/>
      <c r="E335" s="323"/>
      <c r="F335" s="323"/>
      <c r="G335" s="323"/>
      <c r="H335" s="323"/>
    </row>
    <row r="336" spans="1:8" x14ac:dyDescent="0.25">
      <c r="A336" s="400" t="str">
        <f>A335</f>
        <v>Abruzzo</v>
      </c>
      <c r="B336" s="400" t="s">
        <v>212</v>
      </c>
      <c r="C336" s="409" t="s">
        <v>469</v>
      </c>
      <c r="D336" s="400"/>
      <c r="E336" s="323"/>
      <c r="F336" s="323"/>
      <c r="G336" s="323"/>
      <c r="H336" s="323"/>
    </row>
    <row r="337" spans="1:8" x14ac:dyDescent="0.25">
      <c r="A337" s="400" t="str">
        <f>A336</f>
        <v>Abruzzo</v>
      </c>
      <c r="B337" s="400" t="s">
        <v>212</v>
      </c>
      <c r="C337" s="409" t="s">
        <v>467</v>
      </c>
      <c r="D337" s="400"/>
      <c r="E337" s="323"/>
      <c r="F337" s="323"/>
      <c r="G337" s="323"/>
      <c r="H337" s="323"/>
    </row>
    <row r="338" spans="1:8" x14ac:dyDescent="0.25">
      <c r="A338" s="400" t="s">
        <v>190</v>
      </c>
      <c r="B338" s="400" t="s">
        <v>213</v>
      </c>
      <c r="C338" s="400" t="s">
        <v>338</v>
      </c>
      <c r="D338" s="400" t="s">
        <v>322</v>
      </c>
      <c r="E338" s="323"/>
      <c r="F338" s="323"/>
      <c r="G338" s="323"/>
      <c r="H338" s="323"/>
    </row>
    <row r="339" spans="1:8" x14ac:dyDescent="0.25">
      <c r="A339" s="400" t="s">
        <v>190</v>
      </c>
      <c r="B339" s="400" t="s">
        <v>213</v>
      </c>
      <c r="C339" s="400" t="s">
        <v>338</v>
      </c>
      <c r="D339" s="400" t="s">
        <v>318</v>
      </c>
      <c r="E339" s="323"/>
      <c r="F339" s="323"/>
      <c r="G339" s="323"/>
      <c r="H339" s="323"/>
    </row>
    <row r="340" spans="1:8" x14ac:dyDescent="0.25">
      <c r="A340" s="400" t="s">
        <v>190</v>
      </c>
      <c r="B340" s="400" t="s">
        <v>213</v>
      </c>
      <c r="C340" s="400" t="s">
        <v>338</v>
      </c>
      <c r="D340" s="400" t="s">
        <v>403</v>
      </c>
      <c r="E340" s="323"/>
      <c r="F340" s="323"/>
      <c r="G340" s="323"/>
      <c r="H340" s="323"/>
    </row>
    <row r="341" spans="1:8" x14ac:dyDescent="0.25">
      <c r="A341" s="400" t="s">
        <v>190</v>
      </c>
      <c r="B341" s="400" t="s">
        <v>213</v>
      </c>
      <c r="C341" s="400" t="s">
        <v>338</v>
      </c>
      <c r="D341" s="400" t="s">
        <v>362</v>
      </c>
      <c r="E341" s="323"/>
      <c r="F341" s="323"/>
      <c r="G341" s="323"/>
      <c r="H341" s="323"/>
    </row>
    <row r="342" spans="1:8" x14ac:dyDescent="0.25">
      <c r="A342" s="400" t="s">
        <v>190</v>
      </c>
      <c r="B342" s="400" t="s">
        <v>213</v>
      </c>
      <c r="C342" s="400" t="s">
        <v>338</v>
      </c>
      <c r="D342" s="400" t="s">
        <v>329</v>
      </c>
      <c r="E342" s="323"/>
      <c r="F342" s="323"/>
      <c r="G342" s="323"/>
      <c r="H342" s="323"/>
    </row>
    <row r="343" spans="1:8" x14ac:dyDescent="0.25">
      <c r="A343" s="400" t="s">
        <v>190</v>
      </c>
      <c r="B343" s="400" t="s">
        <v>213</v>
      </c>
      <c r="C343" s="400" t="s">
        <v>338</v>
      </c>
      <c r="D343" s="400" t="s">
        <v>388</v>
      </c>
      <c r="E343" s="323"/>
      <c r="F343" s="323"/>
      <c r="G343" s="323"/>
      <c r="H343" s="323"/>
    </row>
    <row r="344" spans="1:8" x14ac:dyDescent="0.25">
      <c r="A344" s="400" t="s">
        <v>190</v>
      </c>
      <c r="B344" s="400" t="s">
        <v>213</v>
      </c>
      <c r="C344" s="400" t="s">
        <v>338</v>
      </c>
      <c r="D344" s="400" t="s">
        <v>414</v>
      </c>
      <c r="E344" s="323"/>
      <c r="F344" s="323"/>
      <c r="G344" s="323"/>
      <c r="H344" s="323"/>
    </row>
    <row r="345" spans="1:8" x14ac:dyDescent="0.25">
      <c r="A345" s="400" t="s">
        <v>190</v>
      </c>
      <c r="B345" s="400" t="s">
        <v>213</v>
      </c>
      <c r="C345" s="400" t="s">
        <v>338</v>
      </c>
      <c r="D345" s="400" t="s">
        <v>306</v>
      </c>
      <c r="E345" s="323"/>
      <c r="F345" s="323"/>
      <c r="G345" s="323"/>
      <c r="H345" s="323"/>
    </row>
    <row r="346" spans="1:8" x14ac:dyDescent="0.25">
      <c r="A346" s="400" t="s">
        <v>190</v>
      </c>
      <c r="B346" s="400" t="s">
        <v>213</v>
      </c>
      <c r="C346" s="400" t="s">
        <v>423</v>
      </c>
      <c r="D346" s="400" t="s">
        <v>372</v>
      </c>
      <c r="E346" s="323"/>
      <c r="F346" s="323"/>
      <c r="G346" s="323"/>
      <c r="H346" s="323"/>
    </row>
    <row r="347" spans="1:8" x14ac:dyDescent="0.25">
      <c r="A347" s="400" t="s">
        <v>190</v>
      </c>
      <c r="B347" s="400" t="s">
        <v>213</v>
      </c>
      <c r="C347" s="400" t="s">
        <v>423</v>
      </c>
      <c r="D347" s="400" t="s">
        <v>330</v>
      </c>
      <c r="E347" s="323"/>
      <c r="F347" s="323"/>
      <c r="G347" s="323"/>
      <c r="H347" s="323"/>
    </row>
    <row r="348" spans="1:8" x14ac:dyDescent="0.25">
      <c r="A348" s="400" t="str">
        <f>A347</f>
        <v>Molise</v>
      </c>
      <c r="B348" s="400" t="s">
        <v>213</v>
      </c>
      <c r="C348" s="409" t="s">
        <v>468</v>
      </c>
      <c r="D348" s="400"/>
      <c r="E348" s="323"/>
      <c r="F348" s="323"/>
      <c r="G348" s="323"/>
      <c r="H348" s="323"/>
    </row>
    <row r="349" spans="1:8" x14ac:dyDescent="0.25">
      <c r="A349" s="400" t="str">
        <f>A348</f>
        <v>Molise</v>
      </c>
      <c r="B349" s="400" t="s">
        <v>213</v>
      </c>
      <c r="C349" s="409" t="s">
        <v>469</v>
      </c>
      <c r="D349" s="400"/>
      <c r="E349" s="323"/>
      <c r="F349" s="323"/>
      <c r="G349" s="323"/>
      <c r="H349" s="323"/>
    </row>
    <row r="350" spans="1:8" x14ac:dyDescent="0.25">
      <c r="A350" s="400" t="str">
        <f>A349</f>
        <v>Molise</v>
      </c>
      <c r="B350" s="400" t="s">
        <v>213</v>
      </c>
      <c r="C350" s="409" t="s">
        <v>467</v>
      </c>
      <c r="D350" s="400"/>
      <c r="E350" s="323"/>
      <c r="F350" s="323"/>
      <c r="G350" s="323"/>
      <c r="H350" s="323"/>
    </row>
    <row r="351" spans="1:8" x14ac:dyDescent="0.25">
      <c r="A351" s="400" t="s">
        <v>183</v>
      </c>
      <c r="B351" s="400" t="s">
        <v>214</v>
      </c>
      <c r="C351" s="400" t="s">
        <v>345</v>
      </c>
      <c r="D351" s="400" t="s">
        <v>380</v>
      </c>
      <c r="E351" s="323"/>
      <c r="F351" s="323"/>
      <c r="G351" s="323"/>
      <c r="H351" s="323"/>
    </row>
    <row r="352" spans="1:8" x14ac:dyDescent="0.25">
      <c r="A352" s="400" t="s">
        <v>183</v>
      </c>
      <c r="B352" s="400" t="s">
        <v>214</v>
      </c>
      <c r="C352" s="400" t="s">
        <v>345</v>
      </c>
      <c r="D352" s="400" t="s">
        <v>321</v>
      </c>
      <c r="E352" s="323"/>
      <c r="F352" s="323"/>
      <c r="G352" s="323"/>
      <c r="H352" s="323"/>
    </row>
    <row r="353" spans="1:8" x14ac:dyDescent="0.25">
      <c r="A353" s="400" t="s">
        <v>183</v>
      </c>
      <c r="B353" s="400" t="s">
        <v>214</v>
      </c>
      <c r="C353" s="400" t="s">
        <v>345</v>
      </c>
      <c r="D353" s="400" t="s">
        <v>409</v>
      </c>
      <c r="E353" s="323"/>
      <c r="F353" s="323"/>
      <c r="G353" s="323"/>
      <c r="H353" s="323"/>
    </row>
    <row r="354" spans="1:8" x14ac:dyDescent="0.25">
      <c r="A354" s="400" t="s">
        <v>183</v>
      </c>
      <c r="B354" s="400" t="s">
        <v>214</v>
      </c>
      <c r="C354" s="400" t="s">
        <v>345</v>
      </c>
      <c r="D354" s="400" t="s">
        <v>410</v>
      </c>
      <c r="E354" s="323"/>
      <c r="F354" s="323"/>
      <c r="G354" s="323"/>
      <c r="H354" s="323"/>
    </row>
    <row r="355" spans="1:8" x14ac:dyDescent="0.25">
      <c r="A355" s="400" t="s">
        <v>183</v>
      </c>
      <c r="B355" s="400" t="s">
        <v>214</v>
      </c>
      <c r="C355" s="400" t="s">
        <v>424</v>
      </c>
      <c r="D355" s="400" t="s">
        <v>376</v>
      </c>
      <c r="E355" s="323"/>
      <c r="F355" s="323"/>
      <c r="G355" s="323"/>
      <c r="H355" s="323"/>
    </row>
    <row r="356" spans="1:8" x14ac:dyDescent="0.25">
      <c r="A356" s="400" t="s">
        <v>183</v>
      </c>
      <c r="B356" s="400" t="s">
        <v>214</v>
      </c>
      <c r="C356" s="400" t="s">
        <v>333</v>
      </c>
      <c r="D356" s="400" t="s">
        <v>410</v>
      </c>
      <c r="E356" s="323"/>
      <c r="F356" s="323"/>
      <c r="G356" s="323"/>
      <c r="H356" s="323"/>
    </row>
    <row r="357" spans="1:8" x14ac:dyDescent="0.25">
      <c r="A357" s="400" t="s">
        <v>183</v>
      </c>
      <c r="B357" s="400" t="s">
        <v>214</v>
      </c>
      <c r="C357" s="400" t="s">
        <v>333</v>
      </c>
      <c r="D357" s="400" t="s">
        <v>305</v>
      </c>
      <c r="E357" s="323"/>
      <c r="F357" s="323"/>
      <c r="G357" s="323"/>
      <c r="H357" s="323"/>
    </row>
    <row r="358" spans="1:8" x14ac:dyDescent="0.25">
      <c r="A358" s="400" t="s">
        <v>183</v>
      </c>
      <c r="B358" s="400" t="s">
        <v>214</v>
      </c>
      <c r="C358" s="400" t="s">
        <v>333</v>
      </c>
      <c r="D358" s="400" t="s">
        <v>316</v>
      </c>
      <c r="E358" s="323"/>
      <c r="F358" s="323"/>
      <c r="G358" s="323"/>
      <c r="H358" s="323"/>
    </row>
    <row r="359" spans="1:8" x14ac:dyDescent="0.25">
      <c r="A359" s="400" t="s">
        <v>183</v>
      </c>
      <c r="B359" s="400" t="s">
        <v>214</v>
      </c>
      <c r="C359" s="400" t="s">
        <v>333</v>
      </c>
      <c r="D359" s="400" t="s">
        <v>377</v>
      </c>
      <c r="E359" s="323"/>
      <c r="F359" s="323"/>
      <c r="G359" s="323"/>
      <c r="H359" s="323"/>
    </row>
    <row r="360" spans="1:8" x14ac:dyDescent="0.25">
      <c r="A360" s="400" t="s">
        <v>183</v>
      </c>
      <c r="B360" s="400" t="s">
        <v>214</v>
      </c>
      <c r="C360" s="400" t="s">
        <v>333</v>
      </c>
      <c r="D360" s="400" t="s">
        <v>361</v>
      </c>
      <c r="E360" s="323"/>
      <c r="F360" s="323"/>
      <c r="G360" s="323"/>
      <c r="H360" s="323"/>
    </row>
    <row r="361" spans="1:8" x14ac:dyDescent="0.25">
      <c r="A361" s="400" t="s">
        <v>183</v>
      </c>
      <c r="B361" s="400" t="s">
        <v>214</v>
      </c>
      <c r="C361" s="400" t="s">
        <v>333</v>
      </c>
      <c r="D361" s="400" t="s">
        <v>372</v>
      </c>
      <c r="E361" s="323"/>
      <c r="F361" s="323"/>
      <c r="G361" s="323"/>
      <c r="H361" s="323"/>
    </row>
    <row r="362" spans="1:8" x14ac:dyDescent="0.25">
      <c r="A362" s="400" t="s">
        <v>183</v>
      </c>
      <c r="B362" s="400" t="s">
        <v>214</v>
      </c>
      <c r="C362" s="400" t="s">
        <v>333</v>
      </c>
      <c r="D362" s="400" t="s">
        <v>360</v>
      </c>
      <c r="E362" s="323"/>
      <c r="F362" s="323"/>
      <c r="G362" s="323"/>
      <c r="H362" s="323"/>
    </row>
    <row r="363" spans="1:8" x14ac:dyDescent="0.25">
      <c r="A363" s="400" t="s">
        <v>183</v>
      </c>
      <c r="B363" s="400" t="s">
        <v>214</v>
      </c>
      <c r="C363" s="400" t="s">
        <v>333</v>
      </c>
      <c r="D363" s="400" t="s">
        <v>425</v>
      </c>
      <c r="E363" s="323"/>
      <c r="F363" s="323"/>
      <c r="G363" s="323"/>
      <c r="H363" s="323"/>
    </row>
    <row r="364" spans="1:8" x14ac:dyDescent="0.25">
      <c r="A364" s="400" t="s">
        <v>183</v>
      </c>
      <c r="B364" s="400" t="s">
        <v>214</v>
      </c>
      <c r="C364" s="400" t="s">
        <v>333</v>
      </c>
      <c r="D364" s="400" t="s">
        <v>401</v>
      </c>
      <c r="E364" s="323"/>
      <c r="F364" s="323"/>
      <c r="G364" s="323"/>
      <c r="H364" s="323"/>
    </row>
    <row r="365" spans="1:8" x14ac:dyDescent="0.25">
      <c r="A365" s="400" t="s">
        <v>183</v>
      </c>
      <c r="B365" s="400" t="s">
        <v>214</v>
      </c>
      <c r="C365" s="400" t="s">
        <v>333</v>
      </c>
      <c r="D365" s="400" t="s">
        <v>342</v>
      </c>
      <c r="E365" s="323"/>
      <c r="F365" s="323"/>
      <c r="G365" s="323"/>
      <c r="H365" s="323"/>
    </row>
    <row r="366" spans="1:8" x14ac:dyDescent="0.25">
      <c r="A366" s="400" t="s">
        <v>183</v>
      </c>
      <c r="B366" s="400" t="s">
        <v>214</v>
      </c>
      <c r="C366" s="400" t="s">
        <v>333</v>
      </c>
      <c r="D366" s="400" t="s">
        <v>407</v>
      </c>
      <c r="E366" s="323"/>
      <c r="F366" s="323"/>
      <c r="G366" s="323"/>
      <c r="H366" s="323"/>
    </row>
    <row r="367" spans="1:8" x14ac:dyDescent="0.25">
      <c r="A367" s="400" t="s">
        <v>183</v>
      </c>
      <c r="B367" s="400" t="s">
        <v>214</v>
      </c>
      <c r="C367" s="400" t="s">
        <v>333</v>
      </c>
      <c r="D367" s="400" t="s">
        <v>414</v>
      </c>
      <c r="E367" s="323"/>
      <c r="F367" s="323"/>
      <c r="G367" s="323"/>
      <c r="H367" s="323"/>
    </row>
    <row r="368" spans="1:8" x14ac:dyDescent="0.25">
      <c r="A368" s="400" t="s">
        <v>183</v>
      </c>
      <c r="B368" s="400" t="s">
        <v>214</v>
      </c>
      <c r="C368" s="400" t="s">
        <v>333</v>
      </c>
      <c r="D368" s="400" t="s">
        <v>399</v>
      </c>
      <c r="E368" s="323"/>
      <c r="F368" s="323"/>
      <c r="G368" s="323"/>
      <c r="H368" s="323"/>
    </row>
    <row r="369" spans="1:8" x14ac:dyDescent="0.25">
      <c r="A369" s="400" t="s">
        <v>183</v>
      </c>
      <c r="B369" s="400" t="s">
        <v>214</v>
      </c>
      <c r="C369" s="400" t="s">
        <v>333</v>
      </c>
      <c r="D369" s="400" t="s">
        <v>390</v>
      </c>
      <c r="E369" s="323"/>
      <c r="F369" s="323"/>
      <c r="G369" s="323"/>
      <c r="H369" s="323"/>
    </row>
    <row r="370" spans="1:8" x14ac:dyDescent="0.25">
      <c r="A370" s="400" t="s">
        <v>183</v>
      </c>
      <c r="B370" s="400" t="s">
        <v>214</v>
      </c>
      <c r="C370" s="400" t="s">
        <v>333</v>
      </c>
      <c r="D370" s="400" t="s">
        <v>333</v>
      </c>
      <c r="E370" s="323"/>
      <c r="F370" s="323"/>
      <c r="G370" s="323"/>
      <c r="H370" s="323"/>
    </row>
    <row r="371" spans="1:8" x14ac:dyDescent="0.25">
      <c r="A371" s="400" t="s">
        <v>183</v>
      </c>
      <c r="B371" s="400" t="s">
        <v>214</v>
      </c>
      <c r="C371" s="400" t="s">
        <v>333</v>
      </c>
      <c r="D371" s="400" t="s">
        <v>413</v>
      </c>
      <c r="E371" s="323"/>
      <c r="F371" s="323"/>
      <c r="G371" s="323"/>
      <c r="H371" s="323"/>
    </row>
    <row r="372" spans="1:8" x14ac:dyDescent="0.25">
      <c r="A372" s="400" t="s">
        <v>183</v>
      </c>
      <c r="B372" s="400" t="s">
        <v>214</v>
      </c>
      <c r="C372" s="400" t="s">
        <v>333</v>
      </c>
      <c r="D372" s="400" t="s">
        <v>422</v>
      </c>
      <c r="E372" s="323"/>
      <c r="F372" s="323"/>
      <c r="G372" s="323"/>
      <c r="H372" s="323"/>
    </row>
    <row r="373" spans="1:8" x14ac:dyDescent="0.25">
      <c r="A373" s="400" t="s">
        <v>183</v>
      </c>
      <c r="B373" s="400" t="s">
        <v>214</v>
      </c>
      <c r="C373" s="400" t="s">
        <v>333</v>
      </c>
      <c r="D373" s="400" t="s">
        <v>426</v>
      </c>
      <c r="E373" s="323"/>
      <c r="F373" s="323"/>
      <c r="G373" s="323"/>
      <c r="H373" s="323"/>
    </row>
    <row r="374" spans="1:8" x14ac:dyDescent="0.25">
      <c r="A374" s="400" t="s">
        <v>183</v>
      </c>
      <c r="B374" s="400" t="s">
        <v>214</v>
      </c>
      <c r="C374" s="400" t="s">
        <v>425</v>
      </c>
      <c r="D374" s="400" t="s">
        <v>376</v>
      </c>
      <c r="E374" s="323"/>
      <c r="F374" s="323"/>
      <c r="G374" s="323"/>
      <c r="H374" s="323"/>
    </row>
    <row r="375" spans="1:8" x14ac:dyDescent="0.25">
      <c r="A375" s="400" t="s">
        <v>183</v>
      </c>
      <c r="B375" s="400" t="s">
        <v>214</v>
      </c>
      <c r="C375" s="400" t="s">
        <v>334</v>
      </c>
      <c r="D375" s="400" t="s">
        <v>386</v>
      </c>
      <c r="E375" s="323"/>
      <c r="F375" s="323"/>
      <c r="G375" s="323"/>
      <c r="H375" s="323"/>
    </row>
    <row r="376" spans="1:8" x14ac:dyDescent="0.25">
      <c r="A376" s="400" t="s">
        <v>183</v>
      </c>
      <c r="B376" s="400" t="s">
        <v>214</v>
      </c>
      <c r="C376" s="400" t="s">
        <v>334</v>
      </c>
      <c r="D376" s="400" t="s">
        <v>344</v>
      </c>
      <c r="E376" s="323"/>
      <c r="F376" s="323"/>
      <c r="G376" s="323"/>
      <c r="H376" s="323"/>
    </row>
    <row r="377" spans="1:8" x14ac:dyDescent="0.25">
      <c r="A377" s="400" t="s">
        <v>183</v>
      </c>
      <c r="B377" s="400" t="s">
        <v>214</v>
      </c>
      <c r="C377" s="400" t="s">
        <v>334</v>
      </c>
      <c r="D377" s="400" t="s">
        <v>396</v>
      </c>
      <c r="E377" s="323"/>
      <c r="F377" s="323"/>
      <c r="G377" s="323"/>
      <c r="H377" s="323"/>
    </row>
    <row r="378" spans="1:8" x14ac:dyDescent="0.25">
      <c r="A378" s="400" t="s">
        <v>183</v>
      </c>
      <c r="B378" s="400" t="s">
        <v>214</v>
      </c>
      <c r="C378" s="400" t="s">
        <v>334</v>
      </c>
      <c r="D378" s="400" t="s">
        <v>411</v>
      </c>
      <c r="E378" s="323"/>
      <c r="F378" s="323"/>
      <c r="G378" s="323"/>
      <c r="H378" s="323"/>
    </row>
    <row r="379" spans="1:8" x14ac:dyDescent="0.25">
      <c r="A379" s="400" t="s">
        <v>183</v>
      </c>
      <c r="B379" s="400" t="s">
        <v>214</v>
      </c>
      <c r="C379" s="400" t="s">
        <v>334</v>
      </c>
      <c r="D379" s="400" t="s">
        <v>306</v>
      </c>
      <c r="E379" s="323"/>
      <c r="F379" s="323"/>
      <c r="G379" s="323"/>
      <c r="H379" s="323"/>
    </row>
    <row r="380" spans="1:8" x14ac:dyDescent="0.25">
      <c r="A380" s="400" t="s">
        <v>183</v>
      </c>
      <c r="B380" s="400" t="s">
        <v>214</v>
      </c>
      <c r="C380" s="400" t="s">
        <v>334</v>
      </c>
      <c r="D380" s="400" t="s">
        <v>427</v>
      </c>
      <c r="E380" s="323"/>
      <c r="F380" s="323"/>
      <c r="G380" s="323"/>
      <c r="H380" s="323"/>
    </row>
    <row r="381" spans="1:8" x14ac:dyDescent="0.25">
      <c r="A381" s="400" t="str">
        <f>A380</f>
        <v>Campania</v>
      </c>
      <c r="B381" s="400" t="s">
        <v>214</v>
      </c>
      <c r="C381" s="409" t="s">
        <v>468</v>
      </c>
      <c r="D381" s="400"/>
      <c r="E381" s="323"/>
      <c r="F381" s="323"/>
      <c r="G381" s="323"/>
      <c r="H381" s="323"/>
    </row>
    <row r="382" spans="1:8" x14ac:dyDescent="0.25">
      <c r="A382" s="400" t="str">
        <f>A381</f>
        <v>Campania</v>
      </c>
      <c r="B382" s="400" t="s">
        <v>214</v>
      </c>
      <c r="C382" s="409" t="s">
        <v>469</v>
      </c>
      <c r="D382" s="400"/>
      <c r="E382" s="323"/>
      <c r="F382" s="323"/>
      <c r="G382" s="323"/>
      <c r="H382" s="323"/>
    </row>
    <row r="383" spans="1:8" x14ac:dyDescent="0.25">
      <c r="A383" s="400" t="str">
        <f>A382</f>
        <v>Campania</v>
      </c>
      <c r="B383" s="400" t="s">
        <v>214</v>
      </c>
      <c r="C383" s="409" t="s">
        <v>467</v>
      </c>
      <c r="D383" s="400"/>
      <c r="E383" s="323"/>
      <c r="F383" s="323"/>
      <c r="G383" s="323"/>
      <c r="H383" s="323"/>
    </row>
    <row r="384" spans="1:8" x14ac:dyDescent="0.25">
      <c r="A384" s="400" t="s">
        <v>27</v>
      </c>
      <c r="B384" s="400" t="s">
        <v>216</v>
      </c>
      <c r="C384" s="400" t="s">
        <v>428</v>
      </c>
      <c r="D384" s="400" t="s">
        <v>360</v>
      </c>
      <c r="E384" s="323"/>
      <c r="F384" s="323"/>
      <c r="G384" s="323"/>
      <c r="H384" s="323"/>
    </row>
    <row r="385" spans="1:8" x14ac:dyDescent="0.25">
      <c r="A385" s="400" t="s">
        <v>27</v>
      </c>
      <c r="B385" s="400" t="s">
        <v>216</v>
      </c>
      <c r="C385" s="400" t="s">
        <v>428</v>
      </c>
      <c r="D385" s="400" t="s">
        <v>328</v>
      </c>
      <c r="E385" s="323"/>
      <c r="F385" s="323"/>
      <c r="G385" s="323"/>
      <c r="H385" s="323"/>
    </row>
    <row r="386" spans="1:8" x14ac:dyDescent="0.25">
      <c r="A386" s="400" t="s">
        <v>27</v>
      </c>
      <c r="B386" s="400" t="s">
        <v>216</v>
      </c>
      <c r="C386" s="400" t="s">
        <v>428</v>
      </c>
      <c r="D386" s="400" t="s">
        <v>373</v>
      </c>
      <c r="E386" s="323"/>
      <c r="F386" s="323"/>
      <c r="G386" s="323"/>
      <c r="H386" s="323"/>
    </row>
    <row r="387" spans="1:8" x14ac:dyDescent="0.25">
      <c r="A387" s="400" t="s">
        <v>27</v>
      </c>
      <c r="B387" s="400" t="s">
        <v>216</v>
      </c>
      <c r="C387" s="400" t="s">
        <v>428</v>
      </c>
      <c r="D387" s="400" t="s">
        <v>362</v>
      </c>
      <c r="E387" s="323"/>
      <c r="F387" s="323"/>
      <c r="G387" s="323"/>
      <c r="H387" s="323"/>
    </row>
    <row r="388" spans="1:8" x14ac:dyDescent="0.25">
      <c r="A388" s="400" t="s">
        <v>27</v>
      </c>
      <c r="B388" s="400" t="s">
        <v>216</v>
      </c>
      <c r="C388" s="400" t="s">
        <v>428</v>
      </c>
      <c r="D388" s="400" t="s">
        <v>379</v>
      </c>
      <c r="E388" s="323"/>
      <c r="F388" s="323"/>
      <c r="G388" s="323"/>
      <c r="H388" s="323"/>
    </row>
    <row r="389" spans="1:8" x14ac:dyDescent="0.25">
      <c r="A389" s="400" t="s">
        <v>27</v>
      </c>
      <c r="B389" s="400" t="s">
        <v>216</v>
      </c>
      <c r="C389" s="400" t="s">
        <v>326</v>
      </c>
      <c r="D389" s="400" t="s">
        <v>322</v>
      </c>
      <c r="E389" s="323"/>
      <c r="F389" s="323"/>
      <c r="G389" s="323"/>
      <c r="H389" s="323"/>
    </row>
    <row r="390" spans="1:8" x14ac:dyDescent="0.25">
      <c r="A390" s="400" t="s">
        <v>27</v>
      </c>
      <c r="B390" s="400" t="s">
        <v>216</v>
      </c>
      <c r="C390" s="400" t="s">
        <v>326</v>
      </c>
      <c r="D390" s="400" t="s">
        <v>320</v>
      </c>
      <c r="E390" s="323"/>
      <c r="F390" s="323"/>
      <c r="G390" s="323"/>
      <c r="H390" s="323"/>
    </row>
    <row r="391" spans="1:8" x14ac:dyDescent="0.25">
      <c r="A391" s="400" t="s">
        <v>27</v>
      </c>
      <c r="B391" s="400" t="s">
        <v>216</v>
      </c>
      <c r="C391" s="400" t="s">
        <v>326</v>
      </c>
      <c r="D391" s="400" t="s">
        <v>377</v>
      </c>
      <c r="E391" s="323"/>
      <c r="F391" s="323"/>
      <c r="G391" s="323"/>
      <c r="H391" s="323"/>
    </row>
    <row r="392" spans="1:8" x14ac:dyDescent="0.25">
      <c r="A392" s="400" t="s">
        <v>27</v>
      </c>
      <c r="B392" s="400" t="s">
        <v>216</v>
      </c>
      <c r="C392" s="400" t="s">
        <v>326</v>
      </c>
      <c r="D392" s="400" t="s">
        <v>328</v>
      </c>
      <c r="E392" s="323"/>
      <c r="F392" s="323"/>
      <c r="G392" s="323"/>
      <c r="H392" s="323"/>
    </row>
    <row r="393" spans="1:8" x14ac:dyDescent="0.25">
      <c r="A393" s="400" t="s">
        <v>27</v>
      </c>
      <c r="B393" s="400" t="s">
        <v>216</v>
      </c>
      <c r="C393" s="400" t="s">
        <v>326</v>
      </c>
      <c r="D393" s="400" t="s">
        <v>372</v>
      </c>
      <c r="E393" s="323"/>
      <c r="F393" s="323"/>
      <c r="G393" s="323"/>
      <c r="H393" s="323"/>
    </row>
    <row r="394" spans="1:8" x14ac:dyDescent="0.25">
      <c r="A394" s="400" t="s">
        <v>27</v>
      </c>
      <c r="B394" s="400" t="s">
        <v>216</v>
      </c>
      <c r="C394" s="400" t="s">
        <v>326</v>
      </c>
      <c r="D394" s="400" t="s">
        <v>347</v>
      </c>
      <c r="E394" s="323"/>
      <c r="F394" s="323"/>
      <c r="G394" s="323"/>
      <c r="H394" s="323"/>
    </row>
    <row r="395" spans="1:8" x14ac:dyDescent="0.25">
      <c r="A395" s="400" t="s">
        <v>27</v>
      </c>
      <c r="B395" s="400" t="s">
        <v>216</v>
      </c>
      <c r="C395" s="400" t="s">
        <v>326</v>
      </c>
      <c r="D395" s="400" t="s">
        <v>362</v>
      </c>
      <c r="E395" s="323"/>
      <c r="F395" s="323"/>
      <c r="G395" s="323"/>
      <c r="H395" s="323"/>
    </row>
    <row r="396" spans="1:8" x14ac:dyDescent="0.25">
      <c r="A396" s="400" t="s">
        <v>27</v>
      </c>
      <c r="B396" s="400" t="s">
        <v>216</v>
      </c>
      <c r="C396" s="400" t="s">
        <v>326</v>
      </c>
      <c r="D396" s="400" t="s">
        <v>368</v>
      </c>
      <c r="E396" s="323"/>
      <c r="F396" s="323"/>
      <c r="G396" s="323"/>
      <c r="H396" s="323"/>
    </row>
    <row r="397" spans="1:8" x14ac:dyDescent="0.25">
      <c r="A397" s="400" t="s">
        <v>27</v>
      </c>
      <c r="B397" s="400" t="s">
        <v>216</v>
      </c>
      <c r="C397" s="400" t="s">
        <v>440</v>
      </c>
      <c r="D397" s="400" t="s">
        <v>347</v>
      </c>
      <c r="E397" s="323"/>
      <c r="F397" s="323"/>
      <c r="G397" s="323"/>
      <c r="H397" s="323"/>
    </row>
    <row r="398" spans="1:8" x14ac:dyDescent="0.25">
      <c r="A398" s="400" t="s">
        <v>27</v>
      </c>
      <c r="B398" s="400" t="s">
        <v>216</v>
      </c>
      <c r="C398" s="400" t="s">
        <v>440</v>
      </c>
      <c r="D398" s="400" t="s">
        <v>376</v>
      </c>
      <c r="E398" s="323"/>
      <c r="F398" s="323"/>
      <c r="G398" s="323"/>
      <c r="H398" s="323"/>
    </row>
    <row r="399" spans="1:8" x14ac:dyDescent="0.25">
      <c r="A399" s="400" t="s">
        <v>27</v>
      </c>
      <c r="B399" s="400" t="s">
        <v>216</v>
      </c>
      <c r="C399" s="400" t="s">
        <v>440</v>
      </c>
      <c r="D399" s="400" t="s">
        <v>336</v>
      </c>
      <c r="E399" s="323"/>
      <c r="F399" s="323"/>
      <c r="G399" s="323"/>
      <c r="H399" s="323"/>
    </row>
    <row r="400" spans="1:8" x14ac:dyDescent="0.25">
      <c r="A400" s="400" t="s">
        <v>27</v>
      </c>
      <c r="B400" s="400" t="s">
        <v>216</v>
      </c>
      <c r="C400" s="400" t="s">
        <v>440</v>
      </c>
      <c r="D400" s="400" t="s">
        <v>341</v>
      </c>
      <c r="E400" s="323"/>
      <c r="F400" s="323"/>
      <c r="G400" s="323"/>
      <c r="H400" s="323"/>
    </row>
    <row r="401" spans="1:8" x14ac:dyDescent="0.25">
      <c r="A401" s="400" t="s">
        <v>27</v>
      </c>
      <c r="B401" s="400" t="s">
        <v>216</v>
      </c>
      <c r="C401" s="400" t="s">
        <v>440</v>
      </c>
      <c r="D401" s="400" t="s">
        <v>346</v>
      </c>
      <c r="E401" s="323"/>
      <c r="F401" s="323"/>
      <c r="G401" s="323"/>
      <c r="H401" s="323"/>
    </row>
    <row r="402" spans="1:8" x14ac:dyDescent="0.25">
      <c r="A402" s="400" t="s">
        <v>27</v>
      </c>
      <c r="B402" s="400" t="s">
        <v>216</v>
      </c>
      <c r="C402" s="400" t="s">
        <v>445</v>
      </c>
      <c r="D402" s="400" t="s">
        <v>305</v>
      </c>
      <c r="E402" s="323"/>
      <c r="F402" s="323"/>
      <c r="G402" s="323"/>
      <c r="H402" s="323"/>
    </row>
    <row r="403" spans="1:8" x14ac:dyDescent="0.25">
      <c r="A403" s="400" t="s">
        <v>27</v>
      </c>
      <c r="B403" s="400" t="s">
        <v>216</v>
      </c>
      <c r="C403" s="400" t="s">
        <v>445</v>
      </c>
      <c r="D403" s="400" t="s">
        <v>327</v>
      </c>
      <c r="E403" s="323"/>
      <c r="F403" s="323"/>
      <c r="G403" s="323"/>
      <c r="H403" s="323"/>
    </row>
    <row r="404" spans="1:8" x14ac:dyDescent="0.25">
      <c r="A404" s="400" t="s">
        <v>27</v>
      </c>
      <c r="B404" s="400" t="s">
        <v>216</v>
      </c>
      <c r="C404" s="400" t="s">
        <v>445</v>
      </c>
      <c r="D404" s="400" t="s">
        <v>376</v>
      </c>
      <c r="E404" s="323"/>
      <c r="F404" s="323"/>
      <c r="G404" s="323"/>
      <c r="H404" s="323"/>
    </row>
    <row r="405" spans="1:8" x14ac:dyDescent="0.25">
      <c r="A405" s="400" t="s">
        <v>27</v>
      </c>
      <c r="B405" s="400" t="s">
        <v>216</v>
      </c>
      <c r="C405" s="400" t="s">
        <v>445</v>
      </c>
      <c r="D405" s="400" t="s">
        <v>336</v>
      </c>
      <c r="E405" s="323"/>
      <c r="F405" s="323"/>
      <c r="G405" s="323"/>
      <c r="H405" s="323"/>
    </row>
    <row r="406" spans="1:8" x14ac:dyDescent="0.25">
      <c r="A406" s="400" t="s">
        <v>27</v>
      </c>
      <c r="B406" s="400" t="s">
        <v>216</v>
      </c>
      <c r="C406" s="400" t="s">
        <v>343</v>
      </c>
      <c r="D406" s="400" t="s">
        <v>404</v>
      </c>
      <c r="E406" s="323"/>
      <c r="F406" s="323"/>
      <c r="G406" s="323"/>
      <c r="H406" s="323"/>
    </row>
    <row r="407" spans="1:8" x14ac:dyDescent="0.25">
      <c r="A407" s="400" t="s">
        <v>27</v>
      </c>
      <c r="B407" s="400" t="s">
        <v>216</v>
      </c>
      <c r="C407" s="400" t="s">
        <v>343</v>
      </c>
      <c r="D407" s="400" t="s">
        <v>330</v>
      </c>
      <c r="E407" s="323"/>
      <c r="F407" s="323"/>
      <c r="G407" s="323"/>
      <c r="H407" s="323"/>
    </row>
    <row r="408" spans="1:8" x14ac:dyDescent="0.25">
      <c r="A408" s="400" t="s">
        <v>27</v>
      </c>
      <c r="B408" s="400" t="s">
        <v>216</v>
      </c>
      <c r="C408" s="400" t="s">
        <v>364</v>
      </c>
      <c r="D408" s="400" t="s">
        <v>305</v>
      </c>
      <c r="E408" s="323"/>
      <c r="F408" s="323"/>
      <c r="G408" s="323"/>
      <c r="H408" s="323"/>
    </row>
    <row r="409" spans="1:8" x14ac:dyDescent="0.25">
      <c r="A409" s="400" t="s">
        <v>27</v>
      </c>
      <c r="B409" s="400" t="s">
        <v>216</v>
      </c>
      <c r="C409" s="400" t="s">
        <v>364</v>
      </c>
      <c r="D409" s="400" t="s">
        <v>316</v>
      </c>
      <c r="E409" s="323"/>
      <c r="F409" s="323"/>
      <c r="G409" s="323"/>
      <c r="H409" s="323"/>
    </row>
    <row r="410" spans="1:8" x14ac:dyDescent="0.25">
      <c r="A410" s="400" t="s">
        <v>27</v>
      </c>
      <c r="B410" s="400" t="s">
        <v>216</v>
      </c>
      <c r="C410" s="400" t="s">
        <v>364</v>
      </c>
      <c r="D410" s="400" t="s">
        <v>400</v>
      </c>
      <c r="E410" s="323"/>
      <c r="F410" s="323"/>
      <c r="G410" s="323"/>
      <c r="H410" s="323"/>
    </row>
    <row r="411" spans="1:8" x14ac:dyDescent="0.25">
      <c r="A411" s="400" t="s">
        <v>27</v>
      </c>
      <c r="B411" s="400" t="s">
        <v>216</v>
      </c>
      <c r="C411" s="400" t="s">
        <v>364</v>
      </c>
      <c r="D411" s="400" t="s">
        <v>318</v>
      </c>
      <c r="E411" s="323"/>
      <c r="F411" s="323"/>
      <c r="G411" s="323"/>
      <c r="H411" s="323"/>
    </row>
    <row r="412" spans="1:8" x14ac:dyDescent="0.25">
      <c r="A412" s="400" t="str">
        <f>A411</f>
        <v>Puglia</v>
      </c>
      <c r="B412" s="400" t="s">
        <v>216</v>
      </c>
      <c r="C412" s="409" t="s">
        <v>468</v>
      </c>
      <c r="D412" s="400"/>
      <c r="E412" s="323"/>
      <c r="F412" s="323"/>
      <c r="G412" s="323"/>
      <c r="H412" s="323"/>
    </row>
    <row r="413" spans="1:8" x14ac:dyDescent="0.25">
      <c r="A413" s="400" t="str">
        <f>A412</f>
        <v>Puglia</v>
      </c>
      <c r="B413" s="400" t="s">
        <v>216</v>
      </c>
      <c r="C413" s="409" t="s">
        <v>469</v>
      </c>
      <c r="D413" s="400"/>
      <c r="E413" s="323"/>
      <c r="F413" s="323"/>
      <c r="G413" s="323"/>
      <c r="H413" s="323"/>
    </row>
    <row r="414" spans="1:8" x14ac:dyDescent="0.25">
      <c r="A414" s="400" t="str">
        <f>A413</f>
        <v>Puglia</v>
      </c>
      <c r="B414" s="400" t="s">
        <v>216</v>
      </c>
      <c r="C414" s="409" t="s">
        <v>467</v>
      </c>
      <c r="D414" s="400"/>
      <c r="E414" s="323"/>
      <c r="F414" s="323"/>
      <c r="G414" s="323"/>
      <c r="H414" s="323"/>
    </row>
    <row r="415" spans="1:8" x14ac:dyDescent="0.25">
      <c r="A415" s="400" t="s">
        <v>185</v>
      </c>
      <c r="B415" s="400" t="s">
        <v>222</v>
      </c>
      <c r="C415" s="400" t="s">
        <v>454</v>
      </c>
      <c r="D415" s="400" t="s">
        <v>333</v>
      </c>
      <c r="E415" s="323"/>
      <c r="F415" s="323"/>
      <c r="G415" s="323"/>
      <c r="H415" s="323"/>
    </row>
    <row r="416" spans="1:8" x14ac:dyDescent="0.25">
      <c r="A416" s="400" t="s">
        <v>185</v>
      </c>
      <c r="B416" s="400" t="s">
        <v>222</v>
      </c>
      <c r="C416" s="400" t="s">
        <v>454</v>
      </c>
      <c r="D416" s="400" t="s">
        <v>327</v>
      </c>
      <c r="E416" s="323"/>
      <c r="F416" s="323"/>
      <c r="G416" s="323"/>
      <c r="H416" s="323"/>
    </row>
    <row r="417" spans="1:8" x14ac:dyDescent="0.25">
      <c r="A417" s="400" t="s">
        <v>185</v>
      </c>
      <c r="B417" s="400" t="s">
        <v>222</v>
      </c>
      <c r="C417" s="400" t="s">
        <v>454</v>
      </c>
      <c r="D417" s="400" t="s">
        <v>370</v>
      </c>
      <c r="E417" s="323"/>
      <c r="F417" s="323"/>
      <c r="G417" s="323"/>
      <c r="H417" s="323"/>
    </row>
    <row r="418" spans="1:8" x14ac:dyDescent="0.25">
      <c r="A418" s="400" t="s">
        <v>185</v>
      </c>
      <c r="B418" s="400" t="s">
        <v>222</v>
      </c>
      <c r="C418" s="400" t="s">
        <v>454</v>
      </c>
      <c r="D418" s="400" t="s">
        <v>391</v>
      </c>
      <c r="E418" s="323"/>
      <c r="F418" s="323"/>
      <c r="G418" s="323"/>
      <c r="H418" s="323"/>
    </row>
    <row r="419" spans="1:8" x14ac:dyDescent="0.25">
      <c r="A419" s="400" t="s">
        <v>185</v>
      </c>
      <c r="B419" s="400" t="s">
        <v>222</v>
      </c>
      <c r="C419" s="400" t="s">
        <v>454</v>
      </c>
      <c r="D419" s="400" t="s">
        <v>409</v>
      </c>
      <c r="E419" s="323"/>
      <c r="F419" s="323"/>
      <c r="G419" s="323"/>
      <c r="H419" s="323"/>
    </row>
    <row r="420" spans="1:8" x14ac:dyDescent="0.25">
      <c r="A420" s="400" t="s">
        <v>185</v>
      </c>
      <c r="B420" s="400" t="s">
        <v>222</v>
      </c>
      <c r="C420" s="400" t="s">
        <v>454</v>
      </c>
      <c r="D420" s="400" t="s">
        <v>335</v>
      </c>
      <c r="E420" s="323"/>
      <c r="F420" s="323"/>
      <c r="G420" s="323"/>
      <c r="H420" s="323"/>
    </row>
    <row r="421" spans="1:8" x14ac:dyDescent="0.25">
      <c r="A421" s="400" t="s">
        <v>185</v>
      </c>
      <c r="B421" s="400" t="s">
        <v>222</v>
      </c>
      <c r="C421" s="400" t="s">
        <v>454</v>
      </c>
      <c r="D421" s="400" t="s">
        <v>455</v>
      </c>
      <c r="E421" s="323"/>
      <c r="F421" s="323"/>
      <c r="G421" s="323"/>
      <c r="H421" s="323"/>
    </row>
    <row r="422" spans="1:8" x14ac:dyDescent="0.25">
      <c r="A422" s="400" t="s">
        <v>185</v>
      </c>
      <c r="B422" s="400" t="s">
        <v>222</v>
      </c>
      <c r="C422" s="400" t="s">
        <v>348</v>
      </c>
      <c r="D422" s="400" t="s">
        <v>344</v>
      </c>
      <c r="E422" s="323"/>
      <c r="F422" s="323"/>
      <c r="G422" s="323"/>
      <c r="H422" s="323"/>
    </row>
    <row r="423" spans="1:8" x14ac:dyDescent="0.25">
      <c r="A423" s="400" t="s">
        <v>185</v>
      </c>
      <c r="B423" s="400" t="s">
        <v>222</v>
      </c>
      <c r="C423" s="400" t="s">
        <v>348</v>
      </c>
      <c r="D423" s="400" t="s">
        <v>318</v>
      </c>
      <c r="E423" s="323"/>
      <c r="F423" s="323"/>
      <c r="G423" s="323"/>
      <c r="H423" s="323"/>
    </row>
    <row r="424" spans="1:8" x14ac:dyDescent="0.25">
      <c r="A424" s="400" t="s">
        <v>185</v>
      </c>
      <c r="B424" s="400" t="s">
        <v>222</v>
      </c>
      <c r="C424" s="400" t="s">
        <v>348</v>
      </c>
      <c r="D424" s="400" t="s">
        <v>328</v>
      </c>
      <c r="E424" s="323"/>
      <c r="F424" s="323"/>
      <c r="G424" s="323"/>
      <c r="H424" s="323"/>
    </row>
    <row r="425" spans="1:8" x14ac:dyDescent="0.25">
      <c r="A425" s="400" t="s">
        <v>185</v>
      </c>
      <c r="B425" s="400" t="s">
        <v>222</v>
      </c>
      <c r="C425" s="400" t="s">
        <v>348</v>
      </c>
      <c r="D425" s="400" t="s">
        <v>375</v>
      </c>
      <c r="E425" s="323"/>
      <c r="F425" s="323"/>
      <c r="G425" s="323"/>
      <c r="H425" s="323"/>
    </row>
    <row r="426" spans="1:8" x14ac:dyDescent="0.25">
      <c r="A426" s="400" t="str">
        <f>A425</f>
        <v>Basilicata</v>
      </c>
      <c r="B426" s="400" t="s">
        <v>222</v>
      </c>
      <c r="C426" s="409" t="s">
        <v>468</v>
      </c>
      <c r="D426" s="400"/>
      <c r="E426" s="323"/>
      <c r="F426" s="323"/>
      <c r="G426" s="323"/>
      <c r="H426" s="323"/>
    </row>
    <row r="427" spans="1:8" x14ac:dyDescent="0.25">
      <c r="A427" s="400" t="str">
        <f>A426</f>
        <v>Basilicata</v>
      </c>
      <c r="B427" s="400" t="s">
        <v>222</v>
      </c>
      <c r="C427" s="409" t="s">
        <v>469</v>
      </c>
      <c r="D427" s="400"/>
      <c r="E427" s="323"/>
      <c r="F427" s="323"/>
      <c r="G427" s="323"/>
      <c r="H427" s="323"/>
    </row>
    <row r="428" spans="1:8" x14ac:dyDescent="0.25">
      <c r="A428" s="400" t="str">
        <f>A427</f>
        <v>Basilicata</v>
      </c>
      <c r="B428" s="400" t="s">
        <v>222</v>
      </c>
      <c r="C428" s="409" t="s">
        <v>467</v>
      </c>
      <c r="D428" s="400"/>
      <c r="E428" s="323"/>
      <c r="F428" s="323"/>
      <c r="G428" s="323"/>
      <c r="H428" s="323"/>
    </row>
    <row r="429" spans="1:8" x14ac:dyDescent="0.25">
      <c r="A429" s="400" t="s">
        <v>184</v>
      </c>
      <c r="B429" s="400" t="s">
        <v>223</v>
      </c>
      <c r="C429" s="400" t="s">
        <v>306</v>
      </c>
      <c r="D429" s="400" t="s">
        <v>407</v>
      </c>
      <c r="E429" s="323"/>
      <c r="F429" s="323"/>
      <c r="G429" s="323"/>
      <c r="H429" s="323"/>
    </row>
    <row r="430" spans="1:8" x14ac:dyDescent="0.25">
      <c r="A430" s="400" t="s">
        <v>184</v>
      </c>
      <c r="B430" s="400" t="s">
        <v>223</v>
      </c>
      <c r="C430" s="400" t="s">
        <v>306</v>
      </c>
      <c r="D430" s="400" t="s">
        <v>318</v>
      </c>
      <c r="E430" s="323"/>
      <c r="F430" s="323"/>
      <c r="G430" s="323"/>
      <c r="H430" s="323"/>
    </row>
    <row r="431" spans="1:8" x14ac:dyDescent="0.25">
      <c r="A431" s="400" t="s">
        <v>184</v>
      </c>
      <c r="B431" s="400" t="s">
        <v>223</v>
      </c>
      <c r="C431" s="400" t="s">
        <v>306</v>
      </c>
      <c r="D431" s="400" t="s">
        <v>362</v>
      </c>
      <c r="E431" s="323"/>
      <c r="F431" s="323"/>
      <c r="G431" s="323"/>
      <c r="H431" s="323"/>
    </row>
    <row r="432" spans="1:8" x14ac:dyDescent="0.25">
      <c r="A432" s="400" t="s">
        <v>184</v>
      </c>
      <c r="B432" s="400" t="s">
        <v>223</v>
      </c>
      <c r="C432" s="400" t="s">
        <v>306</v>
      </c>
      <c r="D432" s="400" t="s">
        <v>374</v>
      </c>
      <c r="E432" s="323"/>
      <c r="F432" s="323"/>
      <c r="G432" s="323"/>
      <c r="H432" s="323"/>
    </row>
    <row r="433" spans="1:8" x14ac:dyDescent="0.25">
      <c r="A433" s="400" t="s">
        <v>184</v>
      </c>
      <c r="B433" s="400" t="s">
        <v>223</v>
      </c>
      <c r="C433" s="400" t="s">
        <v>306</v>
      </c>
      <c r="D433" s="400" t="s">
        <v>457</v>
      </c>
      <c r="E433" s="323"/>
      <c r="F433" s="323"/>
      <c r="G433" s="323"/>
      <c r="H433" s="323"/>
    </row>
    <row r="434" spans="1:8" x14ac:dyDescent="0.25">
      <c r="A434" s="400" t="s">
        <v>184</v>
      </c>
      <c r="B434" s="400" t="s">
        <v>223</v>
      </c>
      <c r="C434" s="400" t="s">
        <v>306</v>
      </c>
      <c r="D434" s="400" t="s">
        <v>349</v>
      </c>
      <c r="E434" s="323"/>
      <c r="F434" s="323"/>
      <c r="G434" s="323"/>
      <c r="H434" s="323"/>
    </row>
    <row r="435" spans="1:8" x14ac:dyDescent="0.25">
      <c r="A435" s="400" t="s">
        <v>184</v>
      </c>
      <c r="B435" s="400" t="s">
        <v>223</v>
      </c>
      <c r="C435" s="400" t="s">
        <v>306</v>
      </c>
      <c r="D435" s="400" t="s">
        <v>384</v>
      </c>
      <c r="E435" s="323"/>
      <c r="F435" s="323"/>
      <c r="G435" s="323"/>
      <c r="H435" s="323"/>
    </row>
    <row r="436" spans="1:8" x14ac:dyDescent="0.25">
      <c r="A436" s="400" t="s">
        <v>184</v>
      </c>
      <c r="B436" s="400" t="s">
        <v>223</v>
      </c>
      <c r="C436" s="400" t="s">
        <v>306</v>
      </c>
      <c r="D436" s="400" t="s">
        <v>456</v>
      </c>
      <c r="E436" s="323"/>
      <c r="F436" s="323"/>
      <c r="G436" s="323"/>
      <c r="H436" s="323"/>
    </row>
    <row r="437" spans="1:8" x14ac:dyDescent="0.25">
      <c r="A437" s="400" t="s">
        <v>184</v>
      </c>
      <c r="B437" s="400" t="s">
        <v>223</v>
      </c>
      <c r="C437" s="400" t="s">
        <v>306</v>
      </c>
      <c r="D437" s="400" t="s">
        <v>339</v>
      </c>
      <c r="E437" s="323"/>
      <c r="F437" s="323"/>
      <c r="G437" s="323"/>
      <c r="H437" s="323"/>
    </row>
    <row r="438" spans="1:8" x14ac:dyDescent="0.25">
      <c r="A438" s="400" t="s">
        <v>184</v>
      </c>
      <c r="B438" s="400" t="s">
        <v>223</v>
      </c>
      <c r="C438" s="400" t="s">
        <v>415</v>
      </c>
      <c r="D438" s="400" t="s">
        <v>372</v>
      </c>
      <c r="E438" s="323"/>
      <c r="F438" s="323"/>
      <c r="G438" s="323"/>
      <c r="H438" s="323"/>
    </row>
    <row r="439" spans="1:8" x14ac:dyDescent="0.25">
      <c r="A439" s="400" t="s">
        <v>184</v>
      </c>
      <c r="B439" s="400" t="s">
        <v>223</v>
      </c>
      <c r="C439" s="400" t="s">
        <v>415</v>
      </c>
      <c r="D439" s="400" t="s">
        <v>458</v>
      </c>
      <c r="E439" s="323"/>
      <c r="F439" s="323"/>
      <c r="G439" s="323"/>
      <c r="H439" s="323"/>
    </row>
    <row r="440" spans="1:8" x14ac:dyDescent="0.25">
      <c r="A440" s="400" t="s">
        <v>184</v>
      </c>
      <c r="B440" s="400" t="s">
        <v>223</v>
      </c>
      <c r="C440" s="400" t="s">
        <v>459</v>
      </c>
      <c r="D440" s="400" t="s">
        <v>333</v>
      </c>
      <c r="E440" s="323"/>
      <c r="F440" s="323"/>
      <c r="G440" s="323"/>
      <c r="H440" s="323"/>
    </row>
    <row r="441" spans="1:8" x14ac:dyDescent="0.25">
      <c r="A441" s="400" t="s">
        <v>184</v>
      </c>
      <c r="B441" s="400" t="s">
        <v>223</v>
      </c>
      <c r="C441" s="400" t="s">
        <v>459</v>
      </c>
      <c r="D441" s="400" t="s">
        <v>405</v>
      </c>
      <c r="E441" s="323"/>
      <c r="F441" s="323"/>
      <c r="G441" s="323"/>
      <c r="H441" s="323"/>
    </row>
    <row r="442" spans="1:8" x14ac:dyDescent="0.25">
      <c r="A442" s="400" t="s">
        <v>184</v>
      </c>
      <c r="B442" s="400" t="s">
        <v>223</v>
      </c>
      <c r="C442" s="400" t="s">
        <v>459</v>
      </c>
      <c r="D442" s="400" t="s">
        <v>414</v>
      </c>
      <c r="E442" s="323"/>
      <c r="F442" s="323"/>
      <c r="G442" s="323"/>
      <c r="H442" s="323"/>
    </row>
    <row r="443" spans="1:8" x14ac:dyDescent="0.25">
      <c r="A443" s="400" t="s">
        <v>184</v>
      </c>
      <c r="B443" s="400" t="s">
        <v>223</v>
      </c>
      <c r="C443" s="400" t="s">
        <v>459</v>
      </c>
      <c r="D443" s="400" t="s">
        <v>460</v>
      </c>
      <c r="E443" s="323"/>
      <c r="F443" s="323"/>
      <c r="G443" s="323"/>
      <c r="H443" s="323"/>
    </row>
    <row r="444" spans="1:8" x14ac:dyDescent="0.25">
      <c r="A444" s="400" t="s">
        <v>184</v>
      </c>
      <c r="B444" s="400" t="s">
        <v>223</v>
      </c>
      <c r="C444" s="400" t="s">
        <v>459</v>
      </c>
      <c r="D444" s="400" t="s">
        <v>395</v>
      </c>
      <c r="E444" s="323"/>
      <c r="F444" s="323"/>
      <c r="G444" s="323"/>
      <c r="H444" s="323"/>
    </row>
    <row r="445" spans="1:8" x14ac:dyDescent="0.25">
      <c r="A445" s="400" t="s">
        <v>184</v>
      </c>
      <c r="B445" s="400" t="s">
        <v>223</v>
      </c>
      <c r="C445" s="400" t="s">
        <v>461</v>
      </c>
      <c r="D445" s="400" t="s">
        <v>403</v>
      </c>
      <c r="E445" s="323"/>
      <c r="F445" s="323"/>
      <c r="G445" s="323"/>
      <c r="H445" s="323"/>
    </row>
    <row r="446" spans="1:8" x14ac:dyDescent="0.25">
      <c r="A446" s="400" t="s">
        <v>184</v>
      </c>
      <c r="B446" s="400" t="s">
        <v>223</v>
      </c>
      <c r="C446" s="400" t="s">
        <v>461</v>
      </c>
      <c r="D446" s="400" t="s">
        <v>341</v>
      </c>
      <c r="E446" s="323"/>
      <c r="F446" s="323"/>
      <c r="G446" s="323"/>
      <c r="H446" s="323"/>
    </row>
    <row r="447" spans="1:8" x14ac:dyDescent="0.25">
      <c r="A447" s="400" t="s">
        <v>184</v>
      </c>
      <c r="B447" s="400" t="s">
        <v>223</v>
      </c>
      <c r="C447" s="400" t="s">
        <v>456</v>
      </c>
      <c r="D447" s="400" t="s">
        <v>408</v>
      </c>
      <c r="E447" s="323"/>
      <c r="F447" s="323"/>
      <c r="G447" s="323"/>
      <c r="H447" s="323"/>
    </row>
    <row r="448" spans="1:8" x14ac:dyDescent="0.25">
      <c r="A448" s="400" t="str">
        <f>A447</f>
        <v>Calabria</v>
      </c>
      <c r="B448" s="400" t="s">
        <v>223</v>
      </c>
      <c r="C448" s="409" t="s">
        <v>468</v>
      </c>
      <c r="D448" s="400"/>
      <c r="E448" s="323"/>
      <c r="F448" s="323"/>
      <c r="G448" s="323"/>
      <c r="H448" s="323"/>
    </row>
    <row r="449" spans="1:8" x14ac:dyDescent="0.25">
      <c r="A449" s="400" t="str">
        <f>A448</f>
        <v>Calabria</v>
      </c>
      <c r="B449" s="400" t="s">
        <v>223</v>
      </c>
      <c r="C449" s="409" t="s">
        <v>469</v>
      </c>
      <c r="D449" s="400"/>
      <c r="E449" s="323"/>
      <c r="F449" s="323"/>
      <c r="G449" s="323"/>
      <c r="H449" s="323"/>
    </row>
    <row r="450" spans="1:8" x14ac:dyDescent="0.25">
      <c r="A450" s="400" t="str">
        <f>A449</f>
        <v>Calabria</v>
      </c>
      <c r="B450" s="400" t="s">
        <v>223</v>
      </c>
      <c r="C450" s="409" t="s">
        <v>467</v>
      </c>
      <c r="D450" s="400"/>
      <c r="E450" s="323"/>
      <c r="F450" s="323"/>
      <c r="G450" s="323"/>
      <c r="H450" s="323"/>
    </row>
    <row r="451" spans="1:8" x14ac:dyDescent="0.25">
      <c r="A451" s="400" t="s">
        <v>186</v>
      </c>
      <c r="B451" s="400" t="s">
        <v>224</v>
      </c>
      <c r="C451" s="400" t="s">
        <v>349</v>
      </c>
      <c r="D451" s="400" t="s">
        <v>375</v>
      </c>
      <c r="E451" s="323"/>
      <c r="F451" s="323"/>
      <c r="G451" s="323"/>
      <c r="H451" s="323"/>
    </row>
    <row r="452" spans="1:8" x14ac:dyDescent="0.25">
      <c r="A452" s="400" t="s">
        <v>186</v>
      </c>
      <c r="B452" s="400" t="s">
        <v>224</v>
      </c>
      <c r="C452" s="400" t="s">
        <v>349</v>
      </c>
      <c r="D452" s="400" t="s">
        <v>305</v>
      </c>
      <c r="E452" s="323"/>
      <c r="F452" s="323"/>
      <c r="G452" s="323"/>
      <c r="H452" s="323"/>
    </row>
    <row r="453" spans="1:8" x14ac:dyDescent="0.25">
      <c r="A453" s="400" t="s">
        <v>186</v>
      </c>
      <c r="B453" s="400" t="s">
        <v>224</v>
      </c>
      <c r="C453" s="400" t="s">
        <v>349</v>
      </c>
      <c r="D453" s="400" t="s">
        <v>322</v>
      </c>
      <c r="E453" s="323"/>
      <c r="F453" s="323"/>
      <c r="G453" s="323"/>
      <c r="H453" s="323"/>
    </row>
    <row r="454" spans="1:8" x14ac:dyDescent="0.25">
      <c r="A454" s="400" t="s">
        <v>186</v>
      </c>
      <c r="B454" s="400" t="s">
        <v>224</v>
      </c>
      <c r="C454" s="400" t="s">
        <v>349</v>
      </c>
      <c r="D454" s="400" t="s">
        <v>377</v>
      </c>
      <c r="E454" s="323"/>
      <c r="F454" s="323"/>
      <c r="G454" s="323"/>
      <c r="H454" s="323"/>
    </row>
    <row r="455" spans="1:8" x14ac:dyDescent="0.25">
      <c r="A455" s="400" t="s">
        <v>186</v>
      </c>
      <c r="B455" s="400" t="s">
        <v>224</v>
      </c>
      <c r="C455" s="400" t="s">
        <v>349</v>
      </c>
      <c r="D455" s="400" t="s">
        <v>336</v>
      </c>
      <c r="E455" s="323"/>
      <c r="F455" s="323"/>
      <c r="G455" s="323"/>
      <c r="H455" s="323"/>
    </row>
    <row r="456" spans="1:8" x14ac:dyDescent="0.25">
      <c r="A456" s="400" t="s">
        <v>186</v>
      </c>
      <c r="B456" s="400" t="s">
        <v>224</v>
      </c>
      <c r="C456" s="400" t="s">
        <v>462</v>
      </c>
      <c r="D456" s="400" t="s">
        <v>412</v>
      </c>
      <c r="E456" s="323"/>
      <c r="F456" s="323"/>
      <c r="G456" s="323"/>
      <c r="H456" s="323"/>
    </row>
    <row r="457" spans="1:8" x14ac:dyDescent="0.25">
      <c r="A457" s="400" t="s">
        <v>186</v>
      </c>
      <c r="B457" s="400" t="s">
        <v>224</v>
      </c>
      <c r="C457" s="400" t="s">
        <v>462</v>
      </c>
      <c r="D457" s="400" t="s">
        <v>322</v>
      </c>
      <c r="E457" s="323"/>
      <c r="F457" s="323"/>
      <c r="G457" s="323"/>
      <c r="H457" s="323"/>
    </row>
    <row r="458" spans="1:8" x14ac:dyDescent="0.25">
      <c r="A458" s="400" t="s">
        <v>186</v>
      </c>
      <c r="B458" s="400" t="s">
        <v>224</v>
      </c>
      <c r="C458" s="400" t="s">
        <v>462</v>
      </c>
      <c r="D458" s="400" t="s">
        <v>375</v>
      </c>
      <c r="E458" s="323"/>
      <c r="F458" s="323"/>
      <c r="G458" s="323"/>
      <c r="H458" s="323"/>
    </row>
    <row r="459" spans="1:8" x14ac:dyDescent="0.25">
      <c r="A459" s="400" t="s">
        <v>186</v>
      </c>
      <c r="B459" s="400" t="s">
        <v>224</v>
      </c>
      <c r="C459" s="400" t="s">
        <v>462</v>
      </c>
      <c r="D459" s="400" t="s">
        <v>410</v>
      </c>
      <c r="E459" s="323"/>
      <c r="F459" s="323"/>
      <c r="G459" s="323"/>
      <c r="H459" s="323"/>
    </row>
    <row r="460" spans="1:8" x14ac:dyDescent="0.25">
      <c r="A460" s="400" t="s">
        <v>186</v>
      </c>
      <c r="B460" s="400" t="s">
        <v>224</v>
      </c>
      <c r="C460" s="400" t="s">
        <v>462</v>
      </c>
      <c r="D460" s="400" t="s">
        <v>331</v>
      </c>
      <c r="E460" s="323"/>
      <c r="F460" s="323"/>
      <c r="G460" s="323"/>
      <c r="H460" s="323"/>
    </row>
    <row r="461" spans="1:8" x14ac:dyDescent="0.25">
      <c r="A461" s="400" t="s">
        <v>186</v>
      </c>
      <c r="B461" s="400" t="s">
        <v>224</v>
      </c>
      <c r="C461" s="400" t="s">
        <v>422</v>
      </c>
      <c r="D461" s="400" t="s">
        <v>409</v>
      </c>
      <c r="E461" s="323"/>
      <c r="F461" s="323"/>
      <c r="G461" s="323"/>
      <c r="H461" s="323"/>
    </row>
    <row r="462" spans="1:8" x14ac:dyDescent="0.25">
      <c r="A462" s="400" t="s">
        <v>186</v>
      </c>
      <c r="B462" s="400" t="s">
        <v>224</v>
      </c>
      <c r="C462" s="400" t="s">
        <v>422</v>
      </c>
      <c r="D462" s="400" t="s">
        <v>321</v>
      </c>
      <c r="E462" s="323"/>
      <c r="F462" s="323"/>
      <c r="G462" s="323"/>
      <c r="H462" s="323"/>
    </row>
    <row r="463" spans="1:8" x14ac:dyDescent="0.25">
      <c r="A463" s="400" t="s">
        <v>186</v>
      </c>
      <c r="B463" s="400" t="s">
        <v>224</v>
      </c>
      <c r="C463" s="400" t="s">
        <v>426</v>
      </c>
      <c r="D463" s="400" t="s">
        <v>305</v>
      </c>
      <c r="E463" s="323"/>
      <c r="F463" s="323"/>
      <c r="G463" s="323"/>
      <c r="H463" s="323"/>
    </row>
    <row r="464" spans="1:8" x14ac:dyDescent="0.25">
      <c r="A464" s="400" t="s">
        <v>186</v>
      </c>
      <c r="B464" s="400" t="s">
        <v>224</v>
      </c>
      <c r="C464" s="400" t="s">
        <v>426</v>
      </c>
      <c r="D464" s="400" t="s">
        <v>377</v>
      </c>
      <c r="E464" s="323"/>
      <c r="F464" s="323"/>
      <c r="G464" s="323"/>
      <c r="H464" s="323"/>
    </row>
    <row r="465" spans="1:8" x14ac:dyDescent="0.25">
      <c r="A465" s="400" t="s">
        <v>186</v>
      </c>
      <c r="B465" s="400" t="s">
        <v>224</v>
      </c>
      <c r="C465" s="400" t="s">
        <v>426</v>
      </c>
      <c r="D465" s="400" t="s">
        <v>361</v>
      </c>
      <c r="E465" s="323"/>
      <c r="F465" s="323"/>
      <c r="G465" s="323"/>
      <c r="H465" s="323"/>
    </row>
    <row r="466" spans="1:8" x14ac:dyDescent="0.25">
      <c r="A466" s="400" t="s">
        <v>186</v>
      </c>
      <c r="B466" s="400" t="s">
        <v>224</v>
      </c>
      <c r="C466" s="400" t="s">
        <v>426</v>
      </c>
      <c r="D466" s="400" t="s">
        <v>375</v>
      </c>
      <c r="E466" s="323"/>
      <c r="F466" s="323"/>
      <c r="G466" s="323"/>
      <c r="H466" s="323"/>
    </row>
    <row r="467" spans="1:8" x14ac:dyDescent="0.25">
      <c r="A467" s="400" t="s">
        <v>186</v>
      </c>
      <c r="B467" s="400" t="s">
        <v>224</v>
      </c>
      <c r="C467" s="400" t="s">
        <v>426</v>
      </c>
      <c r="D467" s="400" t="s">
        <v>342</v>
      </c>
      <c r="E467" s="323"/>
      <c r="F467" s="323"/>
      <c r="G467" s="323"/>
      <c r="H467" s="323"/>
    </row>
    <row r="468" spans="1:8" x14ac:dyDescent="0.25">
      <c r="A468" s="400" t="s">
        <v>186</v>
      </c>
      <c r="B468" s="400" t="s">
        <v>224</v>
      </c>
      <c r="C468" s="400" t="s">
        <v>463</v>
      </c>
      <c r="D468" s="400" t="s">
        <v>320</v>
      </c>
      <c r="E468" s="323"/>
      <c r="F468" s="323"/>
      <c r="G468" s="323"/>
      <c r="H468" s="323"/>
    </row>
    <row r="469" spans="1:8" x14ac:dyDescent="0.25">
      <c r="A469" s="400" t="s">
        <v>186</v>
      </c>
      <c r="B469" s="400" t="s">
        <v>224</v>
      </c>
      <c r="C469" s="400" t="s">
        <v>463</v>
      </c>
      <c r="D469" s="400" t="s">
        <v>327</v>
      </c>
      <c r="E469" s="323"/>
      <c r="F469" s="323"/>
      <c r="G469" s="323"/>
      <c r="H469" s="323"/>
    </row>
    <row r="470" spans="1:8" x14ac:dyDescent="0.25">
      <c r="A470" s="400" t="s">
        <v>186</v>
      </c>
      <c r="B470" s="400" t="s">
        <v>224</v>
      </c>
      <c r="C470" s="400" t="s">
        <v>389</v>
      </c>
      <c r="D470" s="400" t="s">
        <v>400</v>
      </c>
      <c r="E470" s="323"/>
      <c r="F470" s="323"/>
      <c r="G470" s="323"/>
      <c r="H470" s="323"/>
    </row>
    <row r="471" spans="1:8" x14ac:dyDescent="0.25">
      <c r="A471" s="400" t="s">
        <v>186</v>
      </c>
      <c r="B471" s="400" t="s">
        <v>224</v>
      </c>
      <c r="C471" s="400" t="s">
        <v>464</v>
      </c>
      <c r="D471" s="400" t="s">
        <v>346</v>
      </c>
      <c r="E471" s="323"/>
      <c r="F471" s="323"/>
      <c r="G471" s="323"/>
      <c r="H471" s="323"/>
    </row>
    <row r="472" spans="1:8" x14ac:dyDescent="0.25">
      <c r="A472" s="400" t="s">
        <v>186</v>
      </c>
      <c r="B472" s="400" t="s">
        <v>224</v>
      </c>
      <c r="C472" s="400" t="s">
        <v>464</v>
      </c>
      <c r="D472" s="400" t="s">
        <v>320</v>
      </c>
      <c r="E472" s="323"/>
      <c r="F472" s="323"/>
      <c r="G472" s="323"/>
      <c r="H472" s="323"/>
    </row>
    <row r="473" spans="1:8" x14ac:dyDescent="0.25">
      <c r="A473" s="400" t="s">
        <v>186</v>
      </c>
      <c r="B473" s="400" t="s">
        <v>224</v>
      </c>
      <c r="C473" s="400" t="s">
        <v>464</v>
      </c>
      <c r="D473" s="400" t="s">
        <v>322</v>
      </c>
      <c r="E473" s="323"/>
      <c r="F473" s="323"/>
      <c r="G473" s="323"/>
      <c r="H473" s="323"/>
    </row>
    <row r="474" spans="1:8" x14ac:dyDescent="0.25">
      <c r="A474" s="400" t="s">
        <v>186</v>
      </c>
      <c r="B474" s="400" t="s">
        <v>224</v>
      </c>
      <c r="C474" s="400" t="s">
        <v>464</v>
      </c>
      <c r="D474" s="400" t="s">
        <v>377</v>
      </c>
      <c r="E474" s="323"/>
      <c r="F474" s="323"/>
      <c r="G474" s="323"/>
      <c r="H474" s="323"/>
    </row>
    <row r="475" spans="1:8" x14ac:dyDescent="0.25">
      <c r="A475" s="400" t="s">
        <v>186</v>
      </c>
      <c r="B475" s="400" t="s">
        <v>224</v>
      </c>
      <c r="C475" s="400" t="s">
        <v>464</v>
      </c>
      <c r="D475" s="400" t="s">
        <v>360</v>
      </c>
      <c r="E475" s="323"/>
      <c r="F475" s="323"/>
      <c r="G475" s="323"/>
      <c r="H475" s="323"/>
    </row>
    <row r="476" spans="1:8" x14ac:dyDescent="0.25">
      <c r="A476" s="400" t="s">
        <v>186</v>
      </c>
      <c r="B476" s="400" t="s">
        <v>224</v>
      </c>
      <c r="C476" s="400" t="s">
        <v>464</v>
      </c>
      <c r="D476" s="400" t="s">
        <v>362</v>
      </c>
      <c r="E476" s="323"/>
      <c r="F476" s="323"/>
      <c r="G476" s="323"/>
      <c r="H476" s="323"/>
    </row>
    <row r="477" spans="1:8" x14ac:dyDescent="0.25">
      <c r="A477" s="400" t="s">
        <v>186</v>
      </c>
      <c r="B477" s="400" t="s">
        <v>224</v>
      </c>
      <c r="C477" s="400" t="s">
        <v>464</v>
      </c>
      <c r="D477" s="400" t="s">
        <v>374</v>
      </c>
      <c r="E477" s="323"/>
      <c r="F477" s="323"/>
      <c r="G477" s="323"/>
      <c r="H477" s="323"/>
    </row>
    <row r="478" spans="1:8" x14ac:dyDescent="0.25">
      <c r="A478" s="400" t="s">
        <v>186</v>
      </c>
      <c r="B478" s="400" t="s">
        <v>224</v>
      </c>
      <c r="C478" s="400" t="s">
        <v>460</v>
      </c>
      <c r="D478" s="400" t="s">
        <v>400</v>
      </c>
      <c r="E478" s="323"/>
      <c r="F478" s="323"/>
      <c r="G478" s="323"/>
      <c r="H478" s="323"/>
    </row>
    <row r="479" spans="1:8" x14ac:dyDescent="0.25">
      <c r="A479" s="400" t="s">
        <v>186</v>
      </c>
      <c r="B479" s="400" t="s">
        <v>224</v>
      </c>
      <c r="C479" s="400" t="s">
        <v>460</v>
      </c>
      <c r="D479" s="400" t="s">
        <v>318</v>
      </c>
      <c r="E479" s="323"/>
      <c r="F479" s="323"/>
      <c r="G479" s="323"/>
      <c r="H479" s="323"/>
    </row>
    <row r="480" spans="1:8" x14ac:dyDescent="0.25">
      <c r="A480" s="400" t="s">
        <v>186</v>
      </c>
      <c r="B480" s="400" t="s">
        <v>224</v>
      </c>
      <c r="C480" s="400" t="s">
        <v>460</v>
      </c>
      <c r="D480" s="400" t="s">
        <v>322</v>
      </c>
      <c r="E480" s="323"/>
      <c r="F480" s="323"/>
      <c r="G480" s="323"/>
      <c r="H480" s="323"/>
    </row>
    <row r="481" spans="1:8" x14ac:dyDescent="0.25">
      <c r="A481" s="400" t="s">
        <v>186</v>
      </c>
      <c r="B481" s="400" t="s">
        <v>224</v>
      </c>
      <c r="C481" s="400" t="s">
        <v>460</v>
      </c>
      <c r="D481" s="400" t="s">
        <v>336</v>
      </c>
      <c r="E481" s="323"/>
      <c r="F481" s="323"/>
      <c r="G481" s="323"/>
      <c r="H481" s="323"/>
    </row>
    <row r="482" spans="1:8" x14ac:dyDescent="0.25">
      <c r="A482" s="400" t="s">
        <v>186</v>
      </c>
      <c r="B482" s="400" t="s">
        <v>224</v>
      </c>
      <c r="C482" s="400" t="s">
        <v>465</v>
      </c>
      <c r="D482" s="400" t="s">
        <v>361</v>
      </c>
      <c r="E482" s="323"/>
      <c r="F482" s="323"/>
      <c r="G482" s="323"/>
      <c r="H482" s="323"/>
    </row>
    <row r="483" spans="1:8" x14ac:dyDescent="0.25">
      <c r="A483" s="400" t="s">
        <v>186</v>
      </c>
      <c r="B483" s="400" t="s">
        <v>224</v>
      </c>
      <c r="C483" s="400" t="s">
        <v>465</v>
      </c>
      <c r="D483" s="400" t="s">
        <v>305</v>
      </c>
      <c r="E483" s="323"/>
      <c r="F483" s="323"/>
      <c r="G483" s="323"/>
      <c r="H483" s="323"/>
    </row>
    <row r="484" spans="1:8" x14ac:dyDescent="0.25">
      <c r="A484" s="400" t="s">
        <v>186</v>
      </c>
      <c r="B484" s="400" t="s">
        <v>224</v>
      </c>
      <c r="C484" s="400" t="s">
        <v>465</v>
      </c>
      <c r="D484" s="400" t="s">
        <v>316</v>
      </c>
      <c r="E484" s="323"/>
      <c r="F484" s="323"/>
      <c r="G484" s="323"/>
      <c r="H484" s="323"/>
    </row>
    <row r="485" spans="1:8" x14ac:dyDescent="0.25">
      <c r="A485" s="400" t="str">
        <f>A484</f>
        <v>Sicilia</v>
      </c>
      <c r="B485" s="400" t="s">
        <v>224</v>
      </c>
      <c r="C485" s="409" t="s">
        <v>468</v>
      </c>
      <c r="D485" s="400"/>
      <c r="E485" s="323"/>
      <c r="F485" s="323"/>
      <c r="G485" s="323"/>
      <c r="H485" s="323"/>
    </row>
    <row r="486" spans="1:8" x14ac:dyDescent="0.25">
      <c r="A486" s="400" t="str">
        <f>A485</f>
        <v>Sicilia</v>
      </c>
      <c r="B486" s="400" t="s">
        <v>224</v>
      </c>
      <c r="C486" s="409" t="s">
        <v>469</v>
      </c>
      <c r="D486" s="400"/>
      <c r="E486" s="323"/>
      <c r="F486" s="323"/>
      <c r="G486" s="323"/>
      <c r="H486" s="323"/>
    </row>
    <row r="487" spans="1:8" x14ac:dyDescent="0.25">
      <c r="A487" s="400" t="str">
        <f>A486</f>
        <v>Sicilia</v>
      </c>
      <c r="B487" s="400" t="s">
        <v>224</v>
      </c>
      <c r="C487" s="409" t="s">
        <v>467</v>
      </c>
      <c r="D487" s="400"/>
      <c r="E487" s="323"/>
      <c r="F487" s="323"/>
      <c r="G487" s="323"/>
      <c r="H487" s="323"/>
    </row>
    <row r="488" spans="1:8" x14ac:dyDescent="0.25">
      <c r="A488" s="400" t="s">
        <v>187</v>
      </c>
      <c r="B488" s="400" t="s">
        <v>225</v>
      </c>
      <c r="C488" s="400" t="s">
        <v>307</v>
      </c>
      <c r="D488" s="400" t="s">
        <v>425</v>
      </c>
      <c r="E488" s="323"/>
      <c r="F488" s="323"/>
      <c r="G488" s="323"/>
      <c r="H488" s="323"/>
    </row>
    <row r="489" spans="1:8" x14ac:dyDescent="0.25">
      <c r="A489" s="400" t="s">
        <v>187</v>
      </c>
      <c r="B489" s="400" t="s">
        <v>225</v>
      </c>
      <c r="C489" s="400" t="s">
        <v>307</v>
      </c>
      <c r="D489" s="400" t="s">
        <v>318</v>
      </c>
      <c r="E489" s="323"/>
      <c r="F489" s="323"/>
      <c r="G489" s="323"/>
      <c r="H489" s="323"/>
    </row>
    <row r="490" spans="1:8" x14ac:dyDescent="0.25">
      <c r="A490" s="400" t="s">
        <v>187</v>
      </c>
      <c r="B490" s="400" t="s">
        <v>225</v>
      </c>
      <c r="C490" s="400" t="s">
        <v>307</v>
      </c>
      <c r="D490" s="400" t="s">
        <v>408</v>
      </c>
      <c r="E490" s="323"/>
      <c r="F490" s="323"/>
      <c r="G490" s="323"/>
      <c r="H490" s="323"/>
    </row>
    <row r="491" spans="1:8" x14ac:dyDescent="0.25">
      <c r="A491" s="400" t="s">
        <v>187</v>
      </c>
      <c r="B491" s="400" t="s">
        <v>225</v>
      </c>
      <c r="C491" s="400" t="s">
        <v>384</v>
      </c>
      <c r="D491" s="400" t="s">
        <v>379</v>
      </c>
      <c r="E491" s="323"/>
      <c r="F491" s="323"/>
      <c r="G491" s="323"/>
      <c r="H491" s="323"/>
    </row>
    <row r="492" spans="1:8" x14ac:dyDescent="0.25">
      <c r="A492" s="400" t="s">
        <v>187</v>
      </c>
      <c r="B492" s="400" t="s">
        <v>225</v>
      </c>
      <c r="C492" s="400" t="s">
        <v>466</v>
      </c>
      <c r="D492" s="400" t="s">
        <v>400</v>
      </c>
      <c r="E492" s="323"/>
      <c r="F492" s="323"/>
      <c r="G492" s="323"/>
      <c r="H492" s="323"/>
    </row>
    <row r="493" spans="1:8" x14ac:dyDescent="0.25">
      <c r="A493" s="400" t="s">
        <v>187</v>
      </c>
      <c r="B493" s="400" t="s">
        <v>225</v>
      </c>
      <c r="C493" s="400" t="s">
        <v>466</v>
      </c>
      <c r="D493" s="400" t="s">
        <v>318</v>
      </c>
      <c r="E493" s="323"/>
      <c r="F493" s="323"/>
      <c r="G493" s="323"/>
      <c r="H493" s="323"/>
    </row>
    <row r="494" spans="1:8" x14ac:dyDescent="0.25">
      <c r="A494" s="400" t="s">
        <v>187</v>
      </c>
      <c r="B494" s="400" t="s">
        <v>225</v>
      </c>
      <c r="C494" s="400" t="s">
        <v>466</v>
      </c>
      <c r="D494" s="400" t="s">
        <v>379</v>
      </c>
      <c r="E494" s="323"/>
      <c r="F494" s="323"/>
      <c r="G494" s="323"/>
      <c r="H494" s="323"/>
    </row>
    <row r="495" spans="1:8" x14ac:dyDescent="0.25">
      <c r="A495" s="400" t="s">
        <v>187</v>
      </c>
      <c r="B495" s="400" t="s">
        <v>225</v>
      </c>
      <c r="C495" s="400" t="s">
        <v>466</v>
      </c>
      <c r="D495" s="400" t="s">
        <v>420</v>
      </c>
      <c r="E495" s="323"/>
      <c r="F495" s="323"/>
      <c r="G495" s="323"/>
      <c r="H495" s="323"/>
    </row>
    <row r="496" spans="1:8" x14ac:dyDescent="0.25">
      <c r="A496" s="400" t="s">
        <v>187</v>
      </c>
      <c r="B496" s="400" t="s">
        <v>225</v>
      </c>
      <c r="C496" s="400" t="s">
        <v>455</v>
      </c>
      <c r="D496" s="400" t="s">
        <v>405</v>
      </c>
      <c r="E496" s="323"/>
      <c r="F496" s="323"/>
      <c r="G496" s="323"/>
      <c r="H496" s="323"/>
    </row>
    <row r="497" spans="1:8" x14ac:dyDescent="0.25">
      <c r="A497" s="400" t="s">
        <v>187</v>
      </c>
      <c r="B497" s="400" t="s">
        <v>225</v>
      </c>
      <c r="C497" s="400" t="s">
        <v>417</v>
      </c>
      <c r="D497" s="400" t="s">
        <v>400</v>
      </c>
      <c r="E497" s="323"/>
      <c r="F497" s="323"/>
      <c r="G497" s="323"/>
      <c r="H497" s="323"/>
    </row>
    <row r="498" spans="1:8" x14ac:dyDescent="0.25">
      <c r="A498" s="400" t="s">
        <v>187</v>
      </c>
      <c r="B498" s="400" t="s">
        <v>225</v>
      </c>
      <c r="C498" s="400" t="s">
        <v>417</v>
      </c>
      <c r="D498" s="400" t="s">
        <v>404</v>
      </c>
      <c r="E498" s="323"/>
      <c r="F498" s="323"/>
      <c r="G498" s="323"/>
      <c r="H498" s="323"/>
    </row>
    <row r="499" spans="1:8" x14ac:dyDescent="0.25">
      <c r="A499" s="400" t="str">
        <f>A498</f>
        <v>Sardegna</v>
      </c>
      <c r="B499" s="400" t="s">
        <v>225</v>
      </c>
      <c r="C499" s="409" t="s">
        <v>468</v>
      </c>
      <c r="D499" s="400"/>
      <c r="E499" s="323"/>
      <c r="F499" s="323"/>
      <c r="G499" s="323"/>
      <c r="H499" s="323"/>
    </row>
    <row r="500" spans="1:8" x14ac:dyDescent="0.25">
      <c r="A500" s="400" t="str">
        <f>A499</f>
        <v>Sardegna</v>
      </c>
      <c r="B500" s="400" t="s">
        <v>225</v>
      </c>
      <c r="C500" s="409" t="s">
        <v>469</v>
      </c>
      <c r="D500" s="400"/>
      <c r="E500" s="323"/>
      <c r="F500" s="323"/>
      <c r="G500" s="323"/>
      <c r="H500" s="323"/>
    </row>
    <row r="501" spans="1:8" x14ac:dyDescent="0.25">
      <c r="A501" s="400" t="str">
        <f>A500</f>
        <v>Sardegna</v>
      </c>
      <c r="B501" s="400" t="s">
        <v>225</v>
      </c>
      <c r="C501" s="409" t="s">
        <v>467</v>
      </c>
      <c r="D501" s="400"/>
      <c r="E501" s="323"/>
      <c r="F501" s="323"/>
      <c r="G501" s="323"/>
      <c r="H501" s="323"/>
    </row>
    <row r="502" spans="1:8" x14ac:dyDescent="0.25">
      <c r="E502" s="323"/>
      <c r="F502" s="323"/>
      <c r="G502" s="323"/>
      <c r="H502" s="323"/>
    </row>
    <row r="503" spans="1:8" x14ac:dyDescent="0.25">
      <c r="E503" s="323"/>
      <c r="F503" s="323"/>
      <c r="G503" s="323"/>
      <c r="H503" s="323"/>
    </row>
    <row r="504" spans="1:8" x14ac:dyDescent="0.25">
      <c r="E504" s="323"/>
      <c r="F504" s="323"/>
      <c r="G504" s="323"/>
      <c r="H504" s="323"/>
    </row>
    <row r="505" spans="1:8" x14ac:dyDescent="0.25">
      <c r="E505" s="323"/>
      <c r="F505" s="323"/>
      <c r="G505" s="323"/>
      <c r="H505" s="323"/>
    </row>
    <row r="506" spans="1:8" x14ac:dyDescent="0.25">
      <c r="E506" s="323"/>
      <c r="F506" s="323"/>
      <c r="G506" s="323"/>
      <c r="H506" s="323"/>
    </row>
  </sheetData>
  <sortState xmlns:xlrd2="http://schemas.microsoft.com/office/spreadsheetml/2017/richdata2" ref="A44:D501">
    <sortCondition ref="B44:B501"/>
    <sortCondition ref="C44:C501"/>
  </sortState>
  <mergeCells count="10">
    <mergeCell ref="Q4:Q5"/>
    <mergeCell ref="R4:R5"/>
    <mergeCell ref="J37:R37"/>
    <mergeCell ref="J38:R38"/>
    <mergeCell ref="K4:K5"/>
    <mergeCell ref="L4:L5"/>
    <mergeCell ref="M4:M5"/>
    <mergeCell ref="N4:N5"/>
    <mergeCell ref="O4:O5"/>
    <mergeCell ref="P4:P5"/>
  </mergeCells>
  <conditionalFormatting sqref="I6:R35">
    <cfRule type="expression" dxfId="3" priority="5">
      <formula>$I6&gt;0</formula>
    </cfRule>
  </conditionalFormatting>
  <conditionalFormatting sqref="I36:R36">
    <cfRule type="expression" dxfId="2" priority="2">
      <formula>$I36&gt;0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92D050"/>
  </sheetPr>
  <dimension ref="A2:S36"/>
  <sheetViews>
    <sheetView topLeftCell="B1" workbookViewId="0">
      <selection activeCell="I2" sqref="I2"/>
    </sheetView>
  </sheetViews>
  <sheetFormatPr defaultRowHeight="15" x14ac:dyDescent="0.25"/>
  <cols>
    <col min="1" max="7" width="9.140625" style="372"/>
    <col min="9" max="9" width="23.140625" customWidth="1"/>
  </cols>
  <sheetData>
    <row r="2" spans="8:19" x14ac:dyDescent="0.25">
      <c r="I2" s="319" t="s">
        <v>510</v>
      </c>
      <c r="J2" s="318"/>
      <c r="K2" s="321"/>
      <c r="L2" s="318"/>
      <c r="M2" s="318"/>
      <c r="N2" s="321"/>
      <c r="O2" s="318"/>
    </row>
    <row r="3" spans="8:19" x14ac:dyDescent="0.25">
      <c r="I3" s="341" t="s">
        <v>247</v>
      </c>
      <c r="J3" s="341"/>
      <c r="K3" s="341"/>
      <c r="L3" s="341"/>
      <c r="M3" s="341"/>
      <c r="N3" s="341"/>
      <c r="O3" s="341"/>
    </row>
    <row r="4" spans="8:19" x14ac:dyDescent="0.25">
      <c r="I4" s="495" t="s">
        <v>177</v>
      </c>
      <c r="J4" s="543" t="s">
        <v>23</v>
      </c>
      <c r="K4" s="543"/>
      <c r="L4" s="543"/>
      <c r="M4" s="524" t="s">
        <v>178</v>
      </c>
      <c r="N4" s="524"/>
      <c r="O4" s="524"/>
    </row>
    <row r="5" spans="8:19" ht="24" customHeight="1" x14ac:dyDescent="0.25">
      <c r="I5" s="496"/>
      <c r="J5" s="320" t="s">
        <v>1</v>
      </c>
      <c r="K5" s="320" t="s">
        <v>2</v>
      </c>
      <c r="L5" s="320" t="s">
        <v>3</v>
      </c>
      <c r="M5" s="320" t="s">
        <v>1</v>
      </c>
      <c r="N5" s="320" t="s">
        <v>2</v>
      </c>
      <c r="O5" s="320" t="s">
        <v>3</v>
      </c>
    </row>
    <row r="6" spans="8:19" x14ac:dyDescent="0.25">
      <c r="H6" s="399">
        <v>1</v>
      </c>
      <c r="I6" s="304" t="s">
        <v>215</v>
      </c>
      <c r="J6" s="315">
        <v>300</v>
      </c>
      <c r="K6" s="316">
        <v>3</v>
      </c>
      <c r="L6" s="315">
        <v>485</v>
      </c>
      <c r="M6" s="313">
        <v>80</v>
      </c>
      <c r="N6" s="314">
        <v>9</v>
      </c>
      <c r="O6" s="313">
        <v>174</v>
      </c>
    </row>
    <row r="7" spans="8:19" x14ac:dyDescent="0.25">
      <c r="H7" s="399">
        <v>0</v>
      </c>
      <c r="I7" s="304" t="s">
        <v>429</v>
      </c>
      <c r="J7" s="315">
        <v>68</v>
      </c>
      <c r="K7" s="316">
        <v>1</v>
      </c>
      <c r="L7" s="315">
        <v>128</v>
      </c>
      <c r="M7" s="313">
        <v>46</v>
      </c>
      <c r="N7" s="314">
        <v>3</v>
      </c>
      <c r="O7" s="313">
        <v>97</v>
      </c>
    </row>
    <row r="8" spans="8:19" x14ac:dyDescent="0.25">
      <c r="H8" s="399">
        <v>0</v>
      </c>
      <c r="I8" s="304" t="s">
        <v>430</v>
      </c>
      <c r="J8" s="315">
        <v>20</v>
      </c>
      <c r="K8" s="316">
        <v>0</v>
      </c>
      <c r="L8" s="315">
        <v>26</v>
      </c>
      <c r="M8" s="313">
        <v>14</v>
      </c>
      <c r="N8" s="314">
        <v>1</v>
      </c>
      <c r="O8" s="313">
        <v>24</v>
      </c>
    </row>
    <row r="9" spans="8:19" x14ac:dyDescent="0.25">
      <c r="H9" s="399">
        <v>0</v>
      </c>
      <c r="I9" s="304" t="s">
        <v>431</v>
      </c>
      <c r="J9" s="315">
        <v>49</v>
      </c>
      <c r="K9" s="316">
        <v>0</v>
      </c>
      <c r="L9" s="315">
        <v>80</v>
      </c>
      <c r="M9" s="313">
        <v>12</v>
      </c>
      <c r="N9" s="314">
        <v>2</v>
      </c>
      <c r="O9" s="313">
        <v>21</v>
      </c>
    </row>
    <row r="10" spans="8:19" x14ac:dyDescent="0.25">
      <c r="H10" s="399">
        <v>0</v>
      </c>
      <c r="I10" s="304" t="s">
        <v>432</v>
      </c>
      <c r="J10" s="315">
        <v>67</v>
      </c>
      <c r="K10" s="316">
        <v>0</v>
      </c>
      <c r="L10" s="315">
        <v>113</v>
      </c>
      <c r="M10" s="313">
        <v>37</v>
      </c>
      <c r="N10" s="314">
        <v>5</v>
      </c>
      <c r="O10" s="313">
        <v>81</v>
      </c>
    </row>
    <row r="11" spans="8:19" x14ac:dyDescent="0.25">
      <c r="H11" s="399">
        <v>1</v>
      </c>
      <c r="I11" s="304" t="s">
        <v>217</v>
      </c>
      <c r="J11" s="315">
        <v>959</v>
      </c>
      <c r="K11" s="316">
        <v>8</v>
      </c>
      <c r="L11" s="315">
        <v>1391</v>
      </c>
      <c r="M11" s="313">
        <v>133</v>
      </c>
      <c r="N11" s="314">
        <v>4</v>
      </c>
      <c r="O11" s="313">
        <v>214</v>
      </c>
      <c r="S11" s="323"/>
    </row>
    <row r="12" spans="8:19" x14ac:dyDescent="0.25">
      <c r="H12" s="399">
        <v>0</v>
      </c>
      <c r="I12" s="304" t="s">
        <v>433</v>
      </c>
      <c r="J12" s="315">
        <v>66</v>
      </c>
      <c r="K12" s="316">
        <v>1</v>
      </c>
      <c r="L12" s="315">
        <v>104</v>
      </c>
      <c r="M12" s="313">
        <v>66</v>
      </c>
      <c r="N12" s="314">
        <v>9</v>
      </c>
      <c r="O12" s="313">
        <v>124</v>
      </c>
      <c r="S12" s="323"/>
    </row>
    <row r="13" spans="8:19" x14ac:dyDescent="0.25">
      <c r="H13" s="399">
        <v>0</v>
      </c>
      <c r="I13" s="304" t="s">
        <v>434</v>
      </c>
      <c r="J13" s="315">
        <v>49</v>
      </c>
      <c r="K13" s="316">
        <v>1</v>
      </c>
      <c r="L13" s="315">
        <v>91</v>
      </c>
      <c r="M13" s="313">
        <v>42</v>
      </c>
      <c r="N13" s="314">
        <v>1</v>
      </c>
      <c r="O13" s="313">
        <v>80</v>
      </c>
      <c r="S13" s="323"/>
    </row>
    <row r="14" spans="8:19" s="372" customFormat="1" x14ac:dyDescent="0.25">
      <c r="H14" s="399">
        <v>0</v>
      </c>
      <c r="I14" s="304" t="s">
        <v>435</v>
      </c>
      <c r="J14" s="315">
        <v>37</v>
      </c>
      <c r="K14" s="316">
        <v>1</v>
      </c>
      <c r="L14" s="315">
        <v>52</v>
      </c>
      <c r="M14" s="313">
        <v>35</v>
      </c>
      <c r="N14" s="314">
        <v>0</v>
      </c>
      <c r="O14" s="313">
        <v>74</v>
      </c>
    </row>
    <row r="15" spans="8:19" s="372" customFormat="1" x14ac:dyDescent="0.25">
      <c r="H15" s="399">
        <v>0</v>
      </c>
      <c r="I15" s="304" t="s">
        <v>436</v>
      </c>
      <c r="J15" s="315">
        <v>26</v>
      </c>
      <c r="K15" s="316">
        <v>2</v>
      </c>
      <c r="L15" s="315">
        <v>45</v>
      </c>
      <c r="M15" s="313">
        <v>20</v>
      </c>
      <c r="N15" s="314">
        <v>1</v>
      </c>
      <c r="O15" s="313">
        <v>29</v>
      </c>
    </row>
    <row r="16" spans="8:19" s="372" customFormat="1" x14ac:dyDescent="0.25">
      <c r="H16" s="399">
        <v>0</v>
      </c>
      <c r="I16" s="304" t="s">
        <v>437</v>
      </c>
      <c r="J16" s="315">
        <v>47</v>
      </c>
      <c r="K16" s="316">
        <v>0</v>
      </c>
      <c r="L16" s="315">
        <v>64</v>
      </c>
      <c r="M16" s="313">
        <v>30</v>
      </c>
      <c r="N16" s="314">
        <v>0</v>
      </c>
      <c r="O16" s="313">
        <v>42</v>
      </c>
    </row>
    <row r="17" spans="8:15" s="372" customFormat="1" x14ac:dyDescent="0.25">
      <c r="H17" s="399">
        <v>0</v>
      </c>
      <c r="I17" s="304" t="s">
        <v>438</v>
      </c>
      <c r="J17" s="315">
        <v>75</v>
      </c>
      <c r="K17" s="316">
        <v>0</v>
      </c>
      <c r="L17" s="315">
        <v>102</v>
      </c>
      <c r="M17" s="313">
        <v>31</v>
      </c>
      <c r="N17" s="314">
        <v>3</v>
      </c>
      <c r="O17" s="313">
        <v>48</v>
      </c>
    </row>
    <row r="18" spans="8:15" s="372" customFormat="1" x14ac:dyDescent="0.25">
      <c r="H18" s="399">
        <v>0</v>
      </c>
      <c r="I18" s="304" t="s">
        <v>439</v>
      </c>
      <c r="J18" s="315">
        <v>53</v>
      </c>
      <c r="K18" s="316">
        <v>1</v>
      </c>
      <c r="L18" s="315">
        <v>77</v>
      </c>
      <c r="M18" s="313">
        <v>38</v>
      </c>
      <c r="N18" s="314">
        <v>0</v>
      </c>
      <c r="O18" s="313">
        <v>68</v>
      </c>
    </row>
    <row r="19" spans="8:15" s="372" customFormat="1" x14ac:dyDescent="0.25">
      <c r="H19" s="399">
        <v>1</v>
      </c>
      <c r="I19" s="304" t="s">
        <v>218</v>
      </c>
      <c r="J19" s="315">
        <v>431</v>
      </c>
      <c r="K19" s="316">
        <v>2</v>
      </c>
      <c r="L19" s="315">
        <v>623</v>
      </c>
      <c r="M19" s="313">
        <v>54</v>
      </c>
      <c r="N19" s="314">
        <v>0</v>
      </c>
      <c r="O19" s="313">
        <v>88</v>
      </c>
    </row>
    <row r="20" spans="8:15" s="372" customFormat="1" x14ac:dyDescent="0.25">
      <c r="H20" s="399">
        <v>0</v>
      </c>
      <c r="I20" s="304" t="s">
        <v>441</v>
      </c>
      <c r="J20" s="315">
        <v>56</v>
      </c>
      <c r="K20" s="316">
        <v>0</v>
      </c>
      <c r="L20" s="315">
        <v>86</v>
      </c>
      <c r="M20" s="313">
        <v>11</v>
      </c>
      <c r="N20" s="314">
        <v>0</v>
      </c>
      <c r="O20" s="313">
        <v>22</v>
      </c>
    </row>
    <row r="21" spans="8:15" s="372" customFormat="1" x14ac:dyDescent="0.25">
      <c r="H21" s="399">
        <v>0</v>
      </c>
      <c r="I21" s="304" t="s">
        <v>442</v>
      </c>
      <c r="J21" s="315">
        <v>43</v>
      </c>
      <c r="K21" s="316">
        <v>0</v>
      </c>
      <c r="L21" s="315">
        <v>82</v>
      </c>
      <c r="M21" s="313">
        <v>18</v>
      </c>
      <c r="N21" s="314">
        <v>1</v>
      </c>
      <c r="O21" s="313">
        <v>25</v>
      </c>
    </row>
    <row r="22" spans="8:15" s="372" customFormat="1" x14ac:dyDescent="0.25">
      <c r="H22" s="399">
        <v>0</v>
      </c>
      <c r="I22" s="304" t="s">
        <v>443</v>
      </c>
      <c r="J22" s="315">
        <v>27</v>
      </c>
      <c r="K22" s="316">
        <v>0</v>
      </c>
      <c r="L22" s="315">
        <v>32</v>
      </c>
      <c r="M22" s="313">
        <v>37</v>
      </c>
      <c r="N22" s="314">
        <v>3</v>
      </c>
      <c r="O22" s="313">
        <v>55</v>
      </c>
    </row>
    <row r="23" spans="8:15" s="372" customFormat="1" x14ac:dyDescent="0.25">
      <c r="H23" s="399">
        <v>0</v>
      </c>
      <c r="I23" s="304" t="s">
        <v>444</v>
      </c>
      <c r="J23" s="315">
        <v>27</v>
      </c>
      <c r="K23" s="316">
        <v>0</v>
      </c>
      <c r="L23" s="315">
        <v>40</v>
      </c>
      <c r="M23" s="313">
        <v>23</v>
      </c>
      <c r="N23" s="314">
        <v>2</v>
      </c>
      <c r="O23" s="313">
        <v>37</v>
      </c>
    </row>
    <row r="24" spans="8:15" s="372" customFormat="1" x14ac:dyDescent="0.25">
      <c r="H24" s="399">
        <v>1</v>
      </c>
      <c r="I24" s="304" t="s">
        <v>219</v>
      </c>
      <c r="J24" s="315">
        <v>218</v>
      </c>
      <c r="K24" s="316">
        <v>0</v>
      </c>
      <c r="L24" s="315">
        <v>314</v>
      </c>
      <c r="M24" s="313">
        <v>50</v>
      </c>
      <c r="N24" s="314">
        <v>3</v>
      </c>
      <c r="O24" s="313">
        <v>85</v>
      </c>
    </row>
    <row r="25" spans="8:15" s="372" customFormat="1" x14ac:dyDescent="0.25">
      <c r="H25" s="399">
        <v>0</v>
      </c>
      <c r="I25" s="304" t="s">
        <v>446</v>
      </c>
      <c r="J25" s="315">
        <v>43</v>
      </c>
      <c r="K25" s="316">
        <v>0</v>
      </c>
      <c r="L25" s="315">
        <v>64</v>
      </c>
      <c r="M25" s="313">
        <v>49</v>
      </c>
      <c r="N25" s="314">
        <v>1</v>
      </c>
      <c r="O25" s="313">
        <v>90</v>
      </c>
    </row>
    <row r="26" spans="8:15" s="372" customFormat="1" x14ac:dyDescent="0.25">
      <c r="H26" s="399">
        <v>0</v>
      </c>
      <c r="I26" s="304" t="s">
        <v>447</v>
      </c>
      <c r="J26" s="315">
        <v>32</v>
      </c>
      <c r="K26" s="316">
        <v>0</v>
      </c>
      <c r="L26" s="315">
        <v>51</v>
      </c>
      <c r="M26" s="313">
        <v>23</v>
      </c>
      <c r="N26" s="314">
        <v>1</v>
      </c>
      <c r="O26" s="313">
        <v>39</v>
      </c>
    </row>
    <row r="27" spans="8:15" s="372" customFormat="1" x14ac:dyDescent="0.25">
      <c r="H27" s="399">
        <v>0</v>
      </c>
      <c r="I27" s="304" t="s">
        <v>448</v>
      </c>
      <c r="J27" s="315">
        <v>22</v>
      </c>
      <c r="K27" s="316">
        <v>0</v>
      </c>
      <c r="L27" s="315">
        <v>25</v>
      </c>
      <c r="M27" s="313">
        <v>36</v>
      </c>
      <c r="N27" s="314">
        <v>2</v>
      </c>
      <c r="O27" s="313">
        <v>53</v>
      </c>
    </row>
    <row r="28" spans="8:15" s="372" customFormat="1" x14ac:dyDescent="0.25">
      <c r="H28" s="399">
        <v>1</v>
      </c>
      <c r="I28" s="304" t="s">
        <v>220</v>
      </c>
      <c r="J28" s="315">
        <v>238</v>
      </c>
      <c r="K28" s="316">
        <v>2</v>
      </c>
      <c r="L28" s="315">
        <v>314</v>
      </c>
      <c r="M28" s="313">
        <v>72</v>
      </c>
      <c r="N28" s="314">
        <v>0</v>
      </c>
      <c r="O28" s="313">
        <v>118</v>
      </c>
    </row>
    <row r="29" spans="8:15" s="372" customFormat="1" x14ac:dyDescent="0.25">
      <c r="H29" s="399">
        <v>0</v>
      </c>
      <c r="I29" s="304" t="s">
        <v>449</v>
      </c>
      <c r="J29" s="315">
        <v>90</v>
      </c>
      <c r="K29" s="316">
        <v>1</v>
      </c>
      <c r="L29" s="315">
        <v>128</v>
      </c>
      <c r="M29" s="313">
        <v>12</v>
      </c>
      <c r="N29" s="314">
        <v>0</v>
      </c>
      <c r="O29" s="313">
        <v>17</v>
      </c>
    </row>
    <row r="30" spans="8:15" s="372" customFormat="1" x14ac:dyDescent="0.25">
      <c r="H30" s="399">
        <v>1</v>
      </c>
      <c r="I30" s="304" t="s">
        <v>450</v>
      </c>
      <c r="J30" s="315">
        <v>73</v>
      </c>
      <c r="K30" s="316">
        <v>1</v>
      </c>
      <c r="L30" s="315">
        <v>107</v>
      </c>
      <c r="M30" s="313">
        <v>38</v>
      </c>
      <c r="N30" s="314">
        <v>1</v>
      </c>
      <c r="O30" s="313">
        <v>66</v>
      </c>
    </row>
    <row r="31" spans="8:15" s="372" customFormat="1" x14ac:dyDescent="0.25">
      <c r="H31" s="399">
        <v>1</v>
      </c>
      <c r="I31" s="304" t="s">
        <v>451</v>
      </c>
      <c r="J31" s="315">
        <v>144</v>
      </c>
      <c r="K31" s="316">
        <v>1</v>
      </c>
      <c r="L31" s="315">
        <v>203</v>
      </c>
      <c r="M31" s="313">
        <v>25</v>
      </c>
      <c r="N31" s="314">
        <v>6</v>
      </c>
      <c r="O31" s="313">
        <v>45</v>
      </c>
    </row>
    <row r="32" spans="8:15" s="372" customFormat="1" x14ac:dyDescent="0.25">
      <c r="H32" s="399">
        <v>1</v>
      </c>
      <c r="I32" s="304" t="s">
        <v>453</v>
      </c>
      <c r="J32" s="315">
        <v>84</v>
      </c>
      <c r="K32" s="316">
        <v>0</v>
      </c>
      <c r="L32" s="315">
        <v>131</v>
      </c>
      <c r="M32" s="313">
        <v>27</v>
      </c>
      <c r="N32" s="314">
        <v>2</v>
      </c>
      <c r="O32" s="313">
        <v>44</v>
      </c>
    </row>
    <row r="33" spans="8:15" s="372" customFormat="1" x14ac:dyDescent="0.25">
      <c r="H33" s="399">
        <v>0</v>
      </c>
      <c r="I33" s="304" t="s">
        <v>452</v>
      </c>
      <c r="J33" s="315">
        <v>64</v>
      </c>
      <c r="K33" s="316">
        <v>1</v>
      </c>
      <c r="L33" s="315">
        <v>95</v>
      </c>
      <c r="M33" s="313">
        <v>24</v>
      </c>
      <c r="N33" s="314">
        <v>1</v>
      </c>
      <c r="O33" s="313">
        <v>52</v>
      </c>
    </row>
    <row r="34" spans="8:15" s="372" customFormat="1" x14ac:dyDescent="0.25">
      <c r="H34" s="399">
        <v>1</v>
      </c>
      <c r="I34" s="304" t="s">
        <v>470</v>
      </c>
      <c r="J34" s="315">
        <v>3408</v>
      </c>
      <c r="K34" s="316">
        <v>26</v>
      </c>
      <c r="L34" s="315">
        <v>5053</v>
      </c>
      <c r="M34" s="313">
        <v>1083</v>
      </c>
      <c r="N34" s="314">
        <v>61</v>
      </c>
      <c r="O34" s="313">
        <v>1912</v>
      </c>
    </row>
    <row r="35" spans="8:15" s="372" customFormat="1" x14ac:dyDescent="0.25">
      <c r="H35" s="399">
        <v>1</v>
      </c>
      <c r="I35" s="304" t="s">
        <v>175</v>
      </c>
      <c r="J35" s="315">
        <v>1655</v>
      </c>
      <c r="K35" s="316">
        <v>17</v>
      </c>
      <c r="L35" s="315">
        <v>2483</v>
      </c>
      <c r="M35" s="313">
        <v>1119</v>
      </c>
      <c r="N35" s="314">
        <v>56</v>
      </c>
      <c r="O35" s="313">
        <v>1959</v>
      </c>
    </row>
    <row r="36" spans="8:15" x14ac:dyDescent="0.25">
      <c r="H36" s="399">
        <v>1</v>
      </c>
      <c r="I36" s="305" t="s">
        <v>27</v>
      </c>
      <c r="J36" s="309">
        <v>5063</v>
      </c>
      <c r="K36" s="306">
        <v>43</v>
      </c>
      <c r="L36" s="309">
        <v>7536</v>
      </c>
      <c r="M36" s="310">
        <v>2202</v>
      </c>
      <c r="N36" s="310">
        <v>117</v>
      </c>
      <c r="O36" s="317">
        <v>3871</v>
      </c>
    </row>
  </sheetData>
  <mergeCells count="3">
    <mergeCell ref="I4:I5"/>
    <mergeCell ref="J4:L4"/>
    <mergeCell ref="M4:O4"/>
  </mergeCells>
  <conditionalFormatting sqref="H6:O35">
    <cfRule type="expression" dxfId="1" priority="2">
      <formula>$H6&gt;0</formula>
    </cfRule>
  </conditionalFormatting>
  <conditionalFormatting sqref="H36:O36">
    <cfRule type="expression" dxfId="0" priority="1">
      <formula>$I36&gt;0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sheetPr>
  <dimension ref="B2:K14"/>
  <sheetViews>
    <sheetView zoomScaleNormal="100" workbookViewId="0">
      <selection activeCell="A19" sqref="A19:XFD155"/>
    </sheetView>
  </sheetViews>
  <sheetFormatPr defaultRowHeight="15" x14ac:dyDescent="0.25"/>
  <cols>
    <col min="2" max="2" width="12.140625" bestFit="1" customWidth="1"/>
  </cols>
  <sheetData>
    <row r="2" spans="2:11" x14ac:dyDescent="0.25">
      <c r="B2" s="7" t="s">
        <v>479</v>
      </c>
      <c r="C2" s="7"/>
      <c r="D2" s="7"/>
      <c r="E2" s="7"/>
      <c r="F2" s="7"/>
      <c r="G2" s="7"/>
      <c r="H2" s="7"/>
      <c r="I2" s="7"/>
      <c r="J2" s="7"/>
      <c r="K2" s="7"/>
    </row>
    <row r="3" spans="2:11" x14ac:dyDescent="0.25">
      <c r="B3" s="8" t="s">
        <v>228</v>
      </c>
      <c r="C3" s="8"/>
      <c r="D3" s="8"/>
      <c r="E3" s="8"/>
      <c r="F3" s="8"/>
      <c r="G3" s="8"/>
      <c r="H3" s="8"/>
      <c r="I3" s="8"/>
      <c r="J3" s="8"/>
      <c r="K3" s="8"/>
    </row>
    <row r="4" spans="2:11" x14ac:dyDescent="0.25">
      <c r="B4" s="445" t="s">
        <v>0</v>
      </c>
      <c r="C4" s="453">
        <v>2020</v>
      </c>
      <c r="D4" s="453"/>
      <c r="E4" s="453"/>
      <c r="F4" s="455">
        <v>2010</v>
      </c>
      <c r="G4" s="455"/>
      <c r="H4" s="455"/>
      <c r="I4" s="453" t="s">
        <v>229</v>
      </c>
      <c r="J4" s="453"/>
      <c r="K4" s="453"/>
    </row>
    <row r="5" spans="2:11" x14ac:dyDescent="0.25">
      <c r="B5" s="457"/>
      <c r="C5" s="454"/>
      <c r="D5" s="454"/>
      <c r="E5" s="454"/>
      <c r="F5" s="456"/>
      <c r="G5" s="456"/>
      <c r="H5" s="456"/>
      <c r="I5" s="454"/>
      <c r="J5" s="454"/>
      <c r="K5" s="454"/>
    </row>
    <row r="6" spans="2:11" x14ac:dyDescent="0.25">
      <c r="B6" s="446"/>
      <c r="C6" s="121" t="s">
        <v>1</v>
      </c>
      <c r="D6" s="322" t="s">
        <v>2</v>
      </c>
      <c r="E6" s="121" t="s">
        <v>3</v>
      </c>
      <c r="F6" s="322" t="s">
        <v>1</v>
      </c>
      <c r="G6" s="121" t="s">
        <v>2</v>
      </c>
      <c r="H6" s="322" t="s">
        <v>3</v>
      </c>
      <c r="I6" s="121" t="s">
        <v>1</v>
      </c>
      <c r="J6" s="322" t="s">
        <v>2</v>
      </c>
      <c r="K6" s="121" t="s">
        <v>3</v>
      </c>
    </row>
    <row r="7" spans="2:11" x14ac:dyDescent="0.25">
      <c r="B7" s="327" t="s">
        <v>217</v>
      </c>
      <c r="C7" s="10">
        <v>2578</v>
      </c>
      <c r="D7" s="13">
        <v>46</v>
      </c>
      <c r="E7" s="10">
        <v>3980</v>
      </c>
      <c r="F7" s="13">
        <v>4604</v>
      </c>
      <c r="G7" s="10">
        <v>56</v>
      </c>
      <c r="H7" s="13">
        <v>7488</v>
      </c>
      <c r="I7" s="12">
        <v>-44</v>
      </c>
      <c r="J7" s="14">
        <v>-17.899999999999999</v>
      </c>
      <c r="K7" s="12">
        <v>-46.8</v>
      </c>
    </row>
    <row r="8" spans="2:11" x14ac:dyDescent="0.25">
      <c r="B8" s="326" t="s">
        <v>221</v>
      </c>
      <c r="C8" s="10">
        <v>618</v>
      </c>
      <c r="D8" s="13">
        <v>22</v>
      </c>
      <c r="E8" s="10">
        <v>985</v>
      </c>
      <c r="F8" s="13">
        <v>1018</v>
      </c>
      <c r="G8" s="10">
        <v>32</v>
      </c>
      <c r="H8" s="13">
        <v>1781</v>
      </c>
      <c r="I8" s="12">
        <v>-39.299999999999997</v>
      </c>
      <c r="J8" s="14">
        <v>-31.3</v>
      </c>
      <c r="K8" s="12">
        <v>-44.7</v>
      </c>
    </row>
    <row r="9" spans="2:11" s="344" customFormat="1" x14ac:dyDescent="0.25">
      <c r="B9" s="326" t="s">
        <v>219</v>
      </c>
      <c r="C9" s="10">
        <v>752</v>
      </c>
      <c r="D9" s="13">
        <v>16</v>
      </c>
      <c r="E9" s="10">
        <v>1140</v>
      </c>
      <c r="F9" s="13">
        <v>1406</v>
      </c>
      <c r="G9" s="10">
        <v>34</v>
      </c>
      <c r="H9" s="13">
        <v>2440</v>
      </c>
      <c r="I9" s="12">
        <v>-46.5</v>
      </c>
      <c r="J9" s="14">
        <v>-52.9</v>
      </c>
      <c r="K9" s="12">
        <v>-53.3</v>
      </c>
    </row>
    <row r="10" spans="2:11" s="344" customFormat="1" x14ac:dyDescent="0.25">
      <c r="B10" s="326" t="s">
        <v>215</v>
      </c>
      <c r="C10" s="10">
        <v>898</v>
      </c>
      <c r="D10" s="13">
        <v>37</v>
      </c>
      <c r="E10" s="10">
        <v>1599</v>
      </c>
      <c r="F10" s="13">
        <v>1634</v>
      </c>
      <c r="G10" s="10">
        <v>74</v>
      </c>
      <c r="H10" s="13">
        <v>3033</v>
      </c>
      <c r="I10" s="12">
        <v>-45</v>
      </c>
      <c r="J10" s="14">
        <v>-50</v>
      </c>
      <c r="K10" s="12">
        <v>-47.3</v>
      </c>
    </row>
    <row r="11" spans="2:11" s="344" customFormat="1" x14ac:dyDescent="0.25">
      <c r="B11" s="326" t="s">
        <v>220</v>
      </c>
      <c r="C11" s="10">
        <v>1402</v>
      </c>
      <c r="D11" s="13">
        <v>22</v>
      </c>
      <c r="E11" s="10">
        <v>2075</v>
      </c>
      <c r="F11" s="13">
        <v>2219</v>
      </c>
      <c r="G11" s="10">
        <v>59</v>
      </c>
      <c r="H11" s="13">
        <v>3463</v>
      </c>
      <c r="I11" s="12">
        <v>-36.799999999999997</v>
      </c>
      <c r="J11" s="14">
        <v>-62.7</v>
      </c>
      <c r="K11" s="12">
        <v>-40.1</v>
      </c>
    </row>
    <row r="12" spans="2:11" s="344" customFormat="1" x14ac:dyDescent="0.25">
      <c r="B12" s="326" t="s">
        <v>218</v>
      </c>
      <c r="C12" s="10">
        <v>1017</v>
      </c>
      <c r="D12" s="13">
        <v>17</v>
      </c>
      <c r="E12" s="10">
        <v>1628</v>
      </c>
      <c r="F12" s="13">
        <v>1598</v>
      </c>
      <c r="G12" s="10">
        <v>37</v>
      </c>
      <c r="H12" s="13">
        <v>2721</v>
      </c>
      <c r="I12" s="12">
        <v>-36.4</v>
      </c>
      <c r="J12" s="14">
        <v>-54.1</v>
      </c>
      <c r="K12" s="12">
        <v>-40.200000000000003</v>
      </c>
    </row>
    <row r="13" spans="2:11" x14ac:dyDescent="0.25">
      <c r="B13" s="242" t="s">
        <v>27</v>
      </c>
      <c r="C13" s="243">
        <v>7265</v>
      </c>
      <c r="D13" s="243">
        <v>160</v>
      </c>
      <c r="E13" s="243">
        <v>11407</v>
      </c>
      <c r="F13" s="309">
        <v>12479</v>
      </c>
      <c r="G13" s="309">
        <v>292</v>
      </c>
      <c r="H13" s="309">
        <v>20926</v>
      </c>
      <c r="I13" s="310">
        <v>-41.8</v>
      </c>
      <c r="J13" s="310">
        <v>-45.2</v>
      </c>
      <c r="K13" s="310">
        <v>-45.5</v>
      </c>
    </row>
    <row r="14" spans="2:11" x14ac:dyDescent="0.25">
      <c r="B14" s="11" t="s">
        <v>5</v>
      </c>
      <c r="C14" s="9">
        <v>118298</v>
      </c>
      <c r="D14" s="9">
        <v>2395</v>
      </c>
      <c r="E14" s="9">
        <v>159248</v>
      </c>
      <c r="F14" s="309">
        <v>212997</v>
      </c>
      <c r="G14" s="309">
        <v>4114</v>
      </c>
      <c r="H14" s="309">
        <v>304720</v>
      </c>
      <c r="I14" s="310">
        <v>-44.5</v>
      </c>
      <c r="J14" s="310">
        <v>-41.8</v>
      </c>
      <c r="K14" s="310">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92D050"/>
  </sheetPr>
  <dimension ref="A1:C25"/>
  <sheetViews>
    <sheetView workbookViewId="0">
      <selection activeCell="F17" sqref="F17"/>
    </sheetView>
  </sheetViews>
  <sheetFormatPr defaultRowHeight="15" x14ac:dyDescent="0.25"/>
  <cols>
    <col min="1" max="1" width="22.140625" style="381" customWidth="1"/>
    <col min="2" max="3" width="21.42578125" style="381" customWidth="1"/>
    <col min="4" max="16384" width="9.140625" style="381"/>
  </cols>
  <sheetData>
    <row r="1" spans="1:3" x14ac:dyDescent="0.25">
      <c r="A1" s="134" t="s">
        <v>471</v>
      </c>
    </row>
    <row r="3" spans="1:3" x14ac:dyDescent="0.25">
      <c r="A3" s="544" t="s">
        <v>179</v>
      </c>
      <c r="B3" s="458" t="s">
        <v>180</v>
      </c>
      <c r="C3" s="458"/>
    </row>
    <row r="4" spans="1:3" x14ac:dyDescent="0.25">
      <c r="A4" s="544"/>
      <c r="B4" s="367" t="s">
        <v>181</v>
      </c>
      <c r="C4" s="367" t="s">
        <v>182</v>
      </c>
    </row>
    <row r="5" spans="1:3" x14ac:dyDescent="0.25">
      <c r="A5" s="382" t="s">
        <v>203</v>
      </c>
      <c r="B5" s="378">
        <v>111.4226626869509</v>
      </c>
      <c r="C5" s="379">
        <v>13868166</v>
      </c>
    </row>
    <row r="6" spans="1:3" x14ac:dyDescent="0.25">
      <c r="A6" s="382" t="s">
        <v>184</v>
      </c>
      <c r="B6" s="378">
        <v>133.82658534115197</v>
      </c>
      <c r="C6" s="379">
        <v>252386100</v>
      </c>
    </row>
    <row r="7" spans="1:3" x14ac:dyDescent="0.25">
      <c r="A7" s="382" t="s">
        <v>183</v>
      </c>
      <c r="B7" s="378">
        <v>133.94525181133054</v>
      </c>
      <c r="C7" s="379">
        <v>762945591</v>
      </c>
    </row>
    <row r="8" spans="1:3" x14ac:dyDescent="0.25">
      <c r="A8" s="382" t="s">
        <v>185</v>
      </c>
      <c r="B8" s="378">
        <v>143.69592117968847</v>
      </c>
      <c r="C8" s="379">
        <v>79092606</v>
      </c>
    </row>
    <row r="9" spans="1:3" x14ac:dyDescent="0.25">
      <c r="A9" s="382" t="s">
        <v>186</v>
      </c>
      <c r="B9" s="378">
        <v>168.7766260889326</v>
      </c>
      <c r="C9" s="379">
        <v>819930858</v>
      </c>
    </row>
    <row r="10" spans="1:3" x14ac:dyDescent="0.25">
      <c r="A10" s="382" t="s">
        <v>188</v>
      </c>
      <c r="B10" s="378">
        <v>178.82414865896115</v>
      </c>
      <c r="C10" s="379">
        <v>767551425</v>
      </c>
    </row>
    <row r="11" spans="1:3" x14ac:dyDescent="0.25">
      <c r="A11" s="382" t="s">
        <v>191</v>
      </c>
      <c r="B11" s="378">
        <v>179.17344998353056</v>
      </c>
      <c r="C11" s="379">
        <v>1791250194</v>
      </c>
    </row>
    <row r="12" spans="1:3" x14ac:dyDescent="0.25">
      <c r="A12" s="382" t="s">
        <v>206</v>
      </c>
      <c r="B12" s="378">
        <v>186.54715715670346</v>
      </c>
      <c r="C12" s="379">
        <v>224320065</v>
      </c>
    </row>
    <row r="13" spans="1:3" x14ac:dyDescent="0.25">
      <c r="A13" s="382" t="s">
        <v>189</v>
      </c>
      <c r="B13" s="378">
        <v>188.75351514444225</v>
      </c>
      <c r="C13" s="379">
        <v>243416250</v>
      </c>
    </row>
    <row r="14" spans="1:3" x14ac:dyDescent="0.25">
      <c r="A14" s="382" t="s">
        <v>187</v>
      </c>
      <c r="B14" s="378">
        <v>193.85653018867572</v>
      </c>
      <c r="C14" s="379">
        <v>311124804</v>
      </c>
    </row>
    <row r="15" spans="1:3" x14ac:dyDescent="0.25">
      <c r="A15" s="382" t="s">
        <v>27</v>
      </c>
      <c r="B15" s="378">
        <v>203.55832566435828</v>
      </c>
      <c r="C15" s="379">
        <v>802043823</v>
      </c>
    </row>
    <row r="16" spans="1:3" x14ac:dyDescent="0.25">
      <c r="A16" s="382" t="s">
        <v>192</v>
      </c>
      <c r="B16" s="378">
        <v>205.09138489861775</v>
      </c>
      <c r="C16" s="379">
        <v>997932225</v>
      </c>
    </row>
    <row r="17" spans="1:3" x14ac:dyDescent="0.25">
      <c r="A17" s="382" t="s">
        <v>205</v>
      </c>
      <c r="B17" s="378">
        <v>209.88082237706982</v>
      </c>
      <c r="C17" s="379">
        <v>226307040</v>
      </c>
    </row>
    <row r="18" spans="1:3" x14ac:dyDescent="0.25">
      <c r="A18" s="382" t="s">
        <v>4</v>
      </c>
      <c r="B18" s="378">
        <v>209.88907881496883</v>
      </c>
      <c r="C18" s="379">
        <v>182097456</v>
      </c>
    </row>
    <row r="19" spans="1:3" x14ac:dyDescent="0.25">
      <c r="A19" s="382" t="s">
        <v>190</v>
      </c>
      <c r="B19" s="378">
        <v>216.93460489094116</v>
      </c>
      <c r="C19" s="379">
        <v>64761813</v>
      </c>
    </row>
    <row r="20" spans="1:3" x14ac:dyDescent="0.25">
      <c r="A20" s="382" t="s">
        <v>193</v>
      </c>
      <c r="B20" s="378">
        <v>225.07682083451255</v>
      </c>
      <c r="C20" s="379">
        <v>1291546617</v>
      </c>
    </row>
    <row r="21" spans="1:3" x14ac:dyDescent="0.25">
      <c r="A21" s="382" t="s">
        <v>194</v>
      </c>
      <c r="B21" s="378">
        <v>233.57167399118404</v>
      </c>
      <c r="C21" s="379">
        <v>352001622</v>
      </c>
    </row>
    <row r="22" spans="1:3" x14ac:dyDescent="0.25">
      <c r="A22" s="382" t="s">
        <v>195</v>
      </c>
      <c r="B22" s="378">
        <v>244.27855253333564</v>
      </c>
      <c r="C22" s="379">
        <v>899053533</v>
      </c>
    </row>
    <row r="23" spans="1:3" x14ac:dyDescent="0.25">
      <c r="A23" s="382" t="s">
        <v>207</v>
      </c>
      <c r="B23" s="378">
        <v>247.18678765583633</v>
      </c>
      <c r="C23" s="379">
        <v>1101176106</v>
      </c>
    </row>
    <row r="24" spans="1:3" x14ac:dyDescent="0.25">
      <c r="A24" s="382" t="s">
        <v>196</v>
      </c>
      <c r="B24" s="378">
        <v>291.41130898616666</v>
      </c>
      <c r="C24" s="379">
        <v>442162896</v>
      </c>
    </row>
    <row r="25" spans="1:3" x14ac:dyDescent="0.25">
      <c r="A25" s="284" t="s">
        <v>197</v>
      </c>
      <c r="B25" s="285">
        <v>195.54351021161193</v>
      </c>
      <c r="C25" s="283">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92D050"/>
  </sheetPr>
  <dimension ref="B2:V14"/>
  <sheetViews>
    <sheetView workbookViewId="0">
      <selection activeCell="O19" sqref="O19"/>
    </sheetView>
  </sheetViews>
  <sheetFormatPr defaultRowHeight="15" x14ac:dyDescent="0.25"/>
  <cols>
    <col min="2" max="2" width="10.5703125" customWidth="1"/>
    <col min="20" max="22" width="9.140625" style="381"/>
  </cols>
  <sheetData>
    <row r="2" spans="2:22" x14ac:dyDescent="0.25">
      <c r="B2" s="267" t="s">
        <v>504</v>
      </c>
      <c r="C2" s="266"/>
      <c r="D2" s="266"/>
      <c r="E2" s="266"/>
      <c r="F2" s="266"/>
      <c r="G2" s="266"/>
      <c r="H2" s="266"/>
      <c r="I2" s="266"/>
      <c r="J2" s="266"/>
      <c r="K2" s="266"/>
      <c r="L2" s="266"/>
      <c r="M2" s="266"/>
      <c r="N2" s="266"/>
    </row>
    <row r="3" spans="2:22" x14ac:dyDescent="0.25">
      <c r="B3" s="383" t="s">
        <v>283</v>
      </c>
      <c r="C3" s="266"/>
      <c r="D3" s="266"/>
      <c r="E3" s="266"/>
      <c r="F3" s="266"/>
      <c r="G3" s="266"/>
      <c r="H3" s="266"/>
      <c r="I3" s="266"/>
      <c r="J3" s="266"/>
      <c r="K3" s="266"/>
      <c r="L3" s="266"/>
      <c r="M3" s="266"/>
      <c r="N3" s="266"/>
    </row>
    <row r="4" spans="2:22" ht="15" customHeight="1" x14ac:dyDescent="0.25">
      <c r="B4" s="545" t="s">
        <v>100</v>
      </c>
      <c r="C4" s="550" t="s">
        <v>132</v>
      </c>
      <c r="D4" s="550"/>
      <c r="E4" s="550"/>
      <c r="F4" s="550"/>
      <c r="G4" s="550"/>
      <c r="H4" s="550"/>
      <c r="I4" s="550"/>
      <c r="J4" s="550"/>
      <c r="K4" s="550"/>
      <c r="L4" s="550"/>
      <c r="M4" s="550"/>
      <c r="N4" s="550"/>
      <c r="O4" s="550"/>
      <c r="P4" s="550"/>
    </row>
    <row r="5" spans="2:22" ht="15" customHeight="1" x14ac:dyDescent="0.25">
      <c r="B5" s="546"/>
      <c r="C5" s="454" t="s">
        <v>23</v>
      </c>
      <c r="D5" s="454"/>
      <c r="E5" s="454"/>
      <c r="F5" s="454"/>
      <c r="G5" s="454"/>
      <c r="H5" s="548" t="s">
        <v>24</v>
      </c>
      <c r="I5" s="548"/>
      <c r="J5" s="548"/>
      <c r="K5" s="548"/>
      <c r="L5" s="549" t="s">
        <v>133</v>
      </c>
      <c r="M5" s="549"/>
      <c r="N5" s="549"/>
      <c r="O5" s="549"/>
      <c r="P5" s="549"/>
    </row>
    <row r="6" spans="2:22" ht="40.5" x14ac:dyDescent="0.25">
      <c r="B6" s="547"/>
      <c r="C6" s="367" t="s">
        <v>134</v>
      </c>
      <c r="D6" s="367" t="s">
        <v>135</v>
      </c>
      <c r="E6" s="367" t="s">
        <v>136</v>
      </c>
      <c r="F6" s="384" t="s">
        <v>282</v>
      </c>
      <c r="G6" s="367" t="s">
        <v>9</v>
      </c>
      <c r="H6" s="367" t="s">
        <v>134</v>
      </c>
      <c r="I6" s="367" t="s">
        <v>135</v>
      </c>
      <c r="J6" s="367" t="s">
        <v>136</v>
      </c>
      <c r="K6" s="367" t="s">
        <v>9</v>
      </c>
      <c r="L6" s="367" t="s">
        <v>134</v>
      </c>
      <c r="M6" s="367" t="s">
        <v>135</v>
      </c>
      <c r="N6" s="367" t="s">
        <v>136</v>
      </c>
      <c r="O6" s="367" t="s">
        <v>282</v>
      </c>
      <c r="P6" s="367" t="s">
        <v>9</v>
      </c>
    </row>
    <row r="7" spans="2:22" s="365" customFormat="1" x14ac:dyDescent="0.25">
      <c r="B7" s="253" t="s">
        <v>217</v>
      </c>
      <c r="C7" s="385">
        <v>13</v>
      </c>
      <c r="D7" s="386">
        <v>165</v>
      </c>
      <c r="E7" s="385">
        <v>1613</v>
      </c>
      <c r="F7" s="386">
        <v>0</v>
      </c>
      <c r="G7" s="385">
        <v>1791</v>
      </c>
      <c r="H7" s="386">
        <v>14</v>
      </c>
      <c r="I7" s="387">
        <v>0</v>
      </c>
      <c r="J7" s="388">
        <v>0</v>
      </c>
      <c r="K7" s="350">
        <v>14</v>
      </c>
      <c r="L7" s="388">
        <v>142</v>
      </c>
      <c r="M7" s="350">
        <v>230</v>
      </c>
      <c r="N7" s="388">
        <v>401</v>
      </c>
      <c r="O7" s="350">
        <v>0</v>
      </c>
      <c r="P7" s="388">
        <v>773</v>
      </c>
      <c r="T7" s="381"/>
      <c r="U7" s="381"/>
      <c r="V7" s="381"/>
    </row>
    <row r="8" spans="2:22" s="365" customFormat="1" ht="24" customHeight="1" x14ac:dyDescent="0.25">
      <c r="B8" s="253" t="s">
        <v>221</v>
      </c>
      <c r="C8" s="385">
        <v>19</v>
      </c>
      <c r="D8" s="386">
        <v>58</v>
      </c>
      <c r="E8" s="385">
        <v>377</v>
      </c>
      <c r="F8" s="386">
        <v>0</v>
      </c>
      <c r="G8" s="385">
        <v>454</v>
      </c>
      <c r="H8" s="386">
        <v>7</v>
      </c>
      <c r="I8" s="387">
        <v>0</v>
      </c>
      <c r="J8" s="388">
        <v>0</v>
      </c>
      <c r="K8" s="350">
        <v>7</v>
      </c>
      <c r="L8" s="388">
        <v>18</v>
      </c>
      <c r="M8" s="350">
        <v>37</v>
      </c>
      <c r="N8" s="388">
        <v>102</v>
      </c>
      <c r="O8" s="350">
        <v>0</v>
      </c>
      <c r="P8" s="388">
        <v>157</v>
      </c>
      <c r="T8" s="381"/>
      <c r="U8" s="381"/>
      <c r="V8" s="381"/>
    </row>
    <row r="9" spans="2:22" s="365" customFormat="1" x14ac:dyDescent="0.25">
      <c r="B9" s="253" t="s">
        <v>219</v>
      </c>
      <c r="C9" s="385">
        <v>10</v>
      </c>
      <c r="D9" s="386">
        <v>40</v>
      </c>
      <c r="E9" s="385">
        <v>444</v>
      </c>
      <c r="F9" s="386">
        <v>0</v>
      </c>
      <c r="G9" s="385">
        <v>494</v>
      </c>
      <c r="H9" s="386">
        <v>0</v>
      </c>
      <c r="I9" s="387">
        <v>0</v>
      </c>
      <c r="J9" s="388">
        <v>0</v>
      </c>
      <c r="K9" s="350">
        <v>0</v>
      </c>
      <c r="L9" s="388">
        <v>36</v>
      </c>
      <c r="M9" s="350">
        <v>44</v>
      </c>
      <c r="N9" s="388">
        <v>178</v>
      </c>
      <c r="O9" s="350">
        <v>0</v>
      </c>
      <c r="P9" s="388">
        <v>258</v>
      </c>
      <c r="T9" s="381"/>
      <c r="U9" s="381"/>
      <c r="V9" s="381"/>
    </row>
    <row r="10" spans="2:22" s="365" customFormat="1" x14ac:dyDescent="0.25">
      <c r="B10" s="253" t="s">
        <v>215</v>
      </c>
      <c r="C10" s="385">
        <v>10</v>
      </c>
      <c r="D10" s="386">
        <v>69</v>
      </c>
      <c r="E10" s="385">
        <v>507</v>
      </c>
      <c r="F10" s="386">
        <v>0</v>
      </c>
      <c r="G10" s="385">
        <v>586</v>
      </c>
      <c r="H10" s="386">
        <v>28</v>
      </c>
      <c r="I10" s="387">
        <v>0</v>
      </c>
      <c r="J10" s="388">
        <v>0</v>
      </c>
      <c r="K10" s="350">
        <v>28</v>
      </c>
      <c r="L10" s="388">
        <v>67</v>
      </c>
      <c r="M10" s="350">
        <v>112</v>
      </c>
      <c r="N10" s="388">
        <v>105</v>
      </c>
      <c r="O10" s="350">
        <v>0</v>
      </c>
      <c r="P10" s="388">
        <v>284</v>
      </c>
      <c r="T10" s="381"/>
      <c r="U10" s="381"/>
      <c r="V10" s="381"/>
    </row>
    <row r="11" spans="2:22" s="365" customFormat="1" x14ac:dyDescent="0.25">
      <c r="B11" s="253" t="s">
        <v>220</v>
      </c>
      <c r="C11" s="385">
        <v>18</v>
      </c>
      <c r="D11" s="386">
        <v>302</v>
      </c>
      <c r="E11" s="385">
        <v>676</v>
      </c>
      <c r="F11" s="386">
        <v>0</v>
      </c>
      <c r="G11" s="385">
        <v>996</v>
      </c>
      <c r="H11" s="386">
        <v>0</v>
      </c>
      <c r="I11" s="387">
        <v>0</v>
      </c>
      <c r="J11" s="388">
        <v>0</v>
      </c>
      <c r="K11" s="350">
        <v>0</v>
      </c>
      <c r="L11" s="388">
        <v>71</v>
      </c>
      <c r="M11" s="350">
        <v>201</v>
      </c>
      <c r="N11" s="388">
        <v>134</v>
      </c>
      <c r="O11" s="350">
        <v>0</v>
      </c>
      <c r="P11" s="388">
        <v>406</v>
      </c>
      <c r="T11" s="381"/>
      <c r="U11" s="381"/>
      <c r="V11" s="381"/>
    </row>
    <row r="12" spans="2:22" s="365" customFormat="1" x14ac:dyDescent="0.25">
      <c r="B12" s="253" t="s">
        <v>218</v>
      </c>
      <c r="C12" s="385">
        <v>22</v>
      </c>
      <c r="D12" s="386">
        <v>87</v>
      </c>
      <c r="E12" s="385">
        <v>633</v>
      </c>
      <c r="F12" s="386">
        <v>0</v>
      </c>
      <c r="G12" s="385">
        <v>742</v>
      </c>
      <c r="H12" s="386">
        <v>3</v>
      </c>
      <c r="I12" s="387">
        <v>0</v>
      </c>
      <c r="J12" s="388">
        <v>0</v>
      </c>
      <c r="K12" s="350">
        <v>3</v>
      </c>
      <c r="L12" s="388">
        <v>62</v>
      </c>
      <c r="M12" s="350">
        <v>110</v>
      </c>
      <c r="N12" s="388">
        <v>100</v>
      </c>
      <c r="O12" s="350">
        <v>0</v>
      </c>
      <c r="P12" s="388">
        <v>272</v>
      </c>
      <c r="T12" s="381"/>
      <c r="U12" s="381"/>
      <c r="V12" s="381"/>
    </row>
    <row r="13" spans="2:22" s="365" customFormat="1" x14ac:dyDescent="0.25">
      <c r="B13" s="128" t="s">
        <v>9</v>
      </c>
      <c r="C13" s="389">
        <v>92</v>
      </c>
      <c r="D13" s="389">
        <v>721</v>
      </c>
      <c r="E13" s="389">
        <v>4250</v>
      </c>
      <c r="F13" s="389">
        <v>0</v>
      </c>
      <c r="G13" s="389">
        <v>5063</v>
      </c>
      <c r="H13" s="389">
        <v>52</v>
      </c>
      <c r="I13" s="389">
        <v>0</v>
      </c>
      <c r="J13" s="390">
        <v>0</v>
      </c>
      <c r="K13" s="390">
        <v>52</v>
      </c>
      <c r="L13" s="390">
        <v>396</v>
      </c>
      <c r="M13" s="390">
        <v>734</v>
      </c>
      <c r="N13" s="390">
        <v>1020</v>
      </c>
      <c r="O13" s="390">
        <v>0</v>
      </c>
      <c r="P13" s="390">
        <v>2150</v>
      </c>
      <c r="T13" s="381"/>
      <c r="U13" s="381"/>
      <c r="V13" s="381"/>
    </row>
    <row r="14" spans="2:22" s="333" customFormat="1" x14ac:dyDescent="0.25">
      <c r="B14" s="342" t="s">
        <v>202</v>
      </c>
      <c r="C14" s="331"/>
      <c r="D14" s="331"/>
      <c r="E14" s="331"/>
      <c r="F14" s="335"/>
      <c r="G14" s="335"/>
      <c r="H14" s="331"/>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92D050"/>
  </sheetPr>
  <dimension ref="B2:G17"/>
  <sheetViews>
    <sheetView workbookViewId="0">
      <selection activeCell="A22" sqref="A22:XFD288"/>
    </sheetView>
  </sheetViews>
  <sheetFormatPr defaultRowHeight="15" x14ac:dyDescent="0.25"/>
  <cols>
    <col min="2" max="2" width="8.7109375" customWidth="1"/>
    <col min="3" max="3" width="10.42578125" customWidth="1"/>
    <col min="19" max="19" width="9.7109375" bestFit="1" customWidth="1"/>
  </cols>
  <sheetData>
    <row r="2" spans="2:7" x14ac:dyDescent="0.25">
      <c r="B2" s="270" t="s">
        <v>505</v>
      </c>
      <c r="C2" s="268"/>
      <c r="D2" s="268"/>
      <c r="E2" s="268"/>
      <c r="F2" s="268"/>
    </row>
    <row r="3" spans="2:7" x14ac:dyDescent="0.25">
      <c r="B3" s="269" t="s">
        <v>247</v>
      </c>
      <c r="C3" s="268"/>
      <c r="D3" s="268"/>
      <c r="E3" s="268"/>
      <c r="F3" s="268"/>
    </row>
    <row r="4" spans="2:7" ht="40.5" x14ac:dyDescent="0.25">
      <c r="B4" s="271" t="s">
        <v>64</v>
      </c>
      <c r="C4" s="272" t="s">
        <v>134</v>
      </c>
      <c r="D4" s="272" t="s">
        <v>135</v>
      </c>
      <c r="E4" s="272" t="s">
        <v>136</v>
      </c>
      <c r="F4" s="272" t="s">
        <v>282</v>
      </c>
      <c r="G4" s="272" t="s">
        <v>9</v>
      </c>
    </row>
    <row r="5" spans="2:7" x14ac:dyDescent="0.25">
      <c r="B5" s="327" t="s">
        <v>65</v>
      </c>
      <c r="C5" s="394">
        <v>54</v>
      </c>
      <c r="D5" s="395">
        <v>119</v>
      </c>
      <c r="E5" s="394">
        <v>556</v>
      </c>
      <c r="F5" s="396">
        <v>0</v>
      </c>
      <c r="G5" s="397">
        <v>729</v>
      </c>
    </row>
    <row r="6" spans="2:7" x14ac:dyDescent="0.25">
      <c r="B6" s="327" t="s">
        <v>66</v>
      </c>
      <c r="C6" s="394">
        <v>37</v>
      </c>
      <c r="D6" s="395">
        <v>121</v>
      </c>
      <c r="E6" s="394">
        <v>530</v>
      </c>
      <c r="F6" s="396">
        <v>0</v>
      </c>
      <c r="G6" s="397">
        <v>688</v>
      </c>
    </row>
    <row r="7" spans="2:7" x14ac:dyDescent="0.25">
      <c r="B7" s="327" t="s">
        <v>67</v>
      </c>
      <c r="C7" s="394">
        <v>20</v>
      </c>
      <c r="D7" s="395">
        <v>45</v>
      </c>
      <c r="E7" s="394">
        <v>206</v>
      </c>
      <c r="F7" s="396">
        <v>0</v>
      </c>
      <c r="G7" s="397">
        <v>271</v>
      </c>
    </row>
    <row r="8" spans="2:7" x14ac:dyDescent="0.25">
      <c r="B8" s="327" t="s">
        <v>68</v>
      </c>
      <c r="C8" s="394">
        <v>6</v>
      </c>
      <c r="D8" s="395">
        <v>25</v>
      </c>
      <c r="E8" s="394">
        <v>123</v>
      </c>
      <c r="F8" s="396">
        <v>0</v>
      </c>
      <c r="G8" s="397">
        <v>154</v>
      </c>
    </row>
    <row r="9" spans="2:7" x14ac:dyDescent="0.25">
      <c r="B9" s="327" t="s">
        <v>69</v>
      </c>
      <c r="C9" s="394">
        <v>43</v>
      </c>
      <c r="D9" s="395">
        <v>82</v>
      </c>
      <c r="E9" s="394">
        <v>340</v>
      </c>
      <c r="F9" s="396">
        <v>0</v>
      </c>
      <c r="G9" s="397">
        <v>465</v>
      </c>
    </row>
    <row r="10" spans="2:7" x14ac:dyDescent="0.25">
      <c r="B10" s="327" t="s">
        <v>70</v>
      </c>
      <c r="C10" s="394">
        <v>61</v>
      </c>
      <c r="D10" s="395">
        <v>153</v>
      </c>
      <c r="E10" s="394">
        <v>531</v>
      </c>
      <c r="F10" s="396">
        <v>0</v>
      </c>
      <c r="G10" s="397">
        <v>745</v>
      </c>
    </row>
    <row r="11" spans="2:7" x14ac:dyDescent="0.25">
      <c r="B11" s="327" t="s">
        <v>71</v>
      </c>
      <c r="C11" s="394">
        <v>56</v>
      </c>
      <c r="D11" s="395">
        <v>197</v>
      </c>
      <c r="E11" s="394">
        <v>667</v>
      </c>
      <c r="F11" s="396">
        <v>0</v>
      </c>
      <c r="G11" s="397">
        <v>920</v>
      </c>
    </row>
    <row r="12" spans="2:7" x14ac:dyDescent="0.25">
      <c r="B12" s="327" t="s">
        <v>72</v>
      </c>
      <c r="C12" s="394">
        <v>73</v>
      </c>
      <c r="D12" s="395">
        <v>239</v>
      </c>
      <c r="E12" s="394">
        <v>568</v>
      </c>
      <c r="F12" s="396">
        <v>0</v>
      </c>
      <c r="G12" s="397">
        <v>880</v>
      </c>
    </row>
    <row r="13" spans="2:7" x14ac:dyDescent="0.25">
      <c r="B13" s="327" t="s">
        <v>73</v>
      </c>
      <c r="C13" s="394">
        <v>57</v>
      </c>
      <c r="D13" s="395">
        <v>187</v>
      </c>
      <c r="E13" s="394">
        <v>567</v>
      </c>
      <c r="F13" s="396">
        <v>0</v>
      </c>
      <c r="G13" s="397">
        <v>811</v>
      </c>
    </row>
    <row r="14" spans="2:7" x14ac:dyDescent="0.25">
      <c r="B14" s="327" t="s">
        <v>74</v>
      </c>
      <c r="C14" s="394">
        <v>54</v>
      </c>
      <c r="D14" s="395">
        <v>129</v>
      </c>
      <c r="E14" s="394">
        <v>519</v>
      </c>
      <c r="F14" s="396">
        <v>0</v>
      </c>
      <c r="G14" s="397">
        <v>702</v>
      </c>
    </row>
    <row r="15" spans="2:7" x14ac:dyDescent="0.25">
      <c r="B15" s="327" t="s">
        <v>75</v>
      </c>
      <c r="C15" s="394">
        <v>41</v>
      </c>
      <c r="D15" s="395">
        <v>67</v>
      </c>
      <c r="E15" s="394">
        <v>297</v>
      </c>
      <c r="F15" s="396">
        <v>0</v>
      </c>
      <c r="G15" s="397">
        <v>405</v>
      </c>
    </row>
    <row r="16" spans="2:7" x14ac:dyDescent="0.25">
      <c r="B16" s="327" t="s">
        <v>76</v>
      </c>
      <c r="C16" s="394">
        <v>38</v>
      </c>
      <c r="D16" s="395">
        <v>91</v>
      </c>
      <c r="E16" s="394">
        <v>366</v>
      </c>
      <c r="F16" s="396">
        <v>0</v>
      </c>
      <c r="G16" s="397">
        <v>495</v>
      </c>
    </row>
    <row r="17" spans="2:7" x14ac:dyDescent="0.25">
      <c r="B17" s="305" t="s">
        <v>13</v>
      </c>
      <c r="C17" s="356">
        <v>540</v>
      </c>
      <c r="D17" s="356">
        <v>1455</v>
      </c>
      <c r="E17" s="356">
        <v>5270</v>
      </c>
      <c r="F17" s="398">
        <v>0</v>
      </c>
      <c r="G17" s="356">
        <v>7265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92D050"/>
  </sheetPr>
  <dimension ref="B2:M13"/>
  <sheetViews>
    <sheetView workbookViewId="0">
      <selection activeCell="A16" sqref="A16:XFD179"/>
    </sheetView>
  </sheetViews>
  <sheetFormatPr defaultRowHeight="15" x14ac:dyDescent="0.25"/>
  <cols>
    <col min="1" max="10" width="9.140625" style="323"/>
    <col min="11" max="13" width="9.140625" style="381"/>
    <col min="14" max="16384" width="9.140625" style="323"/>
  </cols>
  <sheetData>
    <row r="2" spans="2:7" x14ac:dyDescent="0.25">
      <c r="B2" s="286" t="s">
        <v>506</v>
      </c>
      <c r="C2" s="273"/>
      <c r="D2" s="273"/>
      <c r="E2" s="273"/>
      <c r="F2" s="273"/>
      <c r="G2" s="273"/>
    </row>
    <row r="3" spans="2:7" x14ac:dyDescent="0.25">
      <c r="B3" s="303" t="s">
        <v>247</v>
      </c>
      <c r="C3" s="273"/>
      <c r="D3" s="273"/>
      <c r="E3" s="273"/>
      <c r="F3" s="273"/>
      <c r="G3" s="273"/>
    </row>
    <row r="4" spans="2:7" ht="54" x14ac:dyDescent="0.25">
      <c r="B4" s="274" t="s">
        <v>77</v>
      </c>
      <c r="C4" s="325" t="s">
        <v>134</v>
      </c>
      <c r="D4" s="325" t="s">
        <v>135</v>
      </c>
      <c r="E4" s="325" t="s">
        <v>136</v>
      </c>
      <c r="F4" s="367" t="s">
        <v>282</v>
      </c>
      <c r="G4" s="325" t="s">
        <v>9</v>
      </c>
    </row>
    <row r="5" spans="2:7" x14ac:dyDescent="0.25">
      <c r="B5" s="324" t="s">
        <v>78</v>
      </c>
      <c r="C5" s="300">
        <v>84</v>
      </c>
      <c r="D5" s="275">
        <v>170</v>
      </c>
      <c r="E5" s="300">
        <v>761</v>
      </c>
      <c r="F5" s="275">
        <v>0</v>
      </c>
      <c r="G5" s="172">
        <v>1015</v>
      </c>
    </row>
    <row r="6" spans="2:7" x14ac:dyDescent="0.25">
      <c r="B6" s="324" t="s">
        <v>79</v>
      </c>
      <c r="C6" s="300">
        <v>70</v>
      </c>
      <c r="D6" s="275">
        <v>189</v>
      </c>
      <c r="E6" s="300">
        <v>799</v>
      </c>
      <c r="F6" s="275">
        <v>0</v>
      </c>
      <c r="G6" s="172">
        <v>1058</v>
      </c>
    </row>
    <row r="7" spans="2:7" x14ac:dyDescent="0.25">
      <c r="B7" s="324" t="s">
        <v>80</v>
      </c>
      <c r="C7" s="300">
        <v>79</v>
      </c>
      <c r="D7" s="275">
        <v>211</v>
      </c>
      <c r="E7" s="300">
        <v>792</v>
      </c>
      <c r="F7" s="275">
        <v>0</v>
      </c>
      <c r="G7" s="172">
        <v>1082</v>
      </c>
    </row>
    <row r="8" spans="2:7" x14ac:dyDescent="0.25">
      <c r="B8" s="324" t="s">
        <v>81</v>
      </c>
      <c r="C8" s="300">
        <v>56</v>
      </c>
      <c r="D8" s="275">
        <v>190</v>
      </c>
      <c r="E8" s="300">
        <v>870</v>
      </c>
      <c r="F8" s="275">
        <v>0</v>
      </c>
      <c r="G8" s="172">
        <v>1116</v>
      </c>
    </row>
    <row r="9" spans="2:7" x14ac:dyDescent="0.25">
      <c r="B9" s="324" t="s">
        <v>82</v>
      </c>
      <c r="C9" s="300">
        <v>86</v>
      </c>
      <c r="D9" s="275">
        <v>229</v>
      </c>
      <c r="E9" s="300">
        <v>828</v>
      </c>
      <c r="F9" s="275">
        <v>0</v>
      </c>
      <c r="G9" s="172">
        <v>1143</v>
      </c>
    </row>
    <row r="10" spans="2:7" x14ac:dyDescent="0.25">
      <c r="B10" s="324" t="s">
        <v>83</v>
      </c>
      <c r="C10" s="300">
        <v>82</v>
      </c>
      <c r="D10" s="275">
        <v>227</v>
      </c>
      <c r="E10" s="300">
        <v>731</v>
      </c>
      <c r="F10" s="275">
        <v>0</v>
      </c>
      <c r="G10" s="172">
        <v>1040</v>
      </c>
    </row>
    <row r="11" spans="2:7" x14ac:dyDescent="0.25">
      <c r="B11" s="324" t="s">
        <v>84</v>
      </c>
      <c r="C11" s="300">
        <v>83</v>
      </c>
      <c r="D11" s="275">
        <v>239</v>
      </c>
      <c r="E11" s="300">
        <v>489</v>
      </c>
      <c r="F11" s="275">
        <v>0</v>
      </c>
      <c r="G11" s="172">
        <v>811</v>
      </c>
    </row>
    <row r="12" spans="2:7" x14ac:dyDescent="0.25">
      <c r="B12" s="305" t="s">
        <v>9</v>
      </c>
      <c r="C12" s="309">
        <v>540</v>
      </c>
      <c r="D12" s="309">
        <v>1455</v>
      </c>
      <c r="E12" s="309">
        <v>5270</v>
      </c>
      <c r="F12" s="309">
        <v>0</v>
      </c>
      <c r="G12" s="309">
        <v>7265</v>
      </c>
    </row>
    <row r="13" spans="2:7" x14ac:dyDescent="0.25">
      <c r="G13" s="273"/>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92D050"/>
  </sheetPr>
  <dimension ref="B2:G31"/>
  <sheetViews>
    <sheetView tabSelected="1" workbookViewId="0">
      <selection activeCell="A34" sqref="A34:XFD549"/>
    </sheetView>
  </sheetViews>
  <sheetFormatPr defaultRowHeight="15" x14ac:dyDescent="0.25"/>
  <sheetData>
    <row r="2" spans="2:7" x14ac:dyDescent="0.25">
      <c r="B2" s="276" t="s">
        <v>507</v>
      </c>
      <c r="C2" s="277"/>
      <c r="D2" s="277"/>
      <c r="E2" s="277"/>
      <c r="F2" s="278"/>
    </row>
    <row r="3" spans="2:7" x14ac:dyDescent="0.25">
      <c r="B3" s="279" t="s">
        <v>284</v>
      </c>
      <c r="C3" s="280"/>
      <c r="D3" s="280"/>
      <c r="E3" s="280"/>
      <c r="F3" s="280"/>
    </row>
    <row r="4" spans="2:7" x14ac:dyDescent="0.25">
      <c r="B4" s="551" t="s">
        <v>99</v>
      </c>
      <c r="C4" s="552" t="s">
        <v>137</v>
      </c>
      <c r="D4" s="552" t="s">
        <v>138</v>
      </c>
      <c r="E4" s="552" t="s">
        <v>139</v>
      </c>
      <c r="F4" s="552" t="s">
        <v>282</v>
      </c>
      <c r="G4" s="552" t="s">
        <v>9</v>
      </c>
    </row>
    <row r="5" spans="2:7" x14ac:dyDescent="0.25">
      <c r="B5" s="551"/>
      <c r="C5" s="552"/>
      <c r="D5" s="552"/>
      <c r="E5" s="552"/>
      <c r="F5" s="552"/>
      <c r="G5" s="552"/>
    </row>
    <row r="6" spans="2:7" x14ac:dyDescent="0.25">
      <c r="B6" s="281" t="s">
        <v>261</v>
      </c>
      <c r="C6" s="391">
        <v>16</v>
      </c>
      <c r="D6" s="392">
        <v>78</v>
      </c>
      <c r="E6" s="391">
        <v>36</v>
      </c>
      <c r="F6" s="392">
        <v>0</v>
      </c>
      <c r="G6" s="393">
        <v>130</v>
      </c>
    </row>
    <row r="7" spans="2:7" x14ac:dyDescent="0.25">
      <c r="B7" s="281" t="s">
        <v>262</v>
      </c>
      <c r="C7" s="391">
        <v>17</v>
      </c>
      <c r="D7" s="392">
        <v>67</v>
      </c>
      <c r="E7" s="391">
        <v>25</v>
      </c>
      <c r="F7" s="392">
        <v>0</v>
      </c>
      <c r="G7" s="393">
        <v>109</v>
      </c>
    </row>
    <row r="8" spans="2:7" x14ac:dyDescent="0.25">
      <c r="B8" s="281" t="s">
        <v>263</v>
      </c>
      <c r="C8" s="391">
        <v>21</v>
      </c>
      <c r="D8" s="392">
        <v>42</v>
      </c>
      <c r="E8" s="391">
        <v>12</v>
      </c>
      <c r="F8" s="392">
        <v>0</v>
      </c>
      <c r="G8" s="393">
        <v>75</v>
      </c>
    </row>
    <row r="9" spans="2:7" x14ac:dyDescent="0.25">
      <c r="B9" s="281" t="s">
        <v>264</v>
      </c>
      <c r="C9" s="391">
        <v>10</v>
      </c>
      <c r="D9" s="392">
        <v>19</v>
      </c>
      <c r="E9" s="391">
        <v>8</v>
      </c>
      <c r="F9" s="392">
        <v>0</v>
      </c>
      <c r="G9" s="393">
        <v>37</v>
      </c>
    </row>
    <row r="10" spans="2:7" x14ac:dyDescent="0.25">
      <c r="B10" s="281" t="s">
        <v>265</v>
      </c>
      <c r="C10" s="391">
        <v>10</v>
      </c>
      <c r="D10" s="392">
        <v>26</v>
      </c>
      <c r="E10" s="391">
        <v>8</v>
      </c>
      <c r="F10" s="392">
        <v>0</v>
      </c>
      <c r="G10" s="393">
        <v>44</v>
      </c>
    </row>
    <row r="11" spans="2:7" x14ac:dyDescent="0.25">
      <c r="B11" s="281" t="s">
        <v>267</v>
      </c>
      <c r="C11" s="391">
        <v>23</v>
      </c>
      <c r="D11" s="392">
        <v>43</v>
      </c>
      <c r="E11" s="391">
        <v>13</v>
      </c>
      <c r="F11" s="392">
        <v>0</v>
      </c>
      <c r="G11" s="393">
        <v>79</v>
      </c>
    </row>
    <row r="12" spans="2:7" x14ac:dyDescent="0.25">
      <c r="B12" s="281" t="s">
        <v>268</v>
      </c>
      <c r="C12" s="391">
        <v>27</v>
      </c>
      <c r="D12" s="392">
        <v>58</v>
      </c>
      <c r="E12" s="391">
        <v>52</v>
      </c>
      <c r="F12" s="392">
        <v>0</v>
      </c>
      <c r="G12" s="393">
        <v>137</v>
      </c>
    </row>
    <row r="13" spans="2:7" x14ac:dyDescent="0.25">
      <c r="B13" s="281" t="s">
        <v>269</v>
      </c>
      <c r="C13" s="391">
        <v>22</v>
      </c>
      <c r="D13" s="392">
        <v>44</v>
      </c>
      <c r="E13" s="391">
        <v>163</v>
      </c>
      <c r="F13" s="392">
        <v>0</v>
      </c>
      <c r="G13" s="393">
        <v>229</v>
      </c>
    </row>
    <row r="14" spans="2:7" x14ac:dyDescent="0.25">
      <c r="B14" s="281" t="s">
        <v>270</v>
      </c>
      <c r="C14" s="391">
        <v>24</v>
      </c>
      <c r="D14" s="392">
        <v>36</v>
      </c>
      <c r="E14" s="391">
        <v>325</v>
      </c>
      <c r="F14" s="392">
        <v>0</v>
      </c>
      <c r="G14" s="393">
        <v>385</v>
      </c>
    </row>
    <row r="15" spans="2:7" x14ac:dyDescent="0.25">
      <c r="B15" s="281" t="s">
        <v>208</v>
      </c>
      <c r="C15" s="391">
        <v>18</v>
      </c>
      <c r="D15" s="392">
        <v>43</v>
      </c>
      <c r="E15" s="391">
        <v>348</v>
      </c>
      <c r="F15" s="392">
        <v>0</v>
      </c>
      <c r="G15" s="393">
        <v>409</v>
      </c>
    </row>
    <row r="16" spans="2:7" x14ac:dyDescent="0.25">
      <c r="B16" s="281" t="s">
        <v>209</v>
      </c>
      <c r="C16" s="391">
        <v>22</v>
      </c>
      <c r="D16" s="392">
        <v>52</v>
      </c>
      <c r="E16" s="391">
        <v>457</v>
      </c>
      <c r="F16" s="392">
        <v>0</v>
      </c>
      <c r="G16" s="393">
        <v>531</v>
      </c>
    </row>
    <row r="17" spans="2:7" x14ac:dyDescent="0.25">
      <c r="B17" s="281" t="s">
        <v>211</v>
      </c>
      <c r="C17" s="391">
        <v>13</v>
      </c>
      <c r="D17" s="392">
        <v>66</v>
      </c>
      <c r="E17" s="391">
        <v>454</v>
      </c>
      <c r="F17" s="392">
        <v>0</v>
      </c>
      <c r="G17" s="393">
        <v>533</v>
      </c>
    </row>
    <row r="18" spans="2:7" x14ac:dyDescent="0.25">
      <c r="B18" s="281" t="s">
        <v>212</v>
      </c>
      <c r="C18" s="391">
        <v>28</v>
      </c>
      <c r="D18" s="392">
        <v>71</v>
      </c>
      <c r="E18" s="391">
        <v>476</v>
      </c>
      <c r="F18" s="392">
        <v>0</v>
      </c>
      <c r="G18" s="393">
        <v>575</v>
      </c>
    </row>
    <row r="19" spans="2:7" x14ac:dyDescent="0.25">
      <c r="B19" s="281" t="s">
        <v>213</v>
      </c>
      <c r="C19" s="391">
        <v>28</v>
      </c>
      <c r="D19" s="392">
        <v>103</v>
      </c>
      <c r="E19" s="391">
        <v>353</v>
      </c>
      <c r="F19" s="392">
        <v>0</v>
      </c>
      <c r="G19" s="393">
        <v>484</v>
      </c>
    </row>
    <row r="20" spans="2:7" x14ac:dyDescent="0.25">
      <c r="B20" s="281" t="s">
        <v>214</v>
      </c>
      <c r="C20" s="391">
        <v>27</v>
      </c>
      <c r="D20" s="392">
        <v>49</v>
      </c>
      <c r="E20" s="391">
        <v>232</v>
      </c>
      <c r="F20" s="392">
        <v>0</v>
      </c>
      <c r="G20" s="393">
        <v>308</v>
      </c>
    </row>
    <row r="21" spans="2:7" x14ac:dyDescent="0.25">
      <c r="B21" s="281" t="s">
        <v>216</v>
      </c>
      <c r="C21" s="391">
        <v>26</v>
      </c>
      <c r="D21" s="392">
        <v>72</v>
      </c>
      <c r="E21" s="391">
        <v>309</v>
      </c>
      <c r="F21" s="392">
        <v>0</v>
      </c>
      <c r="G21" s="393">
        <v>407</v>
      </c>
    </row>
    <row r="22" spans="2:7" x14ac:dyDescent="0.25">
      <c r="B22" s="281" t="s">
        <v>222</v>
      </c>
      <c r="C22" s="391">
        <v>36</v>
      </c>
      <c r="D22" s="392">
        <v>56</v>
      </c>
      <c r="E22" s="391">
        <v>360</v>
      </c>
      <c r="F22" s="392">
        <v>0</v>
      </c>
      <c r="G22" s="393">
        <v>452</v>
      </c>
    </row>
    <row r="23" spans="2:7" x14ac:dyDescent="0.25">
      <c r="B23" s="281" t="s">
        <v>223</v>
      </c>
      <c r="C23" s="391">
        <v>26</v>
      </c>
      <c r="D23" s="392">
        <v>72</v>
      </c>
      <c r="E23" s="391">
        <v>407</v>
      </c>
      <c r="F23" s="392">
        <v>0</v>
      </c>
      <c r="G23" s="393">
        <v>505</v>
      </c>
    </row>
    <row r="24" spans="2:7" x14ac:dyDescent="0.25">
      <c r="B24" s="281" t="s">
        <v>224</v>
      </c>
      <c r="C24" s="391">
        <v>29</v>
      </c>
      <c r="D24" s="392">
        <v>51</v>
      </c>
      <c r="E24" s="391">
        <v>420</v>
      </c>
      <c r="F24" s="392">
        <v>0</v>
      </c>
      <c r="G24" s="393">
        <v>500</v>
      </c>
    </row>
    <row r="25" spans="2:7" x14ac:dyDescent="0.25">
      <c r="B25" s="281" t="s">
        <v>225</v>
      </c>
      <c r="C25" s="391">
        <v>26</v>
      </c>
      <c r="D25" s="392">
        <v>84</v>
      </c>
      <c r="E25" s="391">
        <v>330</v>
      </c>
      <c r="F25" s="392">
        <v>0</v>
      </c>
      <c r="G25" s="393">
        <v>440</v>
      </c>
    </row>
    <row r="26" spans="2:7" x14ac:dyDescent="0.25">
      <c r="B26" s="281" t="s">
        <v>271</v>
      </c>
      <c r="C26" s="391">
        <v>23</v>
      </c>
      <c r="D26" s="392">
        <v>96</v>
      </c>
      <c r="E26" s="391">
        <v>213</v>
      </c>
      <c r="F26" s="392">
        <v>0</v>
      </c>
      <c r="G26" s="393">
        <v>332</v>
      </c>
    </row>
    <row r="27" spans="2:7" x14ac:dyDescent="0.25">
      <c r="B27" s="281" t="s">
        <v>272</v>
      </c>
      <c r="C27" s="391">
        <v>23</v>
      </c>
      <c r="D27" s="392">
        <v>101</v>
      </c>
      <c r="E27" s="391">
        <v>139</v>
      </c>
      <c r="F27" s="392">
        <v>0</v>
      </c>
      <c r="G27" s="393">
        <v>263</v>
      </c>
    </row>
    <row r="28" spans="2:7" x14ac:dyDescent="0.25">
      <c r="B28" s="281" t="s">
        <v>273</v>
      </c>
      <c r="C28" s="391">
        <v>29</v>
      </c>
      <c r="D28" s="392">
        <v>61</v>
      </c>
      <c r="E28" s="391">
        <v>62</v>
      </c>
      <c r="F28" s="392">
        <v>0</v>
      </c>
      <c r="G28" s="393">
        <v>152</v>
      </c>
    </row>
    <row r="29" spans="2:7" x14ac:dyDescent="0.25">
      <c r="B29" s="281" t="s">
        <v>274</v>
      </c>
      <c r="C29" s="391">
        <v>16</v>
      </c>
      <c r="D29" s="392">
        <v>63</v>
      </c>
      <c r="E29" s="391">
        <v>64</v>
      </c>
      <c r="F29" s="392">
        <v>0</v>
      </c>
      <c r="G29" s="393">
        <v>143</v>
      </c>
    </row>
    <row r="30" spans="2:7" s="381" customFormat="1" x14ac:dyDescent="0.25">
      <c r="B30" s="301" t="s">
        <v>275</v>
      </c>
      <c r="C30" s="391">
        <v>0</v>
      </c>
      <c r="D30" s="392">
        <v>2</v>
      </c>
      <c r="E30" s="391">
        <v>4</v>
      </c>
      <c r="F30" s="392">
        <v>0</v>
      </c>
      <c r="G30" s="393">
        <v>6</v>
      </c>
    </row>
    <row r="31" spans="2:7" x14ac:dyDescent="0.25">
      <c r="B31" s="282" t="s">
        <v>9</v>
      </c>
      <c r="C31" s="356">
        <v>540</v>
      </c>
      <c r="D31" s="356">
        <v>1455</v>
      </c>
      <c r="E31" s="356">
        <v>5270</v>
      </c>
      <c r="F31" s="356">
        <v>0</v>
      </c>
      <c r="G31" s="356">
        <v>7265</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92D050"/>
  </sheetPr>
  <dimension ref="B2:I16"/>
  <sheetViews>
    <sheetView zoomScaleNormal="100" workbookViewId="0">
      <selection activeCell="A19" sqref="A19:XFD154"/>
    </sheetView>
  </sheetViews>
  <sheetFormatPr defaultRowHeight="15" x14ac:dyDescent="0.25"/>
  <cols>
    <col min="2" max="2" width="12.140625" bestFit="1" customWidth="1"/>
  </cols>
  <sheetData>
    <row r="2" spans="2:9" x14ac:dyDescent="0.25">
      <c r="B2" s="25" t="s">
        <v>480</v>
      </c>
      <c r="C2" s="25"/>
      <c r="D2" s="25"/>
      <c r="E2" s="25"/>
      <c r="F2" s="25"/>
      <c r="G2" s="25"/>
      <c r="H2" s="25"/>
      <c r="I2" s="25"/>
    </row>
    <row r="3" spans="2:9" x14ac:dyDescent="0.25">
      <c r="B3" s="460" t="s">
        <v>230</v>
      </c>
      <c r="C3" s="460"/>
      <c r="D3" s="460"/>
      <c r="E3" s="460"/>
      <c r="F3" s="460"/>
      <c r="G3" s="16"/>
      <c r="H3" s="16"/>
      <c r="I3" s="16"/>
    </row>
    <row r="4" spans="2:9" x14ac:dyDescent="0.25">
      <c r="B4" s="450" t="s">
        <v>0</v>
      </c>
      <c r="C4" s="458">
        <v>2020</v>
      </c>
      <c r="D4" s="458">
        <v>2017</v>
      </c>
      <c r="E4" s="459">
        <v>2019</v>
      </c>
      <c r="F4" s="459">
        <v>2016</v>
      </c>
      <c r="G4" s="16"/>
      <c r="H4" s="16"/>
      <c r="I4" s="16"/>
    </row>
    <row r="5" spans="2:9" x14ac:dyDescent="0.25">
      <c r="B5" s="451"/>
      <c r="C5" s="458" t="s">
        <v>6</v>
      </c>
      <c r="D5" s="458" t="s">
        <v>7</v>
      </c>
      <c r="E5" s="459" t="s">
        <v>6</v>
      </c>
      <c r="F5" s="459" t="s">
        <v>7</v>
      </c>
      <c r="G5" s="16"/>
      <c r="H5" s="16"/>
      <c r="I5" s="16"/>
    </row>
    <row r="6" spans="2:9" ht="27" x14ac:dyDescent="0.25">
      <c r="B6" s="452"/>
      <c r="C6" s="17" t="s">
        <v>12</v>
      </c>
      <c r="D6" s="17" t="s">
        <v>8</v>
      </c>
      <c r="E6" s="17" t="s">
        <v>12</v>
      </c>
      <c r="F6" s="17" t="s">
        <v>8</v>
      </c>
      <c r="G6" s="16"/>
      <c r="H6" s="16"/>
      <c r="I6" s="16"/>
    </row>
    <row r="7" spans="2:9" x14ac:dyDescent="0.25">
      <c r="B7" s="18" t="s">
        <v>217</v>
      </c>
      <c r="C7" s="19">
        <v>1.8</v>
      </c>
      <c r="D7" s="20">
        <v>1.1000000000000001</v>
      </c>
      <c r="E7" s="21">
        <v>1.7</v>
      </c>
      <c r="F7" s="22">
        <v>1</v>
      </c>
      <c r="G7" s="16"/>
      <c r="H7" s="16"/>
      <c r="I7" s="16"/>
    </row>
    <row r="8" spans="2:9" ht="27" x14ac:dyDescent="0.25">
      <c r="B8" s="18" t="s">
        <v>221</v>
      </c>
      <c r="C8" s="19">
        <v>3.6</v>
      </c>
      <c r="D8" s="20">
        <v>2.2000000000000002</v>
      </c>
      <c r="E8" s="21">
        <v>1.2</v>
      </c>
      <c r="F8" s="22">
        <v>0.7</v>
      </c>
      <c r="G8" s="16"/>
      <c r="H8" s="16"/>
      <c r="I8" s="16"/>
    </row>
    <row r="9" spans="2:9" s="344" customFormat="1" x14ac:dyDescent="0.25">
      <c r="B9" s="18" t="s">
        <v>219</v>
      </c>
      <c r="C9" s="19">
        <v>2.1</v>
      </c>
      <c r="D9" s="189">
        <v>1.4</v>
      </c>
      <c r="E9" s="232">
        <v>2.2000000000000002</v>
      </c>
      <c r="F9" s="234">
        <v>1.4</v>
      </c>
    </row>
    <row r="10" spans="2:9" s="344" customFormat="1" x14ac:dyDescent="0.25">
      <c r="B10" s="18" t="s">
        <v>215</v>
      </c>
      <c r="C10" s="19">
        <v>4.0999999999999996</v>
      </c>
      <c r="D10" s="189">
        <v>2.2999999999999998</v>
      </c>
      <c r="E10" s="232">
        <v>3.5</v>
      </c>
      <c r="F10" s="234">
        <v>1.9</v>
      </c>
    </row>
    <row r="11" spans="2:9" s="344" customFormat="1" x14ac:dyDescent="0.25">
      <c r="B11" s="18" t="s">
        <v>220</v>
      </c>
      <c r="C11" s="19">
        <v>1.6</v>
      </c>
      <c r="D11" s="189">
        <v>1</v>
      </c>
      <c r="E11" s="232">
        <v>2.2999999999999998</v>
      </c>
      <c r="F11" s="234">
        <v>1.4</v>
      </c>
    </row>
    <row r="12" spans="2:9" s="344" customFormat="1" x14ac:dyDescent="0.25">
      <c r="B12" s="18" t="s">
        <v>218</v>
      </c>
      <c r="C12" s="19">
        <v>1.7</v>
      </c>
      <c r="D12" s="189">
        <v>1</v>
      </c>
      <c r="E12" s="232">
        <v>2.2000000000000002</v>
      </c>
      <c r="F12" s="234">
        <v>1.3</v>
      </c>
    </row>
    <row r="13" spans="2:9" x14ac:dyDescent="0.25">
      <c r="B13" s="242" t="s">
        <v>27</v>
      </c>
      <c r="C13" s="24">
        <v>2.2000000000000002</v>
      </c>
      <c r="D13" s="24">
        <v>1.4</v>
      </c>
      <c r="E13" s="24">
        <v>2.1</v>
      </c>
      <c r="F13" s="24">
        <v>1.3</v>
      </c>
      <c r="G13" s="16"/>
      <c r="H13" s="16"/>
      <c r="I13" s="16"/>
    </row>
    <row r="14" spans="2:9" x14ac:dyDescent="0.25">
      <c r="B14" s="15" t="s">
        <v>5</v>
      </c>
      <c r="C14" s="26">
        <v>2</v>
      </c>
      <c r="D14" s="26">
        <v>1.5</v>
      </c>
      <c r="E14" s="26">
        <v>1.8</v>
      </c>
      <c r="F14" s="26">
        <v>1.3</v>
      </c>
      <c r="G14" s="16"/>
      <c r="H14" s="16"/>
      <c r="I14" s="16"/>
    </row>
    <row r="15" spans="2:9" x14ac:dyDescent="0.25">
      <c r="B15" s="23" t="s">
        <v>49</v>
      </c>
      <c r="C15" s="16"/>
      <c r="D15" s="16"/>
      <c r="E15" s="16"/>
      <c r="F15" s="16"/>
      <c r="G15" s="16"/>
      <c r="H15" s="16"/>
      <c r="I15" s="16"/>
    </row>
    <row r="16" spans="2:9" x14ac:dyDescent="0.25">
      <c r="B16" s="23" t="s">
        <v>10</v>
      </c>
      <c r="C16" s="16"/>
      <c r="D16" s="16"/>
      <c r="E16" s="16"/>
      <c r="F16" s="16"/>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92D050"/>
  </sheetPr>
  <dimension ref="B2:F16"/>
  <sheetViews>
    <sheetView zoomScaleNormal="100" workbookViewId="0">
      <selection activeCell="A20" sqref="A20:XFD150"/>
    </sheetView>
  </sheetViews>
  <sheetFormatPr defaultRowHeight="15" x14ac:dyDescent="0.25"/>
  <sheetData>
    <row r="2" spans="2:6" x14ac:dyDescent="0.25">
      <c r="B2" s="28" t="s">
        <v>481</v>
      </c>
      <c r="C2" s="27"/>
      <c r="D2" s="27"/>
      <c r="E2" s="27"/>
      <c r="F2" s="27"/>
    </row>
    <row r="3" spans="2:6" x14ac:dyDescent="0.25">
      <c r="B3" s="438" t="s">
        <v>231</v>
      </c>
      <c r="C3" s="439"/>
      <c r="D3" s="439"/>
      <c r="E3" s="439"/>
      <c r="F3" s="439"/>
    </row>
    <row r="4" spans="2:6" x14ac:dyDescent="0.25">
      <c r="B4" s="461" t="s">
        <v>0</v>
      </c>
      <c r="C4" s="458">
        <v>2020</v>
      </c>
      <c r="D4" s="458">
        <v>2019</v>
      </c>
      <c r="E4" s="459">
        <v>2010</v>
      </c>
      <c r="F4" s="459">
        <v>2010</v>
      </c>
    </row>
    <row r="5" spans="2:6" x14ac:dyDescent="0.25">
      <c r="B5" s="462"/>
      <c r="C5" s="458" t="s">
        <v>11</v>
      </c>
      <c r="D5" s="458" t="s">
        <v>7</v>
      </c>
      <c r="E5" s="459" t="s">
        <v>11</v>
      </c>
      <c r="F5" s="459" t="s">
        <v>7</v>
      </c>
    </row>
    <row r="6" spans="2:6" ht="27" x14ac:dyDescent="0.25">
      <c r="B6" s="463"/>
      <c r="C6" s="29" t="s">
        <v>12</v>
      </c>
      <c r="D6" s="29" t="s">
        <v>8</v>
      </c>
      <c r="E6" s="29" t="s">
        <v>12</v>
      </c>
      <c r="F6" s="29" t="s">
        <v>8</v>
      </c>
    </row>
    <row r="7" spans="2:6" s="344" customFormat="1" x14ac:dyDescent="0.25">
      <c r="B7" s="18" t="s">
        <v>217</v>
      </c>
      <c r="C7" s="19">
        <v>1.8</v>
      </c>
      <c r="D7" s="189">
        <v>1.1000000000000001</v>
      </c>
      <c r="E7" s="232">
        <v>1.2</v>
      </c>
      <c r="F7" s="234">
        <v>0.7</v>
      </c>
    </row>
    <row r="8" spans="2:6" s="344" customFormat="1" ht="27" x14ac:dyDescent="0.25">
      <c r="B8" s="18" t="s">
        <v>221</v>
      </c>
      <c r="C8" s="19">
        <v>3.6</v>
      </c>
      <c r="D8" s="189">
        <v>2.2000000000000002</v>
      </c>
      <c r="E8" s="232">
        <v>3.1</v>
      </c>
      <c r="F8" s="234">
        <v>1.8</v>
      </c>
    </row>
    <row r="9" spans="2:6" s="344" customFormat="1" x14ac:dyDescent="0.25">
      <c r="B9" s="18" t="s">
        <v>219</v>
      </c>
      <c r="C9" s="19">
        <v>2.1</v>
      </c>
      <c r="D9" s="189">
        <v>1.4</v>
      </c>
      <c r="E9" s="232">
        <v>2.4</v>
      </c>
      <c r="F9" s="234">
        <v>1.4</v>
      </c>
    </row>
    <row r="10" spans="2:6" s="344" customFormat="1" x14ac:dyDescent="0.25">
      <c r="B10" s="18" t="s">
        <v>215</v>
      </c>
      <c r="C10" s="19">
        <v>4.0999999999999996</v>
      </c>
      <c r="D10" s="189">
        <v>2.2999999999999998</v>
      </c>
      <c r="E10" s="232">
        <v>4.5</v>
      </c>
      <c r="F10" s="234">
        <v>2.4</v>
      </c>
    </row>
    <row r="11" spans="2:6" s="344" customFormat="1" x14ac:dyDescent="0.25">
      <c r="B11" s="18" t="s">
        <v>220</v>
      </c>
      <c r="C11" s="19">
        <v>1.6</v>
      </c>
      <c r="D11" s="189">
        <v>1</v>
      </c>
      <c r="E11" s="232">
        <v>2.7</v>
      </c>
      <c r="F11" s="234">
        <v>1.7</v>
      </c>
    </row>
    <row r="12" spans="2:6" s="344" customFormat="1" x14ac:dyDescent="0.25">
      <c r="B12" s="18" t="s">
        <v>218</v>
      </c>
      <c r="C12" s="19">
        <v>1.7</v>
      </c>
      <c r="D12" s="189">
        <v>1</v>
      </c>
      <c r="E12" s="232">
        <v>2.2999999999999998</v>
      </c>
      <c r="F12" s="234">
        <v>1.3</v>
      </c>
    </row>
    <row r="13" spans="2:6" s="344" customFormat="1" x14ac:dyDescent="0.25">
      <c r="B13" s="242" t="s">
        <v>27</v>
      </c>
      <c r="C13" s="26">
        <v>2.2000000000000002</v>
      </c>
      <c r="D13" s="26">
        <v>1.4</v>
      </c>
      <c r="E13" s="26">
        <v>2.2999999999999998</v>
      </c>
      <c r="F13" s="26">
        <v>1.4</v>
      </c>
    </row>
    <row r="14" spans="2:6" s="344" customFormat="1" x14ac:dyDescent="0.25">
      <c r="B14" s="15" t="s">
        <v>5</v>
      </c>
      <c r="C14" s="26">
        <v>2</v>
      </c>
      <c r="D14" s="26">
        <v>1.5</v>
      </c>
      <c r="E14" s="26">
        <v>1.9</v>
      </c>
      <c r="F14" s="26">
        <v>1.3</v>
      </c>
    </row>
    <row r="15" spans="2:6" x14ac:dyDescent="0.25">
      <c r="B15" s="30" t="s">
        <v>49</v>
      </c>
      <c r="C15" s="27"/>
      <c r="D15" s="27"/>
      <c r="E15" s="27"/>
      <c r="F15" s="27"/>
    </row>
    <row r="16" spans="2:6" x14ac:dyDescent="0.25">
      <c r="B16" s="30" t="s">
        <v>10</v>
      </c>
      <c r="C16" s="27"/>
      <c r="D16" s="27"/>
      <c r="E16" s="27"/>
      <c r="F16" s="27"/>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92D050"/>
  </sheetPr>
  <dimension ref="B2:R32"/>
  <sheetViews>
    <sheetView zoomScaleNormal="100" workbookViewId="0">
      <selection activeCell="A31" sqref="A31:M456"/>
    </sheetView>
  </sheetViews>
  <sheetFormatPr defaultRowHeight="15" x14ac:dyDescent="0.25"/>
  <cols>
    <col min="1" max="1" width="8.7109375" customWidth="1"/>
    <col min="8" max="8" width="10.140625" customWidth="1"/>
  </cols>
  <sheetData>
    <row r="2" spans="2:18" x14ac:dyDescent="0.25">
      <c r="B2" s="38" t="s">
        <v>482</v>
      </c>
      <c r="C2" s="39"/>
      <c r="D2" s="39"/>
      <c r="E2" s="39"/>
      <c r="F2" s="39"/>
      <c r="G2" s="31"/>
      <c r="H2" s="31"/>
      <c r="I2" s="33"/>
    </row>
    <row r="3" spans="2:18" x14ac:dyDescent="0.25">
      <c r="B3" s="464" t="s">
        <v>243</v>
      </c>
      <c r="C3" s="464"/>
      <c r="D3" s="464"/>
      <c r="E3" s="464"/>
      <c r="F3" s="464"/>
      <c r="G3" s="464"/>
      <c r="H3" s="464"/>
      <c r="I3" s="464"/>
    </row>
    <row r="4" spans="2:18" ht="72" customHeight="1" x14ac:dyDescent="0.25">
      <c r="B4" s="376" t="s">
        <v>13</v>
      </c>
      <c r="C4" s="357" t="s">
        <v>1</v>
      </c>
      <c r="D4" s="357" t="s">
        <v>2</v>
      </c>
      <c r="E4" s="357" t="s">
        <v>3</v>
      </c>
      <c r="F4" s="357" t="s">
        <v>14</v>
      </c>
      <c r="G4" s="357" t="s">
        <v>15</v>
      </c>
      <c r="H4" s="357" t="s">
        <v>16</v>
      </c>
      <c r="I4" s="357" t="s">
        <v>17</v>
      </c>
    </row>
    <row r="5" spans="2:18" x14ac:dyDescent="0.25">
      <c r="B5" s="301">
        <v>2001</v>
      </c>
      <c r="C5" s="34">
        <v>11188</v>
      </c>
      <c r="D5" s="35">
        <v>462</v>
      </c>
      <c r="E5" s="34">
        <v>17812</v>
      </c>
      <c r="F5" s="37">
        <v>11.482900000000001</v>
      </c>
      <c r="G5" s="36">
        <v>4.1294199999999996</v>
      </c>
      <c r="H5" s="37" t="s">
        <v>31</v>
      </c>
      <c r="I5" s="36" t="s">
        <v>31</v>
      </c>
      <c r="K5" s="373"/>
      <c r="L5" s="373"/>
      <c r="M5" s="373"/>
      <c r="N5" s="373"/>
      <c r="O5" s="374"/>
      <c r="P5" s="374"/>
      <c r="Q5" s="374"/>
      <c r="R5" s="374"/>
    </row>
    <row r="6" spans="2:18" x14ac:dyDescent="0.25">
      <c r="B6" s="301">
        <v>2002</v>
      </c>
      <c r="C6" s="34">
        <v>11550</v>
      </c>
      <c r="D6" s="35">
        <v>448</v>
      </c>
      <c r="E6" s="34">
        <v>18895</v>
      </c>
      <c r="F6" s="37">
        <v>11.136200000000001</v>
      </c>
      <c r="G6" s="36">
        <v>3.87879</v>
      </c>
      <c r="H6" s="37">
        <v>-3.0303</v>
      </c>
      <c r="I6" s="36">
        <v>-3.0303</v>
      </c>
      <c r="K6" s="373"/>
      <c r="L6" s="373"/>
      <c r="M6" s="373"/>
      <c r="N6" s="373"/>
      <c r="O6" s="374"/>
      <c r="P6" s="374"/>
      <c r="Q6" s="375"/>
      <c r="R6" s="375"/>
    </row>
    <row r="7" spans="2:18" x14ac:dyDescent="0.25">
      <c r="B7" s="301">
        <v>2003</v>
      </c>
      <c r="C7" s="34">
        <v>11029</v>
      </c>
      <c r="D7" s="35">
        <v>444</v>
      </c>
      <c r="E7" s="34">
        <v>17874</v>
      </c>
      <c r="F7" s="37">
        <v>11.0174</v>
      </c>
      <c r="G7" s="36">
        <v>4.0257500000000004</v>
      </c>
      <c r="H7" s="37">
        <v>-0.89290000000000003</v>
      </c>
      <c r="I7" s="36">
        <v>-3.8961000000000001</v>
      </c>
      <c r="K7" s="373"/>
      <c r="L7" s="373"/>
      <c r="M7" s="373"/>
      <c r="N7" s="373"/>
      <c r="O7" s="374"/>
      <c r="P7" s="374"/>
      <c r="Q7" s="375"/>
      <c r="R7" s="375"/>
    </row>
    <row r="8" spans="2:18" x14ac:dyDescent="0.25">
      <c r="B8" s="301">
        <v>2004</v>
      </c>
      <c r="C8" s="34">
        <v>10526</v>
      </c>
      <c r="D8" s="35">
        <v>455</v>
      </c>
      <c r="E8" s="34">
        <v>17277</v>
      </c>
      <c r="F8" s="37">
        <v>11.2582</v>
      </c>
      <c r="G8" s="36">
        <v>4.3226300000000002</v>
      </c>
      <c r="H8" s="37">
        <v>2.4775</v>
      </c>
      <c r="I8" s="36">
        <v>-1.5152000000000001</v>
      </c>
      <c r="K8" s="373"/>
      <c r="L8" s="373"/>
      <c r="M8" s="373"/>
      <c r="N8" s="373"/>
      <c r="O8" s="374"/>
      <c r="P8" s="374"/>
      <c r="Q8" s="375"/>
      <c r="R8" s="375"/>
    </row>
    <row r="9" spans="2:18" x14ac:dyDescent="0.25">
      <c r="B9" s="301">
        <v>2005</v>
      </c>
      <c r="C9" s="34">
        <v>11235</v>
      </c>
      <c r="D9" s="35">
        <v>428</v>
      </c>
      <c r="E9" s="34">
        <v>18727</v>
      </c>
      <c r="F9" s="37">
        <v>10.565300000000001</v>
      </c>
      <c r="G9" s="36">
        <v>3.80952</v>
      </c>
      <c r="H9" s="37">
        <v>-5.9340999999999999</v>
      </c>
      <c r="I9" s="36">
        <v>-7.3593000000000002</v>
      </c>
      <c r="K9" s="373"/>
      <c r="L9" s="373"/>
      <c r="M9" s="373"/>
      <c r="N9" s="373"/>
      <c r="O9" s="374"/>
      <c r="P9" s="374"/>
      <c r="Q9" s="375"/>
      <c r="R9" s="375"/>
    </row>
    <row r="10" spans="2:18" x14ac:dyDescent="0.25">
      <c r="B10" s="301">
        <v>2006</v>
      </c>
      <c r="C10" s="34">
        <v>11583</v>
      </c>
      <c r="D10" s="35">
        <v>409</v>
      </c>
      <c r="E10" s="34">
        <v>19346</v>
      </c>
      <c r="F10" s="37">
        <v>10.0848</v>
      </c>
      <c r="G10" s="36">
        <v>3.53104</v>
      </c>
      <c r="H10" s="37">
        <v>-4.4393000000000002</v>
      </c>
      <c r="I10" s="36">
        <v>-11.4719</v>
      </c>
    </row>
    <row r="11" spans="2:18" x14ac:dyDescent="0.25">
      <c r="B11" s="301">
        <v>2007</v>
      </c>
      <c r="C11" s="34">
        <v>11776</v>
      </c>
      <c r="D11" s="35">
        <v>366</v>
      </c>
      <c r="E11" s="34">
        <v>19652</v>
      </c>
      <c r="F11" s="37">
        <v>9.0051000000000005</v>
      </c>
      <c r="G11" s="36">
        <v>3.1080199999999998</v>
      </c>
      <c r="H11" s="37">
        <v>-10.513400000000001</v>
      </c>
      <c r="I11" s="36">
        <v>-20.779199999999999</v>
      </c>
    </row>
    <row r="12" spans="2:18" x14ac:dyDescent="0.25">
      <c r="B12" s="301">
        <v>2008</v>
      </c>
      <c r="C12" s="34">
        <v>12024</v>
      </c>
      <c r="D12" s="35">
        <v>353</v>
      </c>
      <c r="E12" s="34">
        <v>20259</v>
      </c>
      <c r="F12" s="37">
        <v>8.6610999999999994</v>
      </c>
      <c r="G12" s="36">
        <v>2.9358</v>
      </c>
      <c r="H12" s="37">
        <v>-3.5518999999999998</v>
      </c>
      <c r="I12" s="36">
        <v>-23.5931</v>
      </c>
    </row>
    <row r="13" spans="2:18" x14ac:dyDescent="0.25">
      <c r="B13" s="301">
        <v>2009</v>
      </c>
      <c r="C13" s="34">
        <v>12812</v>
      </c>
      <c r="D13" s="35">
        <v>301</v>
      </c>
      <c r="E13" s="34">
        <v>21356</v>
      </c>
      <c r="F13" s="37">
        <v>7.3681999999999999</v>
      </c>
      <c r="G13" s="36">
        <v>2.3493599999999999</v>
      </c>
      <c r="H13" s="37">
        <v>-14.7309</v>
      </c>
      <c r="I13" s="36">
        <v>-34.848500000000001</v>
      </c>
    </row>
    <row r="14" spans="2:18" x14ac:dyDescent="0.25">
      <c r="B14" s="301">
        <v>2010</v>
      </c>
      <c r="C14" s="34">
        <v>12479</v>
      </c>
      <c r="D14" s="35">
        <v>292</v>
      </c>
      <c r="E14" s="34">
        <v>20926</v>
      </c>
      <c r="F14" s="37">
        <v>7.1292</v>
      </c>
      <c r="G14" s="36">
        <v>2.3399299999999998</v>
      </c>
      <c r="H14" s="37">
        <v>-2.99</v>
      </c>
      <c r="I14" s="36">
        <v>-36.796500000000002</v>
      </c>
    </row>
    <row r="15" spans="2:18" x14ac:dyDescent="0.25">
      <c r="B15" s="301">
        <v>2011</v>
      </c>
      <c r="C15" s="34">
        <v>12101</v>
      </c>
      <c r="D15" s="35">
        <v>271</v>
      </c>
      <c r="E15" s="34">
        <v>20263</v>
      </c>
      <c r="F15" s="37">
        <v>6.6062000000000003</v>
      </c>
      <c r="G15" s="36">
        <v>2.2394799999999999</v>
      </c>
      <c r="H15" s="37">
        <v>-7.1917999999999997</v>
      </c>
      <c r="I15" s="36">
        <v>-41.341999999999999</v>
      </c>
    </row>
    <row r="16" spans="2:18" x14ac:dyDescent="0.25">
      <c r="B16" s="301">
        <v>2012</v>
      </c>
      <c r="C16" s="34">
        <v>10287</v>
      </c>
      <c r="D16" s="35">
        <v>267</v>
      </c>
      <c r="E16" s="34">
        <v>16569</v>
      </c>
      <c r="F16" s="37">
        <v>6.5175000000000001</v>
      </c>
      <c r="G16" s="36">
        <v>2.59551</v>
      </c>
      <c r="H16" s="37">
        <v>-1.476</v>
      </c>
      <c r="I16" s="36">
        <v>-42.207799999999999</v>
      </c>
    </row>
    <row r="17" spans="2:9" x14ac:dyDescent="0.25">
      <c r="B17" s="301">
        <v>2013</v>
      </c>
      <c r="C17" s="34">
        <v>10202</v>
      </c>
      <c r="D17" s="35">
        <v>224</v>
      </c>
      <c r="E17" s="34">
        <v>17147</v>
      </c>
      <c r="F17" s="37">
        <v>5.4846000000000004</v>
      </c>
      <c r="G17" s="36">
        <v>2.1956500000000001</v>
      </c>
      <c r="H17" s="37">
        <v>-16.104900000000001</v>
      </c>
      <c r="I17" s="36">
        <v>-51.5152</v>
      </c>
    </row>
    <row r="18" spans="2:9" x14ac:dyDescent="0.25">
      <c r="B18" s="301">
        <v>2014</v>
      </c>
      <c r="C18" s="34">
        <v>9499</v>
      </c>
      <c r="D18" s="35">
        <v>231</v>
      </c>
      <c r="E18" s="34">
        <v>15919</v>
      </c>
      <c r="F18" s="37">
        <v>5.6749000000000001</v>
      </c>
      <c r="G18" s="36">
        <v>2.4318300000000002</v>
      </c>
      <c r="H18" s="37">
        <v>3.125</v>
      </c>
      <c r="I18" s="36">
        <v>-50</v>
      </c>
    </row>
    <row r="19" spans="2:9" x14ac:dyDescent="0.25">
      <c r="B19" s="301">
        <v>2015</v>
      </c>
      <c r="C19" s="34">
        <v>9524</v>
      </c>
      <c r="D19" s="35">
        <v>232</v>
      </c>
      <c r="E19" s="34">
        <v>15646</v>
      </c>
      <c r="F19" s="37">
        <v>5.7233999999999998</v>
      </c>
      <c r="G19" s="36">
        <v>2.4359500000000001</v>
      </c>
      <c r="H19" s="37">
        <v>0.43290000000000001</v>
      </c>
      <c r="I19" s="36">
        <v>-49.783499999999997</v>
      </c>
    </row>
    <row r="20" spans="2:9" x14ac:dyDescent="0.25">
      <c r="B20" s="301">
        <v>2016</v>
      </c>
      <c r="C20" s="34">
        <v>9854</v>
      </c>
      <c r="D20" s="35">
        <v>254</v>
      </c>
      <c r="E20" s="34">
        <v>16624</v>
      </c>
      <c r="F20" s="37">
        <v>6.2965999999999998</v>
      </c>
      <c r="G20" s="36">
        <v>2.5776300000000001</v>
      </c>
      <c r="H20" s="37">
        <v>9.4827999999999992</v>
      </c>
      <c r="I20" s="36">
        <v>-45.021599999999999</v>
      </c>
    </row>
    <row r="21" spans="2:9" x14ac:dyDescent="0.25">
      <c r="B21" s="328">
        <v>2017</v>
      </c>
      <c r="C21" s="34">
        <v>9786</v>
      </c>
      <c r="D21" s="35">
        <v>236</v>
      </c>
      <c r="E21" s="34">
        <v>16116</v>
      </c>
      <c r="F21" s="37">
        <v>5.8815999999999997</v>
      </c>
      <c r="G21" s="36">
        <v>2.41161</v>
      </c>
      <c r="H21" s="37">
        <v>-7.0865999999999998</v>
      </c>
      <c r="I21" s="36">
        <v>-48.917700000000004</v>
      </c>
    </row>
    <row r="22" spans="2:9" x14ac:dyDescent="0.25">
      <c r="B22" s="328">
        <v>2018</v>
      </c>
      <c r="C22" s="34">
        <v>9693</v>
      </c>
      <c r="D22" s="35">
        <v>201</v>
      </c>
      <c r="E22" s="34">
        <v>16149</v>
      </c>
      <c r="F22" s="37">
        <v>5.0397999999999996</v>
      </c>
      <c r="G22" s="36">
        <v>2.0736599999999998</v>
      </c>
      <c r="H22" s="37">
        <v>-14.830500000000001</v>
      </c>
      <c r="I22" s="36">
        <v>-56.493499999999997</v>
      </c>
    </row>
    <row r="23" spans="2:9" s="372" customFormat="1" x14ac:dyDescent="0.25">
      <c r="B23" s="328">
        <v>2019</v>
      </c>
      <c r="C23" s="300">
        <v>9679</v>
      </c>
      <c r="D23" s="296">
        <v>207</v>
      </c>
      <c r="E23" s="300">
        <v>16164</v>
      </c>
      <c r="F23" s="299">
        <v>5.2214</v>
      </c>
      <c r="G23" s="298">
        <v>2.1386500000000002</v>
      </c>
      <c r="H23" s="299">
        <v>2.9851000000000001</v>
      </c>
      <c r="I23" s="298">
        <v>-55.194800000000001</v>
      </c>
    </row>
    <row r="24" spans="2:9" x14ac:dyDescent="0.25">
      <c r="B24" s="328">
        <v>2020</v>
      </c>
      <c r="C24" s="34">
        <v>7265</v>
      </c>
      <c r="D24" s="35">
        <v>160</v>
      </c>
      <c r="E24" s="34">
        <v>11407</v>
      </c>
      <c r="F24" s="37">
        <v>4.0608000000000004</v>
      </c>
      <c r="G24" s="36">
        <v>2.20234</v>
      </c>
      <c r="H24" s="37">
        <v>-22.705300000000001</v>
      </c>
      <c r="I24" s="36">
        <v>-65.367999999999995</v>
      </c>
    </row>
    <row r="25" spans="2:9" x14ac:dyDescent="0.25">
      <c r="B25" s="32" t="s">
        <v>18</v>
      </c>
      <c r="C25" s="32"/>
      <c r="D25" s="32"/>
      <c r="E25" s="32"/>
      <c r="F25" s="32"/>
      <c r="G25" s="32"/>
      <c r="H25" s="32"/>
      <c r="I25" s="32"/>
    </row>
    <row r="26" spans="2:9" s="333" customFormat="1" x14ac:dyDescent="0.25">
      <c r="B26" s="331" t="s">
        <v>105</v>
      </c>
      <c r="C26" s="332"/>
      <c r="D26" s="331"/>
      <c r="E26" s="331"/>
      <c r="F26" s="331"/>
      <c r="G26" s="331"/>
      <c r="H26" s="331"/>
      <c r="I26" s="331"/>
    </row>
    <row r="27" spans="2:9" s="333" customFormat="1" x14ac:dyDescent="0.25">
      <c r="B27" s="331" t="s">
        <v>19</v>
      </c>
    </row>
    <row r="32" spans="2:9" ht="15" customHeight="1" x14ac:dyDescent="0.25"/>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92D050"/>
  </sheetPr>
  <dimension ref="B2:J11"/>
  <sheetViews>
    <sheetView zoomScale="106" zoomScaleNormal="106" workbookViewId="0">
      <selection activeCell="A17" sqref="A17:XFD126"/>
    </sheetView>
  </sheetViews>
  <sheetFormatPr defaultRowHeight="15" x14ac:dyDescent="0.25"/>
  <cols>
    <col min="2" max="2" width="12.28515625" customWidth="1"/>
  </cols>
  <sheetData>
    <row r="2" spans="2:10" x14ac:dyDescent="0.25">
      <c r="B2" s="82" t="s">
        <v>483</v>
      </c>
      <c r="C2" s="81"/>
      <c r="D2" s="81"/>
      <c r="E2" s="81"/>
      <c r="F2" s="81"/>
      <c r="G2" s="81"/>
      <c r="H2" s="81"/>
      <c r="I2" s="81"/>
      <c r="J2" s="81"/>
    </row>
    <row r="3" spans="2:10" s="81" customFormat="1" x14ac:dyDescent="0.25">
      <c r="B3" s="54" t="s">
        <v>244</v>
      </c>
    </row>
    <row r="4" spans="2:10" x14ac:dyDescent="0.25">
      <c r="B4" s="467"/>
      <c r="C4" s="458" t="s">
        <v>27</v>
      </c>
      <c r="D4" s="458"/>
      <c r="E4" s="459" t="s">
        <v>5</v>
      </c>
      <c r="F4" s="459"/>
      <c r="G4" s="458" t="s">
        <v>27</v>
      </c>
      <c r="H4" s="458"/>
      <c r="I4" s="459" t="s">
        <v>5</v>
      </c>
      <c r="J4" s="459" t="s">
        <v>5</v>
      </c>
    </row>
    <row r="5" spans="2:10" x14ac:dyDescent="0.25">
      <c r="B5" s="468"/>
      <c r="C5" s="470" t="s">
        <v>28</v>
      </c>
      <c r="D5" s="470"/>
      <c r="E5" s="470"/>
      <c r="F5" s="470"/>
      <c r="G5" s="470" t="s">
        <v>29</v>
      </c>
      <c r="H5" s="470"/>
      <c r="I5" s="470"/>
      <c r="J5" s="470"/>
    </row>
    <row r="6" spans="2:10" x14ac:dyDescent="0.25">
      <c r="B6" s="469"/>
      <c r="C6" s="83">
        <v>2010</v>
      </c>
      <c r="D6" s="83">
        <v>2020</v>
      </c>
      <c r="E6" s="83">
        <v>2010</v>
      </c>
      <c r="F6" s="83">
        <v>2020</v>
      </c>
      <c r="G6" s="84">
        <v>2010</v>
      </c>
      <c r="H6" s="84">
        <v>2020</v>
      </c>
      <c r="I6" s="84">
        <v>2010</v>
      </c>
      <c r="J6" s="84">
        <v>2020</v>
      </c>
    </row>
    <row r="7" spans="2:10" x14ac:dyDescent="0.25">
      <c r="B7" s="85" t="s">
        <v>30</v>
      </c>
      <c r="C7" s="86">
        <v>7</v>
      </c>
      <c r="D7" s="91">
        <v>3</v>
      </c>
      <c r="E7" s="88">
        <v>70</v>
      </c>
      <c r="F7" s="87">
        <v>37</v>
      </c>
      <c r="G7" s="104">
        <v>2.3972602739726026</v>
      </c>
      <c r="H7" s="377">
        <v>1.875</v>
      </c>
      <c r="I7" s="104">
        <v>1.7015070491006319</v>
      </c>
      <c r="J7" s="103">
        <v>1.544885177453027</v>
      </c>
    </row>
    <row r="8" spans="2:10" x14ac:dyDescent="0.25">
      <c r="B8" s="343" t="s">
        <v>32</v>
      </c>
      <c r="C8" s="86">
        <v>47</v>
      </c>
      <c r="D8" s="87">
        <v>21</v>
      </c>
      <c r="E8" s="88">
        <v>668</v>
      </c>
      <c r="F8" s="87">
        <v>283</v>
      </c>
      <c r="G8" s="104">
        <v>16.095890410958905</v>
      </c>
      <c r="H8" s="103">
        <v>13.125</v>
      </c>
      <c r="I8" s="104">
        <v>16.237238697131744</v>
      </c>
      <c r="J8" s="103">
        <v>11.816283924843423</v>
      </c>
    </row>
    <row r="9" spans="2:10" x14ac:dyDescent="0.25">
      <c r="B9" s="85" t="s">
        <v>33</v>
      </c>
      <c r="C9" s="86">
        <v>48</v>
      </c>
      <c r="D9" s="87">
        <v>38</v>
      </c>
      <c r="E9" s="88">
        <v>1064</v>
      </c>
      <c r="F9" s="87">
        <v>756</v>
      </c>
      <c r="G9" s="104">
        <v>16.43835616438356</v>
      </c>
      <c r="H9" s="103">
        <v>23.75</v>
      </c>
      <c r="I9" s="104">
        <v>25.862907146329604</v>
      </c>
      <c r="J9" s="103">
        <v>31.565762004175362</v>
      </c>
    </row>
    <row r="10" spans="2:10" x14ac:dyDescent="0.25">
      <c r="B10" s="85" t="s">
        <v>34</v>
      </c>
      <c r="C10" s="86">
        <v>190</v>
      </c>
      <c r="D10" s="87">
        <v>98</v>
      </c>
      <c r="E10" s="88">
        <v>2312</v>
      </c>
      <c r="F10" s="87">
        <v>1319</v>
      </c>
      <c r="G10" s="104">
        <v>65.06849315068493</v>
      </c>
      <c r="H10" s="103">
        <v>61.250000000000007</v>
      </c>
      <c r="I10" s="104">
        <v>56.198347107438018</v>
      </c>
      <c r="J10" s="103">
        <v>55.073068893528188</v>
      </c>
    </row>
    <row r="11" spans="2:10" x14ac:dyDescent="0.25">
      <c r="B11" s="89" t="s">
        <v>35</v>
      </c>
      <c r="C11" s="90">
        <v>292</v>
      </c>
      <c r="D11" s="90">
        <v>160</v>
      </c>
      <c r="E11" s="90">
        <v>4114</v>
      </c>
      <c r="F11" s="90">
        <v>2395</v>
      </c>
      <c r="G11" s="317">
        <v>100</v>
      </c>
      <c r="H11" s="317">
        <v>100</v>
      </c>
      <c r="I11" s="317">
        <v>100</v>
      </c>
      <c r="J11" s="317">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92D050"/>
  </sheetPr>
  <dimension ref="A1:K17"/>
  <sheetViews>
    <sheetView zoomScaleNormal="100" workbookViewId="0">
      <selection activeCell="A18" sqref="A18:XFD144"/>
    </sheetView>
  </sheetViews>
  <sheetFormatPr defaultRowHeight="15" x14ac:dyDescent="0.25"/>
  <cols>
    <col min="1" max="1" width="9.140625" style="399"/>
    <col min="2" max="2" width="10.28515625" style="399" customWidth="1"/>
    <col min="3" max="11" width="9.140625" style="399"/>
  </cols>
  <sheetData>
    <row r="1" spans="1:11" customFormat="1" x14ac:dyDescent="0.25"/>
    <row r="2" spans="1:11" x14ac:dyDescent="0.25">
      <c r="A2"/>
      <c r="B2" s="93" t="s">
        <v>484</v>
      </c>
      <c r="C2" s="94"/>
      <c r="D2" s="94"/>
      <c r="E2" s="94"/>
      <c r="F2" s="94"/>
      <c r="G2" s="94"/>
      <c r="H2" s="94"/>
      <c r="I2" s="94"/>
      <c r="J2" s="92"/>
      <c r="K2"/>
    </row>
    <row r="3" spans="1:11" s="92" customFormat="1" x14ac:dyDescent="0.25">
      <c r="B3" s="54" t="s">
        <v>244</v>
      </c>
      <c r="C3" s="94"/>
      <c r="D3" s="94"/>
      <c r="E3" s="94"/>
      <c r="F3" s="94"/>
      <c r="G3" s="94"/>
      <c r="H3" s="94"/>
      <c r="I3" s="94"/>
    </row>
    <row r="4" spans="1:11" x14ac:dyDescent="0.25">
      <c r="A4"/>
      <c r="B4" s="467"/>
      <c r="C4" s="458" t="s">
        <v>27</v>
      </c>
      <c r="D4" s="458" t="s">
        <v>27</v>
      </c>
      <c r="E4" s="459" t="s">
        <v>5</v>
      </c>
      <c r="F4" s="459" t="s">
        <v>5</v>
      </c>
      <c r="G4" s="458" t="s">
        <v>27</v>
      </c>
      <c r="H4" s="458" t="s">
        <v>27</v>
      </c>
      <c r="I4" s="459" t="s">
        <v>5</v>
      </c>
      <c r="J4" s="459" t="s">
        <v>5</v>
      </c>
      <c r="K4"/>
    </row>
    <row r="5" spans="1:11" x14ac:dyDescent="0.25">
      <c r="A5"/>
      <c r="B5" s="468"/>
      <c r="C5" s="470" t="s">
        <v>28</v>
      </c>
      <c r="D5" s="470"/>
      <c r="E5" s="470"/>
      <c r="F5" s="470"/>
      <c r="G5" s="470" t="s">
        <v>29</v>
      </c>
      <c r="H5" s="470"/>
      <c r="I5" s="470"/>
      <c r="J5" s="470"/>
      <c r="K5"/>
    </row>
    <row r="6" spans="1:11" x14ac:dyDescent="0.25">
      <c r="A6"/>
      <c r="B6" s="469"/>
      <c r="C6" s="95">
        <v>2010</v>
      </c>
      <c r="D6" s="96">
        <v>2020</v>
      </c>
      <c r="E6" s="96">
        <v>2010</v>
      </c>
      <c r="F6" s="96">
        <v>2020</v>
      </c>
      <c r="G6" s="97">
        <v>2010</v>
      </c>
      <c r="H6" s="97">
        <v>2020</v>
      </c>
      <c r="I6" s="97">
        <v>2010</v>
      </c>
      <c r="J6" s="97">
        <v>2020</v>
      </c>
      <c r="K6"/>
    </row>
    <row r="7" spans="1:11" x14ac:dyDescent="0.25">
      <c r="A7"/>
      <c r="B7" s="98" t="s">
        <v>36</v>
      </c>
      <c r="C7" s="99">
        <v>17</v>
      </c>
      <c r="D7" s="100">
        <v>4</v>
      </c>
      <c r="E7" s="101">
        <v>206</v>
      </c>
      <c r="F7" s="100">
        <v>59</v>
      </c>
      <c r="G7" s="102">
        <v>5.8219178082191778</v>
      </c>
      <c r="H7" s="103">
        <v>2.5</v>
      </c>
      <c r="I7" s="104">
        <v>5.0072921730675741</v>
      </c>
      <c r="J7" s="103">
        <v>2.4634655532359084</v>
      </c>
      <c r="K7"/>
    </row>
    <row r="8" spans="1:11" x14ac:dyDescent="0.25">
      <c r="A8"/>
      <c r="B8" s="98" t="s">
        <v>37</v>
      </c>
      <c r="C8" s="99">
        <v>60</v>
      </c>
      <c r="D8" s="100">
        <v>34</v>
      </c>
      <c r="E8" s="101">
        <v>950</v>
      </c>
      <c r="F8" s="100">
        <v>586</v>
      </c>
      <c r="G8" s="102">
        <v>20.547945205479451</v>
      </c>
      <c r="H8" s="103">
        <v>21.25</v>
      </c>
      <c r="I8" s="104">
        <v>23.091881380651433</v>
      </c>
      <c r="J8" s="103">
        <v>24.467640918580376</v>
      </c>
      <c r="K8"/>
    </row>
    <row r="9" spans="1:11" x14ac:dyDescent="0.25">
      <c r="A9"/>
      <c r="B9" s="98" t="s">
        <v>38</v>
      </c>
      <c r="C9" s="99">
        <v>10</v>
      </c>
      <c r="D9" s="100">
        <v>13</v>
      </c>
      <c r="E9" s="101">
        <v>265</v>
      </c>
      <c r="F9" s="100">
        <v>176</v>
      </c>
      <c r="G9" s="102">
        <v>3.4246575342465753</v>
      </c>
      <c r="H9" s="103">
        <v>8.125</v>
      </c>
      <c r="I9" s="104">
        <v>6.4414195430238212</v>
      </c>
      <c r="J9" s="103">
        <v>7.3486430062630479</v>
      </c>
      <c r="K9"/>
    </row>
    <row r="10" spans="1:11" x14ac:dyDescent="0.25">
      <c r="A10"/>
      <c r="B10" s="98" t="s">
        <v>93</v>
      </c>
      <c r="C10" s="99">
        <v>26</v>
      </c>
      <c r="D10" s="100">
        <v>12</v>
      </c>
      <c r="E10" s="101">
        <v>621</v>
      </c>
      <c r="F10" s="100">
        <v>409</v>
      </c>
      <c r="G10" s="102">
        <v>8.9041095890410951</v>
      </c>
      <c r="H10" s="103">
        <v>7.5</v>
      </c>
      <c r="I10" s="104">
        <v>15.094798249878464</v>
      </c>
      <c r="J10" s="103">
        <v>17.07724425887265</v>
      </c>
      <c r="K10"/>
    </row>
    <row r="11" spans="1:11" x14ac:dyDescent="0.25">
      <c r="A11"/>
      <c r="B11" s="98" t="s">
        <v>39</v>
      </c>
      <c r="C11" s="99">
        <v>179</v>
      </c>
      <c r="D11" s="100">
        <v>97</v>
      </c>
      <c r="E11" s="101">
        <v>2072</v>
      </c>
      <c r="F11" s="100">
        <v>1165</v>
      </c>
      <c r="G11" s="102">
        <v>61.301369863013697</v>
      </c>
      <c r="H11" s="103">
        <v>60.624999999999993</v>
      </c>
      <c r="I11" s="104">
        <v>50.36460865337871</v>
      </c>
      <c r="J11" s="103">
        <v>48.643006263048015</v>
      </c>
      <c r="K11"/>
    </row>
    <row r="12" spans="1:11" x14ac:dyDescent="0.25">
      <c r="A12"/>
      <c r="B12" s="105" t="s">
        <v>9</v>
      </c>
      <c r="C12" s="106">
        <v>292</v>
      </c>
      <c r="D12" s="106">
        <v>160</v>
      </c>
      <c r="E12" s="106">
        <v>4114</v>
      </c>
      <c r="F12" s="106">
        <v>2395</v>
      </c>
      <c r="G12" s="107">
        <v>100</v>
      </c>
      <c r="H12" s="107">
        <v>100</v>
      </c>
      <c r="I12" s="107">
        <v>100</v>
      </c>
      <c r="J12" s="107">
        <v>100</v>
      </c>
      <c r="K12"/>
    </row>
    <row r="13" spans="1:11" customFormat="1" x14ac:dyDescent="0.25">
      <c r="B13" s="329" t="s">
        <v>198</v>
      </c>
    </row>
    <row r="14" spans="1:11" customFormat="1" x14ac:dyDescent="0.25"/>
    <row r="15" spans="1:11" customFormat="1" x14ac:dyDescent="0.25"/>
    <row r="16" spans="1:11" customFormat="1" x14ac:dyDescent="0.25"/>
    <row r="17"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92D050"/>
  </sheetPr>
  <dimension ref="B2:J20"/>
  <sheetViews>
    <sheetView workbookViewId="0">
      <selection activeCell="A25" sqref="A25:R307"/>
    </sheetView>
  </sheetViews>
  <sheetFormatPr defaultRowHeight="15" x14ac:dyDescent="0.25"/>
  <cols>
    <col min="2" max="2" width="12.140625" bestFit="1" customWidth="1"/>
  </cols>
  <sheetData>
    <row r="2" spans="2:10" x14ac:dyDescent="0.25">
      <c r="B2" s="53" t="s">
        <v>485</v>
      </c>
      <c r="C2" s="52"/>
      <c r="D2" s="52"/>
      <c r="E2" s="52"/>
      <c r="F2" s="52"/>
      <c r="G2" s="52"/>
      <c r="H2" s="52"/>
      <c r="I2" s="52"/>
      <c r="J2" s="52"/>
    </row>
    <row r="3" spans="2:10" x14ac:dyDescent="0.25">
      <c r="B3" s="54" t="s">
        <v>242</v>
      </c>
      <c r="C3" s="52"/>
      <c r="D3" s="52"/>
      <c r="E3" s="52"/>
      <c r="F3" s="52"/>
      <c r="G3" s="52"/>
      <c r="H3" s="52"/>
      <c r="I3" s="52"/>
      <c r="J3" s="52"/>
    </row>
    <row r="4" spans="2:10" x14ac:dyDescent="0.25">
      <c r="B4" s="471" t="s">
        <v>40</v>
      </c>
      <c r="C4" s="473" t="s">
        <v>27</v>
      </c>
      <c r="D4" s="473"/>
      <c r="E4" s="473"/>
      <c r="F4" s="473"/>
      <c r="G4" s="474" t="s">
        <v>5</v>
      </c>
      <c r="H4" s="474"/>
      <c r="I4" s="474"/>
      <c r="J4" s="474"/>
    </row>
    <row r="5" spans="2:10" x14ac:dyDescent="0.25">
      <c r="B5" s="472"/>
      <c r="C5" s="475">
        <v>2010</v>
      </c>
      <c r="D5" s="475"/>
      <c r="E5" s="476">
        <v>2020</v>
      </c>
      <c r="F5" s="476"/>
      <c r="G5" s="475">
        <v>2010</v>
      </c>
      <c r="H5" s="475"/>
      <c r="I5" s="476">
        <v>2020</v>
      </c>
      <c r="J5" s="476"/>
    </row>
    <row r="6" spans="2:10" x14ac:dyDescent="0.25">
      <c r="B6" s="472"/>
      <c r="C6" s="55" t="s">
        <v>41</v>
      </c>
      <c r="D6" s="55" t="s">
        <v>3</v>
      </c>
      <c r="E6" s="55" t="s">
        <v>41</v>
      </c>
      <c r="F6" s="55" t="s">
        <v>3</v>
      </c>
      <c r="G6" s="55" t="s">
        <v>41</v>
      </c>
      <c r="H6" s="55" t="s">
        <v>3</v>
      </c>
      <c r="I6" s="55" t="s">
        <v>41</v>
      </c>
      <c r="J6" s="55" t="s">
        <v>3</v>
      </c>
    </row>
    <row r="7" spans="2:10" x14ac:dyDescent="0.25">
      <c r="B7" s="56" t="s">
        <v>42</v>
      </c>
      <c r="C7" s="348">
        <v>5</v>
      </c>
      <c r="D7" s="349">
        <v>239</v>
      </c>
      <c r="E7" s="350">
        <v>2</v>
      </c>
      <c r="F7" s="351">
        <v>113</v>
      </c>
      <c r="G7" s="352">
        <v>27</v>
      </c>
      <c r="H7" s="349">
        <v>3381</v>
      </c>
      <c r="I7" s="353">
        <v>10</v>
      </c>
      <c r="J7" s="351">
        <v>1676</v>
      </c>
    </row>
    <row r="8" spans="2:10" x14ac:dyDescent="0.25">
      <c r="B8" s="56" t="s">
        <v>232</v>
      </c>
      <c r="C8" s="354">
        <v>0</v>
      </c>
      <c r="D8" s="349">
        <v>267</v>
      </c>
      <c r="E8" s="348">
        <v>1</v>
      </c>
      <c r="F8" s="351">
        <v>96</v>
      </c>
      <c r="G8" s="352">
        <v>14</v>
      </c>
      <c r="H8" s="349">
        <v>3137</v>
      </c>
      <c r="I8" s="353">
        <v>8</v>
      </c>
      <c r="J8" s="351">
        <v>1506</v>
      </c>
    </row>
    <row r="9" spans="2:10" x14ac:dyDescent="0.25">
      <c r="B9" s="56" t="s">
        <v>233</v>
      </c>
      <c r="C9" s="350">
        <v>2</v>
      </c>
      <c r="D9" s="349">
        <v>507</v>
      </c>
      <c r="E9" s="354">
        <v>0</v>
      </c>
      <c r="F9" s="351">
        <v>219</v>
      </c>
      <c r="G9" s="352">
        <v>29</v>
      </c>
      <c r="H9" s="349">
        <v>6314</v>
      </c>
      <c r="I9" s="353">
        <v>19</v>
      </c>
      <c r="J9" s="351">
        <v>2972</v>
      </c>
    </row>
    <row r="10" spans="2:10" x14ac:dyDescent="0.25">
      <c r="B10" s="56" t="s">
        <v>234</v>
      </c>
      <c r="C10" s="352">
        <v>8</v>
      </c>
      <c r="D10" s="349">
        <v>1211</v>
      </c>
      <c r="E10" s="354">
        <v>5</v>
      </c>
      <c r="F10" s="351">
        <v>497</v>
      </c>
      <c r="G10" s="352">
        <v>121</v>
      </c>
      <c r="H10" s="349">
        <v>14678</v>
      </c>
      <c r="I10" s="353">
        <v>47</v>
      </c>
      <c r="J10" s="351">
        <v>5792</v>
      </c>
    </row>
    <row r="11" spans="2:10" x14ac:dyDescent="0.25">
      <c r="B11" s="56" t="s">
        <v>235</v>
      </c>
      <c r="C11" s="352">
        <v>20</v>
      </c>
      <c r="D11" s="349">
        <v>2055</v>
      </c>
      <c r="E11" s="353">
        <v>10</v>
      </c>
      <c r="F11" s="351">
        <v>1000</v>
      </c>
      <c r="G11" s="352">
        <v>253</v>
      </c>
      <c r="H11" s="349">
        <v>23858</v>
      </c>
      <c r="I11" s="353">
        <v>96</v>
      </c>
      <c r="J11" s="351">
        <v>10111</v>
      </c>
    </row>
    <row r="12" spans="2:10" x14ac:dyDescent="0.25">
      <c r="B12" s="56" t="s">
        <v>236</v>
      </c>
      <c r="C12" s="348">
        <v>19</v>
      </c>
      <c r="D12" s="349">
        <v>2224</v>
      </c>
      <c r="E12" s="350">
        <v>6</v>
      </c>
      <c r="F12" s="351">
        <v>1228</v>
      </c>
      <c r="G12" s="352">
        <v>294</v>
      </c>
      <c r="H12" s="349">
        <v>28690</v>
      </c>
      <c r="I12" s="353">
        <v>140</v>
      </c>
      <c r="J12" s="351">
        <v>13470</v>
      </c>
    </row>
    <row r="13" spans="2:10" x14ac:dyDescent="0.25">
      <c r="B13" s="56" t="s">
        <v>237</v>
      </c>
      <c r="C13" s="352">
        <v>32</v>
      </c>
      <c r="D13" s="349">
        <v>2226</v>
      </c>
      <c r="E13" s="353">
        <v>14</v>
      </c>
      <c r="F13" s="351">
        <v>1154</v>
      </c>
      <c r="G13" s="352">
        <v>351</v>
      </c>
      <c r="H13" s="349">
        <v>32620</v>
      </c>
      <c r="I13" s="353">
        <v>149</v>
      </c>
      <c r="J13" s="351">
        <v>15092</v>
      </c>
    </row>
    <row r="14" spans="2:10" x14ac:dyDescent="0.25">
      <c r="B14" s="56" t="s">
        <v>238</v>
      </c>
      <c r="C14" s="352">
        <v>67</v>
      </c>
      <c r="D14" s="349">
        <v>5403</v>
      </c>
      <c r="E14" s="353">
        <v>39</v>
      </c>
      <c r="F14" s="351">
        <v>2598</v>
      </c>
      <c r="G14" s="352">
        <v>948</v>
      </c>
      <c r="H14" s="349">
        <v>86891</v>
      </c>
      <c r="I14" s="353">
        <v>423</v>
      </c>
      <c r="J14" s="351">
        <v>37305</v>
      </c>
    </row>
    <row r="15" spans="2:10" x14ac:dyDescent="0.25">
      <c r="B15" s="56" t="s">
        <v>239</v>
      </c>
      <c r="C15" s="352">
        <v>26</v>
      </c>
      <c r="D15" s="349">
        <v>2454</v>
      </c>
      <c r="E15" s="353">
        <v>24</v>
      </c>
      <c r="F15" s="351">
        <v>1669</v>
      </c>
      <c r="G15" s="352">
        <v>522</v>
      </c>
      <c r="H15" s="349">
        <v>40907</v>
      </c>
      <c r="I15" s="353">
        <v>336</v>
      </c>
      <c r="J15" s="351">
        <v>27216</v>
      </c>
    </row>
    <row r="16" spans="2:10" x14ac:dyDescent="0.25">
      <c r="B16" s="56" t="s">
        <v>240</v>
      </c>
      <c r="C16" s="352">
        <v>13</v>
      </c>
      <c r="D16" s="349">
        <v>782</v>
      </c>
      <c r="E16" s="353">
        <v>11</v>
      </c>
      <c r="F16" s="351">
        <v>735</v>
      </c>
      <c r="G16" s="352">
        <v>195</v>
      </c>
      <c r="H16" s="349">
        <v>13488</v>
      </c>
      <c r="I16" s="353">
        <v>193</v>
      </c>
      <c r="J16" s="351">
        <v>11893</v>
      </c>
    </row>
    <row r="17" spans="2:10" x14ac:dyDescent="0.25">
      <c r="B17" s="56" t="s">
        <v>241</v>
      </c>
      <c r="C17" s="352">
        <v>17</v>
      </c>
      <c r="D17" s="349">
        <v>714</v>
      </c>
      <c r="E17" s="353">
        <v>9</v>
      </c>
      <c r="F17" s="351">
        <v>485</v>
      </c>
      <c r="G17" s="352">
        <v>202</v>
      </c>
      <c r="H17" s="349">
        <v>11264</v>
      </c>
      <c r="I17" s="353">
        <v>174</v>
      </c>
      <c r="J17" s="351">
        <v>8421</v>
      </c>
    </row>
    <row r="18" spans="2:10" x14ac:dyDescent="0.25">
      <c r="B18" s="56" t="s">
        <v>43</v>
      </c>
      <c r="C18" s="352">
        <v>48</v>
      </c>
      <c r="D18" s="349">
        <v>1588</v>
      </c>
      <c r="E18" s="353">
        <v>38</v>
      </c>
      <c r="F18" s="351">
        <v>1226</v>
      </c>
      <c r="G18" s="352">
        <v>1064</v>
      </c>
      <c r="H18" s="349">
        <v>28223</v>
      </c>
      <c r="I18" s="353">
        <v>756</v>
      </c>
      <c r="J18" s="351">
        <v>20995</v>
      </c>
    </row>
    <row r="19" spans="2:10" x14ac:dyDescent="0.25">
      <c r="B19" s="56" t="s">
        <v>44</v>
      </c>
      <c r="C19" s="348">
        <v>35</v>
      </c>
      <c r="D19" s="349">
        <v>1256</v>
      </c>
      <c r="E19" s="352">
        <v>1</v>
      </c>
      <c r="F19" s="351">
        <v>387</v>
      </c>
      <c r="G19" s="352">
        <v>94</v>
      </c>
      <c r="H19" s="349">
        <v>11269</v>
      </c>
      <c r="I19" s="353">
        <v>44</v>
      </c>
      <c r="J19" s="351">
        <v>2799</v>
      </c>
    </row>
    <row r="20" spans="2:10" x14ac:dyDescent="0.25">
      <c r="B20" s="57" t="s">
        <v>9</v>
      </c>
      <c r="C20" s="355">
        <v>292</v>
      </c>
      <c r="D20" s="356">
        <v>20926</v>
      </c>
      <c r="E20" s="355">
        <v>160</v>
      </c>
      <c r="F20" s="355">
        <v>11407</v>
      </c>
      <c r="G20" s="355">
        <v>4114</v>
      </c>
      <c r="H20" s="356">
        <v>304720</v>
      </c>
      <c r="I20" s="355">
        <v>2395</v>
      </c>
      <c r="J20" s="355">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2020-10-20T12:37:20Z</cp:lastPrinted>
  <dcterms:created xsi:type="dcterms:W3CDTF">2015-06-05T18:17:20Z</dcterms:created>
  <dcterms:modified xsi:type="dcterms:W3CDTF">2021-11-12T13:26:12Z</dcterms:modified>
</cp:coreProperties>
</file>