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https://d.docs.live.net/05e961e65380798e/Documenti/ISTAT/INCIDENTI STRADALI 2021/in uscita il 29 novembre/Piemonte e VA/"/>
    </mc:Choice>
  </mc:AlternateContent>
  <xr:revisionPtr revIDLastSave="0" documentId="8_{EEE16806-2C05-4C9E-A077-A281EEA7C625}" xr6:coauthVersionLast="47" xr6:coauthVersionMax="47" xr10:uidLastSave="{00000000-0000-0000-0000-000000000000}"/>
  <bookViews>
    <workbookView xWindow="-120" yWindow="-120" windowWidth="20730" windowHeight="11160" firstSheet="16" activeTab="23" xr2:uid="{00000000-000D-0000-FFFF-FFFF00000000}"/>
  </bookViews>
  <sheets>
    <sheet name="Tavola 1" sheetId="1" r:id="rId1"/>
    <sheet name="Tavola 1.1" sheetId="2" r:id="rId2"/>
    <sheet name="Tavola 1.2" sheetId="3"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20" r:id="rId20"/>
    <sheet name="Tavola 10.2" sheetId="21" r:id="rId21"/>
    <sheet name="Tavola 11" sheetId="22" r:id="rId22"/>
    <sheet name="Tavola 12" sheetId="23" r:id="rId23"/>
    <sheet name="Tavola 13" sheetId="24" r:id="rId24"/>
    <sheet name="Tavola 14" sheetId="41" r:id="rId25"/>
    <sheet name="Tavola 15" sheetId="35" r:id="rId26"/>
    <sheet name="Tavola 16" sheetId="26" r:id="rId27"/>
    <sheet name="Tavola 17" sheetId="36" r:id="rId28"/>
    <sheet name="Tavola 18" sheetId="28" r:id="rId29"/>
    <sheet name="Tavola_19" sheetId="40" r:id="rId30"/>
    <sheet name="Tavola 20" sheetId="30" r:id="rId31"/>
    <sheet name="Tavola 21" sheetId="31" r:id="rId32"/>
    <sheet name="Tavola 22" sheetId="37" r:id="rId33"/>
    <sheet name="Tavola 23" sheetId="33" r:id="rId34"/>
  </sheets>
  <definedNames>
    <definedName name="_xlnm._FilterDatabase" localSheetId="0" hidden="1">'Tavola 1'!#REF!</definedName>
    <definedName name="_xlnm._FilterDatabase" localSheetId="21" hidden="1">'Tavola 11'!#REF!</definedName>
    <definedName name="_xlnm._FilterDatabase" localSheetId="27" hidden="1">'Tavola 17'!#REF!</definedName>
    <definedName name="_xlnm._FilterDatabase" localSheetId="28" hidden="1">'Tavola 18'!#REF!</definedName>
    <definedName name="_xlnm._FilterDatabase" localSheetId="6" hidden="1">'Tavola 4.1'!#REF!</definedName>
    <definedName name="_xlnm._FilterDatabase" localSheetId="7" hidden="1">'Tavola 4.2'!#REF!</definedName>
    <definedName name="_xlnm._FilterDatabase" localSheetId="9" hidden="1">'Tavola 5'!#REF!</definedName>
    <definedName name="_xlnm._FilterDatabase" localSheetId="10" hidden="1">'Tavola 5.1'!#REF!</definedName>
    <definedName name="_xlnm._FilterDatabase" localSheetId="11" hidden="1">'Tavola 5.2'!#REF!</definedName>
    <definedName name="_xlnm._FilterDatabase" localSheetId="12" hidden="1">'Tavola 6'!#REF!</definedName>
    <definedName name="_xlnm._FilterDatabase" localSheetId="16" hidden="1">'Tavola 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2" i="19" l="1"/>
  <c r="L12" i="19"/>
</calcChain>
</file>

<file path=xl/sharedStrings.xml><?xml version="1.0" encoding="utf-8"?>
<sst xmlns="http://schemas.openxmlformats.org/spreadsheetml/2006/main" count="916" uniqueCount="329">
  <si>
    <t>PROVINCE</t>
  </si>
  <si>
    <t>Incidenti</t>
  </si>
  <si>
    <t>Morti</t>
  </si>
  <si>
    <t>Feriti</t>
  </si>
  <si>
    <t>Umbria</t>
  </si>
  <si>
    <t>Italia</t>
  </si>
  <si>
    <t>Indice mortalità(a)</t>
  </si>
  <si>
    <t>Indice di gravità</t>
  </si>
  <si>
    <t xml:space="preserve"> Indice   di gravità (b)</t>
  </si>
  <si>
    <t>Totale</t>
  </si>
  <si>
    <t>(b) Rapporto tra il numero dei morti e il numero dei morti e dei feriti in incidenti stradali con lesioni a persone, moltiplicato 100.</t>
  </si>
  <si>
    <t>Indice mortalità</t>
  </si>
  <si>
    <t xml:space="preserve"> Indice  di      mortalità (a)</t>
  </si>
  <si>
    <t>Anno</t>
  </si>
  <si>
    <t>Morti per 100.000 abitanti (a)</t>
  </si>
  <si>
    <t>Indice di mortalità (b)</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</si>
  <si>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</si>
  <si>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</si>
  <si>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</si>
  <si>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</si>
  <si>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AMBITO STRADALE</t>
  </si>
  <si>
    <t>Indice di  mortalità (a)</t>
  </si>
  <si>
    <t>Indice di lesività  (b)</t>
  </si>
  <si>
    <t>Strade urbane</t>
  </si>
  <si>
    <t>Autostrade e raccordi</t>
  </si>
  <si>
    <t>Altre strade (c)</t>
  </si>
  <si>
    <t>(c) Sono incluse nella categoria 'Altre strade' le strade Statali, Regionali, Provinciali fuori dell'abitato e Comunali extraurbane.</t>
  </si>
  <si>
    <t>Puglia</t>
  </si>
  <si>
    <t>Valori assoluti</t>
  </si>
  <si>
    <t>Composizioni percentuali</t>
  </si>
  <si>
    <t>Bambini (0 - 14)</t>
  </si>
  <si>
    <t>-</t>
  </si>
  <si>
    <t>Giovani (15 - 24)</t>
  </si>
  <si>
    <t>Anziani (65+)</t>
  </si>
  <si>
    <t>Altri utenti</t>
  </si>
  <si>
    <t>TOTALE</t>
  </si>
  <si>
    <t>Ciclomotori  (a)</t>
  </si>
  <si>
    <t>Motocicli (a)</t>
  </si>
  <si>
    <t>Velocipedi (a)</t>
  </si>
  <si>
    <t>Altri Utenti</t>
  </si>
  <si>
    <t>Classe di età</t>
  </si>
  <si>
    <t xml:space="preserve">Morti </t>
  </si>
  <si>
    <t>fino a 5 anni</t>
  </si>
  <si>
    <t>65 anni e più</t>
  </si>
  <si>
    <t>imprecisata</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</si>
  <si>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</si>
  <si>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</si>
  <si>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</si>
  <si>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</si>
  <si>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</si>
  <si>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</si>
  <si>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TIPO DI STRADA</t>
  </si>
  <si>
    <t>Doppia carreggiata, più di due carreggiate</t>
  </si>
  <si>
    <t>STRADE URBANE</t>
  </si>
  <si>
    <t>STRADE EXTRAURBANE</t>
  </si>
  <si>
    <t>Incrocio</t>
  </si>
  <si>
    <t>Rotatoria</t>
  </si>
  <si>
    <t>Intersezione</t>
  </si>
  <si>
    <t>Rettilineo</t>
  </si>
  <si>
    <t>Curva</t>
  </si>
  <si>
    <t>Altro (passaggio a livello, dosso, pendenza, galleria)</t>
  </si>
  <si>
    <t>Strade Urbane</t>
  </si>
  <si>
    <t>Altro (passaggo a livello, dosso,  pendenze, galleria)</t>
  </si>
  <si>
    <t>Strade ExtraUrbane</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</si>
  <si>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</si>
  <si>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</si>
  <si>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</si>
  <si>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</si>
  <si>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</si>
  <si>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</si>
  <si>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</si>
  <si>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</si>
  <si>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</si>
  <si>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</si>
  <si>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</si>
  <si>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</si>
  <si>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</si>
  <si>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</si>
  <si>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</si>
  <si>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</si>
  <si>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</si>
  <si>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</si>
  <si>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</si>
  <si>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</si>
  <si>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</si>
  <si>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</si>
  <si>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</si>
  <si>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</si>
  <si>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</si>
  <si>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</si>
  <si>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</si>
  <si>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</si>
  <si>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</si>
  <si>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</si>
  <si>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</si>
  <si>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</si>
  <si>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</si>
  <si>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</si>
  <si>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</si>
  <si>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ORA DEL GIORNO</t>
  </si>
  <si>
    <t>PROVINCIA</t>
  </si>
  <si>
    <t>Venerdì notte</t>
  </si>
  <si>
    <t>Sabato notte</t>
  </si>
  <si>
    <t>Altre notti</t>
  </si>
  <si>
    <t>(a) Dalle ore 22 alle ore 6.</t>
  </si>
  <si>
    <t>(b) Rapporto tra il numero dei morti e il numero degli incidenti stradali con lesioni a persone, moltiplicato 100.</t>
  </si>
  <si>
    <t>TIPOLOGIA DI COMUNE</t>
  </si>
  <si>
    <t xml:space="preserve">Variazioni </t>
  </si>
  <si>
    <t>Numero comuni</t>
  </si>
  <si>
    <t>%</t>
  </si>
  <si>
    <t>Polo</t>
  </si>
  <si>
    <t>Polo intercomunale</t>
  </si>
  <si>
    <t>Cintura</t>
  </si>
  <si>
    <t>Totale Centri</t>
  </si>
  <si>
    <t>Intermedio</t>
  </si>
  <si>
    <t>Periferico</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</si>
  <si>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</si>
  <si>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</si>
  <si>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</si>
  <si>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</si>
  <si>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</si>
  <si>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</si>
  <si>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</si>
  <si>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</si>
  <si>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</si>
  <si>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ostacolo accidentale</t>
  </si>
  <si>
    <t>Fuoriuscita</t>
  </si>
  <si>
    <t>Frenata improvvisa</t>
  </si>
  <si>
    <t>Caduta da veicolo</t>
  </si>
  <si>
    <t>Totale incidenti a veicoli isolati</t>
  </si>
  <si>
    <t>Totale generale</t>
  </si>
  <si>
    <t>CATEGORIA DELLA STRADA</t>
  </si>
  <si>
    <t>Altre strade (a)</t>
  </si>
  <si>
    <t>Agente di Polizia stradale</t>
  </si>
  <si>
    <t>Carabiniere</t>
  </si>
  <si>
    <t>Agente di Polizia municipale</t>
  </si>
  <si>
    <t>Polizia Stradale</t>
  </si>
  <si>
    <t>Carabinieri</t>
  </si>
  <si>
    <t>Polizia Municipale</t>
  </si>
  <si>
    <t>CLASSE DI ETA'</t>
  </si>
  <si>
    <t>VALORI ASSOLUTI</t>
  </si>
  <si>
    <t>&lt; 14</t>
  </si>
  <si>
    <t>15-29</t>
  </si>
  <si>
    <t>30-44</t>
  </si>
  <si>
    <t>45-64</t>
  </si>
  <si>
    <t>65 +</t>
  </si>
  <si>
    <t>Età imprecisata</t>
  </si>
  <si>
    <t xml:space="preserve">Totale </t>
  </si>
  <si>
    <t>VALORI PERCENTUALI</t>
  </si>
  <si>
    <t>CAUSE</t>
  </si>
  <si>
    <t>Strade extraurbane</t>
  </si>
  <si>
    <t>Procedeva con guida distratta o andamento indeciso</t>
  </si>
  <si>
    <t>Procedeva senza rispettare le regole della precedenza o il semaforo</t>
  </si>
  <si>
    <t>Procedeva con velocità troppo elevata</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</si>
  <si>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</si>
  <si>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</si>
  <si>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</si>
  <si>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</si>
  <si>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</si>
  <si>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</si>
  <si>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</si>
  <si>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</si>
  <si>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</si>
  <si>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</si>
  <si>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</si>
  <si>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</si>
  <si>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</si>
  <si>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</si>
  <si>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</si>
  <si>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</si>
  <si>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CAPOLUOGHI</t>
  </si>
  <si>
    <t>Incidenti per 1.000 ab.</t>
  </si>
  <si>
    <t>Morti per 100.000 ab.</t>
  </si>
  <si>
    <t>Feriti per 100.000 ab.</t>
  </si>
  <si>
    <t>Altri Comuni</t>
  </si>
  <si>
    <t>Altri comuni</t>
  </si>
  <si>
    <r>
      <t xml:space="preserve">CAPOLUOGHI
</t>
    </r>
    <r>
      <rPr>
        <sz val="9"/>
        <color rgb="FF000000"/>
        <rFont val="Arial Narrow"/>
        <family val="2"/>
      </rPr>
      <t>Altri Comuni</t>
    </r>
  </si>
  <si>
    <t xml:space="preserve">Strade extra-urbane </t>
  </si>
  <si>
    <t>REGIONI</t>
  </si>
  <si>
    <t>COSTO SOCIALE (a)</t>
  </si>
  <si>
    <t>PROCAPITE (in euro)</t>
  </si>
  <si>
    <t>TOTALE (in euro)</t>
  </si>
  <si>
    <t>Campania</t>
  </si>
  <si>
    <t>Calabria</t>
  </si>
  <si>
    <t>Basilicata</t>
  </si>
  <si>
    <t>Sicilia</t>
  </si>
  <si>
    <t>Sardegna</t>
  </si>
  <si>
    <t>Piemonte</t>
  </si>
  <si>
    <t>Abruzzo</t>
  </si>
  <si>
    <t>Molise</t>
  </si>
  <si>
    <t>Lombardia</t>
  </si>
  <si>
    <t>Veneto</t>
  </si>
  <si>
    <t>Lazio</t>
  </si>
  <si>
    <t>Marche</t>
  </si>
  <si>
    <t>Toscana</t>
  </si>
  <si>
    <t>Liguria</t>
  </si>
  <si>
    <t>ITALIA</t>
  </si>
  <si>
    <t>(a) Conducenti e passeggeri</t>
  </si>
  <si>
    <t>(b) Rapporto percentuale tra il numero dei feriti e il numero degli incidenti stradali con lesioni a persone, moltiplicato 100.</t>
  </si>
  <si>
    <t>(a) Rapporto percentuale tra il numero dei morti e il numero degli incidenti stradali con lesioni a persone, moltiplicato 100.</t>
  </si>
  <si>
    <t>Totale comportamento scorretto del conducente e del pedone</t>
  </si>
  <si>
    <t>(a) Sono incluse nella categoria 'Altre strade' le strade Statali, Regionali, Provinciali fuori dell'abitato e Comunali extraurbane.</t>
  </si>
  <si>
    <t>Valle d'Aosta</t>
  </si>
  <si>
    <t>Aosta</t>
  </si>
  <si>
    <t>Trentino Alto Adige</t>
  </si>
  <si>
    <t>Friuli Venezia Giulia</t>
  </si>
  <si>
    <t>Emilia Romagna</t>
  </si>
  <si>
    <t>10</t>
  </si>
  <si>
    <t>11</t>
  </si>
  <si>
    <t>12</t>
  </si>
  <si>
    <t>13</t>
  </si>
  <si>
    <t>14</t>
  </si>
  <si>
    <t>15</t>
  </si>
  <si>
    <t>16</t>
  </si>
  <si>
    <t>17</t>
  </si>
  <si>
    <t>18</t>
  </si>
  <si>
    <t>19</t>
  </si>
  <si>
    <t>20</t>
  </si>
  <si>
    <t>Variazioni %                                           2020/2019</t>
  </si>
  <si>
    <t>Anni 2020 e 2019, valori assoluti e variazioni percentuali</t>
  </si>
  <si>
    <t>Anni 2020 e 2010, valori assoluti e variazioni percentuali</t>
  </si>
  <si>
    <t>Variazioni %                                           2020/2010</t>
  </si>
  <si>
    <t>Anni 2020-2019</t>
  </si>
  <si>
    <t>Anni 2020 e 2010</t>
  </si>
  <si>
    <t>6 - 9 anni</t>
  </si>
  <si>
    <t>10 - 14 anni</t>
  </si>
  <si>
    <t>15 - 17 anni</t>
  </si>
  <si>
    <t>18 - 20 anni</t>
  </si>
  <si>
    <t>21 - 24 anni</t>
  </si>
  <si>
    <t>25 - 29 anni</t>
  </si>
  <si>
    <t>30 - 44 anni</t>
  </si>
  <si>
    <t>45 - 54 anni</t>
  </si>
  <si>
    <t>55 - 59 anni</t>
  </si>
  <si>
    <t>60 - 64 anni</t>
  </si>
  <si>
    <t>Anni 2010 e 2020, valori assoluti</t>
  </si>
  <si>
    <t>Anni 2001 - 2020, valori assoluti, indicatori e variazioni percentuali</t>
  </si>
  <si>
    <t>Anni 2010 e 2020, valori assoluti e composizioni percentuali</t>
  </si>
  <si>
    <t xml:space="preserve">Anno 2020 valori assoluti e indicatori </t>
  </si>
  <si>
    <t>Anno 2020, valori assoluti e indicatore</t>
  </si>
  <si>
    <t>Anno 2020, valori assoluti</t>
  </si>
  <si>
    <t>Anno 2020, composizioni percentuali</t>
  </si>
  <si>
    <t>Anno 2020, valori assoluti e composizioni percentuali</t>
  </si>
  <si>
    <t>Anno 2020, valori assoluti e indicatori</t>
  </si>
  <si>
    <t>Anno 2020, valori assoluti e indice di mortalità</t>
  </si>
  <si>
    <t xml:space="preserve"> Anno 2020, valori assoluti, composizioni percentuali e variazioni</t>
  </si>
  <si>
    <t>2020/2019</t>
  </si>
  <si>
    <t>Anno 2020 e 2019, indicatori</t>
  </si>
  <si>
    <t>Anno 2020, valori assoluti, composizioni percentuali e indice di mortalità</t>
  </si>
  <si>
    <t>Anno 2020, valori assoluti e valori percentuali (a) (b)</t>
  </si>
  <si>
    <t>Anno 2020, valori assoluti e valori percentuali</t>
  </si>
  <si>
    <t>Anno 2020, valori assoluti, composizioni percentuali e indice di gravità</t>
  </si>
  <si>
    <t>Una carreggiata senso unico</t>
  </si>
  <si>
    <t>Una carreggiata doppio senso</t>
  </si>
  <si>
    <t>1</t>
  </si>
  <si>
    <t>2</t>
  </si>
  <si>
    <t>3</t>
  </si>
  <si>
    <t>4</t>
  </si>
  <si>
    <t>.</t>
  </si>
  <si>
    <t>6</t>
  </si>
  <si>
    <t>7</t>
  </si>
  <si>
    <t>8</t>
  </si>
  <si>
    <t>9</t>
  </si>
  <si>
    <t>21</t>
  </si>
  <si>
    <t>22</t>
  </si>
  <si>
    <t>23</t>
  </si>
  <si>
    <t>24</t>
  </si>
  <si>
    <t>Ultraperiferico</t>
  </si>
  <si>
    <t>Totale Aree Interne</t>
  </si>
  <si>
    <t>..</t>
  </si>
  <si>
    <t>Animale domestico o selvatico urtato</t>
  </si>
  <si>
    <t>Altre cause</t>
  </si>
  <si>
    <t>Altri</t>
  </si>
  <si>
    <t xml:space="preserve"> Anno 2020, valori assoluti</t>
  </si>
  <si>
    <t xml:space="preserve">Anno 2020, valori assoluti </t>
  </si>
  <si>
    <t>Morti - Variazioni % 2020/2010</t>
  </si>
  <si>
    <t>Tasso di mortalità 2020</t>
  </si>
  <si>
    <t>Morti Differenza 2020/2019  (valori assoluti)</t>
  </si>
  <si>
    <t>Valle d'Aosta/Vallée d'Aoste</t>
  </si>
  <si>
    <t>Châtillon</t>
  </si>
  <si>
    <t>Gressan</t>
  </si>
  <si>
    <t>Pont-Saint-Martin</t>
  </si>
  <si>
    <t>Quart</t>
  </si>
  <si>
    <t>Saint-Christophe</t>
  </si>
  <si>
    <t>Saint-Pierre</t>
  </si>
  <si>
    <t>Saint-Vincent</t>
  </si>
  <si>
    <t>Sarre</t>
  </si>
  <si>
    <t>Totale comuni &gt;3.000 abitanti</t>
  </si>
  <si>
    <t>TAVOLA 19. COSTI SOCIALI TOTALI E PRO-CAPITE PER REGIONE, ITALIA 2020</t>
  </si>
  <si>
    <t>- Procedeva senza rispettare lo stop</t>
  </si>
  <si>
    <t>- Procedeva senza dare la precedenza al veicolo proveniente da destra</t>
  </si>
  <si>
    <t>- Procedeva senza rispettare il segnale di dare precedenza</t>
  </si>
  <si>
    <t>- Procedeva senza rispettare le segnalazioni semaforiche o dell'agente</t>
  </si>
  <si>
    <t>- Procedeva con eccesso di velocità</t>
  </si>
  <si>
    <t>- Procedeva senza rispettare i limiti di velocità</t>
  </si>
  <si>
    <t>Anno 2019, valori assoluti e indicatori</t>
  </si>
  <si>
    <t/>
  </si>
  <si>
    <t>TAVOLA 1. INCIDENTI STRADALI, MORTI E FERITI E TASSO DI MORTALITA' PER PROVINCIA. VALLE D'AOSTA.</t>
  </si>
  <si>
    <t>TAVOLA 1.1. INCIDENTI STRADALI, MORTI E FERITI PER PROVINCIA. VALLE D'AOSTA.</t>
  </si>
  <si>
    <t>TAVOLA 1.2. INCIDENTI STRADALI, MORTI E FERITI  PER PROVINCIA. VALLE D'AOSTA.</t>
  </si>
  <si>
    <t>TAVOLA 2. INDICE DI MORTALITA' E DI GRAVITA' PER PROVINCIA. VALLE D'AOSTA.</t>
  </si>
  <si>
    <t>TAVOLA 2.1. INDICE DI MORTALITA' E DI GRAVITA' PER PROVINCIA. VALLE D'AOSTA.</t>
  </si>
  <si>
    <t>TAVOLA 3. INCIDENTI STRADALI CON LESIONI A PERSONE, MORTI E FERITI. VALLE D'AOSTA.</t>
  </si>
  <si>
    <t>TAVOLA 4.1. UTENTI VULNERABILI MORTI IN INCIDENTI STRADALI PER ETA' IN VALLE D'AOSTA E IN ITALIA.</t>
  </si>
  <si>
    <t>TAVOLA 4.2.  UTENTI VULNERABILI MORTI IN INCIDENTI STRADALI PER CATEGORIA DI UTENTE DELLA STRADA IN VALLE D'AOSTA E IN ITALIA.</t>
  </si>
  <si>
    <t>TAVOLA 4.3. UTENTI MORTI E FERITI IN INCIDENTI STRADALI PER CLASSI DI ETA' IN VALLE D'AOSTA E IN ITALIA.</t>
  </si>
  <si>
    <t>TAVOLA 5. INCIDENTI STRADALI CON LESIONI A PERSONE SECONDO LA CATEGORIA DELLA STRADA. VALLE D'AOSTA.</t>
  </si>
  <si>
    <t>TAVOLA 5.1. INCIDENTI STRADALI CON LESIONI A PERSONE SECONDO LA CATEGORIA DELLA STRADA. VALLE D'AOSTA.</t>
  </si>
  <si>
    <t>TAVOLA 5.2. INCIDENTI STRADALI CON LESIONI A PERSONE SECONDO IL TIPO DI STRADA. VALLE D'AOSTA.</t>
  </si>
  <si>
    <t>TAVOLA 6. INCIDENTI STRADALI CON LESIONI A PERSONE PER PROVINCIA, CARATTERISTICA DELLA STRADA E AMBITO STRADALE. VALLE D'AOSTA.</t>
  </si>
  <si>
    <t>TAVOLA 6.1. INCIDENTI STRADALI CON LESIONI A PERSONE PER PROVINCIA, CARATTERISTICA DELLA STRADA E AMBITO STRADALE. VALLE D'AOSTA.</t>
  </si>
  <si>
    <t>TAVOLA 6.2. INCIDENTI STRADALI CON LESIONI A PERSONE PER PROVINCIA, CARATTERISTICA DELLA STRADA E AMBITO STRADALE. VALLE D'AOSTA.</t>
  </si>
  <si>
    <t>TAVOLA 7. INCIDENTI STRADALI CON LESIONI A PERSONE, MORTI E FERITI PER MESE. VALLE D'AOSTA.</t>
  </si>
  <si>
    <t>TAVOLA 8. INCIDENTI STRADALI CON LESIONI A PERSONE, MORTI E FERITI PER GIORNO DELLA SETTIMANA. VALLE D'AOSTA.</t>
  </si>
  <si>
    <t>TAVOLA 9. INCIDENTI STRADALI CON LESIONI A PERSONE, MORTI E FERITI PER ORA DEL GIORNO. VALLE D'AOSTA.</t>
  </si>
  <si>
    <t>TAVOLA 10. INCIDENTI STRADALI CON LESIONI A PERSONE, MORTI E FERITI PER PROVINCIA, GIORNO DELLA SETTIMANA E FASCIA ORARIA NOTTURNA (a). VALLE D'AOSTA.</t>
  </si>
  <si>
    <t>TAVOLA 10.1. INCIDENTI STRADALI CON LESIONI A PERSONE, MORTI E FERITI PER PROVINCIA, GIORNO DELLA SETTIMANA E FASCIA ORARIA NOTTURNA (a). STRADE URBANE. VALLE D'AOSTA.</t>
  </si>
  <si>
    <t>TAVOLA 10.2. INCIDENTI STRADALI CON LESIONI A PERSONE, MORTI E FERITI PER PROVINCIA, GIORNO DELLA SETTIMANA E FASCIA ORARIA NOTTURNA (a). STRADE EXTRAURBANE. VALLE D'AOSTA.</t>
  </si>
  <si>
    <t>Tavola 11. INCIDENTI STRADALI, MORTI E FERITI PER TIPOLOGIA DI COMUNE. VALLE D'AOSTA.</t>
  </si>
  <si>
    <t>TAVOLA 12. INCIDENTI STRADALI, MORTI E FERITI PER TIPOLOGIA DI COMUNE. VALLE D'AOSTA.</t>
  </si>
  <si>
    <t>TAVOLA 13. INCIDENTI STRADALI CON LESIONI A PERSONE, MORTI E FERITI SECONDO LA NATURA. VALLE D'AOSTA.</t>
  </si>
  <si>
    <t>TAVOLA 14. CAUSE ACCERTATE O PRESUNTE DI INCIDENTE SECONDO L’AMBITO STRADALE. VALLE D'AOSTA.</t>
  </si>
  <si>
    <t>TAVOLA 15. MORTI E FERITI PER CATEGORIA DI UTENTI E CLASSE DI ETÀ. VALLE D'AOSTA.</t>
  </si>
  <si>
    <t>TAVOLA 16. MORTI E FERITI PER CATEGORIA DI UTENTI E GENERE. VALLE D'AOSTA.</t>
  </si>
  <si>
    <t>TAVOLA 17. INCIDENTI STRADALI, MORTI E FERITI NEI COMUNI CAPOLUOGO E NEI COMUNI CON ALMENO 3000  ABITANTI. VALLE D'AOSTA.</t>
  </si>
  <si>
    <t>TAVOLA 18. INCIDENTI STRADALI, MORTI E FERITI PER CATEGORIA DELLA STRADA NEI COMUNI CAPOLUOGO E NEI COMUNI CON ALMENO  3000  ABITANTI. VALLE D'AOSTA.</t>
  </si>
  <si>
    <t>TAVOLA 20. INCIDENTI STRADALI CON LESIONI A PERSONE PER ORGANO DI RILEVAZIONE, CATEGORIA DELLA STRADA E PROVINCIA. VALLE D'AOSTA.</t>
  </si>
  <si>
    <t>TAVOLA 21. INCIDENTI STRADALI CON LESIONI A PERSONE PER ORGANO DI RILEVAZIONE E MESE. VALLE D'AOSTA.</t>
  </si>
  <si>
    <t>TAVOLA 22. INCIDENTI STRADALI CON LESIONI A PERSONE PER ORGANO DI RILEVAZIONE E GIORNO DELLA SETTIMANA. VALLE D'AOSTA.</t>
  </si>
  <si>
    <t>TAVOLA 23. INCIDENTI STRADALI CON LESIONI A PERSONE PER ORGANO DI RILEVAZIONE E ORA DEL GIORNO. VALLE D'AOSTA.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</si>
</sst>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s>
  <fonts count="55"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9"/>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9"/>
      <color rgb="FF000000"/>
      <name val="Arial"/>
      <family val="2"/>
    </font>
    <font>
      <sz val="9"/>
      <color theme="0"/>
      <name val="Arial Narrow"/>
      <family val="2"/>
    </font>
    <font>
      <sz val="11"/>
      <color rgb="FFFF0000"/>
      <name val="Calibri"/>
      <family val="2"/>
      <scheme val="minor"/>
    </font>
    <font>
      <sz val="9"/>
      <color rgb="FFFFFFFF"/>
      <name val="Arial Narrow"/>
      <family val="2"/>
    </font>
    <font>
      <sz val="10"/>
      <color rgb="FFFF0000"/>
      <name val="Calibri"/>
      <family val="2"/>
      <scheme val="minor"/>
    </font>
  </fonts>
  <fills count="34">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C00000"/>
        <bgColor indexed="64"/>
      </patternFill>
    </fill>
  </fills>
  <borders count="19">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diagonal/>
    </border>
    <border>
      <left/>
      <right/>
      <top/>
      <bottom style="medium">
        <color indexed="64"/>
      </bottom>
      <diagonal/>
    </border>
    <border>
      <left/>
      <right style="thin">
        <color theme="0"/>
      </right>
      <top style="thin">
        <color indexed="64"/>
      </top>
      <bottom style="thin">
        <color indexed="64"/>
      </bottom>
      <diagonal/>
    </border>
    <border>
      <left/>
      <right/>
      <top style="medium">
        <color indexed="64"/>
      </top>
      <bottom style="medium">
        <color indexed="64"/>
      </bottom>
      <diagonal/>
    </border>
    <border>
      <left/>
      <right/>
      <top style="thin">
        <color indexed="64"/>
      </top>
      <bottom style="medium">
        <color indexed="64"/>
      </bottom>
      <diagonal/>
    </border>
  </borders>
  <cellStyleXfs count="109">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0" fontId="19" fillId="9" borderId="0" applyNumberFormat="0" applyBorder="0" applyAlignment="0" applyProtection="0"/>
    <xf numFmtId="0" fontId="20" fillId="26" borderId="5" applyNumberFormat="0" applyAlignment="0" applyProtection="0"/>
    <xf numFmtId="0" fontId="20" fillId="26" borderId="5" applyNumberFormat="0" applyAlignment="0" applyProtection="0"/>
    <xf numFmtId="0" fontId="21" fillId="0" borderId="6" applyNumberFormat="0" applyFill="0" applyAlignment="0" applyProtection="0"/>
    <xf numFmtId="0" fontId="22" fillId="27" borderId="7" applyNumberFormat="0" applyAlignment="0" applyProtection="0"/>
    <xf numFmtId="0" fontId="22" fillId="27" borderId="7" applyNumberFormat="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43" fontId="23" fillId="0" borderId="0" applyFont="0" applyFill="0" applyBorder="0" applyAlignment="0" applyProtection="0"/>
    <xf numFmtId="164" fontId="23" fillId="0" borderId="0" applyFont="0" applyFill="0" applyBorder="0" applyAlignment="0" applyProtection="0"/>
    <xf numFmtId="0" fontId="24" fillId="0" borderId="0" applyNumberFormat="0" applyFill="0" applyBorder="0" applyAlignment="0" applyProtection="0"/>
    <xf numFmtId="0" fontId="25" fillId="10" borderId="0" applyNumberFormat="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29" fillId="13" borderId="5" applyNumberFormat="0" applyAlignment="0" applyProtection="0"/>
    <xf numFmtId="0" fontId="21" fillId="0" borderId="6" applyNumberFormat="0" applyFill="0" applyAlignment="0" applyProtection="0"/>
    <xf numFmtId="165" fontId="30" fillId="0" borderId="0" applyFont="0" applyFill="0" applyBorder="0" applyAlignment="0" applyProtection="0"/>
    <xf numFmtId="41" fontId="23" fillId="0" borderId="0" applyFont="0" applyFill="0" applyBorder="0" applyAlignment="0" applyProtection="0"/>
    <xf numFmtId="43" fontId="1" fillId="0" borderId="0" applyFont="0" applyFill="0" applyBorder="0" applyAlignment="0" applyProtection="0"/>
    <xf numFmtId="0" fontId="31" fillId="28" borderId="0" applyNumberFormat="0" applyBorder="0" applyAlignment="0" applyProtection="0"/>
    <xf numFmtId="0" fontId="31" fillId="28" borderId="0" applyNumberFormat="0" applyBorder="0" applyAlignment="0" applyProtection="0"/>
    <xf numFmtId="0" fontId="23"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1" fillId="0" borderId="0"/>
    <xf numFmtId="0" fontId="23" fillId="0" borderId="0"/>
    <xf numFmtId="0" fontId="23" fillId="0" borderId="0"/>
    <xf numFmtId="0" fontId="1" fillId="0" borderId="0"/>
    <xf numFmtId="0" fontId="1" fillId="0" borderId="0"/>
    <xf numFmtId="0" fontId="23" fillId="0" borderId="0"/>
    <xf numFmtId="0" fontId="23" fillId="29" borderId="11" applyNumberFormat="0" applyFont="0" applyAlignment="0" applyProtection="0"/>
    <xf numFmtId="0" fontId="23" fillId="29" borderId="11" applyNumberFormat="0" applyFont="0" applyAlignment="0" applyProtection="0"/>
    <xf numFmtId="0" fontId="32" fillId="26" borderId="12" applyNumberFormat="0" applyAlignment="0" applyProtection="0"/>
    <xf numFmtId="0" fontId="33" fillId="0" borderId="0" applyNumberFormat="0" applyFill="0" applyBorder="0" applyProtection="0"/>
    <xf numFmtId="0" fontId="34" fillId="0" borderId="0" applyNumberFormat="0" applyFill="0" applyBorder="0" applyAlignment="0" applyProtection="0"/>
    <xf numFmtId="0" fontId="24" fillId="0" borderId="0" applyNumberFormat="0" applyFill="0" applyBorder="0" applyAlignment="0" applyProtection="0"/>
    <xf numFmtId="0" fontId="35" fillId="0" borderId="0" applyNumberFormat="0" applyFill="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35" fillId="0" borderId="0" applyNumberFormat="0" applyFill="0" applyBorder="0" applyAlignment="0" applyProtection="0"/>
    <xf numFmtId="0" fontId="36" fillId="0" borderId="13" applyNumberFormat="0" applyFill="0" applyAlignment="0" applyProtection="0"/>
    <xf numFmtId="0" fontId="36" fillId="0" borderId="13" applyNumberFormat="0" applyFill="0" applyAlignment="0" applyProtection="0"/>
    <xf numFmtId="0" fontId="19" fillId="9" borderId="0" applyNumberFormat="0" applyBorder="0" applyAlignment="0" applyProtection="0"/>
    <xf numFmtId="0" fontId="25" fillId="10" borderId="0" applyNumberFormat="0" applyBorder="0" applyAlignment="0" applyProtection="0"/>
    <xf numFmtId="170" fontId="30" fillId="0" borderId="0" applyFont="0" applyFill="0" applyBorder="0" applyAlignment="0" applyProtection="0"/>
    <xf numFmtId="0" fontId="34"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8" fillId="0" borderId="0"/>
    <xf numFmtId="43" fontId="1" fillId="0" borderId="0" applyFont="0" applyFill="0" applyBorder="0" applyAlignment="0" applyProtection="0"/>
  </cellStyleXfs>
  <cellXfs count="544">
    <xf numFmtId="0" fontId="0" fillId="0" borderId="0" xfId="0"/>
    <xf numFmtId="0" fontId="5" fillId="2" borderId="3" xfId="0" applyFont="1" applyFill="1" applyBorder="1" applyAlignment="1">
      <alignment horizontal="right" vertical="center" wrapText="1"/>
    </xf>
    <xf numFmtId="167" fontId="5" fillId="2" borderId="3" xfId="0" applyNumberFormat="1" applyFont="1" applyFill="1" applyBorder="1" applyAlignment="1">
      <alignment horizontal="right" vertical="center" wrapText="1"/>
    </xf>
    <xf numFmtId="0" fontId="6" fillId="4" borderId="2" xfId="0" applyFont="1" applyFill="1" applyBorder="1" applyAlignment="1">
      <alignment horizontal="right" vertical="center" wrapText="1"/>
    </xf>
    <xf numFmtId="167" fontId="6" fillId="4" borderId="2" xfId="0" applyNumberFormat="1" applyFont="1" applyFill="1" applyBorder="1" applyAlignment="1">
      <alignment horizontal="right" vertical="center" wrapText="1"/>
    </xf>
    <xf numFmtId="168" fontId="5" fillId="3" borderId="3" xfId="0" applyNumberFormat="1" applyFont="1" applyFill="1" applyBorder="1" applyAlignment="1">
      <alignment horizontal="right" vertical="center" wrapText="1"/>
    </xf>
    <xf numFmtId="0" fontId="3" fillId="0" borderId="2" xfId="0" applyFont="1" applyBorder="1" applyAlignment="1"/>
    <xf numFmtId="3" fontId="5" fillId="3" borderId="3" xfId="0" applyNumberFormat="1" applyFont="1" applyFill="1" applyBorder="1" applyAlignment="1">
      <alignment horizontal="right" vertical="center" wrapText="1"/>
    </xf>
    <xf numFmtId="0" fontId="2" fillId="0" borderId="0" xfId="0" applyFont="1" applyAlignment="1"/>
    <xf numFmtId="0" fontId="3" fillId="0" borderId="2" xfId="0" applyFont="1" applyBorder="1" applyAlignment="1"/>
    <xf numFmtId="3" fontId="6" fillId="4" borderId="2" xfId="0" applyNumberFormat="1" applyFont="1" applyFill="1" applyBorder="1" applyAlignment="1">
      <alignment horizontal="right" vertical="center" wrapText="1"/>
    </xf>
    <xf numFmtId="3" fontId="5" fillId="2" borderId="3" xfId="0" applyNumberFormat="1" applyFont="1" applyFill="1" applyBorder="1" applyAlignment="1">
      <alignment horizontal="right" vertical="center" wrapText="1"/>
    </xf>
    <xf numFmtId="0" fontId="6" fillId="4" borderId="2" xfId="0" applyFont="1" applyFill="1" applyBorder="1" applyAlignment="1">
      <alignment vertical="center" wrapText="1"/>
    </xf>
    <xf numFmtId="168" fontId="5" fillId="2" borderId="3" xfId="0" applyNumberFormat="1" applyFont="1" applyFill="1" applyBorder="1" applyAlignment="1">
      <alignment horizontal="right" vertical="center" wrapText="1"/>
    </xf>
    <xf numFmtId="169" fontId="5" fillId="0" borderId="3" xfId="2" applyNumberFormat="1" applyFont="1" applyBorder="1" applyAlignment="1">
      <alignment horizontal="right" vertical="top" wrapText="1"/>
    </xf>
    <xf numFmtId="168" fontId="5" fillId="0" borderId="3" xfId="2" applyNumberFormat="1" applyFont="1" applyBorder="1" applyAlignment="1">
      <alignment horizontal="right" vertical="top" wrapText="1"/>
    </xf>
    <xf numFmtId="0" fontId="6" fillId="4" borderId="0" xfId="0" applyFont="1" applyFill="1" applyBorder="1" applyAlignment="1">
      <alignment vertical="center" wrapText="1"/>
    </xf>
    <xf numFmtId="0" fontId="0" fillId="0" borderId="0" xfId="0"/>
    <xf numFmtId="0" fontId="5" fillId="6" borderId="3" xfId="0" applyFont="1" applyFill="1" applyBorder="1" applyAlignment="1">
      <alignment horizontal="right" wrapText="1"/>
    </xf>
    <xf numFmtId="0" fontId="5" fillId="0" borderId="3" xfId="0" applyFont="1" applyBorder="1" applyAlignment="1">
      <alignment vertical="center" wrapText="1"/>
    </xf>
    <xf numFmtId="167" fontId="5" fillId="5" borderId="3" xfId="0" applyNumberFormat="1" applyFont="1" applyFill="1" applyBorder="1" applyAlignment="1">
      <alignment horizontal="right" vertical="center" wrapText="1"/>
    </xf>
    <xf numFmtId="167" fontId="5" fillId="0" borderId="3" xfId="0" applyNumberFormat="1" applyFont="1" applyBorder="1" applyAlignment="1">
      <alignment horizontal="right" vertical="center" wrapText="1"/>
    </xf>
    <xf numFmtId="167" fontId="5" fillId="7" borderId="3" xfId="0" applyNumberFormat="1" applyFont="1" applyFill="1" applyBorder="1" applyAlignment="1">
      <alignment horizontal="right" vertical="center" wrapText="1"/>
    </xf>
    <xf numFmtId="167" fontId="5" fillId="6" borderId="3" xfId="0" applyNumberFormat="1" applyFont="1" applyFill="1" applyBorder="1" applyAlignment="1">
      <alignment horizontal="right" vertical="center" wrapText="1"/>
    </xf>
    <xf numFmtId="0" fontId="10" fillId="0" borderId="0" xfId="0" applyFont="1" applyAlignment="1"/>
    <xf numFmtId="167" fontId="6" fillId="4" borderId="3" xfId="0" applyNumberFormat="1" applyFont="1" applyFill="1" applyBorder="1" applyAlignment="1">
      <alignment horizontal="right" vertical="center" wrapText="1"/>
    </xf>
    <xf numFmtId="0" fontId="2" fillId="0" borderId="0" xfId="0" applyFont="1" applyAlignment="1"/>
    <xf numFmtId="167" fontId="6" fillId="4" borderId="3" xfId="0" applyNumberFormat="1" applyFont="1" applyFill="1" applyBorder="1" applyAlignment="1">
      <alignment horizontal="right" vertical="center" wrapText="1"/>
    </xf>
    <xf numFmtId="0" fontId="0" fillId="0" borderId="0" xfId="0"/>
    <xf numFmtId="0" fontId="2" fillId="0" borderId="0" xfId="0" applyFont="1" applyAlignment="1"/>
    <xf numFmtId="0" fontId="5" fillId="6" borderId="3" xfId="0" applyFont="1" applyFill="1" applyBorder="1" applyAlignment="1">
      <alignment horizontal="right" wrapText="1"/>
    </xf>
    <xf numFmtId="0" fontId="10" fillId="0" borderId="0" xfId="0" applyFont="1" applyAlignment="1"/>
    <xf numFmtId="0" fontId="0" fillId="0" borderId="0" xfId="0"/>
    <xf numFmtId="0" fontId="13" fillId="0" borderId="0" xfId="0" applyFont="1"/>
    <xf numFmtId="0" fontId="2" fillId="0" borderId="0" xfId="0" applyFont="1" applyAlignment="1">
      <alignment horizontal="justify"/>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0" fontId="2" fillId="0" borderId="0" xfId="0" applyFont="1" applyAlignment="1">
      <alignment horizontal="left"/>
    </xf>
    <xf numFmtId="0" fontId="0" fillId="0" borderId="0" xfId="0" applyBorder="1" applyAlignment="1"/>
    <xf numFmtId="0" fontId="0" fillId="0" borderId="0" xfId="0"/>
    <xf numFmtId="0" fontId="2" fillId="0" borderId="0" xfId="0" applyFont="1" applyAlignment="1"/>
    <xf numFmtId="0" fontId="14" fillId="0" borderId="0" xfId="0" applyFont="1" applyAlignment="1"/>
    <xf numFmtId="0" fontId="9" fillId="6" borderId="3" xfId="0" applyFont="1" applyFill="1" applyBorder="1" applyAlignment="1">
      <alignment horizontal="left"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167" fontId="9" fillId="7" borderId="3" xfId="0" applyNumberFormat="1" applyFont="1" applyFill="1" applyBorder="1" applyAlignment="1">
      <alignment horizontal="right" vertical="center"/>
    </xf>
    <xf numFmtId="0" fontId="15" fillId="4" borderId="3" xfId="0" applyFont="1" applyFill="1" applyBorder="1" applyAlignment="1">
      <alignment horizontal="left" wrapText="1"/>
    </xf>
    <xf numFmtId="3"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2" fillId="0" borderId="0" xfId="0" applyFont="1" applyAlignment="1"/>
    <xf numFmtId="0" fontId="0" fillId="0" borderId="0" xfId="0"/>
    <xf numFmtId="0" fontId="2" fillId="0" borderId="0" xfId="0" applyFont="1" applyAlignment="1"/>
    <xf numFmtId="0" fontId="37" fillId="0" borderId="0" xfId="0" applyFont="1"/>
    <xf numFmtId="0" fontId="9" fillId="6" borderId="3" xfId="0" applyFont="1" applyFill="1" applyBorder="1" applyAlignment="1">
      <alignment horizontal="right"/>
    </xf>
    <xf numFmtId="0" fontId="40" fillId="6" borderId="3" xfId="0" applyFont="1" applyFill="1" applyBorder="1" applyAlignment="1">
      <alignment vertical="top" wrapText="1"/>
    </xf>
    <xf numFmtId="0" fontId="6" fillId="4" borderId="3" xfId="0" applyFont="1" applyFill="1" applyBorder="1" applyAlignment="1">
      <alignment wrapText="1"/>
    </xf>
    <xf numFmtId="0" fontId="0" fillId="0" borderId="0" xfId="0"/>
    <xf numFmtId="0" fontId="0" fillId="0" borderId="0" xfId="0"/>
    <xf numFmtId="0" fontId="2" fillId="0" borderId="0" xfId="0" applyFont="1" applyAlignment="1"/>
    <xf numFmtId="0" fontId="14" fillId="0" borderId="0" xfId="0" applyFont="1" applyAlignment="1">
      <alignment horizontal="left" vertical="center"/>
    </xf>
    <xf numFmtId="0" fontId="9" fillId="6" borderId="3" xfId="0" applyFont="1" applyFill="1" applyBorder="1" applyAlignment="1">
      <alignment horizontal="left"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167" fontId="9" fillId="7" borderId="3" xfId="0" applyNumberFormat="1" applyFont="1" applyFill="1" applyBorder="1" applyAlignment="1">
      <alignment horizontal="right" vertical="center"/>
    </xf>
    <xf numFmtId="0" fontId="15" fillId="4" borderId="3" xfId="0" applyFont="1" applyFill="1" applyBorder="1" applyAlignment="1">
      <alignment horizontal="left" wrapText="1"/>
    </xf>
    <xf numFmtId="3"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0" fillId="0" borderId="0" xfId="0"/>
    <xf numFmtId="0" fontId="14" fillId="0" borderId="0" xfId="0" applyFont="1" applyAlignment="1"/>
    <xf numFmtId="0" fontId="5" fillId="0" borderId="3" xfId="0" applyFont="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3" fontId="5" fillId="7" borderId="3" xfId="0" applyNumberFormat="1" applyFont="1" applyFill="1" applyBorder="1" applyAlignment="1">
      <alignment horizontal="right" wrapText="1"/>
    </xf>
    <xf numFmtId="167" fontId="5" fillId="6" borderId="3" xfId="0" applyNumberFormat="1" applyFont="1" applyFill="1" applyBorder="1" applyAlignment="1">
      <alignment horizontal="right" wrapText="1"/>
    </xf>
    <xf numFmtId="0" fontId="6" fillId="4" borderId="3" xfId="0" applyFont="1" applyFill="1" applyBorder="1" applyAlignment="1">
      <alignment wrapText="1"/>
    </xf>
    <xf numFmtId="3" fontId="6" fillId="4" borderId="3" xfId="0" applyNumberFormat="1" applyFont="1" applyFill="1" applyBorder="1" applyAlignment="1">
      <alignment horizontal="right" wrapText="1"/>
    </xf>
    <xf numFmtId="167" fontId="6" fillId="4" borderId="3" xfId="0" applyNumberFormat="1" applyFont="1" applyFill="1" applyBorder="1" applyAlignment="1">
      <alignment horizontal="right" wrapText="1"/>
    </xf>
    <xf numFmtId="0" fontId="10" fillId="0" borderId="0" xfId="0" applyFont="1" applyFill="1" applyAlignment="1">
      <alignment horizontal="left" vertical="top"/>
    </xf>
    <xf numFmtId="0" fontId="0" fillId="0" borderId="0" xfId="0"/>
    <xf numFmtId="0" fontId="2" fillId="0" borderId="0" xfId="0" applyFont="1" applyAlignment="1"/>
    <xf numFmtId="1" fontId="5" fillId="6" borderId="3" xfId="0" applyNumberFormat="1" applyFont="1" applyFill="1" applyBorder="1" applyAlignment="1">
      <alignment horizontal="right" wrapText="1"/>
    </xf>
    <xf numFmtId="0" fontId="5" fillId="6" borderId="3" xfId="0" applyNumberFormat="1" applyFont="1" applyFill="1" applyBorder="1" applyAlignment="1">
      <alignment horizontal="right" wrapText="1"/>
    </xf>
    <xf numFmtId="0" fontId="5" fillId="0" borderId="3" xfId="0" applyFont="1" applyBorder="1" applyAlignment="1">
      <alignment wrapText="1"/>
    </xf>
    <xf numFmtId="3" fontId="5" fillId="5" borderId="3" xfId="0" applyNumberFormat="1" applyFont="1" applyFill="1" applyBorder="1" applyAlignment="1">
      <alignment wrapText="1"/>
    </xf>
    <xf numFmtId="3" fontId="5" fillId="0" borderId="3" xfId="0" applyNumberFormat="1" applyFont="1" applyFill="1" applyBorder="1" applyAlignment="1">
      <alignment wrapText="1"/>
    </xf>
    <xf numFmtId="3" fontId="5" fillId="7" borderId="3" xfId="0" applyNumberFormat="1" applyFont="1" applyFill="1" applyBorder="1" applyAlignment="1">
      <alignment wrapText="1"/>
    </xf>
    <xf numFmtId="0" fontId="6" fillId="4" borderId="3" xfId="0" applyFont="1" applyFill="1" applyBorder="1" applyAlignment="1">
      <alignment wrapText="1"/>
    </xf>
    <xf numFmtId="3" fontId="6" fillId="4" borderId="3" xfId="0" applyNumberFormat="1" applyFont="1" applyFill="1" applyBorder="1" applyAlignment="1">
      <alignment wrapText="1"/>
    </xf>
    <xf numFmtId="3" fontId="5" fillId="0" borderId="3" xfId="0" quotePrefix="1" applyNumberFormat="1" applyFont="1" applyFill="1" applyBorder="1" applyAlignment="1">
      <alignment horizontal="right" wrapText="1"/>
    </xf>
    <xf numFmtId="0" fontId="0" fillId="0" borderId="0" xfId="0"/>
    <xf numFmtId="0" fontId="2" fillId="0" borderId="0" xfId="0" applyFont="1" applyAlignment="1"/>
    <xf numFmtId="0" fontId="0" fillId="0" borderId="0" xfId="0" applyAlignment="1"/>
    <xf numFmtId="1" fontId="5" fillId="0" borderId="3" xfId="0" applyNumberFormat="1" applyFont="1" applyFill="1" applyBorder="1" applyAlignment="1">
      <alignment horizontal="right" wrapText="1"/>
    </xf>
    <xf numFmtId="0" fontId="5" fillId="6" borderId="3" xfId="0" applyNumberFormat="1" applyFont="1" applyFill="1" applyBorder="1" applyAlignment="1">
      <alignment horizontal="right" wrapText="1"/>
    </xf>
    <xf numFmtId="1" fontId="5" fillId="6" borderId="3" xfId="0" applyNumberFormat="1" applyFont="1" applyFill="1" applyBorder="1" applyAlignment="1">
      <alignment horizontal="right" wrapText="1"/>
    </xf>
    <xf numFmtId="0" fontId="5" fillId="0" borderId="3" xfId="0" applyFont="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Fill="1" applyBorder="1" applyAlignment="1">
      <alignment horizontal="right" wrapText="1"/>
    </xf>
    <xf numFmtId="3" fontId="5" fillId="7" borderId="3" xfId="0" applyNumberFormat="1" applyFont="1" applyFill="1" applyBorder="1" applyAlignment="1">
      <alignment horizontal="right" wrapText="1"/>
    </xf>
    <xf numFmtId="167" fontId="5" fillId="5" borderId="3" xfId="1" applyNumberFormat="1" applyFont="1" applyFill="1" applyBorder="1" applyAlignment="1">
      <alignment horizontal="right" wrapText="1"/>
    </xf>
    <xf numFmtId="167" fontId="5" fillId="0" borderId="3" xfId="1" applyNumberFormat="1" applyFont="1" applyFill="1" applyBorder="1" applyAlignment="1">
      <alignment horizontal="right" wrapText="1"/>
    </xf>
    <xf numFmtId="167" fontId="5" fillId="7" borderId="3" xfId="1" applyNumberFormat="1" applyFont="1" applyFill="1" applyBorder="1" applyAlignment="1">
      <alignment horizontal="right" wrapText="1"/>
    </xf>
    <xf numFmtId="0" fontId="6" fillId="4" borderId="3" xfId="0" applyFont="1" applyFill="1" applyBorder="1" applyAlignment="1">
      <alignment wrapText="1"/>
    </xf>
    <xf numFmtId="3" fontId="6" fillId="4" borderId="3" xfId="0" applyNumberFormat="1" applyFont="1" applyFill="1" applyBorder="1" applyAlignment="1">
      <alignment wrapText="1"/>
    </xf>
    <xf numFmtId="168" fontId="6" fillId="4" borderId="3" xfId="0" applyNumberFormat="1" applyFont="1" applyFill="1" applyBorder="1" applyAlignment="1">
      <alignment horizontal="right" wrapText="1"/>
    </xf>
    <xf numFmtId="0" fontId="9" fillId="6" borderId="3"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2" fillId="0" borderId="0" xfId="0" applyFont="1" applyBorder="1" applyAlignment="1"/>
    <xf numFmtId="0" fontId="14" fillId="0" borderId="0" xfId="0" applyFont="1" applyAlignment="1">
      <alignment horizontal="left" vertical="center"/>
    </xf>
    <xf numFmtId="0" fontId="9" fillId="7" borderId="3" xfId="0" applyFont="1" applyFill="1" applyBorder="1" applyAlignment="1">
      <alignment horizontal="right" vertical="center"/>
    </xf>
    <xf numFmtId="0" fontId="9" fillId="0" borderId="3" xfId="0" applyFont="1" applyFill="1" applyBorder="1" applyAlignment="1">
      <alignment horizontal="right" vertical="center"/>
    </xf>
    <xf numFmtId="0" fontId="39" fillId="7" borderId="3" xfId="0" applyFont="1" applyFill="1" applyBorder="1" applyAlignment="1">
      <alignment horizontal="right" vertical="center"/>
    </xf>
    <xf numFmtId="0" fontId="9" fillId="0" borderId="3" xfId="0" applyFont="1" applyFill="1" applyBorder="1" applyAlignment="1">
      <alignment horizontal="right"/>
    </xf>
    <xf numFmtId="0" fontId="9" fillId="7" borderId="3" xfId="0" applyFont="1" applyFill="1" applyBorder="1" applyAlignment="1">
      <alignment horizontal="right"/>
    </xf>
    <xf numFmtId="0" fontId="39" fillId="0" borderId="3" xfId="0" applyFont="1" applyFill="1" applyBorder="1" applyAlignment="1">
      <alignment horizontal="right"/>
    </xf>
    <xf numFmtId="3" fontId="15" fillId="4" borderId="3" xfId="0" applyNumberFormat="1" applyFont="1" applyFill="1" applyBorder="1" applyAlignment="1">
      <alignment horizontal="right" vertical="center" wrapText="1"/>
    </xf>
    <xf numFmtId="3" fontId="15" fillId="4" borderId="3" xfId="0" applyNumberFormat="1" applyFont="1" applyFill="1" applyBorder="1" applyAlignment="1">
      <alignment horizontal="right" wrapText="1"/>
    </xf>
    <xf numFmtId="0" fontId="2" fillId="0" borderId="0" xfId="0" applyFont="1" applyAlignment="1"/>
    <xf numFmtId="0" fontId="5" fillId="6" borderId="1" xfId="0" applyFont="1" applyFill="1" applyBorder="1" applyAlignment="1">
      <alignment horizontal="right" wrapText="1"/>
    </xf>
    <xf numFmtId="0" fontId="4" fillId="6" borderId="1" xfId="0" applyFont="1" applyFill="1" applyBorder="1" applyAlignment="1">
      <alignment horizontal="right" wrapText="1"/>
    </xf>
    <xf numFmtId="0" fontId="0" fillId="0" borderId="0" xfId="0"/>
    <xf numFmtId="0" fontId="14" fillId="0" borderId="0" xfId="0" applyFont="1" applyAlignment="1">
      <alignment horizontal="justify" vertical="top"/>
    </xf>
    <xf numFmtId="0" fontId="5" fillId="6" borderId="3" xfId="0" applyFont="1" applyFill="1" applyBorder="1" applyAlignment="1">
      <alignment horizontal="right"/>
    </xf>
    <xf numFmtId="0" fontId="5" fillId="6" borderId="3" xfId="0" applyFont="1" applyFill="1" applyBorder="1" applyAlignment="1">
      <alignment horizontal="right" wrapText="1"/>
    </xf>
    <xf numFmtId="0" fontId="4" fillId="6" borderId="3" xfId="0" applyFont="1" applyFill="1" applyBorder="1" applyAlignment="1">
      <alignment horizontal="right"/>
    </xf>
    <xf numFmtId="0" fontId="15" fillId="4" borderId="3" xfId="0" applyFont="1" applyFill="1" applyBorder="1" applyAlignment="1">
      <alignment horizontal="left" vertical="center" wrapText="1"/>
    </xf>
    <xf numFmtId="167" fontId="15" fillId="4" borderId="3" xfId="0" applyNumberFormat="1" applyFont="1" applyFill="1" applyBorder="1" applyAlignment="1">
      <alignment horizontal="right" vertical="center"/>
    </xf>
    <xf numFmtId="0" fontId="0" fillId="0" borderId="0" xfId="0"/>
    <xf numFmtId="0" fontId="5" fillId="6" borderId="3" xfId="0" applyFont="1" applyFill="1" applyBorder="1" applyAlignment="1">
      <alignment horizontal="right"/>
    </xf>
    <xf numFmtId="0" fontId="5" fillId="6" borderId="3" xfId="0" applyFont="1" applyFill="1" applyBorder="1" applyAlignment="1">
      <alignment horizontal="right" wrapText="1"/>
    </xf>
    <xf numFmtId="0" fontId="4" fillId="6" borderId="3" xfId="0" applyFont="1" applyFill="1" applyBorder="1" applyAlignment="1">
      <alignment horizontal="right"/>
    </xf>
    <xf numFmtId="0" fontId="2" fillId="0" borderId="0" xfId="0" applyFont="1"/>
    <xf numFmtId="0" fontId="5" fillId="30" borderId="3" xfId="0" applyFont="1" applyFill="1" applyBorder="1" applyAlignment="1">
      <alignment horizontal="right"/>
    </xf>
    <xf numFmtId="0" fontId="9" fillId="30" borderId="3" xfId="0" applyFont="1" applyFill="1" applyBorder="1" applyAlignment="1">
      <alignment horizontal="left" vertical="center" wrapText="1"/>
    </xf>
    <xf numFmtId="3"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xf>
    <xf numFmtId="167" fontId="9" fillId="30" borderId="3" xfId="0" applyNumberFormat="1" applyFont="1" applyFill="1" applyBorder="1" applyAlignment="1">
      <alignment horizontal="right" vertical="center"/>
    </xf>
    <xf numFmtId="167"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wrapText="1"/>
    </xf>
    <xf numFmtId="3" fontId="9" fillId="31" borderId="3" xfId="0" applyNumberFormat="1" applyFont="1" applyFill="1" applyBorder="1" applyAlignment="1">
      <alignment horizontal="right" vertical="center" wrapText="1"/>
    </xf>
    <xf numFmtId="167" fontId="9" fillId="30" borderId="3" xfId="0" applyNumberFormat="1" applyFont="1" applyFill="1" applyBorder="1" applyAlignment="1">
      <alignment horizontal="right" vertical="center" wrapText="1"/>
    </xf>
    <xf numFmtId="167" fontId="9" fillId="31" borderId="3" xfId="0" applyNumberFormat="1" applyFont="1" applyFill="1" applyBorder="1" applyAlignment="1">
      <alignment horizontal="right" vertical="center" wrapText="1"/>
    </xf>
    <xf numFmtId="0" fontId="15" fillId="32" borderId="3" xfId="0" applyFont="1" applyFill="1" applyBorder="1" applyAlignment="1">
      <alignment horizontal="left" vertical="center" wrapText="1"/>
    </xf>
    <xf numFmtId="3" fontId="15" fillId="32" borderId="3" xfId="0" applyNumberFormat="1" applyFont="1" applyFill="1" applyBorder="1" applyAlignment="1">
      <alignment horizontal="right" vertical="center" wrapText="1"/>
    </xf>
    <xf numFmtId="167" fontId="15" fillId="32" borderId="3" xfId="0" applyNumberFormat="1" applyFont="1" applyFill="1" applyBorder="1" applyAlignment="1">
      <alignment horizontal="right" vertical="center" wrapText="1"/>
    </xf>
    <xf numFmtId="0" fontId="44" fillId="0" borderId="0" xfId="0" applyFont="1"/>
    <xf numFmtId="171" fontId="44" fillId="0" borderId="0" xfId="0" applyNumberFormat="1" applyFont="1"/>
    <xf numFmtId="0" fontId="42" fillId="0" borderId="0" xfId="0" applyFont="1"/>
    <xf numFmtId="0" fontId="5" fillId="6" borderId="3" xfId="0" applyFont="1" applyFill="1" applyBorder="1" applyAlignment="1">
      <alignment horizontal="right"/>
    </xf>
    <xf numFmtId="0" fontId="6" fillId="4" borderId="3" xfId="0" applyFont="1" applyFill="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3" fontId="5" fillId="0" borderId="3" xfId="0" applyNumberFormat="1" applyFont="1" applyBorder="1" applyAlignment="1">
      <alignment wrapText="1"/>
    </xf>
    <xf numFmtId="0" fontId="44" fillId="0" borderId="0" xfId="0" applyFont="1"/>
    <xf numFmtId="171" fontId="44" fillId="0" borderId="0" xfId="0" applyNumberFormat="1" applyFont="1"/>
    <xf numFmtId="0" fontId="42" fillId="0" borderId="0" xfId="0" applyFont="1"/>
    <xf numFmtId="0" fontId="5" fillId="6" borderId="3" xfId="0" applyFont="1" applyFill="1" applyBorder="1" applyAlignment="1">
      <alignmen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3" fontId="6" fillId="4" borderId="3" xfId="0" applyNumberFormat="1" applyFont="1" applyFill="1" applyBorder="1" applyAlignment="1">
      <alignment horizontal="right" wrapText="1"/>
    </xf>
    <xf numFmtId="0" fontId="6" fillId="4" borderId="3" xfId="0" applyFont="1" applyFill="1" applyBorder="1" applyAlignment="1">
      <alignment horizontal="right" wrapText="1"/>
    </xf>
    <xf numFmtId="0" fontId="0" fillId="0" borderId="0" xfId="0"/>
    <xf numFmtId="0" fontId="5" fillId="6" borderId="3" xfId="0" applyFont="1" applyFill="1" applyBorder="1" applyAlignment="1">
      <alignment horizontal="right" wrapText="1"/>
    </xf>
    <xf numFmtId="0" fontId="6" fillId="4" borderId="3" xfId="0" applyFont="1" applyFill="1" applyBorder="1" applyAlignment="1">
      <alignment wrapText="1"/>
    </xf>
    <xf numFmtId="167" fontId="6" fillId="4" borderId="3" xfId="0" applyNumberFormat="1" applyFont="1" applyFill="1" applyBorder="1" applyAlignment="1">
      <alignment wrapText="1"/>
    </xf>
    <xf numFmtId="3" fontId="5" fillId="5" borderId="3" xfId="0" applyNumberFormat="1" applyFont="1" applyFill="1" applyBorder="1" applyAlignment="1">
      <alignment horizontal="righ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3" fontId="6" fillId="4" borderId="3" xfId="0" applyNumberFormat="1" applyFont="1" applyFill="1" applyBorder="1" applyAlignment="1">
      <alignment horizontal="right" wrapText="1"/>
    </xf>
    <xf numFmtId="0" fontId="2" fillId="0" borderId="0" xfId="0" applyFont="1" applyAlignment="1">
      <alignment vertical="center"/>
    </xf>
    <xf numFmtId="0" fontId="14" fillId="0" borderId="0" xfId="0" applyFont="1"/>
    <xf numFmtId="0" fontId="45" fillId="6" borderId="3" xfId="0" applyFont="1" applyFill="1" applyBorder="1" applyAlignment="1">
      <alignment horizontal="left" wrapText="1"/>
    </xf>
    <xf numFmtId="0" fontId="5" fillId="0" borderId="3" xfId="0" applyFont="1" applyBorder="1" applyAlignment="1">
      <alignment horizontal="left" wrapText="1"/>
    </xf>
    <xf numFmtId="1" fontId="5" fillId="5" borderId="3" xfId="0" applyNumberFormat="1" applyFont="1" applyFill="1" applyBorder="1" applyAlignment="1">
      <alignment horizontal="right" wrapText="1"/>
    </xf>
    <xf numFmtId="0" fontId="4" fillId="0" borderId="3" xfId="0" applyFont="1" applyBorder="1" applyAlignment="1">
      <alignment horizontal="left" wrapText="1"/>
    </xf>
    <xf numFmtId="1" fontId="4" fillId="5" borderId="3" xfId="0" applyNumberFormat="1" applyFont="1" applyFill="1" applyBorder="1" applyAlignment="1">
      <alignment horizontal="right" wrapText="1"/>
    </xf>
    <xf numFmtId="167" fontId="4" fillId="0" borderId="3" xfId="0" applyNumberFormat="1" applyFont="1" applyBorder="1" applyAlignment="1">
      <alignment horizontal="right" wrapText="1"/>
    </xf>
    <xf numFmtId="3" fontId="4" fillId="5" borderId="3" xfId="0" applyNumberFormat="1" applyFont="1" applyFill="1" applyBorder="1" applyAlignment="1">
      <alignment horizontal="right" wrapText="1"/>
    </xf>
    <xf numFmtId="167" fontId="4" fillId="5" borderId="3" xfId="0" applyNumberFormat="1" applyFont="1" applyFill="1" applyBorder="1" applyAlignment="1">
      <alignment horizontal="right" wrapText="1"/>
    </xf>
    <xf numFmtId="167" fontId="45" fillId="6" borderId="3" xfId="0" applyNumberFormat="1" applyFont="1" applyFill="1" applyBorder="1" applyAlignment="1">
      <alignment horizontal="left" wrapText="1"/>
    </xf>
    <xf numFmtId="1" fontId="6" fillId="4" borderId="3" xfId="0" applyNumberFormat="1" applyFont="1" applyFill="1" applyBorder="1" applyAlignment="1">
      <alignment horizontal="right" wrapText="1"/>
    </xf>
    <xf numFmtId="167" fontId="6" fillId="4" borderId="3" xfId="0" applyNumberFormat="1" applyFont="1" applyFill="1" applyBorder="1" applyAlignment="1">
      <alignment horizontal="right" wrapText="1"/>
    </xf>
    <xf numFmtId="0" fontId="2" fillId="0" borderId="0" xfId="0" applyFont="1" applyAlignment="1"/>
    <xf numFmtId="0" fontId="44" fillId="0" borderId="0" xfId="0" applyFont="1" applyAlignment="1"/>
    <xf numFmtId="171" fontId="44" fillId="0" borderId="0" xfId="0" applyNumberFormat="1" applyFont="1" applyAlignment="1"/>
    <xf numFmtId="0" fontId="14" fillId="0" borderId="0" xfId="0" applyFont="1" applyAlignment="1">
      <alignment horizontal="left" vertical="center"/>
    </xf>
    <xf numFmtId="0" fontId="4" fillId="6" borderId="3" xfId="0" applyFont="1" applyFill="1" applyBorder="1" applyAlignment="1">
      <alignment wrapText="1"/>
    </xf>
    <xf numFmtId="0" fontId="5" fillId="0" borderId="3" xfId="0" applyFont="1" applyFill="1" applyBorder="1" applyAlignment="1">
      <alignment horizontal="right"/>
    </xf>
    <xf numFmtId="0" fontId="5" fillId="0" borderId="3" xfId="0" applyFont="1" applyFill="1" applyBorder="1" applyAlignment="1">
      <alignment horizontal="right" wrapText="1"/>
    </xf>
    <xf numFmtId="0" fontId="11" fillId="0" borderId="0" xfId="0" applyFont="1"/>
    <xf numFmtId="0" fontId="5" fillId="0" borderId="3" xfId="0" applyFont="1" applyBorder="1" applyAlignment="1">
      <alignment horizontal="left" vertical="center"/>
    </xf>
    <xf numFmtId="3" fontId="5" fillId="7" borderId="3" xfId="0" applyNumberFormat="1" applyFont="1" applyFill="1" applyBorder="1" applyAlignment="1">
      <alignment vertical="center" wrapText="1"/>
    </xf>
    <xf numFmtId="167" fontId="9" fillId="7"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7" fontId="5" fillId="0" borderId="3" xfId="0" applyNumberFormat="1" applyFont="1" applyBorder="1" applyAlignment="1">
      <alignment horizontal="right" vertical="center" wrapText="1"/>
    </xf>
    <xf numFmtId="167" fontId="9" fillId="0" borderId="3" xfId="0" applyNumberFormat="1" applyFont="1" applyBorder="1" applyAlignment="1">
      <alignment horizontal="right" vertical="center"/>
    </xf>
    <xf numFmtId="1" fontId="5" fillId="7" borderId="3" xfId="0" applyNumberFormat="1" applyFont="1" applyFill="1" applyBorder="1" applyAlignment="1">
      <alignment horizontal="right" wrapText="1"/>
    </xf>
    <xf numFmtId="167" fontId="5" fillId="7" borderId="3" xfId="0" applyNumberFormat="1" applyFont="1" applyFill="1" applyBorder="1" applyAlignment="1">
      <alignment horizontal="right" wrapText="1"/>
    </xf>
    <xf numFmtId="3" fontId="15" fillId="4" borderId="3" xfId="0" applyNumberFormat="1" applyFont="1" applyFill="1" applyBorder="1" applyAlignment="1">
      <alignment vertical="center" wrapText="1"/>
    </xf>
    <xf numFmtId="167" fontId="15" fillId="4" borderId="3" xfId="0" applyNumberFormat="1" applyFont="1" applyFill="1" applyBorder="1" applyAlignment="1">
      <alignment vertical="center"/>
    </xf>
    <xf numFmtId="0" fontId="10" fillId="0" borderId="0" xfId="0" applyFont="1" applyBorder="1" applyAlignment="1">
      <alignment horizontal="justify" vertical="center"/>
    </xf>
    <xf numFmtId="0" fontId="10" fillId="0" borderId="0" xfId="0" applyFont="1" applyBorder="1" applyAlignment="1">
      <alignment horizontal="left" wrapText="1"/>
    </xf>
    <xf numFmtId="0" fontId="2" fillId="0" borderId="0" xfId="0" applyFont="1" applyBorder="1" applyAlignment="1"/>
    <xf numFmtId="0" fontId="11" fillId="0" borderId="0" xfId="0" applyFont="1"/>
    <xf numFmtId="2" fontId="11" fillId="0" borderId="0" xfId="0" applyNumberFormat="1" applyFont="1"/>
    <xf numFmtId="0" fontId="14" fillId="0" borderId="0" xfId="0" applyFont="1" applyBorder="1" applyAlignment="1">
      <alignment horizontal="left" vertical="center"/>
    </xf>
    <xf numFmtId="0" fontId="5" fillId="6" borderId="3" xfId="0" applyFont="1" applyFill="1" applyBorder="1" applyAlignment="1">
      <alignment horizontal="right" wrapText="1"/>
    </xf>
    <xf numFmtId="2" fontId="5" fillId="6" borderId="3" xfId="0" applyNumberFormat="1" applyFont="1" applyFill="1" applyBorder="1" applyAlignment="1">
      <alignment horizontal="right" wrapText="1"/>
    </xf>
    <xf numFmtId="0" fontId="15" fillId="4" borderId="3" xfId="0" applyFont="1" applyFill="1" applyBorder="1" applyAlignment="1">
      <alignment horizontal="left" vertical="center"/>
    </xf>
    <xf numFmtId="0" fontId="15" fillId="4" borderId="3" xfId="0" applyFont="1" applyFill="1" applyBorder="1" applyAlignment="1">
      <alignment vertical="center" wrapText="1"/>
    </xf>
    <xf numFmtId="1"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15" fillId="4" borderId="3" xfId="0" applyFont="1" applyFill="1" applyBorder="1" applyAlignment="1">
      <alignment horizontal="right" vertical="center" wrapText="1"/>
    </xf>
    <xf numFmtId="172" fontId="15" fillId="4" borderId="3" xfId="105" applyNumberFormat="1" applyFont="1" applyFill="1" applyBorder="1" applyAlignment="1">
      <alignment vertical="center" wrapText="1"/>
    </xf>
    <xf numFmtId="167" fontId="15" fillId="4" borderId="3" xfId="0" applyNumberFormat="1" applyFont="1" applyFill="1" applyBorder="1" applyAlignment="1">
      <alignment vertical="center" wrapText="1"/>
    </xf>
    <xf numFmtId="0" fontId="10" fillId="0" borderId="0" xfId="0" applyFont="1" applyBorder="1" applyAlignment="1">
      <alignment horizontal="left" vertical="center"/>
    </xf>
    <xf numFmtId="0" fontId="13" fillId="0" borderId="0" xfId="0" applyFont="1"/>
    <xf numFmtId="2" fontId="13" fillId="0" borderId="0" xfId="0" applyNumberFormat="1" applyFont="1"/>
    <xf numFmtId="0" fontId="2" fillId="0" borderId="0" xfId="0" applyFont="1" applyBorder="1" applyAlignment="1"/>
    <xf numFmtId="0" fontId="11" fillId="0" borderId="0" xfId="0" applyFont="1"/>
    <xf numFmtId="2" fontId="11" fillId="0" borderId="0" xfId="0" applyNumberFormat="1" applyFont="1"/>
    <xf numFmtId="0" fontId="14" fillId="0" borderId="0" xfId="0" applyFont="1" applyBorder="1" applyAlignment="1">
      <alignment horizontal="left" vertical="center"/>
    </xf>
    <xf numFmtId="0" fontId="5" fillId="6" borderId="3" xfId="0" applyFont="1" applyFill="1" applyBorder="1" applyAlignment="1">
      <alignment horizontal="right" wrapText="1"/>
    </xf>
    <xf numFmtId="2" fontId="5" fillId="6" borderId="3" xfId="0" applyNumberFormat="1" applyFont="1" applyFill="1" applyBorder="1" applyAlignment="1">
      <alignment horizontal="right" wrapText="1"/>
    </xf>
    <xf numFmtId="0" fontId="15" fillId="4" borderId="3" xfId="0" applyFont="1" applyFill="1" applyBorder="1" applyAlignment="1">
      <alignment horizontal="left" vertical="center"/>
    </xf>
    <xf numFmtId="0" fontId="15" fillId="4" borderId="3" xfId="0" applyFont="1" applyFill="1" applyBorder="1" applyAlignment="1">
      <alignment vertical="center" wrapText="1"/>
    </xf>
    <xf numFmtId="1"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15" fillId="4" borderId="3" xfId="0" applyFont="1" applyFill="1" applyBorder="1" applyAlignment="1">
      <alignment horizontal="right" vertical="center" wrapText="1"/>
    </xf>
    <xf numFmtId="167" fontId="15" fillId="4" borderId="3" xfId="0" applyNumberFormat="1" applyFont="1" applyFill="1" applyBorder="1" applyAlignment="1">
      <alignment vertical="center" wrapText="1"/>
    </xf>
    <xf numFmtId="0" fontId="0" fillId="0" borderId="0" xfId="0"/>
    <xf numFmtId="0" fontId="42" fillId="0" borderId="0" xfId="0" applyFont="1" applyAlignment="1"/>
    <xf numFmtId="0" fontId="14" fillId="0" borderId="0" xfId="0" applyFont="1" applyAlignment="1"/>
    <xf numFmtId="0" fontId="5" fillId="3" borderId="3" xfId="0" applyFont="1" applyFill="1" applyBorder="1" applyAlignment="1">
      <alignment horizontal="right" vertical="center" wrapText="1"/>
    </xf>
    <xf numFmtId="0" fontId="5" fillId="3" borderId="3" xfId="0" quotePrefix="1" applyFont="1" applyFill="1" applyBorder="1" applyAlignment="1">
      <alignment horizontal="right" vertical="center" wrapText="1"/>
    </xf>
    <xf numFmtId="0" fontId="5" fillId="3" borderId="2" xfId="0" applyFont="1" applyFill="1" applyBorder="1" applyAlignment="1">
      <alignment horizontal="right" vertical="center" wrapText="1"/>
    </xf>
    <xf numFmtId="0" fontId="5" fillId="3" borderId="3" xfId="0" applyFont="1" applyFill="1" applyBorder="1" applyAlignment="1">
      <alignment vertical="center" wrapText="1"/>
    </xf>
    <xf numFmtId="167" fontId="5" fillId="7" borderId="3" xfId="0" applyNumberFormat="1" applyFont="1" applyFill="1" applyBorder="1" applyAlignment="1">
      <alignment horizontal="right" vertical="center" wrapText="1"/>
    </xf>
    <xf numFmtId="3" fontId="5" fillId="6" borderId="3" xfId="0" applyNumberFormat="1" applyFont="1" applyFill="1" applyBorder="1" applyAlignment="1">
      <alignment horizontal="right" vertical="center"/>
    </xf>
    <xf numFmtId="167" fontId="5" fillId="6" borderId="3" xfId="0" applyNumberFormat="1" applyFont="1" applyFill="1" applyBorder="1" applyAlignment="1">
      <alignment horizontal="right" vertical="center" wrapText="1"/>
    </xf>
    <xf numFmtId="0" fontId="5" fillId="5" borderId="3" xfId="0" applyFont="1" applyFill="1" applyBorder="1" applyAlignment="1">
      <alignment horizontal="right" vertical="center"/>
    </xf>
    <xf numFmtId="0" fontId="4" fillId="3" borderId="3" xfId="0" applyFont="1" applyFill="1" applyBorder="1" applyAlignment="1">
      <alignment vertical="center" wrapText="1"/>
    </xf>
    <xf numFmtId="167" fontId="4" fillId="7" borderId="3" xfId="0" applyNumberFormat="1" applyFont="1" applyFill="1" applyBorder="1" applyAlignment="1">
      <alignment horizontal="right" vertical="center" wrapText="1"/>
    </xf>
    <xf numFmtId="3" fontId="4" fillId="6" borderId="3" xfId="0" applyNumberFormat="1" applyFont="1" applyFill="1" applyBorder="1" applyAlignment="1">
      <alignment horizontal="right" vertical="center"/>
    </xf>
    <xf numFmtId="167" fontId="4" fillId="6" borderId="3" xfId="0" applyNumberFormat="1" applyFont="1" applyFill="1" applyBorder="1" applyAlignment="1">
      <alignment horizontal="right" vertical="center" wrapText="1"/>
    </xf>
    <xf numFmtId="0" fontId="4" fillId="5" borderId="3" xfId="0" applyFont="1" applyFill="1" applyBorder="1" applyAlignment="1">
      <alignment horizontal="right" vertical="center"/>
    </xf>
    <xf numFmtId="0" fontId="4" fillId="0" borderId="3" xfId="0" applyFont="1" applyBorder="1" applyAlignment="1">
      <alignment vertical="center" wrapText="1"/>
    </xf>
    <xf numFmtId="0" fontId="6" fillId="4" borderId="3" xfId="0" applyFont="1" applyFill="1" applyBorder="1" applyAlignment="1">
      <alignment vertical="center" wrapText="1"/>
    </xf>
    <xf numFmtId="3" fontId="6" fillId="4" borderId="3" xfId="0" applyNumberFormat="1" applyFont="1" applyFill="1" applyBorder="1" applyAlignment="1">
      <alignment horizontal="right" vertical="center" wrapText="1"/>
    </xf>
    <xf numFmtId="0" fontId="0" fillId="0" borderId="0" xfId="0"/>
    <xf numFmtId="0" fontId="2" fillId="0" borderId="0" xfId="0" applyFont="1" applyAlignment="1"/>
    <xf numFmtId="167" fontId="6" fillId="4" borderId="15" xfId="0" applyNumberFormat="1" applyFont="1" applyFill="1" applyBorder="1" applyAlignment="1">
      <alignment horizontal="right" wrapText="1"/>
    </xf>
    <xf numFmtId="0" fontId="0" fillId="0" borderId="0" xfId="0"/>
    <xf numFmtId="0" fontId="11" fillId="0" borderId="0" xfId="0" applyFont="1" applyAlignment="1">
      <alignment horizontal="left" vertical="center"/>
    </xf>
    <xf numFmtId="0" fontId="11" fillId="0" borderId="0" xfId="0" applyFont="1" applyAlignment="1"/>
    <xf numFmtId="0" fontId="2" fillId="0" borderId="0" xfId="0" applyFont="1" applyBorder="1" applyAlignment="1"/>
    <xf numFmtId="0" fontId="5" fillId="6" borderId="3" xfId="0" applyFont="1" applyFill="1" applyBorder="1" applyAlignment="1">
      <alignment horizontal="right" vertical="center"/>
    </xf>
    <xf numFmtId="167" fontId="9" fillId="7" borderId="3" xfId="0" applyNumberFormat="1" applyFont="1" applyFill="1" applyBorder="1" applyAlignment="1">
      <alignment horizontal="right" vertical="center"/>
    </xf>
    <xf numFmtId="0" fontId="9" fillId="6" borderId="3" xfId="0" applyFont="1" applyFill="1" applyBorder="1" applyAlignment="1">
      <alignment horizontal="left" vertical="center"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wrapText="1"/>
    </xf>
    <xf numFmtId="0" fontId="39" fillId="6" borderId="3" xfId="0" applyFont="1" applyFill="1" applyBorder="1" applyAlignment="1">
      <alignment horizontal="left" vertical="center" wrapText="1"/>
    </xf>
    <xf numFmtId="3" fontId="39" fillId="7" borderId="3" xfId="0" applyNumberFormat="1" applyFont="1" applyFill="1" applyBorder="1" applyAlignment="1">
      <alignment horizontal="right" vertical="center"/>
    </xf>
    <xf numFmtId="3" fontId="39" fillId="6" borderId="3" xfId="0" applyNumberFormat="1" applyFont="1" applyFill="1" applyBorder="1" applyAlignment="1">
      <alignment horizontal="right" vertical="center"/>
    </xf>
    <xf numFmtId="167" fontId="39" fillId="6" borderId="3" xfId="0" applyNumberFormat="1" applyFont="1" applyFill="1" applyBorder="1" applyAlignment="1">
      <alignment horizontal="right" vertical="center" wrapText="1"/>
    </xf>
    <xf numFmtId="167" fontId="39" fillId="7" borderId="3" xfId="0" applyNumberFormat="1" applyFont="1" applyFill="1" applyBorder="1" applyAlignment="1">
      <alignment horizontal="right" vertical="center"/>
    </xf>
    <xf numFmtId="0" fontId="15" fillId="4" borderId="1" xfId="0" applyFont="1" applyFill="1" applyBorder="1" applyAlignment="1">
      <alignment horizontal="left" vertical="center" wrapText="1"/>
    </xf>
    <xf numFmtId="3" fontId="15" fillId="4" borderId="1"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11" fillId="0" borderId="0" xfId="0" applyFont="1" applyAlignment="1"/>
    <xf numFmtId="0" fontId="42" fillId="0" borderId="0" xfId="0" applyFont="1" applyAlignment="1"/>
    <xf numFmtId="0" fontId="0" fillId="0" borderId="0" xfId="0"/>
    <xf numFmtId="0" fontId="7" fillId="0" borderId="0" xfId="0" applyFont="1" applyAlignment="1">
      <alignment horizontal="left" vertical="center"/>
    </xf>
    <xf numFmtId="0" fontId="2" fillId="0" borderId="0" xfId="0" applyFont="1" applyAlignment="1"/>
    <xf numFmtId="0" fontId="4" fillId="0" borderId="1" xfId="0" applyFont="1" applyBorder="1" applyAlignment="1">
      <alignment horizontal="left" vertical="center"/>
    </xf>
    <xf numFmtId="0" fontId="4" fillId="6" borderId="1" xfId="0" applyFont="1" applyFill="1" applyBorder="1" applyAlignment="1">
      <alignment horizontal="right" wrapText="1"/>
    </xf>
    <xf numFmtId="0" fontId="11" fillId="0" borderId="0" xfId="0" applyFont="1"/>
    <xf numFmtId="0" fontId="4" fillId="0" borderId="3" xfId="0" applyFont="1" applyBorder="1" applyAlignment="1">
      <alignment horizontal="left" vertical="center" wrapText="1"/>
    </xf>
    <xf numFmtId="3" fontId="5" fillId="0" borderId="3" xfId="0" applyNumberFormat="1" applyFont="1" applyBorder="1" applyAlignment="1">
      <alignment wrapText="1"/>
    </xf>
    <xf numFmtId="0" fontId="2" fillId="0" borderId="0" xfId="0" applyFont="1" applyAlignment="1"/>
    <xf numFmtId="0" fontId="44" fillId="0" borderId="0" xfId="0" applyFont="1" applyAlignment="1"/>
    <xf numFmtId="171" fontId="44" fillId="0" borderId="0" xfId="0" applyNumberFormat="1" applyFont="1" applyAlignment="1"/>
    <xf numFmtId="0" fontId="14" fillId="0" borderId="0" xfId="0" applyFont="1" applyBorder="1" applyAlignment="1"/>
    <xf numFmtId="0" fontId="41" fillId="0" borderId="0" xfId="0" applyFont="1" applyBorder="1" applyAlignment="1"/>
    <xf numFmtId="0" fontId="5" fillId="0" borderId="3" xfId="0" applyFont="1" applyBorder="1" applyAlignment="1">
      <alignment horizontal="left" wrapText="1"/>
    </xf>
    <xf numFmtId="0" fontId="6" fillId="4" borderId="3" xfId="0" applyFont="1" applyFill="1" applyBorder="1" applyAlignment="1">
      <alignment wrapText="1"/>
    </xf>
    <xf numFmtId="3" fontId="15" fillId="33" borderId="3" xfId="0" applyNumberFormat="1" applyFont="1" applyFill="1" applyBorder="1" applyAlignment="1">
      <alignment horizontal="right"/>
    </xf>
    <xf numFmtId="49" fontId="49" fillId="33" borderId="3" xfId="0" applyNumberFormat="1" applyFont="1" applyFill="1" applyBorder="1"/>
    <xf numFmtId="167" fontId="15" fillId="33" borderId="3" xfId="0" applyNumberFormat="1" applyFont="1" applyFill="1" applyBorder="1" applyAlignment="1">
      <alignment horizontal="right" wrapText="1"/>
    </xf>
    <xf numFmtId="0" fontId="2" fillId="0" borderId="0" xfId="0" applyFont="1" applyAlignment="1"/>
    <xf numFmtId="167" fontId="5" fillId="0" borderId="3" xfId="0" applyNumberFormat="1" applyFont="1" applyBorder="1" applyAlignment="1">
      <alignment horizontal="right" wrapText="1"/>
    </xf>
    <xf numFmtId="0" fontId="14" fillId="0" borderId="0" xfId="0" applyFont="1" applyAlignment="1"/>
    <xf numFmtId="0" fontId="2" fillId="0" borderId="0" xfId="0" applyFont="1" applyAlignment="1">
      <alignment vertical="center"/>
    </xf>
    <xf numFmtId="0" fontId="0" fillId="0" borderId="0" xfId="0" applyBorder="1" applyAlignment="1"/>
    <xf numFmtId="2" fontId="9" fillId="6" borderId="3" xfId="0" applyNumberFormat="1" applyFont="1" applyFill="1" applyBorder="1" applyAlignment="1">
      <alignment horizontal="right" wrapText="1"/>
    </xf>
    <xf numFmtId="2" fontId="4" fillId="6" borderId="3" xfId="0" applyNumberFormat="1" applyFont="1" applyFill="1" applyBorder="1" applyAlignment="1">
      <alignment horizontal="right" wrapText="1"/>
    </xf>
    <xf numFmtId="2" fontId="45" fillId="6" borderId="3" xfId="0" applyNumberFormat="1" applyFont="1" applyFill="1" applyBorder="1" applyAlignment="1">
      <alignment horizontal="left" wrapText="1"/>
    </xf>
    <xf numFmtId="2" fontId="5" fillId="0" borderId="3" xfId="0" applyNumberFormat="1" applyFont="1" applyBorder="1" applyAlignment="1">
      <alignment horizontal="left" wrapText="1"/>
    </xf>
    <xf numFmtId="1" fontId="5" fillId="0" borderId="3" xfId="0" applyNumberFormat="1" applyFont="1" applyBorder="1" applyAlignment="1">
      <alignment horizontal="right" wrapText="1"/>
    </xf>
    <xf numFmtId="3" fontId="5" fillId="0" borderId="3" xfId="0" applyNumberFormat="1" applyFont="1" applyBorder="1" applyAlignment="1">
      <alignment horizontal="right" wrapText="1"/>
    </xf>
    <xf numFmtId="2" fontId="6" fillId="4" borderId="3" xfId="0" applyNumberFormat="1" applyFont="1" applyFill="1" applyBorder="1" applyAlignment="1">
      <alignmen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3" fontId="5" fillId="5" borderId="3" xfId="0" applyNumberFormat="1" applyFont="1" applyFill="1" applyBorder="1" applyAlignment="1">
      <alignment horizontal="right" wrapText="1"/>
    </xf>
    <xf numFmtId="0" fontId="5" fillId="0" borderId="3" xfId="0" applyFont="1" applyBorder="1" applyAlignment="1">
      <alignment horizontal="left" wrapText="1"/>
    </xf>
    <xf numFmtId="0" fontId="40" fillId="6" borderId="3" xfId="80" applyFont="1" applyFill="1" applyBorder="1" applyAlignment="1">
      <alignment horizontal="right"/>
    </xf>
    <xf numFmtId="0" fontId="14" fillId="0" borderId="0" xfId="0" applyFont="1" applyAlignment="1"/>
    <xf numFmtId="0" fontId="9" fillId="6" borderId="3" xfId="0" applyFont="1" applyFill="1" applyBorder="1" applyAlignment="1">
      <alignment horizontal="left"/>
    </xf>
    <xf numFmtId="0" fontId="6" fillId="4" borderId="3" xfId="0" applyFont="1" applyFill="1" applyBorder="1" applyAlignment="1">
      <alignment wrapText="1"/>
    </xf>
    <xf numFmtId="3" fontId="6" fillId="4" borderId="3" xfId="0" applyNumberFormat="1" applyFont="1" applyFill="1" applyBorder="1" applyAlignment="1">
      <alignment wrapText="1"/>
    </xf>
    <xf numFmtId="167" fontId="6" fillId="4" borderId="3" xfId="0" applyNumberFormat="1" applyFont="1" applyFill="1" applyBorder="1" applyAlignment="1">
      <alignment wrapText="1"/>
    </xf>
    <xf numFmtId="0" fontId="4" fillId="6" borderId="3" xfId="0" applyFont="1" applyFill="1" applyBorder="1" applyAlignment="1">
      <alignment wrapText="1"/>
    </xf>
    <xf numFmtId="3" fontId="6" fillId="4" borderId="3" xfId="0" applyNumberFormat="1" applyFont="1" applyFill="1" applyBorder="1" applyAlignment="1">
      <alignment horizontal="right" wrapText="1"/>
    </xf>
    <xf numFmtId="168" fontId="6" fillId="4" borderId="3" xfId="0" applyNumberFormat="1" applyFont="1" applyFill="1" applyBorder="1" applyAlignment="1">
      <alignment horizontal="right" wrapText="1"/>
    </xf>
    <xf numFmtId="167" fontId="5" fillId="7" borderId="3" xfId="0" applyNumberFormat="1" applyFont="1" applyFill="1" applyBorder="1" applyAlignment="1">
      <alignment horizontal="right" wrapText="1"/>
    </xf>
    <xf numFmtId="0" fontId="37" fillId="0" borderId="0" xfId="0" applyFont="1" applyAlignment="1">
      <alignment vertical="center"/>
    </xf>
    <xf numFmtId="167" fontId="9" fillId="6" borderId="3" xfId="0" applyNumberFormat="1" applyFont="1" applyFill="1" applyBorder="1" applyAlignment="1">
      <alignment horizontal="right"/>
    </xf>
    <xf numFmtId="167" fontId="9" fillId="7" borderId="3" xfId="0" applyNumberFormat="1" applyFont="1" applyFill="1" applyBorder="1" applyAlignment="1">
      <alignment horizontal="right"/>
    </xf>
    <xf numFmtId="0" fontId="9" fillId="7" borderId="3" xfId="0" applyFont="1" applyFill="1" applyBorder="1" applyAlignment="1">
      <alignment horizontal="right"/>
    </xf>
    <xf numFmtId="0" fontId="9" fillId="6" borderId="3" xfId="0" applyFont="1" applyFill="1" applyBorder="1" applyAlignment="1">
      <alignment horizontal="right"/>
    </xf>
    <xf numFmtId="167" fontId="6" fillId="4" borderId="3" xfId="0" applyNumberFormat="1" applyFont="1" applyFill="1" applyBorder="1" applyAlignment="1">
      <alignment horizontal="right" wrapText="1"/>
    </xf>
    <xf numFmtId="0" fontId="0" fillId="0" borderId="0" xfId="0"/>
    <xf numFmtId="0" fontId="2" fillId="0" borderId="0" xfId="0" applyFont="1" applyBorder="1" applyAlignment="1"/>
    <xf numFmtId="0" fontId="5" fillId="6" borderId="3" xfId="0" applyFont="1" applyFill="1" applyBorder="1" applyAlignment="1">
      <alignment horizontal="right" wrapText="1"/>
    </xf>
    <xf numFmtId="0" fontId="0" fillId="0" borderId="0" xfId="0" applyAlignment="1">
      <alignment horizontal="right"/>
    </xf>
    <xf numFmtId="0" fontId="5" fillId="6" borderId="3" xfId="0" applyFont="1" applyFill="1" applyBorder="1" applyAlignment="1">
      <alignment horizontal="right" wrapText="1"/>
    </xf>
    <xf numFmtId="0" fontId="0" fillId="0" borderId="0" xfId="0"/>
    <xf numFmtId="0" fontId="5" fillId="6" borderId="3" xfId="0" applyFont="1" applyFill="1" applyBorder="1" applyAlignment="1">
      <alignment wrapText="1"/>
    </xf>
    <xf numFmtId="0" fontId="4" fillId="6" borderId="3" xfId="0" applyFont="1" applyFill="1" applyBorder="1" applyAlignment="1">
      <alignment horizontal="right" wrapText="1"/>
    </xf>
    <xf numFmtId="0" fontId="5" fillId="0" borderId="3" xfId="0" applyFont="1" applyBorder="1" applyAlignment="1">
      <alignment horizontal="left" vertical="top"/>
    </xf>
    <xf numFmtId="0" fontId="5" fillId="0" borderId="16" xfId="0" applyFont="1" applyBorder="1" applyAlignment="1">
      <alignment horizontal="left" wrapText="1"/>
    </xf>
    <xf numFmtId="0" fontId="13" fillId="0" borderId="0" xfId="0" quotePrefix="1" applyFont="1"/>
    <xf numFmtId="0" fontId="0" fillId="0" borderId="0" xfId="0"/>
    <xf numFmtId="0" fontId="13" fillId="0" borderId="0" xfId="0" applyFont="1" applyFill="1"/>
    <xf numFmtId="0" fontId="13" fillId="0" borderId="4" xfId="0" applyFont="1" applyFill="1" applyBorder="1"/>
    <xf numFmtId="0" fontId="0" fillId="0" borderId="0" xfId="0" applyFill="1"/>
    <xf numFmtId="2" fontId="11" fillId="0" borderId="0" xfId="0" applyNumberFormat="1" applyFont="1" applyFill="1"/>
    <xf numFmtId="2" fontId="13" fillId="0" borderId="0" xfId="0" applyNumberFormat="1" applyFont="1" applyFill="1"/>
    <xf numFmtId="171" fontId="44" fillId="0" borderId="0" xfId="0" applyNumberFormat="1" applyFont="1" applyAlignment="1">
      <alignment horizontal="right"/>
    </xf>
    <xf numFmtId="0" fontId="14" fillId="0" borderId="0" xfId="0" applyFont="1" applyAlignment="1">
      <alignment horizontal="right" vertical="center"/>
    </xf>
    <xf numFmtId="0" fontId="10" fillId="0" borderId="0" xfId="0" applyFont="1" applyFill="1" applyBorder="1" applyAlignment="1">
      <alignment horizontal="left" vertical="center"/>
    </xf>
    <xf numFmtId="0" fontId="11" fillId="0" borderId="0" xfId="0" applyFont="1" applyFill="1"/>
    <xf numFmtId="168" fontId="15" fillId="4" borderId="1" xfId="0" applyNumberFormat="1" applyFont="1" applyFill="1" applyBorder="1" applyAlignment="1">
      <alignment horizontal="right" vertical="center"/>
    </xf>
    <xf numFmtId="0" fontId="14" fillId="6" borderId="2" xfId="0" applyFont="1" applyFill="1" applyBorder="1" applyAlignment="1"/>
    <xf numFmtId="0" fontId="10" fillId="0" borderId="0" xfId="0" applyFont="1" applyFill="1" applyAlignment="1">
      <alignment horizontal="left" vertical="center"/>
    </xf>
    <xf numFmtId="0" fontId="5" fillId="0" borderId="3" xfId="0" applyFont="1" applyBorder="1" applyAlignment="1">
      <alignment horizontal="left"/>
    </xf>
    <xf numFmtId="0" fontId="0" fillId="0" borderId="0" xfId="0"/>
    <xf numFmtId="0" fontId="5" fillId="6" borderId="3" xfId="0" applyFont="1" applyFill="1" applyBorder="1" applyAlignment="1">
      <alignment horizontal="right" wrapText="1"/>
    </xf>
    <xf numFmtId="0" fontId="4" fillId="6" borderId="2" xfId="0" applyFont="1" applyFill="1" applyBorder="1" applyAlignment="1">
      <alignment horizontal="left" vertical="center"/>
    </xf>
    <xf numFmtId="0" fontId="0" fillId="0" borderId="0" xfId="0"/>
    <xf numFmtId="41" fontId="40" fillId="7" borderId="3" xfId="0" quotePrefix="1" applyNumberFormat="1" applyFont="1" applyFill="1" applyBorder="1" applyAlignment="1">
      <alignment horizontal="right"/>
    </xf>
    <xf numFmtId="41" fontId="40" fillId="6" borderId="3" xfId="0" applyNumberFormat="1" applyFont="1" applyFill="1" applyBorder="1" applyAlignment="1">
      <alignment horizontal="right"/>
    </xf>
    <xf numFmtId="41" fontId="9" fillId="7" borderId="3" xfId="0" applyNumberFormat="1" applyFont="1" applyFill="1" applyBorder="1" applyAlignment="1">
      <alignment horizontal="right"/>
    </xf>
    <xf numFmtId="41" fontId="9" fillId="6" borderId="3" xfId="0" applyNumberFormat="1" applyFont="1" applyFill="1" applyBorder="1"/>
    <xf numFmtId="41" fontId="40" fillId="7" borderId="3" xfId="0" applyNumberFormat="1" applyFont="1" applyFill="1" applyBorder="1" applyAlignment="1">
      <alignment horizontal="right"/>
    </xf>
    <xf numFmtId="41" fontId="9" fillId="7" borderId="3" xfId="0" applyNumberFormat="1" applyFont="1" applyFill="1" applyBorder="1"/>
    <xf numFmtId="41" fontId="9" fillId="7" borderId="3" xfId="0" quotePrefix="1" applyNumberFormat="1" applyFont="1" applyFill="1" applyBorder="1" applyAlignment="1">
      <alignment horizontal="right"/>
    </xf>
    <xf numFmtId="41" fontId="6" fillId="4" borderId="3" xfId="0" applyNumberFormat="1" applyFont="1" applyFill="1" applyBorder="1" applyAlignment="1">
      <alignment horizontal="right" wrapText="1"/>
    </xf>
    <xf numFmtId="41" fontId="6" fillId="4" borderId="3" xfId="0" applyNumberFormat="1" applyFont="1" applyFill="1" applyBorder="1" applyAlignment="1">
      <alignment wrapText="1"/>
    </xf>
    <xf numFmtId="0" fontId="5" fillId="6" borderId="3" xfId="0" applyFont="1" applyFill="1" applyBorder="1" applyAlignment="1">
      <alignment horizontal="right" wrapText="1"/>
    </xf>
    <xf numFmtId="0" fontId="50" fillId="0" borderId="0" xfId="0" applyFont="1" applyAlignment="1">
      <alignment horizontal="center" vertical="top" wrapText="1"/>
    </xf>
    <xf numFmtId="172" fontId="5" fillId="5" borderId="3" xfId="108" applyNumberFormat="1" applyFont="1" applyFill="1" applyBorder="1" applyAlignment="1">
      <alignment horizontal="right" vertical="center" wrapText="1"/>
    </xf>
    <xf numFmtId="172" fontId="4" fillId="5" borderId="3" xfId="108" applyNumberFormat="1" applyFont="1" applyFill="1" applyBorder="1" applyAlignment="1">
      <alignment horizontal="right" vertical="center" wrapText="1"/>
    </xf>
    <xf numFmtId="172" fontId="6" fillId="4" borderId="3" xfId="108" applyNumberFormat="1" applyFont="1" applyFill="1" applyBorder="1" applyAlignment="1">
      <alignment horizontal="right" vertical="center" wrapText="1"/>
    </xf>
    <xf numFmtId="173" fontId="5" fillId="5" borderId="3" xfId="108" applyNumberFormat="1" applyFont="1" applyFill="1" applyBorder="1" applyAlignment="1">
      <alignment horizontal="right" vertical="center" wrapText="1"/>
    </xf>
    <xf numFmtId="173" fontId="4" fillId="5" borderId="3" xfId="108" applyNumberFormat="1" applyFont="1" applyFill="1" applyBorder="1" applyAlignment="1">
      <alignment horizontal="right" vertical="center" wrapText="1"/>
    </xf>
    <xf numFmtId="173" fontId="6" fillId="4" borderId="3" xfId="108" applyNumberFormat="1" applyFont="1" applyFill="1" applyBorder="1" applyAlignment="1">
      <alignment horizontal="right" vertical="center" wrapText="1"/>
    </xf>
    <xf numFmtId="0" fontId="0" fillId="0" borderId="0" xfId="0"/>
    <xf numFmtId="0" fontId="9" fillId="0" borderId="0" xfId="0" applyFont="1" applyAlignment="1">
      <alignment wrapText="1"/>
    </xf>
    <xf numFmtId="0" fontId="0" fillId="0" borderId="0" xfId="0"/>
    <xf numFmtId="0" fontId="4" fillId="6" borderId="3" xfId="0" applyFont="1" applyFill="1" applyBorder="1" applyAlignment="1">
      <alignment horizontal="right" wrapText="1"/>
    </xf>
    <xf numFmtId="167" fontId="9" fillId="0" borderId="3" xfId="0" applyNumberFormat="1" applyFont="1" applyFill="1" applyBorder="1" applyAlignment="1">
      <alignment horizontal="right" vertical="center"/>
    </xf>
    <xf numFmtId="167" fontId="51" fillId="4" borderId="3" xfId="0" applyNumberFormat="1" applyFont="1" applyFill="1" applyBorder="1" applyAlignment="1">
      <alignment horizontal="right" vertical="center" wrapText="1"/>
    </xf>
    <xf numFmtId="0" fontId="0" fillId="0" borderId="0" xfId="0"/>
    <xf numFmtId="167" fontId="0" fillId="0" borderId="0" xfId="0" applyNumberFormat="1"/>
    <xf numFmtId="0" fontId="0" fillId="0" borderId="0" xfId="0"/>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0" fontId="5" fillId="6" borderId="1" xfId="0" applyFont="1" applyFill="1" applyBorder="1" applyAlignment="1"/>
    <xf numFmtId="167" fontId="5" fillId="0" borderId="3" xfId="0" quotePrefix="1" applyNumberFormat="1" applyFont="1" applyFill="1" applyBorder="1" applyAlignment="1">
      <alignment horizontal="right" wrapText="1"/>
    </xf>
    <xf numFmtId="167" fontId="9" fillId="0" borderId="0" xfId="0" applyNumberFormat="1" applyFont="1"/>
    <xf numFmtId="3" fontId="9" fillId="0" borderId="0" xfId="0" applyNumberFormat="1" applyFont="1"/>
    <xf numFmtId="0" fontId="0" fillId="0" borderId="0" xfId="0"/>
    <xf numFmtId="0" fontId="9" fillId="0" borderId="0" xfId="0" applyFont="1"/>
    <xf numFmtId="0" fontId="14" fillId="6" borderId="0" xfId="0" applyFont="1" applyFill="1" applyBorder="1" applyAlignment="1"/>
    <xf numFmtId="0" fontId="4" fillId="6" borderId="2" xfId="0" applyFont="1" applyFill="1" applyBorder="1" applyAlignment="1">
      <alignment horizontal="right" wrapText="1"/>
    </xf>
    <xf numFmtId="41" fontId="9" fillId="7" borderId="3" xfId="0" applyNumberFormat="1" applyFont="1" applyFill="1" applyBorder="1" applyAlignment="1">
      <alignment horizontal="right" vertical="center"/>
    </xf>
    <xf numFmtId="41" fontId="9" fillId="0" borderId="3" xfId="0" applyNumberFormat="1" applyFont="1" applyFill="1" applyBorder="1" applyAlignment="1">
      <alignment horizontal="right" vertical="center"/>
    </xf>
    <xf numFmtId="41" fontId="39" fillId="7" borderId="3" xfId="0" applyNumberFormat="1" applyFont="1" applyFill="1" applyBorder="1" applyAlignment="1">
      <alignment horizontal="right" vertical="center"/>
    </xf>
    <xf numFmtId="41" fontId="9" fillId="0" borderId="3" xfId="0" applyNumberFormat="1" applyFont="1" applyFill="1" applyBorder="1" applyAlignment="1">
      <alignment horizontal="right"/>
    </xf>
    <xf numFmtId="41" fontId="15" fillId="4" borderId="3" xfId="0" applyNumberFormat="1" applyFont="1" applyFill="1" applyBorder="1" applyAlignment="1">
      <alignment horizontal="right" vertical="center" wrapText="1"/>
    </xf>
    <xf numFmtId="41" fontId="15" fillId="4" borderId="3" xfId="0" applyNumberFormat="1" applyFont="1" applyFill="1" applyBorder="1" applyAlignment="1">
      <alignment horizontal="right" wrapText="1"/>
    </xf>
    <xf numFmtId="41" fontId="7" fillId="7" borderId="3" xfId="0" applyNumberFormat="1" applyFont="1" applyFill="1" applyBorder="1" applyAlignment="1">
      <alignment vertical="top" wrapText="1"/>
    </xf>
    <xf numFmtId="41" fontId="7" fillId="0" borderId="3" xfId="0" applyNumberFormat="1" applyFont="1" applyBorder="1" applyAlignment="1">
      <alignment vertical="top" wrapText="1"/>
    </xf>
    <xf numFmtId="41" fontId="8" fillId="7" borderId="3" xfId="0" applyNumberFormat="1" applyFont="1" applyFill="1" applyBorder="1" applyAlignment="1">
      <alignment vertical="top" wrapText="1"/>
    </xf>
    <xf numFmtId="41" fontId="5" fillId="7" borderId="3" xfId="0" applyNumberFormat="1" applyFont="1" applyFill="1" applyBorder="1" applyAlignment="1">
      <alignment vertical="top" wrapText="1"/>
    </xf>
    <xf numFmtId="41" fontId="5" fillId="0" borderId="3" xfId="0" applyNumberFormat="1" applyFont="1" applyFill="1" applyBorder="1" applyAlignment="1">
      <alignment vertical="top" wrapText="1"/>
    </xf>
    <xf numFmtId="41" fontId="5" fillId="0" borderId="3" xfId="0" applyNumberFormat="1" applyFont="1" applyFill="1" applyBorder="1" applyAlignment="1">
      <alignment horizontal="right" vertical="top" wrapText="1"/>
    </xf>
    <xf numFmtId="41" fontId="4" fillId="7" borderId="3" xfId="0" applyNumberFormat="1" applyFont="1" applyFill="1" applyBorder="1" applyAlignment="1">
      <alignment vertical="top" wrapText="1"/>
    </xf>
    <xf numFmtId="41" fontId="53" fillId="4" borderId="3" xfId="0" applyNumberFormat="1" applyFont="1" applyFill="1" applyBorder="1" applyAlignment="1">
      <alignment wrapText="1"/>
    </xf>
    <xf numFmtId="0" fontId="52" fillId="0" borderId="0" xfId="0" applyFont="1"/>
    <xf numFmtId="0" fontId="54" fillId="0" borderId="0" xfId="0" applyFont="1" applyBorder="1"/>
    <xf numFmtId="0" fontId="0" fillId="0" borderId="0" xfId="0"/>
    <xf numFmtId="167" fontId="4" fillId="7" borderId="3" xfId="0" applyNumberFormat="1" applyFont="1" applyFill="1" applyBorder="1" applyAlignment="1">
      <alignment horizontal="right" wrapText="1"/>
    </xf>
    <xf numFmtId="167" fontId="4" fillId="6" borderId="3" xfId="0" applyNumberFormat="1" applyFont="1" applyFill="1" applyBorder="1" applyAlignment="1">
      <alignment horizontal="right" wrapText="1"/>
    </xf>
    <xf numFmtId="167" fontId="5" fillId="5" borderId="0" xfId="0" applyNumberFormat="1" applyFont="1" applyFill="1" applyBorder="1" applyAlignment="1">
      <alignment horizontal="right" wrapText="1"/>
    </xf>
    <xf numFmtId="167" fontId="5" fillId="0" borderId="0" xfId="0" applyNumberFormat="1" applyFont="1" applyBorder="1" applyAlignment="1">
      <alignment horizontal="right" wrapText="1"/>
    </xf>
    <xf numFmtId="167" fontId="5" fillId="7" borderId="0" xfId="0" applyNumberFormat="1" applyFont="1" applyFill="1" applyBorder="1" applyAlignment="1">
      <alignment horizontal="right" wrapText="1"/>
    </xf>
    <xf numFmtId="167" fontId="5" fillId="6" borderId="0" xfId="0" applyNumberFormat="1" applyFont="1" applyFill="1" applyBorder="1" applyAlignment="1">
      <alignment horizontal="right" wrapText="1"/>
    </xf>
    <xf numFmtId="167" fontId="4" fillId="5" borderId="0" xfId="0" applyNumberFormat="1" applyFont="1" applyFill="1" applyBorder="1" applyAlignment="1">
      <alignment horizontal="right" wrapText="1"/>
    </xf>
    <xf numFmtId="167" fontId="4" fillId="0" borderId="0" xfId="0" applyNumberFormat="1" applyFont="1" applyBorder="1" applyAlignment="1">
      <alignment horizontal="right" wrapText="1"/>
    </xf>
    <xf numFmtId="167" fontId="4" fillId="7" borderId="0" xfId="0" applyNumberFormat="1" applyFont="1" applyFill="1" applyBorder="1" applyAlignment="1">
      <alignment horizontal="right" wrapText="1"/>
    </xf>
    <xf numFmtId="167" fontId="4" fillId="6" borderId="0" xfId="0" applyNumberFormat="1" applyFont="1" applyFill="1" applyBorder="1" applyAlignment="1">
      <alignment horizontal="right" wrapText="1"/>
    </xf>
    <xf numFmtId="0" fontId="5" fillId="6" borderId="17" xfId="0" applyFont="1" applyFill="1" applyBorder="1" applyAlignment="1">
      <alignment horizontal="right" wrapText="1"/>
    </xf>
    <xf numFmtId="0" fontId="6" fillId="4" borderId="18" xfId="0" applyFont="1" applyFill="1" applyBorder="1" applyAlignment="1">
      <alignment vertical="center" wrapText="1"/>
    </xf>
    <xf numFmtId="0" fontId="6" fillId="4" borderId="1" xfId="0" applyFont="1" applyFill="1" applyBorder="1" applyAlignment="1">
      <alignment wrapText="1"/>
    </xf>
    <xf numFmtId="3" fontId="6" fillId="4" borderId="1" xfId="0" applyNumberFormat="1" applyFont="1" applyFill="1" applyBorder="1" applyAlignment="1">
      <alignment horizontal="right" wrapText="1"/>
    </xf>
    <xf numFmtId="167" fontId="6" fillId="4" borderId="1" xfId="0" applyNumberFormat="1" applyFont="1" applyFill="1" applyBorder="1" applyAlignment="1">
      <alignment wrapText="1"/>
    </xf>
    <xf numFmtId="167" fontId="6" fillId="4" borderId="1" xfId="0" applyNumberFormat="1" applyFont="1" applyFill="1" applyBorder="1" applyAlignment="1">
      <alignment horizontal="right" wrapText="1"/>
    </xf>
    <xf numFmtId="0" fontId="0" fillId="0" borderId="0" xfId="0"/>
    <xf numFmtId="0" fontId="39" fillId="6" borderId="3" xfId="0" applyFont="1" applyFill="1" applyBorder="1" applyAlignment="1">
      <alignment horizontal="left"/>
    </xf>
    <xf numFmtId="0" fontId="39" fillId="7" borderId="3" xfId="0" applyFont="1" applyFill="1" applyBorder="1" applyAlignment="1">
      <alignment horizontal="right"/>
    </xf>
    <xf numFmtId="0" fontId="39" fillId="6" borderId="3" xfId="0" applyFont="1" applyFill="1" applyBorder="1" applyAlignment="1">
      <alignment horizontal="right"/>
    </xf>
    <xf numFmtId="167" fontId="39" fillId="6" borderId="3" xfId="0" applyNumberFormat="1" applyFont="1" applyFill="1" applyBorder="1" applyAlignment="1">
      <alignment horizontal="right"/>
    </xf>
    <xf numFmtId="167" fontId="39" fillId="7" borderId="3" xfId="0" applyNumberFormat="1" applyFont="1" applyFill="1" applyBorder="1" applyAlignment="1">
      <alignment horizontal="right"/>
    </xf>
    <xf numFmtId="0" fontId="2" fillId="0" borderId="0" xfId="0" applyFont="1" applyAlignment="1">
      <alignment horizontal="justify"/>
    </xf>
    <xf numFmtId="0" fontId="0" fillId="0" borderId="0" xfId="0" applyAlignment="1"/>
    <xf numFmtId="0" fontId="3" fillId="0" borderId="0" xfId="0" applyFont="1" applyBorder="1" applyAlignment="1">
      <alignment horizontal="justify"/>
    </xf>
    <xf numFmtId="0" fontId="0" fillId="0" borderId="0" xfId="0" applyBorder="1" applyAlignment="1"/>
    <xf numFmtId="0" fontId="4" fillId="0" borderId="1"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 xfId="0" applyFont="1" applyBorder="1" applyAlignment="1">
      <alignment horizontal="justify"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2" borderId="1" xfId="0" applyFont="1" applyFill="1" applyBorder="1" applyAlignment="1">
      <alignment horizontal="center" vertical="top" wrapText="1"/>
    </xf>
    <xf numFmtId="0" fontId="4" fillId="2" borderId="0" xfId="0" applyFont="1" applyFill="1" applyBorder="1" applyAlignment="1">
      <alignment horizontal="center" vertical="top" wrapText="1"/>
    </xf>
    <xf numFmtId="0" fontId="4" fillId="2" borderId="2" xfId="0" applyFont="1" applyFill="1" applyBorder="1" applyAlignment="1">
      <alignment horizontal="center" vertical="top" wrapText="1"/>
    </xf>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0" fontId="4" fillId="0" borderId="2" xfId="0" applyFont="1" applyBorder="1" applyAlignment="1">
      <alignment horizontal="left" vertical="center" wrapText="1"/>
    </xf>
    <xf numFmtId="0" fontId="4" fillId="5" borderId="1" xfId="0" applyFont="1" applyFill="1" applyBorder="1" applyAlignment="1">
      <alignment horizontal="center" wrapText="1"/>
    </xf>
    <xf numFmtId="0" fontId="4" fillId="5" borderId="2" xfId="0" applyFont="1" applyFill="1" applyBorder="1" applyAlignment="1">
      <alignment horizont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0" xfId="0" applyFont="1" applyBorder="1" applyAlignment="1">
      <alignment horizontal="center" vertical="center" wrapText="1"/>
    </xf>
    <xf numFmtId="0" fontId="4" fillId="5" borderId="3" xfId="0" applyFont="1" applyFill="1" applyBorder="1" applyAlignment="1">
      <alignment horizontal="center" wrapText="1"/>
    </xf>
    <xf numFmtId="0" fontId="4" fillId="0" borderId="3" xfId="0" applyFont="1" applyBorder="1" applyAlignment="1">
      <alignment horizontal="center" wrapText="1"/>
    </xf>
    <xf numFmtId="0" fontId="3" fillId="0" borderId="2" xfId="0" applyFont="1" applyBorder="1" applyAlignment="1">
      <alignment horizontal="justify"/>
    </xf>
    <xf numFmtId="0" fontId="4" fillId="0" borderId="1" xfId="0" applyFont="1" applyBorder="1" applyAlignment="1">
      <alignment horizontal="justify" wrapText="1"/>
    </xf>
    <xf numFmtId="0" fontId="4" fillId="0" borderId="0" xfId="0" applyFont="1" applyBorder="1" applyAlignment="1">
      <alignment horizontal="justify" wrapText="1"/>
    </xf>
    <xf numFmtId="0" fontId="4" fillId="0" borderId="2" xfId="0" applyFont="1" applyBorder="1" applyAlignment="1">
      <alignment horizontal="justify" wrapText="1"/>
    </xf>
    <xf numFmtId="0" fontId="3" fillId="0" borderId="0" xfId="0" applyFont="1" applyBorder="1" applyAlignment="1">
      <alignment horizontal="left"/>
    </xf>
    <xf numFmtId="0" fontId="16" fillId="0" borderId="1" xfId="0" applyFont="1" applyBorder="1" applyAlignment="1">
      <alignment horizontal="center"/>
    </xf>
    <xf numFmtId="0" fontId="16" fillId="0" borderId="0" xfId="0" applyFont="1" applyBorder="1" applyAlignment="1">
      <alignment horizontal="center"/>
    </xf>
    <xf numFmtId="0" fontId="16" fillId="0" borderId="2" xfId="0" applyFont="1" applyBorder="1" applyAlignment="1">
      <alignment horizontal="center"/>
    </xf>
    <xf numFmtId="0" fontId="4" fillId="0" borderId="3" xfId="0" applyFont="1" applyFill="1" applyBorder="1" applyAlignment="1">
      <alignment horizontal="center" wrapText="1"/>
    </xf>
    <xf numFmtId="0" fontId="38" fillId="6" borderId="3" xfId="0" applyFont="1" applyFill="1" applyBorder="1" applyAlignment="1">
      <alignment wrapText="1"/>
    </xf>
    <xf numFmtId="0" fontId="9" fillId="6" borderId="3" xfId="0" applyFont="1" applyFill="1" applyBorder="1" applyAlignment="1"/>
    <xf numFmtId="0" fontId="39" fillId="7" borderId="3" xfId="0" applyFont="1" applyFill="1" applyBorder="1" applyAlignment="1">
      <alignment horizontal="center"/>
    </xf>
    <xf numFmtId="0" fontId="39" fillId="0" borderId="3" xfId="0" applyFont="1" applyBorder="1" applyAlignment="1">
      <alignment horizontal="center"/>
    </xf>
    <xf numFmtId="0" fontId="9" fillId="0" borderId="3" xfId="0" applyFont="1" applyBorder="1" applyAlignment="1">
      <alignment horizontal="center"/>
    </xf>
    <xf numFmtId="0" fontId="9" fillId="7" borderId="3" xfId="0" applyFont="1" applyFill="1" applyBorder="1" applyAlignment="1">
      <alignment horizontal="center"/>
    </xf>
    <xf numFmtId="0" fontId="5" fillId="6" borderId="3" xfId="0" applyFont="1" applyFill="1" applyBorder="1" applyAlignment="1">
      <alignment horizontal="right" wrapText="1"/>
    </xf>
    <xf numFmtId="0" fontId="4" fillId="6" borderId="1" xfId="0" applyFont="1" applyFill="1" applyBorder="1" applyAlignment="1">
      <alignment horizontal="left" wrapText="1"/>
    </xf>
    <xf numFmtId="0" fontId="4" fillId="6" borderId="2" xfId="0" applyFont="1" applyFill="1" applyBorder="1" applyAlignment="1">
      <alignment horizontal="left" wrapText="1"/>
    </xf>
    <xf numFmtId="0" fontId="4" fillId="6" borderId="1"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42" fillId="0" borderId="0" xfId="0" applyFont="1" applyFill="1" applyAlignment="1">
      <alignment horizontal="left" vertical="top" wrapText="1"/>
    </xf>
    <xf numFmtId="0" fontId="14" fillId="0" borderId="0" xfId="0" applyFont="1" applyAlignment="1">
      <alignment horizontal="justify" vertical="top"/>
    </xf>
    <xf numFmtId="0" fontId="41" fillId="0" borderId="0" xfId="0" applyFont="1" applyAlignment="1">
      <alignment vertical="top"/>
    </xf>
    <xf numFmtId="0" fontId="4" fillId="6" borderId="1" xfId="0" applyFont="1" applyFill="1" applyBorder="1" applyAlignment="1">
      <alignment horizontal="left" vertical="center"/>
    </xf>
    <xf numFmtId="0" fontId="4" fillId="6" borderId="2" xfId="0" applyFont="1" applyFill="1" applyBorder="1" applyAlignment="1">
      <alignment horizontal="left" vertical="center"/>
    </xf>
    <xf numFmtId="0" fontId="38" fillId="0" borderId="3" xfId="0" applyFont="1" applyFill="1" applyBorder="1" applyAlignment="1">
      <alignment horizontal="center" vertical="center"/>
    </xf>
    <xf numFmtId="0" fontId="14" fillId="0" borderId="0" xfId="0" applyFont="1" applyAlignment="1">
      <alignment horizontal="justify"/>
    </xf>
    <xf numFmtId="0" fontId="41" fillId="0" borderId="0" xfId="0" applyFont="1"/>
    <xf numFmtId="0" fontId="38" fillId="0" borderId="3" xfId="0" applyFont="1" applyBorder="1" applyAlignment="1">
      <alignment horizontal="center" vertical="center"/>
    </xf>
    <xf numFmtId="0" fontId="4" fillId="30" borderId="1" xfId="0" applyFont="1" applyFill="1" applyBorder="1" applyAlignment="1">
      <alignment horizontal="left" vertical="center" wrapText="1"/>
    </xf>
    <xf numFmtId="0" fontId="39" fillId="30" borderId="2" xfId="0" applyFont="1" applyFill="1" applyBorder="1" applyAlignment="1">
      <alignment horizontal="left" vertical="center" wrapText="1"/>
    </xf>
    <xf numFmtId="0" fontId="43" fillId="7" borderId="3" xfId="0" applyFont="1" applyFill="1" applyBorder="1" applyAlignment="1">
      <alignment horizontal="center"/>
    </xf>
    <xf numFmtId="0" fontId="4" fillId="30" borderId="3" xfId="0" applyFont="1" applyFill="1" applyBorder="1" applyAlignment="1">
      <alignment horizontal="center"/>
    </xf>
    <xf numFmtId="0" fontId="4" fillId="6" borderId="1"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7" borderId="3" xfId="0" applyFont="1" applyFill="1" applyBorder="1" applyAlignment="1">
      <alignment horizontal="center"/>
    </xf>
    <xf numFmtId="0" fontId="4" fillId="6" borderId="3" xfId="0" applyFont="1" applyFill="1" applyBorder="1" applyAlignment="1">
      <alignment horizontal="center"/>
    </xf>
    <xf numFmtId="0" fontId="10" fillId="0" borderId="0" xfId="0" applyFont="1" applyBorder="1" applyAlignment="1">
      <alignment horizontal="justify" vertical="center"/>
    </xf>
    <xf numFmtId="0" fontId="47" fillId="0" borderId="0" xfId="0" applyFont="1" applyBorder="1" applyAlignment="1">
      <alignment vertical="center"/>
    </xf>
    <xf numFmtId="0" fontId="10" fillId="0" borderId="0" xfId="0" applyFont="1" applyBorder="1" applyAlignment="1">
      <alignment horizontal="left" wrapText="1"/>
    </xf>
    <xf numFmtId="0" fontId="4" fillId="6" borderId="0" xfId="0" applyFont="1" applyFill="1" applyBorder="1" applyAlignment="1">
      <alignment horizontal="left" vertical="center"/>
    </xf>
    <xf numFmtId="0" fontId="4" fillId="6" borderId="3" xfId="0" applyFont="1" applyFill="1" applyBorder="1" applyAlignment="1">
      <alignment horizontal="center" vertical="top" wrapText="1"/>
    </xf>
    <xf numFmtId="0" fontId="4" fillId="7" borderId="3" xfId="0" applyFont="1" applyFill="1" applyBorder="1" applyAlignment="1">
      <alignment horizontal="center" vertical="top" wrapText="1"/>
    </xf>
    <xf numFmtId="0" fontId="4" fillId="3" borderId="3" xfId="0" applyFont="1" applyFill="1" applyBorder="1" applyAlignment="1">
      <alignment horizontal="left" vertical="center" wrapText="1"/>
    </xf>
    <xf numFmtId="0" fontId="4" fillId="5"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0" fillId="0" borderId="0" xfId="0" applyFont="1" applyFill="1" applyAlignment="1">
      <alignment horizontal="justify"/>
    </xf>
    <xf numFmtId="0" fontId="47" fillId="0" borderId="0" xfId="0" applyFont="1" applyFill="1" applyAlignment="1"/>
    <xf numFmtId="0" fontId="4" fillId="3" borderId="14"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0" borderId="3" xfId="0" applyFont="1" applyFill="1" applyBorder="1" applyAlignment="1">
      <alignment horizontal="center" vertical="center"/>
    </xf>
    <xf numFmtId="0" fontId="5" fillId="0" borderId="1" xfId="0" applyFont="1" applyFill="1" applyBorder="1" applyAlignment="1">
      <alignment horizontal="right" wrapText="1"/>
    </xf>
    <xf numFmtId="0" fontId="5" fillId="0" borderId="2" xfId="0" applyFont="1" applyFill="1" applyBorder="1" applyAlignment="1">
      <alignment horizontal="right" wrapText="1"/>
    </xf>
    <xf numFmtId="0" fontId="4" fillId="7" borderId="3" xfId="0" applyFont="1" applyFill="1" applyBorder="1" applyAlignment="1">
      <alignment horizontal="center" vertical="center"/>
    </xf>
    <xf numFmtId="167" fontId="54" fillId="0" borderId="0" xfId="0" applyNumberFormat="1" applyFont="1" applyBorder="1" applyAlignment="1">
      <alignment horizontal="center" vertical="top" wrapText="1"/>
    </xf>
    <xf numFmtId="0" fontId="10" fillId="0" borderId="0" xfId="0" applyFont="1" applyAlignment="1">
      <alignment horizontal="justify" vertical="center"/>
    </xf>
    <xf numFmtId="0" fontId="47" fillId="0" borderId="0" xfId="0" applyFont="1" applyAlignment="1">
      <alignment vertical="center"/>
    </xf>
    <xf numFmtId="0" fontId="38" fillId="0" borderId="1" xfId="80" applyFont="1" applyBorder="1" applyAlignment="1">
      <alignment vertical="center"/>
    </xf>
    <xf numFmtId="0" fontId="38" fillId="0" borderId="2" xfId="80" applyFont="1" applyBorder="1" applyAlignment="1">
      <alignment vertical="center"/>
    </xf>
    <xf numFmtId="0" fontId="4" fillId="6" borderId="3" xfId="0" applyFont="1" applyFill="1" applyBorder="1" applyAlignment="1">
      <alignment horizontal="center" wrapText="1"/>
    </xf>
    <xf numFmtId="0" fontId="10" fillId="0" borderId="1" xfId="0" applyFont="1" applyBorder="1" applyAlignment="1">
      <alignment horizontal="justify" vertical="center"/>
    </xf>
    <xf numFmtId="0" fontId="47" fillId="0" borderId="1" xfId="0" applyFont="1" applyBorder="1" applyAlignment="1">
      <alignment vertical="center"/>
    </xf>
    <xf numFmtId="2" fontId="4" fillId="6" borderId="3" xfId="0" applyNumberFormat="1" applyFont="1" applyFill="1" applyBorder="1" applyAlignment="1">
      <alignment horizontal="center"/>
    </xf>
    <xf numFmtId="2" fontId="4" fillId="7" borderId="3" xfId="0" applyNumberFormat="1" applyFont="1" applyFill="1" applyBorder="1" applyAlignment="1">
      <alignment horizontal="center"/>
    </xf>
    <xf numFmtId="2" fontId="9" fillId="6" borderId="3" xfId="0" applyNumberFormat="1" applyFont="1" applyFill="1" applyBorder="1" applyAlignment="1">
      <alignment horizontal="center" wrapText="1"/>
    </xf>
    <xf numFmtId="0" fontId="9" fillId="6" borderId="3" xfId="0" applyFont="1" applyFill="1" applyBorder="1" applyAlignment="1">
      <alignment horizontal="center" wrapText="1"/>
    </xf>
    <xf numFmtId="0" fontId="10" fillId="0" borderId="0" xfId="0" applyFont="1" applyAlignment="1">
      <alignment horizontal="justify"/>
    </xf>
    <xf numFmtId="0" fontId="0" fillId="0" borderId="0" xfId="0"/>
    <xf numFmtId="0" fontId="4" fillId="30" borderId="2" xfId="0" applyFont="1" applyFill="1" applyBorder="1" applyAlignment="1">
      <alignment horizontal="left" vertical="center" wrapText="1"/>
    </xf>
    <xf numFmtId="0" fontId="46" fillId="0" borderId="0" xfId="0" applyFont="1" applyBorder="1" applyAlignment="1">
      <alignment horizontal="justify"/>
    </xf>
    <xf numFmtId="0" fontId="46" fillId="0" borderId="0" xfId="0" applyFont="1" applyAlignment="1">
      <alignment horizontal="justify"/>
    </xf>
    <xf numFmtId="0" fontId="5" fillId="6" borderId="3" xfId="0" applyFont="1" applyFill="1" applyBorder="1" applyAlignment="1">
      <alignment wrapText="1"/>
    </xf>
    <xf numFmtId="0" fontId="4" fillId="7" borderId="3" xfId="0" applyFont="1" applyFill="1" applyBorder="1" applyAlignment="1">
      <alignment horizontal="center" wrapText="1"/>
    </xf>
    <xf numFmtId="0" fontId="38" fillId="0" borderId="3" xfId="78" applyFont="1" applyBorder="1"/>
    <xf numFmtId="0" fontId="43" fillId="0" borderId="1" xfId="0" applyFont="1" applyBorder="1" applyAlignment="1">
      <alignment horizontal="left" vertical="center"/>
    </xf>
    <xf numFmtId="0" fontId="43" fillId="0" borderId="0" xfId="0" applyFont="1" applyBorder="1" applyAlignment="1">
      <alignment horizontal="left" vertical="center"/>
    </xf>
    <xf numFmtId="0" fontId="43" fillId="0" borderId="2" xfId="0" applyFont="1" applyBorder="1" applyAlignment="1">
      <alignment horizontal="left" vertical="center"/>
    </xf>
    <xf numFmtId="0" fontId="4" fillId="6" borderId="2" xfId="0" applyFont="1" applyFill="1" applyBorder="1" applyAlignment="1">
      <alignment horizontal="center"/>
    </xf>
    <xf numFmtId="0" fontId="4" fillId="5" borderId="0" xfId="0" applyFont="1" applyFill="1" applyBorder="1" applyAlignment="1">
      <alignment horizontal="center" wrapText="1"/>
    </xf>
    <xf numFmtId="0" fontId="8" fillId="0" borderId="3" xfId="0" applyFont="1" applyBorder="1" applyAlignment="1">
      <alignment horizontal="center" vertical="top" wrapText="1"/>
    </xf>
    <xf numFmtId="0" fontId="4" fillId="6" borderId="3" xfId="0" applyFont="1" applyFill="1" applyBorder="1" applyAlignment="1">
      <alignment horizontal="left" wrapText="1"/>
    </xf>
    <xf numFmtId="0" fontId="4" fillId="6" borderId="3" xfId="0" applyFont="1" applyFill="1" applyBorder="1" applyAlignment="1">
      <alignment horizontal="right" wrapText="1"/>
    </xf>
  </cellXfs>
  <cellStyles count="109">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20% - Colore 1 2" xfId="10" xr:uid="{00000000-0005-0000-0000-000006000000}"/>
    <cellStyle name="20% - Colore 2 2" xfId="11" xr:uid="{00000000-0005-0000-0000-000007000000}"/>
    <cellStyle name="20% - Colore 3 2" xfId="12" xr:uid="{00000000-0005-0000-0000-000008000000}"/>
    <cellStyle name="20% - Colore 4 2" xfId="13" xr:uid="{00000000-0005-0000-0000-000009000000}"/>
    <cellStyle name="20% - Colore 5 2" xfId="14" xr:uid="{00000000-0005-0000-0000-00000A000000}"/>
    <cellStyle name="20% - Colore 6 2" xfId="15" xr:uid="{00000000-0005-0000-0000-00000B000000}"/>
    <cellStyle name="40% - Accent1" xfId="16" xr:uid="{00000000-0005-0000-0000-00000C000000}"/>
    <cellStyle name="40% - Accent2" xfId="17" xr:uid="{00000000-0005-0000-0000-00000D000000}"/>
    <cellStyle name="40% - Accent3" xfId="18" xr:uid="{00000000-0005-0000-0000-00000E000000}"/>
    <cellStyle name="40% - Accent4" xfId="19" xr:uid="{00000000-0005-0000-0000-00000F000000}"/>
    <cellStyle name="40% - Accent5" xfId="20" xr:uid="{00000000-0005-0000-0000-000010000000}"/>
    <cellStyle name="40% - Accent6" xfId="21" xr:uid="{00000000-0005-0000-0000-000011000000}"/>
    <cellStyle name="40% - Colore 1 2" xfId="22" xr:uid="{00000000-0005-0000-0000-000012000000}"/>
    <cellStyle name="40% - Colore 2 2" xfId="23" xr:uid="{00000000-0005-0000-0000-000013000000}"/>
    <cellStyle name="40% - Colore 3 2" xfId="24" xr:uid="{00000000-0005-0000-0000-000014000000}"/>
    <cellStyle name="40% - Colore 4 2" xfId="25" xr:uid="{00000000-0005-0000-0000-000015000000}"/>
    <cellStyle name="40% - Colore 5 2" xfId="26" xr:uid="{00000000-0005-0000-0000-000016000000}"/>
    <cellStyle name="40% - Colore 6 2" xfId="27" xr:uid="{00000000-0005-0000-0000-000017000000}"/>
    <cellStyle name="60% - Accent1" xfId="28" xr:uid="{00000000-0005-0000-0000-000018000000}"/>
    <cellStyle name="60% - Accent2" xfId="29" xr:uid="{00000000-0005-0000-0000-000019000000}"/>
    <cellStyle name="60% - Accent3" xfId="30" xr:uid="{00000000-0005-0000-0000-00001A000000}"/>
    <cellStyle name="60% - Accent4" xfId="31" xr:uid="{00000000-0005-0000-0000-00001B000000}"/>
    <cellStyle name="60% - Accent5" xfId="32" xr:uid="{00000000-0005-0000-0000-00001C000000}"/>
    <cellStyle name="60% - Accent6" xfId="33" xr:uid="{00000000-0005-0000-0000-00001D000000}"/>
    <cellStyle name="60% - Colore 1 2" xfId="34" xr:uid="{00000000-0005-0000-0000-00001E000000}"/>
    <cellStyle name="60% - Colore 2 2" xfId="35" xr:uid="{00000000-0005-0000-0000-00001F000000}"/>
    <cellStyle name="60% - Colore 3 2" xfId="36" xr:uid="{00000000-0005-0000-0000-000020000000}"/>
    <cellStyle name="60% - Colore 4 2" xfId="37" xr:uid="{00000000-0005-0000-0000-000021000000}"/>
    <cellStyle name="60% - Colore 5 2" xfId="38" xr:uid="{00000000-0005-0000-0000-000022000000}"/>
    <cellStyle name="60% - Colore 6 2" xfId="39" xr:uid="{00000000-0005-0000-0000-000023000000}"/>
    <cellStyle name="Accent1" xfId="40" xr:uid="{00000000-0005-0000-0000-000024000000}"/>
    <cellStyle name="Accent2" xfId="41" xr:uid="{00000000-0005-0000-0000-000025000000}"/>
    <cellStyle name="Accent3" xfId="42" xr:uid="{00000000-0005-0000-0000-000026000000}"/>
    <cellStyle name="Accent4" xfId="43" xr:uid="{00000000-0005-0000-0000-000027000000}"/>
    <cellStyle name="Accent5" xfId="44" xr:uid="{00000000-0005-0000-0000-000028000000}"/>
    <cellStyle name="Accent6" xfId="45" xr:uid="{00000000-0005-0000-0000-000029000000}"/>
    <cellStyle name="Bad" xfId="46" xr:uid="{00000000-0005-0000-0000-00002A000000}"/>
    <cellStyle name="Calcolo 2" xfId="47" xr:uid="{00000000-0005-0000-0000-00002B000000}"/>
    <cellStyle name="Calculation" xfId="48" xr:uid="{00000000-0005-0000-0000-00002C000000}"/>
    <cellStyle name="Cella collegata 2" xfId="49" xr:uid="{00000000-0005-0000-0000-00002D000000}"/>
    <cellStyle name="Cella da controllare 2" xfId="50" xr:uid="{00000000-0005-0000-0000-00002E000000}"/>
    <cellStyle name="Check Cell" xfId="51" xr:uid="{00000000-0005-0000-0000-00002F000000}"/>
    <cellStyle name="Colore 1 2" xfId="52" xr:uid="{00000000-0005-0000-0000-000030000000}"/>
    <cellStyle name="Colore 2 2" xfId="53" xr:uid="{00000000-0005-0000-0000-000031000000}"/>
    <cellStyle name="Colore 3 2" xfId="54" xr:uid="{00000000-0005-0000-0000-000032000000}"/>
    <cellStyle name="Colore 4 2" xfId="55" xr:uid="{00000000-0005-0000-0000-000033000000}"/>
    <cellStyle name="Colore 5 2" xfId="56" xr:uid="{00000000-0005-0000-0000-000034000000}"/>
    <cellStyle name="Colore 6 2" xfId="57" xr:uid="{00000000-0005-0000-0000-000035000000}"/>
    <cellStyle name="Comma 2" xfId="58" xr:uid="{00000000-0005-0000-0000-000036000000}"/>
    <cellStyle name="Euro" xfId="59" xr:uid="{00000000-0005-0000-0000-000037000000}"/>
    <cellStyle name="Explanatory Text" xfId="60" xr:uid="{00000000-0005-0000-0000-000038000000}"/>
    <cellStyle name="Good" xfId="61" xr:uid="{00000000-0005-0000-0000-000039000000}"/>
    <cellStyle name="Heading 1" xfId="62" xr:uid="{00000000-0005-0000-0000-00003A000000}"/>
    <cellStyle name="Heading 2" xfId="63" xr:uid="{00000000-0005-0000-0000-00003B000000}"/>
    <cellStyle name="Heading 3" xfId="64" xr:uid="{00000000-0005-0000-0000-00003C000000}"/>
    <cellStyle name="Heading 4" xfId="65" xr:uid="{00000000-0005-0000-0000-00003D000000}"/>
    <cellStyle name="Input 2" xfId="66" xr:uid="{00000000-0005-0000-0000-00003E000000}"/>
    <cellStyle name="Linked Cell" xfId="67" xr:uid="{00000000-0005-0000-0000-00003F000000}"/>
    <cellStyle name="Migliaia" xfId="108" builtinId="3"/>
    <cellStyle name="Migliaia (0)_Foglio1" xfId="68" xr:uid="{00000000-0005-0000-0000-000040000000}"/>
    <cellStyle name="Migliaia [0] 2" xfId="69" xr:uid="{00000000-0005-0000-0000-000041000000}"/>
    <cellStyle name="Migliaia 2" xfId="2" xr:uid="{00000000-0005-0000-0000-000042000000}"/>
    <cellStyle name="Migliaia 2 2" xfId="70" xr:uid="{00000000-0005-0000-0000-000043000000}"/>
    <cellStyle name="Migliaia 3" xfId="105" xr:uid="{00000000-0005-0000-0000-000044000000}"/>
    <cellStyle name="Migliaia 4" xfId="106" xr:uid="{00000000-0005-0000-0000-000045000000}"/>
    <cellStyle name="Neutral" xfId="71" xr:uid="{00000000-0005-0000-0000-000046000000}"/>
    <cellStyle name="Neutrale 2" xfId="72" xr:uid="{00000000-0005-0000-0000-000047000000}"/>
    <cellStyle name="Normal 2" xfId="73" xr:uid="{00000000-0005-0000-0000-000048000000}"/>
    <cellStyle name="Normal 3" xfId="74" xr:uid="{00000000-0005-0000-0000-000049000000}"/>
    <cellStyle name="Normal 3 2" xfId="75" xr:uid="{00000000-0005-0000-0000-00004A000000}"/>
    <cellStyle name="Normal_Cas_05Q3(met adjusted)" xfId="76" xr:uid="{00000000-0005-0000-0000-00004B000000}"/>
    <cellStyle name="Normale" xfId="0" builtinId="0"/>
    <cellStyle name="Normale 2" xfId="3" xr:uid="{00000000-0005-0000-0000-00004D000000}"/>
    <cellStyle name="Normale 2 2" xfId="78" xr:uid="{00000000-0005-0000-0000-00004E000000}"/>
    <cellStyle name="Normale 2 3" xfId="79" xr:uid="{00000000-0005-0000-0000-00004F000000}"/>
    <cellStyle name="Normale 2 4" xfId="80" xr:uid="{00000000-0005-0000-0000-000050000000}"/>
    <cellStyle name="Normale 2 5" xfId="81" xr:uid="{00000000-0005-0000-0000-000051000000}"/>
    <cellStyle name="Normale 2 6" xfId="77" xr:uid="{00000000-0005-0000-0000-000052000000}"/>
    <cellStyle name="Normale 2 7" xfId="107" xr:uid="{00000000-0005-0000-0000-000053000000}"/>
    <cellStyle name="Normale 3" xfId="82" xr:uid="{00000000-0005-0000-0000-000054000000}"/>
    <cellStyle name="Normale 3 2" xfId="83" xr:uid="{00000000-0005-0000-0000-000055000000}"/>
    <cellStyle name="Normale 4" xfId="84" xr:uid="{00000000-0005-0000-0000-000056000000}"/>
    <cellStyle name="Normale 5" xfId="85" xr:uid="{00000000-0005-0000-0000-000057000000}"/>
    <cellStyle name="Normale 6" xfId="86" xr:uid="{00000000-0005-0000-0000-000058000000}"/>
    <cellStyle name="Nota 2" xfId="87" xr:uid="{00000000-0005-0000-0000-000059000000}"/>
    <cellStyle name="Note" xfId="88" xr:uid="{00000000-0005-0000-0000-00005A000000}"/>
    <cellStyle name="Output 2" xfId="89" xr:uid="{00000000-0005-0000-0000-00005B000000}"/>
    <cellStyle name="Percentuale" xfId="1" builtinId="5"/>
    <cellStyle name="Standaard_Verkeersprestaties_v_240513064826" xfId="90" xr:uid="{00000000-0005-0000-0000-00005D000000}"/>
    <cellStyle name="Testo avviso 2" xfId="91" xr:uid="{00000000-0005-0000-0000-00005E000000}"/>
    <cellStyle name="Testo descrittivo 2" xfId="92" xr:uid="{00000000-0005-0000-0000-00005F000000}"/>
    <cellStyle name="Title" xfId="93" xr:uid="{00000000-0005-0000-0000-000060000000}"/>
    <cellStyle name="Titolo 1 2" xfId="94" xr:uid="{00000000-0005-0000-0000-000061000000}"/>
    <cellStyle name="Titolo 2 2" xfId="95" xr:uid="{00000000-0005-0000-0000-000062000000}"/>
    <cellStyle name="Titolo 3 2" xfId="96" xr:uid="{00000000-0005-0000-0000-000063000000}"/>
    <cellStyle name="Titolo 4 2" xfId="97" xr:uid="{00000000-0005-0000-0000-000064000000}"/>
    <cellStyle name="Titolo 5" xfId="98" xr:uid="{00000000-0005-0000-0000-000065000000}"/>
    <cellStyle name="Total" xfId="99" xr:uid="{00000000-0005-0000-0000-000066000000}"/>
    <cellStyle name="Totale 2" xfId="100" xr:uid="{00000000-0005-0000-0000-000067000000}"/>
    <cellStyle name="Valore non valido 2" xfId="101" xr:uid="{00000000-0005-0000-0000-000068000000}"/>
    <cellStyle name="Valore valido 2" xfId="102" xr:uid="{00000000-0005-0000-0000-000069000000}"/>
    <cellStyle name="Valuta (0)_Foglio1" xfId="103" xr:uid="{00000000-0005-0000-0000-00006A000000}"/>
    <cellStyle name="Warning Text" xfId="104" xr:uid="{00000000-0005-0000-0000-00006B000000}"/>
  </cellStyles>
  <dxfs count="3">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tabColor rgb="FF92D050"/>
  </sheetPr>
  <dimension ref="B2:K9"/>
  <sheetViews>
    <sheetView workbookViewId="0">
      <selection activeCell="A16" sqref="A16:XFD146"/>
    </sheetView>
  </sheetViews>
  <sheetFormatPr defaultRowHeight="15" x14ac:dyDescent="0.25"/>
  <cols>
    <col min="1" max="1" width="14.140625" bestFit="1" customWidth="1"/>
  </cols>
  <sheetData>
    <row r="2" spans="2:11" x14ac:dyDescent="0.25">
      <c r="B2" s="432" t="s">
        <v>296</v>
      </c>
      <c r="C2" s="433"/>
      <c r="D2" s="433"/>
      <c r="E2" s="433"/>
      <c r="F2" s="433"/>
      <c r="G2" s="433"/>
      <c r="H2" s="433"/>
      <c r="I2" s="433"/>
      <c r="J2" s="433"/>
      <c r="K2" s="433"/>
    </row>
    <row r="3" spans="2:11" x14ac:dyDescent="0.25">
      <c r="B3" s="434" t="s">
        <v>219</v>
      </c>
      <c r="C3" s="435"/>
      <c r="D3" s="435"/>
      <c r="E3" s="435"/>
      <c r="F3" s="435"/>
      <c r="G3" s="435"/>
      <c r="H3" s="435"/>
      <c r="I3" s="435"/>
      <c r="J3" s="435"/>
      <c r="K3" s="435"/>
    </row>
    <row r="4" spans="2:11" x14ac:dyDescent="0.25">
      <c r="B4" s="436" t="s">
        <v>0</v>
      </c>
      <c r="C4" s="439">
        <v>2020</v>
      </c>
      <c r="D4" s="439"/>
      <c r="E4" s="439"/>
      <c r="F4" s="441">
        <v>2019</v>
      </c>
      <c r="G4" s="441"/>
      <c r="H4" s="441"/>
      <c r="I4" s="443" t="s">
        <v>276</v>
      </c>
      <c r="J4" s="443" t="s">
        <v>274</v>
      </c>
      <c r="K4" s="443" t="s">
        <v>275</v>
      </c>
    </row>
    <row r="5" spans="2:11" x14ac:dyDescent="0.25">
      <c r="B5" s="437"/>
      <c r="C5" s="440"/>
      <c r="D5" s="440"/>
      <c r="E5" s="440"/>
      <c r="F5" s="442"/>
      <c r="G5" s="442"/>
      <c r="H5" s="442"/>
      <c r="I5" s="444"/>
      <c r="J5" s="444"/>
      <c r="K5" s="444"/>
    </row>
    <row r="6" spans="2:11" ht="39" customHeight="1" x14ac:dyDescent="0.25">
      <c r="B6" s="438"/>
      <c r="C6" s="239" t="s">
        <v>1</v>
      </c>
      <c r="D6" s="239" t="s">
        <v>2</v>
      </c>
      <c r="E6" s="239" t="s">
        <v>3</v>
      </c>
      <c r="F6" s="239" t="s">
        <v>1</v>
      </c>
      <c r="G6" s="239" t="s">
        <v>2</v>
      </c>
      <c r="H6" s="239" t="s">
        <v>3</v>
      </c>
      <c r="I6" s="445"/>
      <c r="J6" s="445"/>
      <c r="K6" s="445"/>
    </row>
    <row r="7" spans="2:11" x14ac:dyDescent="0.25">
      <c r="B7" s="335" t="s">
        <v>203</v>
      </c>
      <c r="C7" s="11">
        <v>194</v>
      </c>
      <c r="D7" s="7">
        <v>0</v>
      </c>
      <c r="E7" s="11">
        <v>278</v>
      </c>
      <c r="F7" s="7">
        <v>313</v>
      </c>
      <c r="G7" s="11">
        <v>4</v>
      </c>
      <c r="H7" s="7">
        <v>438</v>
      </c>
      <c r="I7" s="1">
        <v>-4</v>
      </c>
      <c r="J7" s="5">
        <v>-100</v>
      </c>
      <c r="K7" s="2">
        <v>0</v>
      </c>
    </row>
    <row r="8" spans="2:11" s="379" customFormat="1" ht="27" x14ac:dyDescent="0.25">
      <c r="B8" s="12" t="s">
        <v>202</v>
      </c>
      <c r="C8" s="10">
        <v>194</v>
      </c>
      <c r="D8" s="10">
        <v>0</v>
      </c>
      <c r="E8" s="10">
        <v>278</v>
      </c>
      <c r="F8" s="10">
        <v>313</v>
      </c>
      <c r="G8" s="10">
        <v>4</v>
      </c>
      <c r="H8" s="10">
        <v>438</v>
      </c>
      <c r="I8" s="3">
        <v>-4</v>
      </c>
      <c r="J8" s="4">
        <v>-100</v>
      </c>
      <c r="K8" s="4">
        <v>0</v>
      </c>
    </row>
    <row r="9" spans="2:11" s="379" customFormat="1" x14ac:dyDescent="0.25">
      <c r="B9" s="12" t="s">
        <v>5</v>
      </c>
      <c r="C9" s="10">
        <v>118298</v>
      </c>
      <c r="D9" s="10">
        <v>2395</v>
      </c>
      <c r="E9" s="10">
        <v>159248</v>
      </c>
      <c r="F9" s="10">
        <v>172183</v>
      </c>
      <c r="G9" s="10">
        <v>3173</v>
      </c>
      <c r="H9" s="10">
        <v>241384</v>
      </c>
      <c r="I9" s="3">
        <v>-778</v>
      </c>
      <c r="J9" s="4">
        <v>-41.8</v>
      </c>
      <c r="K9" s="4">
        <v>4.0286299999999997</v>
      </c>
    </row>
  </sheetData>
  <mergeCells count="8">
    <mergeCell ref="B2:K2"/>
    <mergeCell ref="B3:K3"/>
    <mergeCell ref="B4:B6"/>
    <mergeCell ref="C4:E5"/>
    <mergeCell ref="F4:H5"/>
    <mergeCell ref="I4:I6"/>
    <mergeCell ref="J4:J6"/>
    <mergeCell ref="K4:K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1">
    <tabColor rgb="FF92D050"/>
  </sheetPr>
  <dimension ref="B2:H12"/>
  <sheetViews>
    <sheetView workbookViewId="0">
      <selection activeCell="A18" sqref="A18:XFD97"/>
    </sheetView>
  </sheetViews>
  <sheetFormatPr defaultRowHeight="15" x14ac:dyDescent="0.25"/>
  <cols>
    <col min="2" max="2" width="14.28515625" customWidth="1"/>
  </cols>
  <sheetData>
    <row r="2" spans="2:8" x14ac:dyDescent="0.25">
      <c r="B2" s="42" t="s">
        <v>305</v>
      </c>
      <c r="C2" s="41"/>
      <c r="D2" s="41"/>
      <c r="E2" s="41"/>
      <c r="F2" s="41"/>
      <c r="G2" s="41"/>
      <c r="H2" s="41"/>
    </row>
    <row r="3" spans="2:8" x14ac:dyDescent="0.25">
      <c r="B3" s="43" t="s">
        <v>237</v>
      </c>
      <c r="C3" s="41"/>
      <c r="D3" s="41"/>
      <c r="E3" s="41"/>
      <c r="F3" s="41"/>
      <c r="G3" s="41"/>
      <c r="H3" s="41"/>
    </row>
    <row r="4" spans="2:8" x14ac:dyDescent="0.25">
      <c r="B4" s="472" t="s">
        <v>20</v>
      </c>
      <c r="C4" s="471" t="s">
        <v>1</v>
      </c>
      <c r="D4" s="471" t="s">
        <v>2</v>
      </c>
      <c r="E4" s="471" t="s">
        <v>3</v>
      </c>
      <c r="F4" s="471" t="s">
        <v>21</v>
      </c>
      <c r="G4" s="471" t="s">
        <v>22</v>
      </c>
      <c r="H4" s="41"/>
    </row>
    <row r="5" spans="2:8" x14ac:dyDescent="0.25">
      <c r="B5" s="473"/>
      <c r="C5" s="471"/>
      <c r="D5" s="471"/>
      <c r="E5" s="471"/>
      <c r="F5" s="471"/>
      <c r="G5" s="471"/>
      <c r="H5" s="41"/>
    </row>
    <row r="6" spans="2:8" x14ac:dyDescent="0.25">
      <c r="B6" s="44" t="s">
        <v>23</v>
      </c>
      <c r="C6" s="45">
        <v>102</v>
      </c>
      <c r="D6" s="46">
        <v>0</v>
      </c>
      <c r="E6" s="45">
        <v>141</v>
      </c>
      <c r="F6" s="47">
        <v>0</v>
      </c>
      <c r="G6" s="48">
        <v>138.19999999999999</v>
      </c>
      <c r="H6" s="41"/>
    </row>
    <row r="7" spans="2:8" x14ac:dyDescent="0.25">
      <c r="B7" s="44" t="s">
        <v>24</v>
      </c>
      <c r="C7" s="45">
        <v>13</v>
      </c>
      <c r="D7" s="46">
        <v>0</v>
      </c>
      <c r="E7" s="45">
        <v>19</v>
      </c>
      <c r="F7" s="47">
        <v>0</v>
      </c>
      <c r="G7" s="48">
        <v>146.19999999999999</v>
      </c>
      <c r="H7" s="41"/>
    </row>
    <row r="8" spans="2:8" x14ac:dyDescent="0.25">
      <c r="B8" s="44" t="s">
        <v>25</v>
      </c>
      <c r="C8" s="45">
        <v>79</v>
      </c>
      <c r="D8" s="46">
        <v>0</v>
      </c>
      <c r="E8" s="45">
        <v>118</v>
      </c>
      <c r="F8" s="47">
        <v>0</v>
      </c>
      <c r="G8" s="48">
        <v>149.4</v>
      </c>
      <c r="H8" s="41"/>
    </row>
    <row r="9" spans="2:8" x14ac:dyDescent="0.25">
      <c r="B9" s="49" t="s">
        <v>9</v>
      </c>
      <c r="C9" s="50">
        <v>194</v>
      </c>
      <c r="D9" s="50">
        <v>0</v>
      </c>
      <c r="E9" s="50">
        <v>278</v>
      </c>
      <c r="F9" s="51">
        <v>0</v>
      </c>
      <c r="G9" s="51">
        <v>143.30000000000001</v>
      </c>
      <c r="H9" s="41"/>
    </row>
    <row r="10" spans="2:8" s="341" customFormat="1" x14ac:dyDescent="0.25">
      <c r="B10" s="81" t="s">
        <v>199</v>
      </c>
      <c r="F10" s="342"/>
      <c r="G10" s="342"/>
    </row>
    <row r="11" spans="2:8" s="341" customFormat="1" x14ac:dyDescent="0.25">
      <c r="B11" s="81" t="s">
        <v>198</v>
      </c>
      <c r="C11" s="339"/>
      <c r="D11" s="339"/>
      <c r="E11" s="339"/>
      <c r="F11" s="343"/>
      <c r="G11" s="343"/>
      <c r="H11" s="339"/>
    </row>
    <row r="12" spans="2:8" s="341" customFormat="1" x14ac:dyDescent="0.25">
      <c r="B12" s="81" t="s">
        <v>26</v>
      </c>
      <c r="C12" s="339"/>
      <c r="D12" s="339"/>
      <c r="E12" s="339"/>
      <c r="F12" s="343"/>
      <c r="G12" s="343"/>
      <c r="H12" s="339"/>
    </row>
  </sheetData>
  <mergeCells count="6">
    <mergeCell ref="G4:G5"/>
    <mergeCell ref="D4:D5"/>
    <mergeCell ref="E4:E5"/>
    <mergeCell ref="B4:B5"/>
    <mergeCell ref="C4:C5"/>
    <mergeCell ref="F4:F5"/>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2">
    <tabColor rgb="FF92D050"/>
  </sheetPr>
  <dimension ref="B2:I12"/>
  <sheetViews>
    <sheetView workbookViewId="0">
      <selection activeCell="A18" sqref="A18:XFD97"/>
    </sheetView>
  </sheetViews>
  <sheetFormatPr defaultRowHeight="15" x14ac:dyDescent="0.25"/>
  <cols>
    <col min="2" max="2" width="14" customWidth="1"/>
  </cols>
  <sheetData>
    <row r="2" spans="2:9" x14ac:dyDescent="0.25">
      <c r="B2" s="61" t="s">
        <v>306</v>
      </c>
      <c r="C2" s="60"/>
      <c r="D2" s="60"/>
      <c r="E2" s="60"/>
      <c r="F2" s="60"/>
      <c r="G2" s="60"/>
      <c r="H2" s="59"/>
      <c r="I2" s="59"/>
    </row>
    <row r="3" spans="2:9" x14ac:dyDescent="0.25">
      <c r="B3" s="62" t="s">
        <v>294</v>
      </c>
      <c r="C3" s="60"/>
      <c r="D3" s="60"/>
      <c r="E3" s="60"/>
      <c r="F3" s="60"/>
      <c r="G3" s="60"/>
      <c r="H3" s="59"/>
      <c r="I3" s="59"/>
    </row>
    <row r="4" spans="2:9" x14ac:dyDescent="0.25">
      <c r="B4" s="472" t="s">
        <v>20</v>
      </c>
      <c r="C4" s="471" t="s">
        <v>1</v>
      </c>
      <c r="D4" s="471" t="s">
        <v>2</v>
      </c>
      <c r="E4" s="471" t="s">
        <v>3</v>
      </c>
      <c r="F4" s="471" t="s">
        <v>45</v>
      </c>
      <c r="G4" s="471" t="s">
        <v>46</v>
      </c>
      <c r="H4" s="59"/>
      <c r="I4" s="59"/>
    </row>
    <row r="5" spans="2:9" x14ac:dyDescent="0.25">
      <c r="B5" s="473"/>
      <c r="C5" s="471"/>
      <c r="D5" s="471"/>
      <c r="E5" s="471"/>
      <c r="F5" s="471" t="s">
        <v>47</v>
      </c>
      <c r="G5" s="471" t="s">
        <v>48</v>
      </c>
      <c r="H5" s="59"/>
      <c r="I5" s="59"/>
    </row>
    <row r="6" spans="2:9" x14ac:dyDescent="0.25">
      <c r="B6" s="63" t="s">
        <v>23</v>
      </c>
      <c r="C6" s="64">
        <v>181</v>
      </c>
      <c r="D6" s="65">
        <v>1</v>
      </c>
      <c r="E6" s="64">
        <v>235</v>
      </c>
      <c r="F6" s="66">
        <v>0.6</v>
      </c>
      <c r="G6" s="67">
        <v>129.80000000000001</v>
      </c>
      <c r="H6" s="59"/>
      <c r="I6" s="59"/>
    </row>
    <row r="7" spans="2:9" x14ac:dyDescent="0.25">
      <c r="B7" s="63" t="s">
        <v>24</v>
      </c>
      <c r="C7" s="64">
        <v>22</v>
      </c>
      <c r="D7" s="65">
        <v>0</v>
      </c>
      <c r="E7" s="64">
        <v>36</v>
      </c>
      <c r="F7" s="66">
        <v>0</v>
      </c>
      <c r="G7" s="67">
        <v>163.6</v>
      </c>
      <c r="H7" s="59"/>
      <c r="I7" s="59"/>
    </row>
    <row r="8" spans="2:9" x14ac:dyDescent="0.25">
      <c r="B8" s="63" t="s">
        <v>25</v>
      </c>
      <c r="C8" s="64">
        <v>110</v>
      </c>
      <c r="D8" s="65">
        <v>3</v>
      </c>
      <c r="E8" s="64">
        <v>167</v>
      </c>
      <c r="F8" s="66">
        <v>2.7</v>
      </c>
      <c r="G8" s="67">
        <v>151.80000000000001</v>
      </c>
      <c r="H8" s="59"/>
      <c r="I8" s="59"/>
    </row>
    <row r="9" spans="2:9" x14ac:dyDescent="0.25">
      <c r="B9" s="68" t="s">
        <v>9</v>
      </c>
      <c r="C9" s="69">
        <v>313</v>
      </c>
      <c r="D9" s="69">
        <v>4</v>
      </c>
      <c r="E9" s="69">
        <v>438</v>
      </c>
      <c r="F9" s="70">
        <v>1.3</v>
      </c>
      <c r="G9" s="70">
        <v>139.9</v>
      </c>
      <c r="H9" s="59"/>
      <c r="I9" s="59"/>
    </row>
    <row r="10" spans="2:9" s="341" customFormat="1" x14ac:dyDescent="0.25">
      <c r="B10" s="81" t="s">
        <v>49</v>
      </c>
    </row>
    <row r="11" spans="2:9" s="341" customFormat="1" x14ac:dyDescent="0.25">
      <c r="B11" s="81" t="s">
        <v>50</v>
      </c>
    </row>
    <row r="12" spans="2:9" s="341" customFormat="1" x14ac:dyDescent="0.25">
      <c r="B12" s="81" t="s">
        <v>26</v>
      </c>
    </row>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3">
    <tabColor rgb="FF92D050"/>
  </sheetPr>
  <dimension ref="B2:F10"/>
  <sheetViews>
    <sheetView workbookViewId="0">
      <selection activeCell="A18" sqref="A18:XFD98"/>
    </sheetView>
  </sheetViews>
  <sheetFormatPr defaultRowHeight="15" x14ac:dyDescent="0.25"/>
  <cols>
    <col min="2" max="2" width="26.7109375" customWidth="1"/>
  </cols>
  <sheetData>
    <row r="2" spans="2:6" x14ac:dyDescent="0.25">
      <c r="B2" s="52" t="s">
        <v>307</v>
      </c>
      <c r="C2" s="71"/>
      <c r="D2" s="71"/>
      <c r="E2" s="71"/>
      <c r="F2" s="71"/>
    </row>
    <row r="3" spans="2:6" x14ac:dyDescent="0.25">
      <c r="B3" s="72" t="s">
        <v>238</v>
      </c>
      <c r="C3" s="71"/>
      <c r="D3" s="71"/>
      <c r="E3" s="71"/>
      <c r="F3" s="71"/>
    </row>
    <row r="4" spans="2:6" x14ac:dyDescent="0.25">
      <c r="B4" s="472" t="s">
        <v>51</v>
      </c>
      <c r="C4" s="471" t="s">
        <v>1</v>
      </c>
      <c r="D4" s="471" t="s">
        <v>2</v>
      </c>
      <c r="E4" s="471" t="s">
        <v>3</v>
      </c>
      <c r="F4" s="471" t="s">
        <v>45</v>
      </c>
    </row>
    <row r="5" spans="2:6" x14ac:dyDescent="0.25">
      <c r="B5" s="473"/>
      <c r="C5" s="471"/>
      <c r="D5" s="471"/>
      <c r="E5" s="471"/>
      <c r="F5" s="471" t="s">
        <v>47</v>
      </c>
    </row>
    <row r="6" spans="2:6" x14ac:dyDescent="0.25">
      <c r="B6" s="99" t="s">
        <v>251</v>
      </c>
      <c r="C6" s="74">
        <v>19</v>
      </c>
      <c r="D6" s="75">
        <v>0</v>
      </c>
      <c r="E6" s="76">
        <v>20</v>
      </c>
      <c r="F6" s="77">
        <v>0</v>
      </c>
    </row>
    <row r="7" spans="2:6" x14ac:dyDescent="0.25">
      <c r="B7" s="73" t="s">
        <v>252</v>
      </c>
      <c r="C7" s="74">
        <v>157</v>
      </c>
      <c r="D7" s="75">
        <v>0</v>
      </c>
      <c r="E7" s="76">
        <v>229</v>
      </c>
      <c r="F7" s="77">
        <v>0</v>
      </c>
    </row>
    <row r="8" spans="2:6" x14ac:dyDescent="0.25">
      <c r="B8" s="73" t="s">
        <v>52</v>
      </c>
      <c r="C8" s="74">
        <v>18</v>
      </c>
      <c r="D8" s="75">
        <v>0</v>
      </c>
      <c r="E8" s="76">
        <v>29</v>
      </c>
      <c r="F8" s="77">
        <v>0</v>
      </c>
    </row>
    <row r="9" spans="2:6" x14ac:dyDescent="0.25">
      <c r="B9" s="78" t="s">
        <v>9</v>
      </c>
      <c r="C9" s="79">
        <v>194</v>
      </c>
      <c r="D9" s="79">
        <v>0</v>
      </c>
      <c r="E9" s="79">
        <v>278</v>
      </c>
      <c r="F9" s="80">
        <v>0</v>
      </c>
    </row>
    <row r="10" spans="2:6" x14ac:dyDescent="0.25">
      <c r="B10" s="81" t="s">
        <v>49</v>
      </c>
      <c r="C10" s="71"/>
      <c r="D10" s="71"/>
      <c r="E10" s="71"/>
      <c r="F10" s="71"/>
    </row>
  </sheetData>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4">
    <tabColor rgb="FF92D050"/>
  </sheetPr>
  <dimension ref="B2:P7"/>
  <sheetViews>
    <sheetView workbookViewId="0">
      <selection activeCell="A15" sqref="A15:XFD143"/>
    </sheetView>
  </sheetViews>
  <sheetFormatPr defaultRowHeight="15" x14ac:dyDescent="0.25"/>
  <sheetData>
    <row r="2" spans="2:16" x14ac:dyDescent="0.25">
      <c r="B2" s="121" t="s">
        <v>308</v>
      </c>
      <c r="C2" s="111"/>
      <c r="D2" s="111"/>
      <c r="E2" s="111"/>
      <c r="F2" s="111"/>
      <c r="G2" s="111"/>
      <c r="H2" s="111"/>
      <c r="I2" s="111"/>
      <c r="J2" s="111"/>
      <c r="K2" s="111"/>
      <c r="L2" s="111"/>
      <c r="M2" s="111"/>
      <c r="N2" s="111"/>
      <c r="O2" s="111"/>
      <c r="P2" s="111"/>
    </row>
    <row r="3" spans="2:16" x14ac:dyDescent="0.25">
      <c r="B3" s="112" t="s">
        <v>239</v>
      </c>
      <c r="C3" s="112"/>
      <c r="D3" s="112"/>
      <c r="E3" s="112"/>
      <c r="F3" s="112"/>
      <c r="G3" s="112"/>
      <c r="H3" s="112"/>
      <c r="I3" s="111"/>
      <c r="J3" s="111"/>
      <c r="K3" s="111"/>
      <c r="L3" s="111"/>
      <c r="M3" s="111"/>
      <c r="N3" s="111"/>
      <c r="O3" s="111"/>
      <c r="P3" s="111"/>
    </row>
    <row r="4" spans="2:16" x14ac:dyDescent="0.25">
      <c r="B4" s="474" t="s">
        <v>0</v>
      </c>
      <c r="C4" s="454" t="s">
        <v>53</v>
      </c>
      <c r="D4" s="454"/>
      <c r="E4" s="454"/>
      <c r="F4" s="454"/>
      <c r="G4" s="454"/>
      <c r="H4" s="454"/>
      <c r="I4" s="454"/>
      <c r="J4" s="455" t="s">
        <v>54</v>
      </c>
      <c r="K4" s="455"/>
      <c r="L4" s="455"/>
      <c r="M4" s="455"/>
      <c r="N4" s="455"/>
      <c r="O4" s="455"/>
      <c r="P4" s="455"/>
    </row>
    <row r="5" spans="2:16" ht="79.5" customHeight="1" x14ac:dyDescent="0.25">
      <c r="B5" s="475"/>
      <c r="C5" s="122" t="s">
        <v>55</v>
      </c>
      <c r="D5" s="122" t="s">
        <v>56</v>
      </c>
      <c r="E5" s="122" t="s">
        <v>57</v>
      </c>
      <c r="F5" s="122" t="s">
        <v>58</v>
      </c>
      <c r="G5" s="122" t="s">
        <v>59</v>
      </c>
      <c r="H5" s="122" t="s">
        <v>60</v>
      </c>
      <c r="I5" s="123" t="s">
        <v>9</v>
      </c>
      <c r="J5" s="122" t="s">
        <v>55</v>
      </c>
      <c r="K5" s="122" t="s">
        <v>56</v>
      </c>
      <c r="L5" s="122" t="s">
        <v>57</v>
      </c>
      <c r="M5" s="122" t="s">
        <v>58</v>
      </c>
      <c r="N5" s="122" t="s">
        <v>59</v>
      </c>
      <c r="O5" s="122" t="s">
        <v>60</v>
      </c>
      <c r="P5" s="123" t="s">
        <v>9</v>
      </c>
    </row>
    <row r="6" spans="2:16" x14ac:dyDescent="0.25">
      <c r="B6" s="109" t="s">
        <v>203</v>
      </c>
      <c r="C6" s="113">
        <v>16</v>
      </c>
      <c r="D6" s="114">
        <v>11</v>
      </c>
      <c r="E6" s="113">
        <v>7</v>
      </c>
      <c r="F6" s="114">
        <v>55</v>
      </c>
      <c r="G6" s="113">
        <v>9</v>
      </c>
      <c r="H6" s="114">
        <v>4</v>
      </c>
      <c r="I6" s="115">
        <v>102</v>
      </c>
      <c r="J6" s="116">
        <v>6</v>
      </c>
      <c r="K6" s="117" t="s">
        <v>257</v>
      </c>
      <c r="L6" s="116">
        <v>4</v>
      </c>
      <c r="M6" s="117">
        <v>46</v>
      </c>
      <c r="N6" s="116">
        <v>31</v>
      </c>
      <c r="O6" s="117">
        <v>5</v>
      </c>
      <c r="P6" s="118">
        <v>92</v>
      </c>
    </row>
    <row r="7" spans="2:16" x14ac:dyDescent="0.25">
      <c r="B7" s="110" t="s">
        <v>9</v>
      </c>
      <c r="C7" s="119">
        <v>16</v>
      </c>
      <c r="D7" s="119">
        <v>11</v>
      </c>
      <c r="E7" s="119">
        <v>7</v>
      </c>
      <c r="F7" s="119">
        <v>55</v>
      </c>
      <c r="G7" s="119">
        <v>9</v>
      </c>
      <c r="H7" s="119">
        <v>4</v>
      </c>
      <c r="I7" s="119">
        <v>102</v>
      </c>
      <c r="J7" s="120">
        <v>6</v>
      </c>
      <c r="K7" s="120" t="s">
        <v>257</v>
      </c>
      <c r="L7" s="120">
        <v>4</v>
      </c>
      <c r="M7" s="120">
        <v>46</v>
      </c>
      <c r="N7" s="120">
        <v>31</v>
      </c>
      <c r="O7" s="120">
        <v>5</v>
      </c>
      <c r="P7" s="120">
        <v>92</v>
      </c>
    </row>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5">
    <tabColor rgb="FF92D050"/>
  </sheetPr>
  <dimension ref="A2:P12"/>
  <sheetViews>
    <sheetView topLeftCell="A7" zoomScaleNormal="100" workbookViewId="0">
      <selection activeCell="A17" sqref="A7:XFD17"/>
    </sheetView>
  </sheetViews>
  <sheetFormatPr defaultRowHeight="15" x14ac:dyDescent="0.25"/>
  <cols>
    <col min="12" max="12" width="19.140625" customWidth="1"/>
  </cols>
  <sheetData>
    <row r="2" spans="1:16" ht="30.75" customHeight="1" x14ac:dyDescent="0.25">
      <c r="B2" s="476" t="s">
        <v>309</v>
      </c>
      <c r="C2" s="476"/>
      <c r="D2" s="476"/>
      <c r="E2" s="476"/>
      <c r="F2" s="476"/>
      <c r="G2" s="476"/>
      <c r="H2" s="476"/>
      <c r="I2" s="476"/>
      <c r="J2" s="476"/>
      <c r="K2" s="476"/>
      <c r="L2" s="476"/>
    </row>
    <row r="3" spans="1:16" x14ac:dyDescent="0.25">
      <c r="B3" s="477" t="s">
        <v>240</v>
      </c>
      <c r="C3" s="478"/>
      <c r="D3" s="478"/>
      <c r="E3" s="478"/>
      <c r="F3" s="478"/>
      <c r="G3" s="478"/>
      <c r="H3" s="478"/>
      <c r="I3" s="125"/>
      <c r="J3" s="124"/>
      <c r="K3" s="124"/>
      <c r="L3" s="124"/>
    </row>
    <row r="4" spans="1:16" x14ac:dyDescent="0.25">
      <c r="B4" s="479" t="s">
        <v>0</v>
      </c>
      <c r="C4" s="481" t="s">
        <v>61</v>
      </c>
      <c r="D4" s="481"/>
      <c r="E4" s="481"/>
      <c r="F4" s="481"/>
      <c r="G4" s="481"/>
      <c r="H4" s="481"/>
      <c r="I4" s="481"/>
      <c r="J4" s="124"/>
      <c r="K4" s="124"/>
      <c r="L4" s="124"/>
    </row>
    <row r="5" spans="1:16" ht="81" x14ac:dyDescent="0.25">
      <c r="B5" s="480"/>
      <c r="C5" s="126" t="s">
        <v>55</v>
      </c>
      <c r="D5" s="126" t="s">
        <v>56</v>
      </c>
      <c r="E5" s="126" t="s">
        <v>57</v>
      </c>
      <c r="F5" s="126" t="s">
        <v>58</v>
      </c>
      <c r="G5" s="126" t="s">
        <v>59</v>
      </c>
      <c r="H5" s="127" t="s">
        <v>62</v>
      </c>
      <c r="I5" s="128" t="s">
        <v>9</v>
      </c>
      <c r="J5" s="124"/>
      <c r="K5" s="124"/>
      <c r="L5" s="124"/>
    </row>
    <row r="6" spans="1:16" s="355" customFormat="1" x14ac:dyDescent="0.25">
      <c r="B6" s="262" t="s">
        <v>203</v>
      </c>
      <c r="C6" s="261">
        <v>15.686274509803921</v>
      </c>
      <c r="D6" s="377">
        <v>10.784313725490197</v>
      </c>
      <c r="E6" s="261">
        <v>6.8627450980392162</v>
      </c>
      <c r="F6" s="377">
        <v>53.921568627450981</v>
      </c>
      <c r="G6" s="261">
        <v>8.8235294117647065</v>
      </c>
      <c r="H6" s="377">
        <v>3.9215686274509802</v>
      </c>
      <c r="I6" s="261">
        <v>100</v>
      </c>
    </row>
    <row r="7" spans="1:16" s="355" customFormat="1" x14ac:dyDescent="0.25">
      <c r="B7" s="129" t="s">
        <v>9</v>
      </c>
      <c r="C7" s="231">
        <v>15.686274509803921</v>
      </c>
      <c r="D7" s="231">
        <v>10.784313725490197</v>
      </c>
      <c r="E7" s="231">
        <v>6.8627450980392162</v>
      </c>
      <c r="F7" s="231">
        <v>53.921568627450981</v>
      </c>
      <c r="G7" s="231">
        <v>8.8235294117647065</v>
      </c>
      <c r="H7" s="231">
        <v>3.9215686274509802</v>
      </c>
      <c r="I7" s="378">
        <v>100</v>
      </c>
    </row>
    <row r="8" spans="1:16" x14ac:dyDescent="0.25">
      <c r="K8" s="355"/>
      <c r="L8" s="355"/>
      <c r="M8" s="355"/>
      <c r="N8" s="355"/>
      <c r="O8" s="355"/>
      <c r="P8" s="355"/>
    </row>
    <row r="9" spans="1:16" x14ac:dyDescent="0.25">
      <c r="N9" s="355"/>
    </row>
    <row r="10" spans="1:16" x14ac:dyDescent="0.25">
      <c r="N10" s="355"/>
    </row>
    <row r="11" spans="1:16" x14ac:dyDescent="0.25">
      <c r="A11" s="375"/>
      <c r="B11" s="375"/>
      <c r="C11" s="366"/>
      <c r="D11" s="366"/>
      <c r="E11" s="366"/>
      <c r="F11" s="366"/>
      <c r="G11" s="366"/>
      <c r="H11" s="366"/>
      <c r="I11" s="366"/>
      <c r="N11" s="355"/>
    </row>
    <row r="12" spans="1:16" x14ac:dyDescent="0.25">
      <c r="N12" s="355"/>
    </row>
  </sheetData>
  <sortState xmlns:xlrd2="http://schemas.microsoft.com/office/spreadsheetml/2017/richdata2" ref="N6:V7">
    <sortCondition ref="O6:O7"/>
  </sortState>
  <mergeCells count="4">
    <mergeCell ref="B2:L2"/>
    <mergeCell ref="B3:H3"/>
    <mergeCell ref="B4:B5"/>
    <mergeCell ref="C4:I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6">
    <tabColor rgb="FF92D050"/>
  </sheetPr>
  <dimension ref="B2:I7"/>
  <sheetViews>
    <sheetView workbookViewId="0">
      <selection activeCell="A15" sqref="A15:XFD143"/>
    </sheetView>
  </sheetViews>
  <sheetFormatPr defaultRowHeight="15" x14ac:dyDescent="0.25"/>
  <sheetData>
    <row r="2" spans="2:9" x14ac:dyDescent="0.25">
      <c r="B2" s="135" t="s">
        <v>310</v>
      </c>
      <c r="C2" s="131"/>
      <c r="D2" s="131"/>
      <c r="E2" s="131"/>
      <c r="F2" s="131"/>
      <c r="G2" s="131"/>
      <c r="H2" s="131"/>
      <c r="I2" s="131"/>
    </row>
    <row r="3" spans="2:9" x14ac:dyDescent="0.25">
      <c r="B3" s="482" t="s">
        <v>240</v>
      </c>
      <c r="C3" s="483"/>
      <c r="D3" s="483"/>
      <c r="E3" s="483"/>
      <c r="F3" s="483"/>
      <c r="G3" s="483"/>
      <c r="H3" s="483"/>
      <c r="I3" s="131"/>
    </row>
    <row r="4" spans="2:9" x14ac:dyDescent="0.25">
      <c r="B4" s="479" t="s">
        <v>0</v>
      </c>
      <c r="C4" s="484" t="s">
        <v>63</v>
      </c>
      <c r="D4" s="484"/>
      <c r="E4" s="484"/>
      <c r="F4" s="484"/>
      <c r="G4" s="484"/>
      <c r="H4" s="484"/>
      <c r="I4" s="484"/>
    </row>
    <row r="5" spans="2:9" ht="69" customHeight="1" x14ac:dyDescent="0.25">
      <c r="B5" s="480"/>
      <c r="C5" s="132" t="s">
        <v>55</v>
      </c>
      <c r="D5" s="132" t="s">
        <v>56</v>
      </c>
      <c r="E5" s="132" t="s">
        <v>57</v>
      </c>
      <c r="F5" s="132" t="s">
        <v>58</v>
      </c>
      <c r="G5" s="132" t="s">
        <v>59</v>
      </c>
      <c r="H5" s="133" t="s">
        <v>60</v>
      </c>
      <c r="I5" s="134" t="s">
        <v>9</v>
      </c>
    </row>
    <row r="6" spans="2:9" s="355" customFormat="1" x14ac:dyDescent="0.25">
      <c r="B6" s="262" t="s">
        <v>203</v>
      </c>
      <c r="C6" s="261">
        <v>6.5217391304347823</v>
      </c>
      <c r="D6" s="377" t="s">
        <v>268</v>
      </c>
      <c r="E6" s="261">
        <v>4.3478260869565215</v>
      </c>
      <c r="F6" s="377">
        <v>50</v>
      </c>
      <c r="G6" s="261">
        <v>33.695652173913047</v>
      </c>
      <c r="H6" s="377">
        <v>5.4347826086956523</v>
      </c>
      <c r="I6" s="261">
        <v>100</v>
      </c>
    </row>
    <row r="7" spans="2:9" s="355" customFormat="1" x14ac:dyDescent="0.25">
      <c r="B7" s="129" t="s">
        <v>9</v>
      </c>
      <c r="C7" s="231">
        <v>6.5217391304347823</v>
      </c>
      <c r="D7" s="231" t="s">
        <v>268</v>
      </c>
      <c r="E7" s="231">
        <v>4.3478260869565215</v>
      </c>
      <c r="F7" s="231">
        <v>50</v>
      </c>
      <c r="G7" s="231">
        <v>33.695652173913047</v>
      </c>
      <c r="H7" s="231">
        <v>5.4347826086956523</v>
      </c>
      <c r="I7" s="378">
        <v>100</v>
      </c>
    </row>
  </sheetData>
  <mergeCells count="3">
    <mergeCell ref="B3:H3"/>
    <mergeCell ref="B4:B5"/>
    <mergeCell ref="C4:I4"/>
  </mergeCells>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7">
    <tabColor rgb="FF92D050"/>
  </sheetPr>
  <dimension ref="B2:H18"/>
  <sheetViews>
    <sheetView workbookViewId="0">
      <selection activeCell="A26" sqref="A26:XFD287"/>
    </sheetView>
  </sheetViews>
  <sheetFormatPr defaultRowHeight="15" x14ac:dyDescent="0.25"/>
  <sheetData>
    <row r="2" spans="2:8" x14ac:dyDescent="0.25">
      <c r="B2" s="151" t="s">
        <v>311</v>
      </c>
      <c r="C2" s="149"/>
      <c r="D2" s="149"/>
      <c r="E2" s="149"/>
      <c r="F2" s="150"/>
      <c r="G2" s="150"/>
      <c r="H2" s="150"/>
    </row>
    <row r="3" spans="2:8" x14ac:dyDescent="0.25">
      <c r="B3" s="482" t="s">
        <v>241</v>
      </c>
      <c r="C3" s="483"/>
      <c r="D3" s="483"/>
      <c r="E3" s="483"/>
      <c r="F3" s="483"/>
      <c r="G3" s="483"/>
      <c r="H3" s="483"/>
    </row>
    <row r="4" spans="2:8" x14ac:dyDescent="0.25">
      <c r="B4" s="485" t="s">
        <v>64</v>
      </c>
      <c r="C4" s="487" t="s">
        <v>28</v>
      </c>
      <c r="D4" s="487"/>
      <c r="E4" s="487"/>
      <c r="F4" s="488" t="s">
        <v>29</v>
      </c>
      <c r="G4" s="488"/>
      <c r="H4" s="488"/>
    </row>
    <row r="5" spans="2:8" x14ac:dyDescent="0.25">
      <c r="B5" s="486"/>
      <c r="C5" s="136" t="s">
        <v>1</v>
      </c>
      <c r="D5" s="136" t="s">
        <v>2</v>
      </c>
      <c r="E5" s="136" t="s">
        <v>3</v>
      </c>
      <c r="F5" s="136" t="s">
        <v>1</v>
      </c>
      <c r="G5" s="136" t="s">
        <v>2</v>
      </c>
      <c r="H5" s="136" t="s">
        <v>3</v>
      </c>
    </row>
    <row r="6" spans="2:8" x14ac:dyDescent="0.25">
      <c r="B6" s="137" t="s">
        <v>65</v>
      </c>
      <c r="C6" s="138">
        <v>24</v>
      </c>
      <c r="D6" s="139">
        <v>0</v>
      </c>
      <c r="E6" s="138">
        <v>36</v>
      </c>
      <c r="F6" s="140">
        <v>12.371134020618557</v>
      </c>
      <c r="G6" s="141">
        <v>0</v>
      </c>
      <c r="H6" s="140">
        <v>12.949640287769784</v>
      </c>
    </row>
    <row r="7" spans="2:8" x14ac:dyDescent="0.25">
      <c r="B7" s="137" t="s">
        <v>66</v>
      </c>
      <c r="C7" s="138">
        <v>17</v>
      </c>
      <c r="D7" s="139">
        <v>0</v>
      </c>
      <c r="E7" s="138">
        <v>21</v>
      </c>
      <c r="F7" s="140">
        <v>8.7628865979381434</v>
      </c>
      <c r="G7" s="141">
        <v>0</v>
      </c>
      <c r="H7" s="140">
        <v>7.5539568345323742</v>
      </c>
    </row>
    <row r="8" spans="2:8" x14ac:dyDescent="0.25">
      <c r="B8" s="137" t="s">
        <v>67</v>
      </c>
      <c r="C8" s="138">
        <v>4</v>
      </c>
      <c r="D8" s="139">
        <v>0</v>
      </c>
      <c r="E8" s="138">
        <v>6</v>
      </c>
      <c r="F8" s="140">
        <v>2.0618556701030926</v>
      </c>
      <c r="G8" s="141">
        <v>0</v>
      </c>
      <c r="H8" s="140">
        <v>2.1582733812949639</v>
      </c>
    </row>
    <row r="9" spans="2:8" x14ac:dyDescent="0.25">
      <c r="B9" s="137" t="s">
        <v>68</v>
      </c>
      <c r="C9" s="138">
        <v>1</v>
      </c>
      <c r="D9" s="139">
        <v>0</v>
      </c>
      <c r="E9" s="138">
        <v>2</v>
      </c>
      <c r="F9" s="140">
        <v>0.51546391752577314</v>
      </c>
      <c r="G9" s="141">
        <v>0</v>
      </c>
      <c r="H9" s="140">
        <v>0.71942446043165476</v>
      </c>
    </row>
    <row r="10" spans="2:8" x14ac:dyDescent="0.25">
      <c r="B10" s="137" t="s">
        <v>69</v>
      </c>
      <c r="C10" s="138">
        <v>11</v>
      </c>
      <c r="D10" s="139">
        <v>0</v>
      </c>
      <c r="E10" s="138">
        <v>11</v>
      </c>
      <c r="F10" s="140">
        <v>5.6701030927835054</v>
      </c>
      <c r="G10" s="141">
        <v>0</v>
      </c>
      <c r="H10" s="140">
        <v>3.9568345323741005</v>
      </c>
    </row>
    <row r="11" spans="2:8" x14ac:dyDescent="0.25">
      <c r="B11" s="137" t="s">
        <v>70</v>
      </c>
      <c r="C11" s="138">
        <v>21</v>
      </c>
      <c r="D11" s="139">
        <v>0</v>
      </c>
      <c r="E11" s="138">
        <v>26</v>
      </c>
      <c r="F11" s="140">
        <v>10.824742268041238</v>
      </c>
      <c r="G11" s="141">
        <v>0</v>
      </c>
      <c r="H11" s="140">
        <v>9.3525179856115113</v>
      </c>
    </row>
    <row r="12" spans="2:8" x14ac:dyDescent="0.25">
      <c r="B12" s="137" t="s">
        <v>71</v>
      </c>
      <c r="C12" s="138">
        <v>25</v>
      </c>
      <c r="D12" s="139">
        <v>0</v>
      </c>
      <c r="E12" s="138">
        <v>31</v>
      </c>
      <c r="F12" s="140">
        <v>12.886597938144329</v>
      </c>
      <c r="G12" s="141">
        <v>0</v>
      </c>
      <c r="H12" s="140">
        <v>11.151079136690647</v>
      </c>
    </row>
    <row r="13" spans="2:8" x14ac:dyDescent="0.25">
      <c r="B13" s="137" t="s">
        <v>72</v>
      </c>
      <c r="C13" s="138">
        <v>26</v>
      </c>
      <c r="D13" s="139">
        <v>0</v>
      </c>
      <c r="E13" s="138">
        <v>37</v>
      </c>
      <c r="F13" s="140">
        <v>13.402061855670103</v>
      </c>
      <c r="G13" s="141">
        <v>0</v>
      </c>
      <c r="H13" s="140">
        <v>13.309352517985612</v>
      </c>
    </row>
    <row r="14" spans="2:8" x14ac:dyDescent="0.25">
      <c r="B14" s="137" t="s">
        <v>73</v>
      </c>
      <c r="C14" s="138">
        <v>14</v>
      </c>
      <c r="D14" s="139">
        <v>0</v>
      </c>
      <c r="E14" s="138">
        <v>24</v>
      </c>
      <c r="F14" s="140">
        <v>7.216494845360824</v>
      </c>
      <c r="G14" s="141">
        <v>0</v>
      </c>
      <c r="H14" s="140">
        <v>8.6330935251798557</v>
      </c>
    </row>
    <row r="15" spans="2:8" x14ac:dyDescent="0.25">
      <c r="B15" s="137" t="s">
        <v>74</v>
      </c>
      <c r="C15" s="138">
        <v>22</v>
      </c>
      <c r="D15" s="139">
        <v>0</v>
      </c>
      <c r="E15" s="138">
        <v>29</v>
      </c>
      <c r="F15" s="140">
        <v>11.340206185567011</v>
      </c>
      <c r="G15" s="141">
        <v>0</v>
      </c>
      <c r="H15" s="140">
        <v>10.431654676258994</v>
      </c>
    </row>
    <row r="16" spans="2:8" x14ac:dyDescent="0.25">
      <c r="B16" s="137" t="s">
        <v>75</v>
      </c>
      <c r="C16" s="138">
        <v>10</v>
      </c>
      <c r="D16" s="139">
        <v>0</v>
      </c>
      <c r="E16" s="138">
        <v>22</v>
      </c>
      <c r="F16" s="140">
        <v>5.1546391752577314</v>
      </c>
      <c r="G16" s="141">
        <v>0</v>
      </c>
      <c r="H16" s="140">
        <v>7.9136690647482011</v>
      </c>
    </row>
    <row r="17" spans="2:8" x14ac:dyDescent="0.25">
      <c r="B17" s="137" t="s">
        <v>76</v>
      </c>
      <c r="C17" s="138">
        <v>19</v>
      </c>
      <c r="D17" s="142">
        <v>0</v>
      </c>
      <c r="E17" s="143">
        <v>33</v>
      </c>
      <c r="F17" s="144">
        <v>9.7938144329896915</v>
      </c>
      <c r="G17" s="145">
        <v>0</v>
      </c>
      <c r="H17" s="144">
        <v>11.870503597122301</v>
      </c>
    </row>
    <row r="18" spans="2:8" x14ac:dyDescent="0.25">
      <c r="B18" s="146" t="s">
        <v>9</v>
      </c>
      <c r="C18" s="147">
        <v>194</v>
      </c>
      <c r="D18" s="147">
        <v>0</v>
      </c>
      <c r="E18" s="147">
        <v>278</v>
      </c>
      <c r="F18" s="148">
        <v>100</v>
      </c>
      <c r="G18" s="148">
        <v>0</v>
      </c>
      <c r="H18" s="148">
        <v>100</v>
      </c>
    </row>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8">
    <tabColor rgb="FF92D050"/>
  </sheetPr>
  <dimension ref="B2:H13"/>
  <sheetViews>
    <sheetView workbookViewId="0">
      <selection activeCell="A16" sqref="A16:XFD177"/>
    </sheetView>
  </sheetViews>
  <sheetFormatPr defaultRowHeight="15" x14ac:dyDescent="0.25"/>
  <sheetData>
    <row r="2" spans="2:8" x14ac:dyDescent="0.25">
      <c r="B2" s="159" t="s">
        <v>312</v>
      </c>
      <c r="C2" s="157"/>
      <c r="D2" s="157"/>
      <c r="E2" s="157"/>
      <c r="F2" s="158"/>
      <c r="G2" s="158"/>
      <c r="H2" s="158"/>
    </row>
    <row r="3" spans="2:8" x14ac:dyDescent="0.25">
      <c r="B3" s="482" t="s">
        <v>241</v>
      </c>
      <c r="C3" s="483"/>
      <c r="D3" s="483"/>
      <c r="E3" s="483"/>
      <c r="F3" s="483"/>
      <c r="G3" s="483"/>
      <c r="H3" s="483"/>
    </row>
    <row r="4" spans="2:8" ht="19.5" customHeight="1" x14ac:dyDescent="0.25">
      <c r="B4" s="489" t="s">
        <v>77</v>
      </c>
      <c r="C4" s="491" t="s">
        <v>28</v>
      </c>
      <c r="D4" s="491"/>
      <c r="E4" s="491"/>
      <c r="F4" s="492" t="s">
        <v>29</v>
      </c>
      <c r="G4" s="492"/>
      <c r="H4" s="492"/>
    </row>
    <row r="5" spans="2:8" ht="20.25" customHeight="1" x14ac:dyDescent="0.25">
      <c r="B5" s="490"/>
      <c r="C5" s="152" t="s">
        <v>1</v>
      </c>
      <c r="D5" s="152" t="s">
        <v>2</v>
      </c>
      <c r="E5" s="152" t="s">
        <v>3</v>
      </c>
      <c r="F5" s="152" t="s">
        <v>1</v>
      </c>
      <c r="G5" s="152" t="s">
        <v>2</v>
      </c>
      <c r="H5" s="152" t="s">
        <v>3</v>
      </c>
    </row>
    <row r="6" spans="2:8" x14ac:dyDescent="0.25">
      <c r="B6" s="160" t="s">
        <v>78</v>
      </c>
      <c r="C6" s="156">
        <v>28</v>
      </c>
      <c r="D6" s="154">
        <v>0</v>
      </c>
      <c r="E6" s="155">
        <v>33</v>
      </c>
      <c r="F6" s="161">
        <v>14.432989690721648</v>
      </c>
      <c r="G6" s="162">
        <v>0</v>
      </c>
      <c r="H6" s="161">
        <v>11.870503597122301</v>
      </c>
    </row>
    <row r="7" spans="2:8" x14ac:dyDescent="0.25">
      <c r="B7" s="160" t="s">
        <v>79</v>
      </c>
      <c r="C7" s="156">
        <v>29</v>
      </c>
      <c r="D7" s="154">
        <v>0</v>
      </c>
      <c r="E7" s="155">
        <v>39</v>
      </c>
      <c r="F7" s="161">
        <v>14.948453608247423</v>
      </c>
      <c r="G7" s="162">
        <v>0</v>
      </c>
      <c r="H7" s="161">
        <v>14.028776978417264</v>
      </c>
    </row>
    <row r="8" spans="2:8" x14ac:dyDescent="0.25">
      <c r="B8" s="160" t="s">
        <v>80</v>
      </c>
      <c r="C8" s="156">
        <v>30</v>
      </c>
      <c r="D8" s="154">
        <v>0</v>
      </c>
      <c r="E8" s="155">
        <v>37</v>
      </c>
      <c r="F8" s="161">
        <v>15.463917525773196</v>
      </c>
      <c r="G8" s="162">
        <v>0</v>
      </c>
      <c r="H8" s="161">
        <v>13.309352517985612</v>
      </c>
    </row>
    <row r="9" spans="2:8" x14ac:dyDescent="0.25">
      <c r="B9" s="160" t="s">
        <v>81</v>
      </c>
      <c r="C9" s="156">
        <v>31</v>
      </c>
      <c r="D9" s="154">
        <v>0</v>
      </c>
      <c r="E9" s="155">
        <v>44</v>
      </c>
      <c r="F9" s="161">
        <v>15.979381443298967</v>
      </c>
      <c r="G9" s="162">
        <v>0</v>
      </c>
      <c r="H9" s="161">
        <v>15.827338129496402</v>
      </c>
    </row>
    <row r="10" spans="2:8" x14ac:dyDescent="0.25">
      <c r="B10" s="160" t="s">
        <v>82</v>
      </c>
      <c r="C10" s="156">
        <v>28</v>
      </c>
      <c r="D10" s="154">
        <v>0</v>
      </c>
      <c r="E10" s="155">
        <v>43</v>
      </c>
      <c r="F10" s="161">
        <v>14.432989690721648</v>
      </c>
      <c r="G10" s="162">
        <v>0</v>
      </c>
      <c r="H10" s="161">
        <v>15.467625899280577</v>
      </c>
    </row>
    <row r="11" spans="2:8" x14ac:dyDescent="0.25">
      <c r="B11" s="160" t="s">
        <v>83</v>
      </c>
      <c r="C11" s="156">
        <v>24</v>
      </c>
      <c r="D11" s="154">
        <v>0</v>
      </c>
      <c r="E11" s="155">
        <v>35</v>
      </c>
      <c r="F11" s="161">
        <v>12.371134020618557</v>
      </c>
      <c r="G11" s="162">
        <v>0</v>
      </c>
      <c r="H11" s="161">
        <v>12.589928057553957</v>
      </c>
    </row>
    <row r="12" spans="2:8" x14ac:dyDescent="0.25">
      <c r="B12" s="160" t="s">
        <v>84</v>
      </c>
      <c r="C12" s="156">
        <v>24</v>
      </c>
      <c r="D12" s="154">
        <v>0</v>
      </c>
      <c r="E12" s="155">
        <v>47</v>
      </c>
      <c r="F12" s="161">
        <v>12.371134020618557</v>
      </c>
      <c r="G12" s="162">
        <v>0</v>
      </c>
      <c r="H12" s="161">
        <v>16.906474820143885</v>
      </c>
    </row>
    <row r="13" spans="2:8" x14ac:dyDescent="0.25">
      <c r="B13" s="153" t="s">
        <v>9</v>
      </c>
      <c r="C13" s="163">
        <v>194</v>
      </c>
      <c r="D13" s="164">
        <v>0</v>
      </c>
      <c r="E13" s="163">
        <v>278</v>
      </c>
      <c r="F13" s="319">
        <v>100</v>
      </c>
      <c r="G13" s="326">
        <v>0</v>
      </c>
      <c r="H13" s="326">
        <v>100</v>
      </c>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9">
    <tabColor rgb="FF92D050"/>
  </sheetPr>
  <dimension ref="B2:H30"/>
  <sheetViews>
    <sheetView workbookViewId="0">
      <selection activeCell="A35" sqref="A35:XFD546"/>
    </sheetView>
  </sheetViews>
  <sheetFormatPr defaultRowHeight="15" x14ac:dyDescent="0.25"/>
  <cols>
    <col min="1" max="1" width="13.7109375" customWidth="1"/>
    <col min="2" max="2" width="12.140625" bestFit="1" customWidth="1"/>
    <col min="6" max="6" width="9.140625" style="330"/>
  </cols>
  <sheetData>
    <row r="2" spans="2:8" x14ac:dyDescent="0.25">
      <c r="B2" s="186" t="s">
        <v>313</v>
      </c>
      <c r="C2" s="187"/>
      <c r="D2" s="187"/>
      <c r="E2" s="187"/>
      <c r="F2" s="344"/>
      <c r="G2" s="188"/>
      <c r="H2" s="188"/>
    </row>
    <row r="3" spans="2:8" x14ac:dyDescent="0.25">
      <c r="B3" s="189" t="s">
        <v>242</v>
      </c>
      <c r="C3" s="189"/>
      <c r="D3" s="189"/>
      <c r="E3" s="189"/>
      <c r="F3" s="345"/>
      <c r="G3" s="189"/>
      <c r="H3" s="189"/>
    </row>
    <row r="4" spans="2:8" ht="27" x14ac:dyDescent="0.25">
      <c r="B4" s="190" t="s">
        <v>99</v>
      </c>
      <c r="C4" s="191" t="s">
        <v>1</v>
      </c>
      <c r="D4" s="191" t="s">
        <v>2</v>
      </c>
      <c r="E4" s="191" t="s">
        <v>3</v>
      </c>
      <c r="F4" s="192" t="s">
        <v>45</v>
      </c>
      <c r="G4" s="192" t="s">
        <v>46</v>
      </c>
      <c r="H4" s="193"/>
    </row>
    <row r="5" spans="2:8" x14ac:dyDescent="0.25">
      <c r="B5" s="194" t="s">
        <v>253</v>
      </c>
      <c r="C5" s="195">
        <v>5</v>
      </c>
      <c r="D5" s="197" t="s">
        <v>257</v>
      </c>
      <c r="E5" s="195">
        <v>8</v>
      </c>
      <c r="F5" s="199" t="s">
        <v>257</v>
      </c>
      <c r="G5" s="196">
        <v>160</v>
      </c>
      <c r="H5" s="193"/>
    </row>
    <row r="6" spans="2:8" x14ac:dyDescent="0.25">
      <c r="B6" s="194" t="s">
        <v>254</v>
      </c>
      <c r="C6" s="195">
        <v>4</v>
      </c>
      <c r="D6" s="197" t="s">
        <v>257</v>
      </c>
      <c r="E6" s="195">
        <v>6</v>
      </c>
      <c r="F6" s="198" t="s">
        <v>257</v>
      </c>
      <c r="G6" s="196">
        <v>150</v>
      </c>
      <c r="H6" s="193"/>
    </row>
    <row r="7" spans="2:8" x14ac:dyDescent="0.25">
      <c r="B7" s="194" t="s">
        <v>255</v>
      </c>
      <c r="C7" s="195">
        <v>3</v>
      </c>
      <c r="D7" s="197" t="s">
        <v>257</v>
      </c>
      <c r="E7" s="195">
        <v>5</v>
      </c>
      <c r="F7" s="198" t="s">
        <v>257</v>
      </c>
      <c r="G7" s="196">
        <v>166.67</v>
      </c>
      <c r="H7" s="193"/>
    </row>
    <row r="8" spans="2:8" x14ac:dyDescent="0.25">
      <c r="B8" s="194" t="s">
        <v>256</v>
      </c>
      <c r="C8" s="195">
        <v>1</v>
      </c>
      <c r="D8" s="197" t="s">
        <v>257</v>
      </c>
      <c r="E8" s="195">
        <v>1</v>
      </c>
      <c r="F8" s="198" t="s">
        <v>257</v>
      </c>
      <c r="G8" s="196">
        <v>100</v>
      </c>
      <c r="H8" s="193"/>
    </row>
    <row r="9" spans="2:8" x14ac:dyDescent="0.25">
      <c r="B9" s="194" t="s">
        <v>258</v>
      </c>
      <c r="C9" s="195">
        <v>3</v>
      </c>
      <c r="D9" s="197" t="s">
        <v>257</v>
      </c>
      <c r="E9" s="195">
        <v>3</v>
      </c>
      <c r="F9" s="198" t="s">
        <v>257</v>
      </c>
      <c r="G9" s="196">
        <v>100</v>
      </c>
      <c r="H9" s="193"/>
    </row>
    <row r="10" spans="2:8" x14ac:dyDescent="0.25">
      <c r="B10" s="194" t="s">
        <v>259</v>
      </c>
      <c r="C10" s="195">
        <v>6</v>
      </c>
      <c r="D10" s="197" t="s">
        <v>257</v>
      </c>
      <c r="E10" s="195">
        <v>9</v>
      </c>
      <c r="F10" s="199" t="s">
        <v>257</v>
      </c>
      <c r="G10" s="196">
        <v>150</v>
      </c>
      <c r="H10" s="193"/>
    </row>
    <row r="11" spans="2:8" x14ac:dyDescent="0.25">
      <c r="B11" s="194" t="s">
        <v>260</v>
      </c>
      <c r="C11" s="195">
        <v>10</v>
      </c>
      <c r="D11" s="197" t="s">
        <v>257</v>
      </c>
      <c r="E11" s="195">
        <v>13</v>
      </c>
      <c r="F11" s="199" t="s">
        <v>257</v>
      </c>
      <c r="G11" s="196">
        <v>130</v>
      </c>
      <c r="H11" s="193"/>
    </row>
    <row r="12" spans="2:8" x14ac:dyDescent="0.25">
      <c r="B12" s="194" t="s">
        <v>261</v>
      </c>
      <c r="C12" s="195">
        <v>12</v>
      </c>
      <c r="D12" s="197" t="s">
        <v>257</v>
      </c>
      <c r="E12" s="195">
        <v>15</v>
      </c>
      <c r="F12" s="199" t="s">
        <v>257</v>
      </c>
      <c r="G12" s="196">
        <v>125</v>
      </c>
      <c r="H12" s="193"/>
    </row>
    <row r="13" spans="2:8" x14ac:dyDescent="0.25">
      <c r="B13" s="194" t="s">
        <v>207</v>
      </c>
      <c r="C13" s="195">
        <v>9</v>
      </c>
      <c r="D13" s="197" t="s">
        <v>257</v>
      </c>
      <c r="E13" s="195">
        <v>14</v>
      </c>
      <c r="F13" s="198" t="s">
        <v>257</v>
      </c>
      <c r="G13" s="196">
        <v>155.56</v>
      </c>
      <c r="H13" s="193"/>
    </row>
    <row r="14" spans="2:8" x14ac:dyDescent="0.25">
      <c r="B14" s="194" t="s">
        <v>208</v>
      </c>
      <c r="C14" s="195">
        <v>10</v>
      </c>
      <c r="D14" s="197" t="s">
        <v>257</v>
      </c>
      <c r="E14" s="195">
        <v>15</v>
      </c>
      <c r="F14" s="199" t="s">
        <v>257</v>
      </c>
      <c r="G14" s="196">
        <v>150</v>
      </c>
      <c r="H14" s="193"/>
    </row>
    <row r="15" spans="2:8" x14ac:dyDescent="0.25">
      <c r="B15" s="194" t="s">
        <v>209</v>
      </c>
      <c r="C15" s="195">
        <v>17</v>
      </c>
      <c r="D15" s="197" t="s">
        <v>257</v>
      </c>
      <c r="E15" s="195">
        <v>21</v>
      </c>
      <c r="F15" s="199" t="s">
        <v>257</v>
      </c>
      <c r="G15" s="196">
        <v>123.53</v>
      </c>
      <c r="H15" s="193"/>
    </row>
    <row r="16" spans="2:8" x14ac:dyDescent="0.25">
      <c r="B16" s="194" t="s">
        <v>210</v>
      </c>
      <c r="C16" s="195">
        <v>9</v>
      </c>
      <c r="D16" s="197" t="s">
        <v>257</v>
      </c>
      <c r="E16" s="195">
        <v>12</v>
      </c>
      <c r="F16" s="199" t="s">
        <v>257</v>
      </c>
      <c r="G16" s="196">
        <v>133.33000000000001</v>
      </c>
      <c r="H16" s="193"/>
    </row>
    <row r="17" spans="2:8" x14ac:dyDescent="0.25">
      <c r="B17" s="194" t="s">
        <v>211</v>
      </c>
      <c r="C17" s="195">
        <v>10</v>
      </c>
      <c r="D17" s="197" t="s">
        <v>257</v>
      </c>
      <c r="E17" s="195">
        <v>18</v>
      </c>
      <c r="F17" s="199" t="s">
        <v>257</v>
      </c>
      <c r="G17" s="196">
        <v>180</v>
      </c>
      <c r="H17" s="193"/>
    </row>
    <row r="18" spans="2:8" x14ac:dyDescent="0.25">
      <c r="B18" s="194" t="s">
        <v>212</v>
      </c>
      <c r="C18" s="195">
        <v>11</v>
      </c>
      <c r="D18" s="197" t="s">
        <v>257</v>
      </c>
      <c r="E18" s="195">
        <v>13</v>
      </c>
      <c r="F18" s="199" t="s">
        <v>257</v>
      </c>
      <c r="G18" s="196">
        <v>118.18</v>
      </c>
      <c r="H18" s="193"/>
    </row>
    <row r="19" spans="2:8" x14ac:dyDescent="0.25">
      <c r="B19" s="194" t="s">
        <v>213</v>
      </c>
      <c r="C19" s="195">
        <v>13</v>
      </c>
      <c r="D19" s="197" t="s">
        <v>257</v>
      </c>
      <c r="E19" s="195">
        <v>17</v>
      </c>
      <c r="F19" s="199" t="s">
        <v>257</v>
      </c>
      <c r="G19" s="196">
        <v>130.77000000000001</v>
      </c>
      <c r="H19" s="193"/>
    </row>
    <row r="20" spans="2:8" x14ac:dyDescent="0.25">
      <c r="B20" s="194" t="s">
        <v>214</v>
      </c>
      <c r="C20" s="195">
        <v>8</v>
      </c>
      <c r="D20" s="197" t="s">
        <v>257</v>
      </c>
      <c r="E20" s="195">
        <v>15</v>
      </c>
      <c r="F20" s="199" t="s">
        <v>257</v>
      </c>
      <c r="G20" s="196">
        <v>187.5</v>
      </c>
      <c r="H20" s="193"/>
    </row>
    <row r="21" spans="2:8" x14ac:dyDescent="0.25">
      <c r="B21" s="194" t="s">
        <v>215</v>
      </c>
      <c r="C21" s="195">
        <v>19</v>
      </c>
      <c r="D21" s="197" t="s">
        <v>257</v>
      </c>
      <c r="E21" s="195">
        <v>24</v>
      </c>
      <c r="F21" s="199" t="s">
        <v>257</v>
      </c>
      <c r="G21" s="196">
        <v>126.32</v>
      </c>
      <c r="H21" s="193"/>
    </row>
    <row r="22" spans="2:8" x14ac:dyDescent="0.25">
      <c r="B22" s="194" t="s">
        <v>216</v>
      </c>
      <c r="C22" s="195">
        <v>21</v>
      </c>
      <c r="D22" s="197" t="s">
        <v>257</v>
      </c>
      <c r="E22" s="195">
        <v>30</v>
      </c>
      <c r="F22" s="199" t="s">
        <v>257</v>
      </c>
      <c r="G22" s="196">
        <v>142.86000000000001</v>
      </c>
      <c r="H22" s="193"/>
    </row>
    <row r="23" spans="2:8" x14ac:dyDescent="0.25">
      <c r="B23" s="194" t="s">
        <v>217</v>
      </c>
      <c r="C23" s="195">
        <v>14</v>
      </c>
      <c r="D23" s="197" t="s">
        <v>257</v>
      </c>
      <c r="E23" s="195">
        <v>22</v>
      </c>
      <c r="F23" s="199" t="s">
        <v>257</v>
      </c>
      <c r="G23" s="196">
        <v>157.13999999999999</v>
      </c>
      <c r="H23" s="193"/>
    </row>
    <row r="24" spans="2:8" x14ac:dyDescent="0.25">
      <c r="B24" s="194" t="s">
        <v>262</v>
      </c>
      <c r="C24" s="195">
        <v>2</v>
      </c>
      <c r="D24" s="197" t="s">
        <v>257</v>
      </c>
      <c r="E24" s="195">
        <v>3</v>
      </c>
      <c r="F24" s="199" t="s">
        <v>257</v>
      </c>
      <c r="G24" s="196">
        <v>150</v>
      </c>
      <c r="H24" s="193"/>
    </row>
    <row r="25" spans="2:8" x14ac:dyDescent="0.25">
      <c r="B25" s="194" t="s">
        <v>263</v>
      </c>
      <c r="C25" s="195">
        <v>2</v>
      </c>
      <c r="D25" s="197" t="s">
        <v>257</v>
      </c>
      <c r="E25" s="195">
        <v>5</v>
      </c>
      <c r="F25" s="198" t="s">
        <v>257</v>
      </c>
      <c r="G25" s="196">
        <v>250</v>
      </c>
      <c r="H25" s="193"/>
    </row>
    <row r="26" spans="2:8" x14ac:dyDescent="0.25">
      <c r="B26" s="194" t="s">
        <v>264</v>
      </c>
      <c r="C26" s="195">
        <v>3</v>
      </c>
      <c r="D26" s="197" t="s">
        <v>257</v>
      </c>
      <c r="E26" s="195">
        <v>7</v>
      </c>
      <c r="F26" s="198" t="s">
        <v>257</v>
      </c>
      <c r="G26" s="196">
        <v>233.33</v>
      </c>
      <c r="H26" s="193"/>
    </row>
    <row r="27" spans="2:8" x14ac:dyDescent="0.25">
      <c r="B27" s="310" t="s">
        <v>265</v>
      </c>
      <c r="C27" s="195">
        <v>2</v>
      </c>
      <c r="D27" s="304" t="s">
        <v>257</v>
      </c>
      <c r="E27" s="200">
        <v>2</v>
      </c>
      <c r="F27" s="308" t="s">
        <v>257</v>
      </c>
      <c r="G27" s="201">
        <v>100</v>
      </c>
      <c r="H27" s="193"/>
    </row>
    <row r="28" spans="2:8" x14ac:dyDescent="0.25">
      <c r="B28" s="228" t="s">
        <v>9</v>
      </c>
      <c r="C28" s="202">
        <v>194</v>
      </c>
      <c r="D28" s="119" t="s">
        <v>257</v>
      </c>
      <c r="E28" s="202">
        <v>278</v>
      </c>
      <c r="F28" s="130" t="s">
        <v>257</v>
      </c>
      <c r="G28" s="203">
        <v>143.30000000000001</v>
      </c>
      <c r="H28" s="193"/>
    </row>
    <row r="29" spans="2:8" ht="28.5" customHeight="1" x14ac:dyDescent="0.25">
      <c r="B29" s="493" t="s">
        <v>49</v>
      </c>
      <c r="C29" s="494"/>
      <c r="D29" s="494"/>
      <c r="E29" s="494"/>
      <c r="F29" s="494"/>
      <c r="G29" s="494"/>
      <c r="H29" s="204"/>
    </row>
    <row r="30" spans="2:8" ht="23.25" customHeight="1" x14ac:dyDescent="0.25">
      <c r="B30" s="495" t="s">
        <v>50</v>
      </c>
      <c r="C30" s="495"/>
      <c r="D30" s="495"/>
      <c r="E30" s="495"/>
      <c r="F30" s="495"/>
      <c r="G30" s="495"/>
      <c r="H30" s="205"/>
    </row>
  </sheetData>
  <mergeCells count="2">
    <mergeCell ref="B29:G29"/>
    <mergeCell ref="B30:G30"/>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20">
    <tabColor rgb="FF92D050"/>
  </sheetPr>
  <dimension ref="B2:R12"/>
  <sheetViews>
    <sheetView zoomScaleNormal="100" workbookViewId="0">
      <pane ySplit="6" topLeftCell="A7" activePane="bottomLeft" state="frozen"/>
      <selection pane="bottomLeft" activeCell="N13" sqref="N13"/>
    </sheetView>
  </sheetViews>
  <sheetFormatPr defaultRowHeight="15" x14ac:dyDescent="0.25"/>
  <cols>
    <col min="2" max="2" width="11.42578125" bestFit="1" customWidth="1"/>
  </cols>
  <sheetData>
    <row r="2" spans="2:18" x14ac:dyDescent="0.25">
      <c r="B2" s="206" t="s">
        <v>314</v>
      </c>
      <c r="C2" s="207"/>
      <c r="D2" s="207"/>
      <c r="E2" s="207"/>
      <c r="F2" s="208"/>
      <c r="G2" s="207"/>
      <c r="H2" s="207"/>
      <c r="I2" s="207"/>
      <c r="J2" s="208"/>
      <c r="K2" s="207"/>
      <c r="L2" s="207"/>
      <c r="M2" s="207"/>
      <c r="N2" s="208"/>
      <c r="O2" s="207"/>
      <c r="P2" s="207"/>
      <c r="Q2" s="207"/>
      <c r="R2" s="208"/>
    </row>
    <row r="3" spans="2:18" x14ac:dyDescent="0.25">
      <c r="B3" s="209" t="s">
        <v>243</v>
      </c>
      <c r="C3" s="209"/>
      <c r="D3" s="209"/>
      <c r="E3" s="209"/>
      <c r="F3" s="209"/>
      <c r="G3" s="209"/>
      <c r="H3" s="209"/>
      <c r="I3" s="207"/>
      <c r="J3" s="208"/>
      <c r="K3" s="207"/>
      <c r="L3" s="207"/>
      <c r="M3" s="207"/>
      <c r="N3" s="208"/>
      <c r="O3" s="207"/>
      <c r="P3" s="207"/>
      <c r="Q3" s="207"/>
      <c r="R3" s="208"/>
    </row>
    <row r="4" spans="2:18" x14ac:dyDescent="0.25">
      <c r="B4" s="479" t="s">
        <v>100</v>
      </c>
      <c r="C4" s="497" t="s">
        <v>77</v>
      </c>
      <c r="D4" s="497"/>
      <c r="E4" s="497"/>
      <c r="F4" s="497"/>
      <c r="G4" s="497"/>
      <c r="H4" s="497"/>
      <c r="I4" s="497"/>
      <c r="J4" s="497"/>
      <c r="K4" s="497"/>
      <c r="L4" s="497"/>
      <c r="M4" s="497"/>
      <c r="N4" s="497"/>
      <c r="O4" s="497"/>
      <c r="P4" s="497"/>
      <c r="Q4" s="497"/>
      <c r="R4" s="497"/>
    </row>
    <row r="5" spans="2:18" x14ac:dyDescent="0.25">
      <c r="B5" s="496"/>
      <c r="C5" s="498" t="s">
        <v>101</v>
      </c>
      <c r="D5" s="498"/>
      <c r="E5" s="498"/>
      <c r="F5" s="498"/>
      <c r="G5" s="497" t="s">
        <v>102</v>
      </c>
      <c r="H5" s="497"/>
      <c r="I5" s="497"/>
      <c r="J5" s="497"/>
      <c r="K5" s="498" t="s">
        <v>103</v>
      </c>
      <c r="L5" s="498"/>
      <c r="M5" s="498"/>
      <c r="N5" s="498"/>
      <c r="O5" s="497" t="s">
        <v>9</v>
      </c>
      <c r="P5" s="497"/>
      <c r="Q5" s="497"/>
      <c r="R5" s="497"/>
    </row>
    <row r="6" spans="2:18" ht="27" x14ac:dyDescent="0.25">
      <c r="B6" s="480"/>
      <c r="C6" s="210" t="s">
        <v>1</v>
      </c>
      <c r="D6" s="210" t="s">
        <v>2</v>
      </c>
      <c r="E6" s="210" t="s">
        <v>3</v>
      </c>
      <c r="F6" s="211" t="s">
        <v>15</v>
      </c>
      <c r="G6" s="210" t="s">
        <v>1</v>
      </c>
      <c r="H6" s="210" t="s">
        <v>2</v>
      </c>
      <c r="I6" s="210" t="s">
        <v>3</v>
      </c>
      <c r="J6" s="211" t="s">
        <v>15</v>
      </c>
      <c r="K6" s="210" t="s">
        <v>1</v>
      </c>
      <c r="L6" s="210" t="s">
        <v>2</v>
      </c>
      <c r="M6" s="210" t="s">
        <v>3</v>
      </c>
      <c r="N6" s="211" t="s">
        <v>15</v>
      </c>
      <c r="O6" s="210" t="s">
        <v>1</v>
      </c>
      <c r="P6" s="210" t="s">
        <v>2</v>
      </c>
      <c r="Q6" s="210" t="s">
        <v>3</v>
      </c>
      <c r="R6" s="211" t="s">
        <v>15</v>
      </c>
    </row>
    <row r="7" spans="2:18" s="355" customFormat="1" x14ac:dyDescent="0.25">
      <c r="B7" s="354" t="s">
        <v>203</v>
      </c>
      <c r="C7" s="353">
        <v>6</v>
      </c>
      <c r="D7" s="353">
        <v>0</v>
      </c>
      <c r="E7" s="353">
        <v>7</v>
      </c>
      <c r="F7" s="227">
        <v>0</v>
      </c>
      <c r="G7" s="353">
        <v>7</v>
      </c>
      <c r="H7" s="353">
        <v>0</v>
      </c>
      <c r="I7" s="353">
        <v>13</v>
      </c>
      <c r="J7" s="227">
        <v>0</v>
      </c>
      <c r="K7" s="353">
        <v>10</v>
      </c>
      <c r="L7" s="353">
        <v>0</v>
      </c>
      <c r="M7" s="353">
        <v>17</v>
      </c>
      <c r="N7" s="227">
        <v>0</v>
      </c>
      <c r="O7" s="353">
        <v>23</v>
      </c>
      <c r="P7" s="353">
        <v>0</v>
      </c>
      <c r="Q7" s="353">
        <v>37</v>
      </c>
      <c r="R7" s="227">
        <v>0</v>
      </c>
    </row>
    <row r="8" spans="2:18" x14ac:dyDescent="0.25">
      <c r="B8" s="212" t="s">
        <v>9</v>
      </c>
      <c r="C8" s="213">
        <v>6</v>
      </c>
      <c r="D8" s="214">
        <v>0</v>
      </c>
      <c r="E8" s="213">
        <v>7</v>
      </c>
      <c r="F8" s="215">
        <v>0</v>
      </c>
      <c r="G8" s="213">
        <v>7</v>
      </c>
      <c r="H8" s="216">
        <v>0</v>
      </c>
      <c r="I8" s="213">
        <v>13</v>
      </c>
      <c r="J8" s="215">
        <v>0</v>
      </c>
      <c r="K8" s="213">
        <v>10</v>
      </c>
      <c r="L8" s="213">
        <v>0</v>
      </c>
      <c r="M8" s="217">
        <v>17</v>
      </c>
      <c r="N8" s="218">
        <v>0</v>
      </c>
      <c r="O8" s="217">
        <v>23</v>
      </c>
      <c r="P8" s="213">
        <v>0</v>
      </c>
      <c r="Q8" s="217">
        <v>37</v>
      </c>
      <c r="R8" s="218">
        <v>0</v>
      </c>
    </row>
    <row r="9" spans="2:18" x14ac:dyDescent="0.25">
      <c r="B9" s="219" t="s">
        <v>104</v>
      </c>
      <c r="C9" s="220"/>
      <c r="D9" s="220"/>
      <c r="E9" s="220"/>
      <c r="F9" s="221"/>
      <c r="G9" s="220"/>
      <c r="H9" s="220"/>
      <c r="I9" s="207"/>
      <c r="J9" s="208"/>
      <c r="K9" s="207"/>
      <c r="L9" s="207"/>
      <c r="M9" s="207"/>
      <c r="N9" s="208"/>
      <c r="O9" s="207"/>
      <c r="P9" s="207"/>
      <c r="Q9" s="207"/>
      <c r="R9" s="208"/>
    </row>
    <row r="10" spans="2:18" x14ac:dyDescent="0.25">
      <c r="B10" s="219" t="s">
        <v>105</v>
      </c>
      <c r="C10" s="220"/>
      <c r="D10" s="220"/>
      <c r="E10" s="220"/>
      <c r="F10" s="221"/>
      <c r="G10" s="220"/>
      <c r="H10" s="220"/>
      <c r="I10" s="207"/>
      <c r="J10" s="208"/>
      <c r="K10" s="207"/>
      <c r="L10" s="207"/>
      <c r="M10" s="207"/>
      <c r="N10" s="208"/>
      <c r="O10" s="207"/>
      <c r="P10" s="207"/>
      <c r="Q10" s="207"/>
      <c r="R10" s="208"/>
    </row>
    <row r="12" spans="2:18" x14ac:dyDescent="0.25">
      <c r="L12">
        <f>13/23*100</f>
        <v>56.521739130434781</v>
      </c>
      <c r="N12">
        <f>20/37*100</f>
        <v>54.054054054054056</v>
      </c>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tabColor rgb="FF92D050"/>
  </sheetPr>
  <dimension ref="A2:K9"/>
  <sheetViews>
    <sheetView workbookViewId="0">
      <selection activeCell="C13" sqref="C13"/>
    </sheetView>
  </sheetViews>
  <sheetFormatPr defaultRowHeight="15" x14ac:dyDescent="0.25"/>
  <cols>
    <col min="1" max="1" width="14.140625" bestFit="1" customWidth="1"/>
    <col min="2" max="2" width="18.28515625" customWidth="1"/>
  </cols>
  <sheetData>
    <row r="2" spans="1:11" x14ac:dyDescent="0.25">
      <c r="B2" s="432" t="s">
        <v>297</v>
      </c>
      <c r="C2" s="432"/>
      <c r="D2" s="432"/>
      <c r="E2" s="432"/>
      <c r="F2" s="432"/>
      <c r="G2" s="432"/>
      <c r="H2" s="432"/>
      <c r="I2" s="432"/>
      <c r="J2" s="432"/>
      <c r="K2" s="432"/>
    </row>
    <row r="3" spans="1:11" x14ac:dyDescent="0.25">
      <c r="B3" s="6" t="s">
        <v>219</v>
      </c>
      <c r="C3" s="6"/>
      <c r="D3" s="6"/>
      <c r="E3" s="6"/>
      <c r="F3" s="6"/>
      <c r="G3" s="6"/>
      <c r="H3" s="6"/>
      <c r="I3" s="6"/>
      <c r="J3" s="6"/>
      <c r="K3" s="6"/>
    </row>
    <row r="4" spans="1:11" x14ac:dyDescent="0.25">
      <c r="B4" s="446" t="s">
        <v>0</v>
      </c>
      <c r="C4" s="449">
        <v>2020</v>
      </c>
      <c r="D4" s="449"/>
      <c r="E4" s="449"/>
      <c r="F4" s="451">
        <v>2019</v>
      </c>
      <c r="G4" s="451"/>
      <c r="H4" s="451"/>
      <c r="I4" s="449" t="s">
        <v>218</v>
      </c>
      <c r="J4" s="449"/>
      <c r="K4" s="449"/>
    </row>
    <row r="5" spans="1:11" x14ac:dyDescent="0.25">
      <c r="B5" s="447"/>
      <c r="C5" s="450"/>
      <c r="D5" s="450"/>
      <c r="E5" s="450"/>
      <c r="F5" s="452"/>
      <c r="G5" s="452"/>
      <c r="H5" s="452"/>
      <c r="I5" s="450"/>
      <c r="J5" s="450"/>
      <c r="K5" s="450"/>
    </row>
    <row r="6" spans="1:11" x14ac:dyDescent="0.25">
      <c r="B6" s="448"/>
      <c r="C6" s="122" t="s">
        <v>1</v>
      </c>
      <c r="D6" s="122" t="s">
        <v>2</v>
      </c>
      <c r="E6" s="122" t="s">
        <v>3</v>
      </c>
      <c r="F6" s="122" t="s">
        <v>1</v>
      </c>
      <c r="G6" s="122" t="s">
        <v>2</v>
      </c>
      <c r="H6" s="122" t="s">
        <v>3</v>
      </c>
      <c r="I6" s="122" t="s">
        <v>1</v>
      </c>
      <c r="J6" s="122" t="s">
        <v>2</v>
      </c>
      <c r="K6" s="122" t="s">
        <v>3</v>
      </c>
    </row>
    <row r="7" spans="1:11" x14ac:dyDescent="0.25">
      <c r="A7" s="352"/>
      <c r="B7" s="335" t="s">
        <v>203</v>
      </c>
      <c r="C7" s="11">
        <v>194</v>
      </c>
      <c r="D7" s="11">
        <v>0</v>
      </c>
      <c r="E7" s="11">
        <v>278</v>
      </c>
      <c r="F7" s="7">
        <v>313</v>
      </c>
      <c r="G7" s="7">
        <v>4</v>
      </c>
      <c r="H7" s="7">
        <v>438</v>
      </c>
      <c r="I7" s="13">
        <v>-38</v>
      </c>
      <c r="J7" s="13">
        <v>-100</v>
      </c>
      <c r="K7" s="13">
        <v>-36.5</v>
      </c>
    </row>
    <row r="8" spans="1:11" x14ac:dyDescent="0.25">
      <c r="B8" s="251" t="s">
        <v>202</v>
      </c>
      <c r="C8" s="252">
        <v>194</v>
      </c>
      <c r="D8" s="252">
        <v>0</v>
      </c>
      <c r="E8" s="252">
        <v>278</v>
      </c>
      <c r="F8" s="252">
        <v>313</v>
      </c>
      <c r="G8" s="252">
        <v>4</v>
      </c>
      <c r="H8" s="252">
        <v>438</v>
      </c>
      <c r="I8" s="326">
        <v>-38</v>
      </c>
      <c r="J8" s="326">
        <v>-100</v>
      </c>
      <c r="K8" s="326">
        <v>-36.5</v>
      </c>
    </row>
    <row r="9" spans="1:11" x14ac:dyDescent="0.25">
      <c r="A9" s="352"/>
      <c r="B9" s="12" t="s">
        <v>5</v>
      </c>
      <c r="C9" s="10">
        <v>118298</v>
      </c>
      <c r="D9" s="10">
        <v>2395</v>
      </c>
      <c r="E9" s="10">
        <v>159248</v>
      </c>
      <c r="F9" s="10">
        <v>172183</v>
      </c>
      <c r="G9" s="10">
        <v>3173</v>
      </c>
      <c r="H9" s="10">
        <v>241384</v>
      </c>
      <c r="I9" s="326">
        <v>-31.3</v>
      </c>
      <c r="J9" s="326">
        <v>-24.5</v>
      </c>
      <c r="K9" s="326">
        <v>-34</v>
      </c>
    </row>
  </sheetData>
  <mergeCells count="5">
    <mergeCell ref="B2:K2"/>
    <mergeCell ref="B4:B6"/>
    <mergeCell ref="C4:E5"/>
    <mergeCell ref="F4:H5"/>
    <mergeCell ref="I4:K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1">
    <tabColor rgb="FF92D050"/>
  </sheetPr>
  <dimension ref="B2:R10"/>
  <sheetViews>
    <sheetView workbookViewId="0">
      <selection activeCell="A15" sqref="A15:XFD142"/>
    </sheetView>
  </sheetViews>
  <sheetFormatPr defaultRowHeight="15" x14ac:dyDescent="0.25"/>
  <sheetData>
    <row r="2" spans="2:18" x14ac:dyDescent="0.25">
      <c r="B2" s="222" t="s">
        <v>315</v>
      </c>
      <c r="C2" s="223"/>
      <c r="D2" s="223"/>
      <c r="E2" s="223"/>
      <c r="F2" s="224"/>
      <c r="G2" s="223"/>
      <c r="H2" s="223"/>
      <c r="I2" s="223"/>
      <c r="J2" s="224"/>
      <c r="K2" s="223"/>
      <c r="L2" s="223"/>
      <c r="M2" s="223"/>
      <c r="N2" s="224"/>
      <c r="O2" s="223"/>
      <c r="P2" s="223"/>
      <c r="Q2" s="223"/>
      <c r="R2" s="224"/>
    </row>
    <row r="3" spans="2:18" x14ac:dyDescent="0.25">
      <c r="B3" s="225" t="s">
        <v>243</v>
      </c>
      <c r="C3" s="225"/>
      <c r="D3" s="225"/>
      <c r="E3" s="225"/>
      <c r="F3" s="225"/>
      <c r="G3" s="225"/>
      <c r="H3" s="225"/>
      <c r="I3" s="223"/>
      <c r="J3" s="224"/>
      <c r="K3" s="223"/>
      <c r="L3" s="223"/>
      <c r="M3" s="223"/>
      <c r="N3" s="224"/>
      <c r="O3" s="223"/>
      <c r="P3" s="223"/>
      <c r="Q3" s="223"/>
      <c r="R3" s="224"/>
    </row>
    <row r="4" spans="2:18" x14ac:dyDescent="0.25">
      <c r="B4" s="479" t="s">
        <v>100</v>
      </c>
      <c r="C4" s="497" t="s">
        <v>77</v>
      </c>
      <c r="D4" s="497"/>
      <c r="E4" s="497"/>
      <c r="F4" s="497"/>
      <c r="G4" s="497"/>
      <c r="H4" s="497"/>
      <c r="I4" s="497"/>
      <c r="J4" s="497"/>
      <c r="K4" s="497"/>
      <c r="L4" s="497"/>
      <c r="M4" s="497"/>
      <c r="N4" s="497"/>
      <c r="O4" s="497"/>
      <c r="P4" s="497"/>
      <c r="Q4" s="497"/>
      <c r="R4" s="497"/>
    </row>
    <row r="5" spans="2:18" x14ac:dyDescent="0.25">
      <c r="B5" s="496"/>
      <c r="C5" s="498" t="s">
        <v>101</v>
      </c>
      <c r="D5" s="498"/>
      <c r="E5" s="498"/>
      <c r="F5" s="498"/>
      <c r="G5" s="497" t="s">
        <v>102</v>
      </c>
      <c r="H5" s="497"/>
      <c r="I5" s="497"/>
      <c r="J5" s="497"/>
      <c r="K5" s="498" t="s">
        <v>103</v>
      </c>
      <c r="L5" s="498"/>
      <c r="M5" s="498"/>
      <c r="N5" s="498"/>
      <c r="O5" s="497" t="s">
        <v>9</v>
      </c>
      <c r="P5" s="497"/>
      <c r="Q5" s="497"/>
      <c r="R5" s="497"/>
    </row>
    <row r="6" spans="2:18" ht="27" x14ac:dyDescent="0.25">
      <c r="B6" s="480"/>
      <c r="C6" s="226" t="s">
        <v>1</v>
      </c>
      <c r="D6" s="226" t="s">
        <v>2</v>
      </c>
      <c r="E6" s="226" t="s">
        <v>3</v>
      </c>
      <c r="F6" s="227" t="s">
        <v>15</v>
      </c>
      <c r="G6" s="226" t="s">
        <v>1</v>
      </c>
      <c r="H6" s="226" t="s">
        <v>2</v>
      </c>
      <c r="I6" s="226" t="s">
        <v>3</v>
      </c>
      <c r="J6" s="227" t="s">
        <v>15</v>
      </c>
      <c r="K6" s="226" t="s">
        <v>1</v>
      </c>
      <c r="L6" s="226" t="s">
        <v>2</v>
      </c>
      <c r="M6" s="226" t="s">
        <v>3</v>
      </c>
      <c r="N6" s="227" t="s">
        <v>15</v>
      </c>
      <c r="O6" s="226" t="s">
        <v>1</v>
      </c>
      <c r="P6" s="226" t="s">
        <v>2</v>
      </c>
      <c r="Q6" s="226" t="s">
        <v>3</v>
      </c>
      <c r="R6" s="227" t="s">
        <v>15</v>
      </c>
    </row>
    <row r="7" spans="2:18" s="355" customFormat="1" x14ac:dyDescent="0.25">
      <c r="B7" s="354" t="s">
        <v>203</v>
      </c>
      <c r="C7" s="353">
        <v>2</v>
      </c>
      <c r="D7" s="353">
        <v>0</v>
      </c>
      <c r="E7" s="353">
        <v>2</v>
      </c>
      <c r="F7" s="227">
        <v>0</v>
      </c>
      <c r="G7" s="353">
        <v>3</v>
      </c>
      <c r="H7" s="353">
        <v>0</v>
      </c>
      <c r="I7" s="353">
        <v>4</v>
      </c>
      <c r="J7" s="227">
        <v>0</v>
      </c>
      <c r="K7" s="353">
        <v>4</v>
      </c>
      <c r="L7" s="353">
        <v>0</v>
      </c>
      <c r="M7" s="353">
        <v>8</v>
      </c>
      <c r="N7" s="227">
        <v>0</v>
      </c>
      <c r="O7" s="353">
        <v>9</v>
      </c>
      <c r="P7" s="353">
        <v>0</v>
      </c>
      <c r="Q7" s="353">
        <v>14</v>
      </c>
      <c r="R7" s="227">
        <v>0</v>
      </c>
    </row>
    <row r="8" spans="2:18" s="355" customFormat="1" x14ac:dyDescent="0.25">
      <c r="B8" s="228" t="s">
        <v>9</v>
      </c>
      <c r="C8" s="229">
        <v>2</v>
      </c>
      <c r="D8" s="230">
        <v>0</v>
      </c>
      <c r="E8" s="229">
        <v>2</v>
      </c>
      <c r="F8" s="231">
        <v>0</v>
      </c>
      <c r="G8" s="229">
        <v>3</v>
      </c>
      <c r="H8" s="232">
        <v>0</v>
      </c>
      <c r="I8" s="229">
        <v>4</v>
      </c>
      <c r="J8" s="231">
        <v>0</v>
      </c>
      <c r="K8" s="229">
        <v>4</v>
      </c>
      <c r="L8" s="229">
        <v>0</v>
      </c>
      <c r="M8" s="217">
        <v>8</v>
      </c>
      <c r="N8" s="233">
        <v>0</v>
      </c>
      <c r="O8" s="217">
        <v>9</v>
      </c>
      <c r="P8" s="229">
        <v>0</v>
      </c>
      <c r="Q8" s="217">
        <v>14</v>
      </c>
      <c r="R8" s="233">
        <v>0</v>
      </c>
    </row>
    <row r="9" spans="2:18" s="341" customFormat="1" x14ac:dyDescent="0.25">
      <c r="B9" s="346" t="s">
        <v>104</v>
      </c>
      <c r="C9" s="339"/>
      <c r="D9" s="339"/>
      <c r="E9" s="339"/>
      <c r="F9" s="343"/>
      <c r="G9" s="339"/>
      <c r="H9" s="339"/>
      <c r="I9" s="347"/>
      <c r="J9" s="342"/>
      <c r="K9" s="347"/>
      <c r="L9" s="347"/>
      <c r="M9" s="347"/>
      <c r="N9" s="342"/>
      <c r="O9" s="347"/>
      <c r="P9" s="347"/>
      <c r="Q9" s="347"/>
      <c r="R9" s="342"/>
    </row>
    <row r="10" spans="2:18" s="341" customFormat="1" x14ac:dyDescent="0.25">
      <c r="B10" s="346" t="s">
        <v>105</v>
      </c>
      <c r="C10" s="339"/>
      <c r="D10" s="339"/>
      <c r="E10" s="339"/>
      <c r="F10" s="343"/>
      <c r="G10" s="339"/>
      <c r="H10" s="339"/>
      <c r="I10" s="347"/>
      <c r="J10" s="342"/>
      <c r="K10" s="347"/>
      <c r="L10" s="347"/>
      <c r="M10" s="347"/>
      <c r="N10" s="342"/>
      <c r="O10" s="347"/>
      <c r="P10" s="347"/>
      <c r="Q10" s="347"/>
      <c r="R10" s="342"/>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2">
    <tabColor rgb="FF92D050"/>
  </sheetPr>
  <dimension ref="B2:R10"/>
  <sheetViews>
    <sheetView workbookViewId="0">
      <selection activeCell="A15" sqref="A15:XFD142"/>
    </sheetView>
  </sheetViews>
  <sheetFormatPr defaultRowHeight="15" x14ac:dyDescent="0.25"/>
  <sheetData>
    <row r="2" spans="2:18" x14ac:dyDescent="0.25">
      <c r="B2" s="222" t="s">
        <v>316</v>
      </c>
      <c r="C2" s="223"/>
      <c r="D2" s="223"/>
      <c r="E2" s="223"/>
      <c r="F2" s="224"/>
      <c r="G2" s="223"/>
      <c r="H2" s="223"/>
      <c r="I2" s="223"/>
      <c r="J2" s="224"/>
      <c r="K2" s="223"/>
      <c r="L2" s="223"/>
      <c r="M2" s="223"/>
      <c r="N2" s="224"/>
      <c r="O2" s="223"/>
      <c r="P2" s="223"/>
      <c r="Q2" s="223"/>
      <c r="R2" s="224"/>
    </row>
    <row r="3" spans="2:18" x14ac:dyDescent="0.25">
      <c r="B3" s="225" t="s">
        <v>243</v>
      </c>
      <c r="C3" s="225"/>
      <c r="D3" s="225"/>
      <c r="E3" s="225"/>
      <c r="F3" s="225"/>
      <c r="G3" s="225"/>
      <c r="H3" s="225"/>
      <c r="I3" s="223"/>
      <c r="J3" s="224"/>
      <c r="K3" s="223"/>
      <c r="L3" s="223"/>
      <c r="M3" s="223"/>
      <c r="N3" s="224"/>
      <c r="O3" s="223"/>
      <c r="P3" s="223"/>
      <c r="Q3" s="223"/>
      <c r="R3" s="224"/>
    </row>
    <row r="4" spans="2:18" x14ac:dyDescent="0.25">
      <c r="B4" s="479" t="s">
        <v>100</v>
      </c>
      <c r="C4" s="497" t="s">
        <v>77</v>
      </c>
      <c r="D4" s="497"/>
      <c r="E4" s="497"/>
      <c r="F4" s="497"/>
      <c r="G4" s="497"/>
      <c r="H4" s="497"/>
      <c r="I4" s="497"/>
      <c r="J4" s="497"/>
      <c r="K4" s="497"/>
      <c r="L4" s="497"/>
      <c r="M4" s="497"/>
      <c r="N4" s="497"/>
      <c r="O4" s="497"/>
      <c r="P4" s="497"/>
      <c r="Q4" s="497"/>
      <c r="R4" s="497"/>
    </row>
    <row r="5" spans="2:18" x14ac:dyDescent="0.25">
      <c r="B5" s="496"/>
      <c r="C5" s="498" t="s">
        <v>101</v>
      </c>
      <c r="D5" s="498"/>
      <c r="E5" s="498"/>
      <c r="F5" s="498"/>
      <c r="G5" s="497" t="s">
        <v>102</v>
      </c>
      <c r="H5" s="497"/>
      <c r="I5" s="497"/>
      <c r="J5" s="497"/>
      <c r="K5" s="498" t="s">
        <v>103</v>
      </c>
      <c r="L5" s="498"/>
      <c r="M5" s="498"/>
      <c r="N5" s="498"/>
      <c r="O5" s="497" t="s">
        <v>9</v>
      </c>
      <c r="P5" s="497"/>
      <c r="Q5" s="497"/>
      <c r="R5" s="497"/>
    </row>
    <row r="6" spans="2:18" ht="27" x14ac:dyDescent="0.25">
      <c r="B6" s="480"/>
      <c r="C6" s="226" t="s">
        <v>1</v>
      </c>
      <c r="D6" s="226" t="s">
        <v>2</v>
      </c>
      <c r="E6" s="226" t="s">
        <v>3</v>
      </c>
      <c r="F6" s="227" t="s">
        <v>15</v>
      </c>
      <c r="G6" s="226" t="s">
        <v>1</v>
      </c>
      <c r="H6" s="226" t="s">
        <v>2</v>
      </c>
      <c r="I6" s="226" t="s">
        <v>3</v>
      </c>
      <c r="J6" s="227" t="s">
        <v>15</v>
      </c>
      <c r="K6" s="226" t="s">
        <v>1</v>
      </c>
      <c r="L6" s="226" t="s">
        <v>2</v>
      </c>
      <c r="M6" s="226" t="s">
        <v>3</v>
      </c>
      <c r="N6" s="227" t="s">
        <v>15</v>
      </c>
      <c r="O6" s="226" t="s">
        <v>1</v>
      </c>
      <c r="P6" s="226" t="s">
        <v>2</v>
      </c>
      <c r="Q6" s="226" t="s">
        <v>3</v>
      </c>
      <c r="R6" s="227" t="s">
        <v>15</v>
      </c>
    </row>
    <row r="7" spans="2:18" s="355" customFormat="1" x14ac:dyDescent="0.25">
      <c r="B7" s="354" t="s">
        <v>203</v>
      </c>
      <c r="C7" s="353">
        <v>4</v>
      </c>
      <c r="D7" s="353">
        <v>0</v>
      </c>
      <c r="E7" s="353">
        <v>5</v>
      </c>
      <c r="F7" s="227">
        <v>0</v>
      </c>
      <c r="G7" s="353">
        <v>4</v>
      </c>
      <c r="H7" s="353">
        <v>0</v>
      </c>
      <c r="I7" s="353">
        <v>9</v>
      </c>
      <c r="J7" s="227">
        <v>0</v>
      </c>
      <c r="K7" s="353">
        <v>6</v>
      </c>
      <c r="L7" s="353">
        <v>0</v>
      </c>
      <c r="M7" s="353">
        <v>9</v>
      </c>
      <c r="N7" s="227">
        <v>0</v>
      </c>
      <c r="O7" s="353">
        <v>14</v>
      </c>
      <c r="P7" s="353">
        <v>0</v>
      </c>
      <c r="Q7" s="353">
        <v>23</v>
      </c>
      <c r="R7" s="227">
        <v>0</v>
      </c>
    </row>
    <row r="8" spans="2:18" s="355" customFormat="1" x14ac:dyDescent="0.25">
      <c r="B8" s="228" t="s">
        <v>9</v>
      </c>
      <c r="C8" s="229">
        <v>4</v>
      </c>
      <c r="D8" s="230">
        <v>0</v>
      </c>
      <c r="E8" s="229">
        <v>5</v>
      </c>
      <c r="F8" s="231">
        <v>0</v>
      </c>
      <c r="G8" s="229">
        <v>4</v>
      </c>
      <c r="H8" s="232">
        <v>0</v>
      </c>
      <c r="I8" s="229">
        <v>9</v>
      </c>
      <c r="J8" s="231">
        <v>0</v>
      </c>
      <c r="K8" s="229">
        <v>6</v>
      </c>
      <c r="L8" s="229">
        <v>0</v>
      </c>
      <c r="M8" s="217">
        <v>9</v>
      </c>
      <c r="N8" s="233">
        <v>0</v>
      </c>
      <c r="O8" s="217">
        <v>14</v>
      </c>
      <c r="P8" s="229">
        <v>0</v>
      </c>
      <c r="Q8" s="217">
        <v>23</v>
      </c>
      <c r="R8" s="233">
        <v>0</v>
      </c>
    </row>
    <row r="9" spans="2:18" s="341" customFormat="1" x14ac:dyDescent="0.25">
      <c r="B9" s="346" t="s">
        <v>104</v>
      </c>
      <c r="C9" s="339"/>
      <c r="D9" s="339"/>
      <c r="E9" s="339"/>
      <c r="F9" s="343"/>
      <c r="G9" s="339"/>
      <c r="H9" s="339"/>
      <c r="I9" s="347"/>
      <c r="J9" s="342"/>
      <c r="K9" s="347"/>
      <c r="L9" s="347"/>
      <c r="M9" s="347"/>
      <c r="N9" s="342"/>
      <c r="O9" s="347"/>
      <c r="P9" s="347"/>
      <c r="Q9" s="347"/>
      <c r="R9" s="342"/>
    </row>
    <row r="10" spans="2:18" s="341" customFormat="1" x14ac:dyDescent="0.25">
      <c r="B10" s="346" t="s">
        <v>105</v>
      </c>
      <c r="C10" s="339"/>
      <c r="D10" s="339"/>
      <c r="E10" s="339"/>
      <c r="F10" s="343"/>
      <c r="G10" s="339"/>
      <c r="H10" s="339"/>
      <c r="I10" s="347"/>
      <c r="J10" s="342"/>
      <c r="K10" s="347"/>
      <c r="L10" s="347"/>
      <c r="M10" s="347"/>
      <c r="N10" s="342"/>
      <c r="O10" s="347"/>
      <c r="P10" s="347"/>
      <c r="Q10" s="347"/>
      <c r="R10" s="342"/>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3">
    <tabColor rgb="FF92D050"/>
  </sheetPr>
  <dimension ref="B2:T20"/>
  <sheetViews>
    <sheetView workbookViewId="0">
      <selection activeCell="A20" sqref="A20:XFD200"/>
    </sheetView>
  </sheetViews>
  <sheetFormatPr defaultRowHeight="15" x14ac:dyDescent="0.25"/>
  <cols>
    <col min="2" max="2" width="14.7109375" customWidth="1"/>
    <col min="3" max="13" width="7" customWidth="1"/>
    <col min="15" max="15" width="39.5703125" customWidth="1"/>
  </cols>
  <sheetData>
    <row r="2" spans="2:17" x14ac:dyDescent="0.25">
      <c r="B2" s="235" t="s">
        <v>317</v>
      </c>
      <c r="C2" s="234"/>
      <c r="D2" s="234"/>
      <c r="E2" s="234"/>
      <c r="F2" s="234"/>
      <c r="G2" s="234"/>
      <c r="H2" s="234"/>
      <c r="I2" s="234"/>
      <c r="J2" s="234"/>
      <c r="K2" s="234"/>
      <c r="L2" s="234"/>
      <c r="M2" s="234"/>
    </row>
    <row r="3" spans="2:17" x14ac:dyDescent="0.25">
      <c r="B3" s="236" t="s">
        <v>244</v>
      </c>
      <c r="C3" s="234"/>
      <c r="D3" s="234"/>
      <c r="E3" s="234"/>
      <c r="F3" s="234"/>
      <c r="G3" s="234"/>
      <c r="H3" s="234"/>
      <c r="I3" s="234"/>
      <c r="J3" s="234"/>
      <c r="K3" s="234"/>
      <c r="L3" s="234"/>
      <c r="M3" s="234"/>
    </row>
    <row r="4" spans="2:17" x14ac:dyDescent="0.25">
      <c r="B4" s="499" t="s">
        <v>106</v>
      </c>
      <c r="C4" s="500">
        <v>2020</v>
      </c>
      <c r="D4" s="500"/>
      <c r="E4" s="500"/>
      <c r="F4" s="500"/>
      <c r="G4" s="500"/>
      <c r="H4" s="500"/>
      <c r="I4" s="500"/>
      <c r="J4" s="500"/>
      <c r="K4" s="501" t="s">
        <v>107</v>
      </c>
      <c r="L4" s="501"/>
      <c r="M4" s="501"/>
    </row>
    <row r="5" spans="2:17" x14ac:dyDescent="0.25">
      <c r="B5" s="499"/>
      <c r="C5" s="500"/>
      <c r="D5" s="500"/>
      <c r="E5" s="500"/>
      <c r="F5" s="500"/>
      <c r="G5" s="500"/>
      <c r="H5" s="500"/>
      <c r="I5" s="500"/>
      <c r="J5" s="500"/>
      <c r="K5" s="502" t="s">
        <v>245</v>
      </c>
      <c r="L5" s="502"/>
      <c r="M5" s="502"/>
    </row>
    <row r="6" spans="2:17" ht="27" x14ac:dyDescent="0.25">
      <c r="B6" s="499"/>
      <c r="C6" s="237" t="s">
        <v>108</v>
      </c>
      <c r="D6" s="238" t="s">
        <v>109</v>
      </c>
      <c r="E6" s="237" t="s">
        <v>1</v>
      </c>
      <c r="F6" s="238" t="s">
        <v>109</v>
      </c>
      <c r="G6" s="237" t="s">
        <v>2</v>
      </c>
      <c r="H6" s="238" t="s">
        <v>109</v>
      </c>
      <c r="I6" s="237" t="s">
        <v>3</v>
      </c>
      <c r="J6" s="238" t="s">
        <v>109</v>
      </c>
      <c r="K6" s="239" t="s">
        <v>1</v>
      </c>
      <c r="L6" s="239" t="s">
        <v>2</v>
      </c>
      <c r="M6" s="239" t="s">
        <v>3</v>
      </c>
    </row>
    <row r="7" spans="2:17" x14ac:dyDescent="0.25">
      <c r="B7" s="240" t="s">
        <v>110</v>
      </c>
      <c r="C7" s="367">
        <v>1</v>
      </c>
      <c r="D7" s="241">
        <v>1.3513513513513513</v>
      </c>
      <c r="E7" s="242">
        <v>67</v>
      </c>
      <c r="F7" s="243">
        <v>34.54</v>
      </c>
      <c r="G7" s="244">
        <v>0</v>
      </c>
      <c r="H7" s="241">
        <v>0</v>
      </c>
      <c r="I7" s="242">
        <v>87</v>
      </c>
      <c r="J7" s="243">
        <v>31.29</v>
      </c>
      <c r="K7" s="370">
        <v>-42</v>
      </c>
      <c r="L7" s="370">
        <v>0</v>
      </c>
      <c r="M7" s="370">
        <v>-60</v>
      </c>
      <c r="Q7" s="409"/>
    </row>
    <row r="8" spans="2:17" x14ac:dyDescent="0.25">
      <c r="B8" s="240" t="s">
        <v>111</v>
      </c>
      <c r="C8" s="367" t="s">
        <v>295</v>
      </c>
      <c r="D8" s="241"/>
      <c r="E8" s="242"/>
      <c r="F8" s="243"/>
      <c r="G8" s="244"/>
      <c r="H8" s="241"/>
      <c r="I8" s="242"/>
      <c r="J8" s="243"/>
      <c r="K8" s="370"/>
      <c r="L8" s="370"/>
      <c r="M8" s="370"/>
      <c r="N8" s="409"/>
    </row>
    <row r="9" spans="2:17" x14ac:dyDescent="0.25">
      <c r="B9" s="240" t="s">
        <v>112</v>
      </c>
      <c r="C9" s="367">
        <v>29</v>
      </c>
      <c r="D9" s="241">
        <v>39.189189189189186</v>
      </c>
      <c r="E9" s="242">
        <v>84</v>
      </c>
      <c r="F9" s="243">
        <v>43.3</v>
      </c>
      <c r="G9" s="244">
        <v>0</v>
      </c>
      <c r="H9" s="241">
        <v>0</v>
      </c>
      <c r="I9" s="242">
        <v>133</v>
      </c>
      <c r="J9" s="243">
        <v>47.84</v>
      </c>
      <c r="K9" s="370">
        <v>-67</v>
      </c>
      <c r="L9" s="370">
        <v>-1</v>
      </c>
      <c r="M9" s="370">
        <v>-84</v>
      </c>
      <c r="N9" s="409"/>
    </row>
    <row r="10" spans="2:17" x14ac:dyDescent="0.25">
      <c r="B10" s="245" t="s">
        <v>113</v>
      </c>
      <c r="C10" s="368">
        <v>30</v>
      </c>
      <c r="D10" s="246">
        <v>40.54054054054054</v>
      </c>
      <c r="E10" s="247">
        <v>151</v>
      </c>
      <c r="F10" s="248">
        <v>77.84</v>
      </c>
      <c r="G10" s="249">
        <v>0</v>
      </c>
      <c r="H10" s="246">
        <v>0</v>
      </c>
      <c r="I10" s="247">
        <v>220</v>
      </c>
      <c r="J10" s="248">
        <v>79.14</v>
      </c>
      <c r="K10" s="371">
        <v>-109</v>
      </c>
      <c r="L10" s="371">
        <v>-1</v>
      </c>
      <c r="M10" s="371">
        <v>-144</v>
      </c>
      <c r="N10" s="409"/>
    </row>
    <row r="11" spans="2:17" x14ac:dyDescent="0.25">
      <c r="B11" s="240" t="s">
        <v>114</v>
      </c>
      <c r="C11" s="367">
        <v>33</v>
      </c>
      <c r="D11" s="241">
        <v>44.594594594594597</v>
      </c>
      <c r="E11" s="242">
        <v>32</v>
      </c>
      <c r="F11" s="243">
        <v>16.489999999999998</v>
      </c>
      <c r="G11" s="244">
        <v>0</v>
      </c>
      <c r="H11" s="241">
        <v>0</v>
      </c>
      <c r="I11" s="242">
        <v>42</v>
      </c>
      <c r="J11" s="243">
        <v>15.11</v>
      </c>
      <c r="K11" s="370">
        <v>-10</v>
      </c>
      <c r="L11" s="370">
        <v>-2</v>
      </c>
      <c r="M11" s="370">
        <v>-13</v>
      </c>
      <c r="N11" s="409"/>
    </row>
    <row r="12" spans="2:17" x14ac:dyDescent="0.25">
      <c r="B12" s="240" t="s">
        <v>115</v>
      </c>
      <c r="C12" s="367">
        <v>11</v>
      </c>
      <c r="D12" s="241">
        <v>14.864864864864865</v>
      </c>
      <c r="E12" s="242">
        <v>11</v>
      </c>
      <c r="F12" s="243">
        <v>5.67</v>
      </c>
      <c r="G12" s="244">
        <v>0</v>
      </c>
      <c r="H12" s="241">
        <v>0</v>
      </c>
      <c r="I12" s="242">
        <v>16</v>
      </c>
      <c r="J12" s="243">
        <v>5.76</v>
      </c>
      <c r="K12" s="370">
        <v>0</v>
      </c>
      <c r="L12" s="370">
        <v>-1</v>
      </c>
      <c r="M12" s="370">
        <v>-3</v>
      </c>
      <c r="N12" s="409"/>
    </row>
    <row r="13" spans="2:17" s="355" customFormat="1" x14ac:dyDescent="0.25">
      <c r="B13" s="240" t="s">
        <v>266</v>
      </c>
      <c r="C13" s="367" t="s">
        <v>295</v>
      </c>
      <c r="D13" s="241"/>
      <c r="E13" s="242"/>
      <c r="F13" s="243"/>
      <c r="G13" s="244"/>
      <c r="H13" s="241"/>
      <c r="I13" s="242"/>
      <c r="J13" s="243"/>
      <c r="K13" s="370"/>
      <c r="L13" s="370"/>
      <c r="M13" s="370"/>
      <c r="N13" s="409"/>
    </row>
    <row r="14" spans="2:17" x14ac:dyDescent="0.25">
      <c r="B14" s="250" t="s">
        <v>267</v>
      </c>
      <c r="C14" s="368">
        <v>44</v>
      </c>
      <c r="D14" s="246">
        <v>59.45945945945946</v>
      </c>
      <c r="E14" s="247">
        <v>43</v>
      </c>
      <c r="F14" s="248">
        <v>22.16</v>
      </c>
      <c r="G14" s="249">
        <v>0</v>
      </c>
      <c r="H14" s="246">
        <v>0</v>
      </c>
      <c r="I14" s="247">
        <v>58</v>
      </c>
      <c r="J14" s="248">
        <v>20.86</v>
      </c>
      <c r="K14" s="371">
        <v>-10</v>
      </c>
      <c r="L14" s="371">
        <v>-3</v>
      </c>
      <c r="M14" s="371">
        <v>-16</v>
      </c>
      <c r="N14" s="409"/>
    </row>
    <row r="15" spans="2:17" x14ac:dyDescent="0.25">
      <c r="B15" s="251" t="s">
        <v>202</v>
      </c>
      <c r="C15" s="369">
        <v>74</v>
      </c>
      <c r="D15" s="27">
        <v>100</v>
      </c>
      <c r="E15" s="252">
        <v>194</v>
      </c>
      <c r="F15" s="27">
        <v>100</v>
      </c>
      <c r="G15" s="252">
        <v>0</v>
      </c>
      <c r="H15" s="27">
        <v>0</v>
      </c>
      <c r="I15" s="252">
        <v>278</v>
      </c>
      <c r="J15" s="27">
        <v>100</v>
      </c>
      <c r="K15" s="372">
        <v>-119</v>
      </c>
      <c r="L15" s="372">
        <v>-4</v>
      </c>
      <c r="M15" s="372">
        <v>-160</v>
      </c>
    </row>
    <row r="20" spans="15:20" x14ac:dyDescent="0.25">
      <c r="O20" s="355"/>
      <c r="P20" s="355"/>
      <c r="Q20" s="355"/>
      <c r="R20" s="355"/>
      <c r="S20" s="355"/>
      <c r="T20" s="355"/>
    </row>
  </sheetData>
  <mergeCells count="4">
    <mergeCell ref="B4:B6"/>
    <mergeCell ref="C4:J5"/>
    <mergeCell ref="K4:M4"/>
    <mergeCell ref="K5:M5"/>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4">
    <tabColor rgb="FF92D050"/>
  </sheetPr>
  <dimension ref="B2:I17"/>
  <sheetViews>
    <sheetView workbookViewId="0">
      <selection activeCell="A19" sqref="A19:XFD200"/>
    </sheetView>
  </sheetViews>
  <sheetFormatPr defaultRowHeight="15" x14ac:dyDescent="0.25"/>
  <cols>
    <col min="2" max="2" width="18.140625" customWidth="1"/>
    <col min="9" max="9" width="12.5703125" customWidth="1"/>
  </cols>
  <sheetData>
    <row r="2" spans="2:9" x14ac:dyDescent="0.25">
      <c r="B2" s="254" t="s">
        <v>318</v>
      </c>
      <c r="C2" s="254"/>
      <c r="D2" s="254"/>
      <c r="E2" s="254"/>
      <c r="F2" s="254"/>
      <c r="G2" s="253"/>
      <c r="H2" s="253"/>
      <c r="I2" s="253"/>
    </row>
    <row r="3" spans="2:9" ht="15.75" thickBot="1" x14ac:dyDescent="0.3">
      <c r="B3" s="434" t="s">
        <v>246</v>
      </c>
      <c r="C3" s="434"/>
      <c r="D3" s="434"/>
      <c r="E3" s="434"/>
      <c r="F3" s="434"/>
      <c r="G3" s="253"/>
      <c r="H3" s="253"/>
      <c r="I3" s="253"/>
    </row>
    <row r="4" spans="2:9" x14ac:dyDescent="0.25">
      <c r="B4" s="509" t="s">
        <v>106</v>
      </c>
      <c r="C4" s="503">
        <v>2020</v>
      </c>
      <c r="D4" s="503"/>
      <c r="E4" s="505">
        <v>2019</v>
      </c>
      <c r="F4" s="505"/>
      <c r="G4" s="253"/>
      <c r="H4" s="253"/>
      <c r="I4" s="253"/>
    </row>
    <row r="5" spans="2:9" s="338" customFormat="1" ht="15.75" thickBot="1" x14ac:dyDescent="0.3">
      <c r="B5" s="510"/>
      <c r="C5" s="504"/>
      <c r="D5" s="504"/>
      <c r="E5" s="506"/>
      <c r="F5" s="506"/>
    </row>
    <row r="6" spans="2:9" ht="27.75" thickBot="1" x14ac:dyDescent="0.3">
      <c r="B6" s="511"/>
      <c r="C6" s="420" t="s">
        <v>12</v>
      </c>
      <c r="D6" s="420" t="s">
        <v>8</v>
      </c>
      <c r="E6" s="420" t="s">
        <v>12</v>
      </c>
      <c r="F6" s="420" t="s">
        <v>8</v>
      </c>
      <c r="G6" s="253"/>
      <c r="H6" s="253"/>
      <c r="I6" s="253"/>
    </row>
    <row r="7" spans="2:9" x14ac:dyDescent="0.25">
      <c r="B7" s="240" t="s">
        <v>110</v>
      </c>
      <c r="C7" s="412">
        <v>0</v>
      </c>
      <c r="D7" s="413">
        <v>0</v>
      </c>
      <c r="E7" s="414">
        <v>0</v>
      </c>
      <c r="F7" s="415">
        <v>0</v>
      </c>
      <c r="G7" s="253"/>
      <c r="H7" s="253"/>
      <c r="I7" s="253"/>
    </row>
    <row r="8" spans="2:9" x14ac:dyDescent="0.25">
      <c r="B8" s="240" t="s">
        <v>111</v>
      </c>
      <c r="C8" s="307" t="s">
        <v>295</v>
      </c>
      <c r="D8" s="308"/>
      <c r="E8" s="320"/>
      <c r="F8" s="77"/>
      <c r="G8" s="253"/>
      <c r="H8" s="253"/>
      <c r="I8" s="253"/>
    </row>
    <row r="9" spans="2:9" x14ac:dyDescent="0.25">
      <c r="B9" s="240" t="s">
        <v>112</v>
      </c>
      <c r="C9" s="307">
        <v>0</v>
      </c>
      <c r="D9" s="308">
        <v>0</v>
      </c>
      <c r="E9" s="320">
        <v>0.66225165562913912</v>
      </c>
      <c r="F9" s="77">
        <v>0.45871559633027525</v>
      </c>
      <c r="G9" s="253"/>
      <c r="H9" s="253"/>
      <c r="I9" s="253"/>
    </row>
    <row r="10" spans="2:9" x14ac:dyDescent="0.25">
      <c r="B10" s="250" t="s">
        <v>113</v>
      </c>
      <c r="C10" s="182">
        <v>0</v>
      </c>
      <c r="D10" s="180">
        <v>0</v>
      </c>
      <c r="E10" s="410">
        <v>0.38461538461538464</v>
      </c>
      <c r="F10" s="411">
        <v>0.27397260273972601</v>
      </c>
      <c r="G10" s="253"/>
      <c r="H10" s="253"/>
      <c r="I10" s="253"/>
    </row>
    <row r="11" spans="2:9" x14ac:dyDescent="0.25">
      <c r="B11" s="240" t="s">
        <v>114</v>
      </c>
      <c r="C11" s="307">
        <v>0</v>
      </c>
      <c r="D11" s="308">
        <v>0</v>
      </c>
      <c r="E11" s="320">
        <v>4.7619047619047619</v>
      </c>
      <c r="F11" s="77">
        <v>3.5087719298245612</v>
      </c>
      <c r="G11" s="409"/>
      <c r="H11" s="253"/>
      <c r="I11" s="253"/>
    </row>
    <row r="12" spans="2:9" x14ac:dyDescent="0.25">
      <c r="B12" s="240" t="s">
        <v>115</v>
      </c>
      <c r="C12" s="307">
        <v>0</v>
      </c>
      <c r="D12" s="308">
        <v>0</v>
      </c>
      <c r="E12" s="320">
        <v>9.0909090909090917</v>
      </c>
      <c r="F12" s="77">
        <v>5</v>
      </c>
      <c r="G12" s="409"/>
      <c r="H12" s="253"/>
      <c r="I12" s="253"/>
    </row>
    <row r="13" spans="2:9" s="355" customFormat="1" x14ac:dyDescent="0.25">
      <c r="B13" s="240" t="s">
        <v>266</v>
      </c>
      <c r="C13" s="307" t="s">
        <v>295</v>
      </c>
      <c r="D13" s="308"/>
      <c r="E13" s="320"/>
      <c r="F13" s="77"/>
    </row>
    <row r="14" spans="2:9" x14ac:dyDescent="0.25">
      <c r="B14" s="250" t="s">
        <v>267</v>
      </c>
      <c r="C14" s="416">
        <v>0</v>
      </c>
      <c r="D14" s="417">
        <v>0</v>
      </c>
      <c r="E14" s="418">
        <v>5.6603773584905666</v>
      </c>
      <c r="F14" s="419">
        <v>3.8961038961038961</v>
      </c>
      <c r="G14" s="253"/>
      <c r="H14" s="253"/>
      <c r="I14" s="253"/>
    </row>
    <row r="15" spans="2:9" ht="15.75" thickBot="1" x14ac:dyDescent="0.3">
      <c r="B15" s="421" t="s">
        <v>202</v>
      </c>
      <c r="C15" s="255">
        <v>0</v>
      </c>
      <c r="D15" s="255">
        <v>0</v>
      </c>
      <c r="E15" s="255">
        <v>1.2779552715654952</v>
      </c>
      <c r="F15" s="255">
        <v>0.90497737556561098</v>
      </c>
      <c r="G15" s="253"/>
      <c r="H15" s="253"/>
      <c r="I15" s="253"/>
    </row>
    <row r="16" spans="2:9" ht="16.5" x14ac:dyDescent="0.3">
      <c r="B16" s="507" t="s">
        <v>49</v>
      </c>
      <c r="C16" s="508"/>
      <c r="D16" s="508"/>
      <c r="E16" s="508"/>
      <c r="F16" s="508"/>
      <c r="G16" s="508"/>
      <c r="H16" s="508"/>
      <c r="I16" s="508"/>
    </row>
    <row r="17" spans="2:2" x14ac:dyDescent="0.25">
      <c r="B17" s="31" t="s">
        <v>10</v>
      </c>
    </row>
  </sheetData>
  <mergeCells count="5">
    <mergeCell ref="B3:F3"/>
    <mergeCell ref="C4:D5"/>
    <mergeCell ref="E4:F5"/>
    <mergeCell ref="B16:I16"/>
    <mergeCell ref="B4:B6"/>
  </mergeCells>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5">
    <tabColor rgb="FF92D050"/>
  </sheetPr>
  <dimension ref="A2:I23"/>
  <sheetViews>
    <sheetView tabSelected="1" topLeftCell="A4" workbookViewId="0">
      <selection activeCell="B2" sqref="B2"/>
    </sheetView>
  </sheetViews>
  <sheetFormatPr defaultRowHeight="15" x14ac:dyDescent="0.25"/>
  <cols>
    <col min="2" max="2" width="31.140625" customWidth="1"/>
  </cols>
  <sheetData>
    <row r="2" spans="2:9" x14ac:dyDescent="0.25">
      <c r="B2" s="259" t="s">
        <v>319</v>
      </c>
      <c r="C2" s="256"/>
      <c r="D2" s="256"/>
      <c r="E2" s="256"/>
      <c r="F2" s="273"/>
      <c r="G2" s="273"/>
      <c r="H2" s="273"/>
      <c r="I2" s="256"/>
    </row>
    <row r="3" spans="2:9" x14ac:dyDescent="0.25">
      <c r="B3" s="274" t="s">
        <v>247</v>
      </c>
      <c r="C3" s="256"/>
      <c r="D3" s="256"/>
      <c r="E3" s="256"/>
      <c r="F3" s="273"/>
      <c r="G3" s="273"/>
      <c r="H3" s="273"/>
      <c r="I3" s="256"/>
    </row>
    <row r="4" spans="2:9" x14ac:dyDescent="0.25">
      <c r="B4" s="489" t="s">
        <v>116</v>
      </c>
      <c r="C4" s="512" t="s">
        <v>28</v>
      </c>
      <c r="D4" s="512" t="s">
        <v>2</v>
      </c>
      <c r="E4" s="512" t="s">
        <v>3</v>
      </c>
      <c r="F4" s="515" t="s">
        <v>117</v>
      </c>
      <c r="G4" s="515"/>
      <c r="H4" s="515"/>
      <c r="I4" s="513" t="s">
        <v>45</v>
      </c>
    </row>
    <row r="5" spans="2:9" x14ac:dyDescent="0.25">
      <c r="B5" s="490"/>
      <c r="C5" s="260" t="s">
        <v>1</v>
      </c>
      <c r="D5" s="260" t="s">
        <v>2</v>
      </c>
      <c r="E5" s="260" t="s">
        <v>3</v>
      </c>
      <c r="F5" s="260" t="s">
        <v>1</v>
      </c>
      <c r="G5" s="260" t="s">
        <v>2</v>
      </c>
      <c r="H5" s="260" t="s">
        <v>3</v>
      </c>
      <c r="I5" s="514"/>
    </row>
    <row r="6" spans="2:9" x14ac:dyDescent="0.25">
      <c r="B6" s="262" t="s">
        <v>118</v>
      </c>
      <c r="C6" s="263">
        <v>8</v>
      </c>
      <c r="D6" s="264">
        <v>0</v>
      </c>
      <c r="E6" s="263">
        <v>17</v>
      </c>
      <c r="F6" s="265">
        <v>4.1237113402061851</v>
      </c>
      <c r="G6" s="261">
        <v>0</v>
      </c>
      <c r="H6" s="265">
        <v>6.1151079136690649</v>
      </c>
      <c r="I6" s="261">
        <v>0</v>
      </c>
    </row>
    <row r="7" spans="2:9" x14ac:dyDescent="0.25">
      <c r="B7" s="262" t="s">
        <v>119</v>
      </c>
      <c r="C7" s="263">
        <v>47</v>
      </c>
      <c r="D7" s="264">
        <v>0</v>
      </c>
      <c r="E7" s="263">
        <v>73</v>
      </c>
      <c r="F7" s="265">
        <v>24.226804123711339</v>
      </c>
      <c r="G7" s="261">
        <v>0</v>
      </c>
      <c r="H7" s="265">
        <v>26.258992805755394</v>
      </c>
      <c r="I7" s="261">
        <v>0</v>
      </c>
    </row>
    <row r="8" spans="2:9" x14ac:dyDescent="0.25">
      <c r="B8" s="262" t="s">
        <v>120</v>
      </c>
      <c r="C8" s="263">
        <v>18</v>
      </c>
      <c r="D8" s="264">
        <v>0</v>
      </c>
      <c r="E8" s="263">
        <v>26</v>
      </c>
      <c r="F8" s="265">
        <v>9.2783505154639183</v>
      </c>
      <c r="G8" s="261">
        <v>0</v>
      </c>
      <c r="H8" s="265">
        <v>9.3525179856115113</v>
      </c>
      <c r="I8" s="261">
        <v>0</v>
      </c>
    </row>
    <row r="9" spans="2:9" x14ac:dyDescent="0.25">
      <c r="B9" s="262" t="s">
        <v>121</v>
      </c>
      <c r="C9" s="263">
        <v>47</v>
      </c>
      <c r="D9" s="264">
        <v>0</v>
      </c>
      <c r="E9" s="263">
        <v>70</v>
      </c>
      <c r="F9" s="265">
        <v>24.226804123711339</v>
      </c>
      <c r="G9" s="261">
        <v>0</v>
      </c>
      <c r="H9" s="265">
        <v>25.179856115107913</v>
      </c>
      <c r="I9" s="261">
        <v>0</v>
      </c>
    </row>
    <row r="10" spans="2:9" ht="15" customHeight="1" x14ac:dyDescent="0.25">
      <c r="B10" s="262" t="s">
        <v>122</v>
      </c>
      <c r="C10" s="263">
        <v>5</v>
      </c>
      <c r="D10" s="264">
        <v>0</v>
      </c>
      <c r="E10" s="263">
        <v>10</v>
      </c>
      <c r="F10" s="265">
        <v>2.5773195876288657</v>
      </c>
      <c r="G10" s="261">
        <v>0</v>
      </c>
      <c r="H10" s="265">
        <v>3.5971223021582732</v>
      </c>
      <c r="I10" s="261">
        <v>0</v>
      </c>
    </row>
    <row r="11" spans="2:9" x14ac:dyDescent="0.25">
      <c r="B11" s="266" t="s">
        <v>123</v>
      </c>
      <c r="C11" s="267">
        <v>125</v>
      </c>
      <c r="D11" s="268">
        <v>0</v>
      </c>
      <c r="E11" s="267">
        <v>196</v>
      </c>
      <c r="F11" s="269">
        <v>64.432989690721655</v>
      </c>
      <c r="G11" s="270">
        <v>0</v>
      </c>
      <c r="H11" s="269">
        <v>70.503597122302153</v>
      </c>
      <c r="I11" s="270">
        <v>0</v>
      </c>
    </row>
    <row r="12" spans="2:9" x14ac:dyDescent="0.25">
      <c r="B12" s="262" t="s">
        <v>124</v>
      </c>
      <c r="C12" s="263">
        <v>22</v>
      </c>
      <c r="D12" s="264">
        <v>0</v>
      </c>
      <c r="E12" s="263">
        <v>22</v>
      </c>
      <c r="F12" s="265">
        <v>11.340206185567011</v>
      </c>
      <c r="G12" s="261">
        <v>0</v>
      </c>
      <c r="H12" s="265">
        <v>7.9136690647482011</v>
      </c>
      <c r="I12" s="261">
        <v>0</v>
      </c>
    </row>
    <row r="13" spans="2:9" x14ac:dyDescent="0.25">
      <c r="B13" s="262" t="s">
        <v>125</v>
      </c>
      <c r="C13" s="263">
        <v>31</v>
      </c>
      <c r="D13" s="264">
        <v>0</v>
      </c>
      <c r="E13" s="263">
        <v>39</v>
      </c>
      <c r="F13" s="265">
        <v>15.979381443298967</v>
      </c>
      <c r="G13" s="261">
        <v>0</v>
      </c>
      <c r="H13" s="265">
        <v>14.028776978417264</v>
      </c>
      <c r="I13" s="261">
        <v>0</v>
      </c>
    </row>
    <row r="14" spans="2:9" x14ac:dyDescent="0.25">
      <c r="B14" s="262" t="s">
        <v>126</v>
      </c>
      <c r="C14" s="263">
        <v>11</v>
      </c>
      <c r="D14" s="264">
        <v>0</v>
      </c>
      <c r="E14" s="263">
        <v>16</v>
      </c>
      <c r="F14" s="265">
        <v>5.6701030927835054</v>
      </c>
      <c r="G14" s="261">
        <v>0</v>
      </c>
      <c r="H14" s="265">
        <v>5.755395683453238</v>
      </c>
      <c r="I14" s="261">
        <v>0</v>
      </c>
    </row>
    <row r="15" spans="2:9" x14ac:dyDescent="0.25">
      <c r="B15" s="262" t="s">
        <v>127</v>
      </c>
      <c r="C15" s="263">
        <v>1</v>
      </c>
      <c r="D15" s="264">
        <v>0</v>
      </c>
      <c r="E15" s="263">
        <v>1</v>
      </c>
      <c r="F15" s="265">
        <v>0.51546391752577314</v>
      </c>
      <c r="G15" s="261">
        <v>0</v>
      </c>
      <c r="H15" s="265">
        <v>0.35971223021582738</v>
      </c>
      <c r="I15" s="261">
        <v>0</v>
      </c>
    </row>
    <row r="16" spans="2:9" x14ac:dyDescent="0.25">
      <c r="B16" s="262" t="s">
        <v>128</v>
      </c>
      <c r="C16" s="263">
        <v>4</v>
      </c>
      <c r="D16" s="264">
        <v>0</v>
      </c>
      <c r="E16" s="263">
        <v>4</v>
      </c>
      <c r="F16" s="265">
        <v>2.0618556701030926</v>
      </c>
      <c r="G16" s="261">
        <v>0</v>
      </c>
      <c r="H16" s="265">
        <v>1.4388489208633095</v>
      </c>
      <c r="I16" s="261">
        <v>0</v>
      </c>
    </row>
    <row r="17" spans="1:9" x14ac:dyDescent="0.25">
      <c r="B17" s="266" t="s">
        <v>129</v>
      </c>
      <c r="C17" s="267">
        <v>69</v>
      </c>
      <c r="D17" s="268">
        <v>0</v>
      </c>
      <c r="E17" s="267">
        <v>82</v>
      </c>
      <c r="F17" s="269">
        <v>35.567010309278352</v>
      </c>
      <c r="G17" s="270">
        <v>0</v>
      </c>
      <c r="H17" s="269">
        <v>29.496402877697843</v>
      </c>
      <c r="I17" s="270">
        <v>0</v>
      </c>
    </row>
    <row r="18" spans="1:9" x14ac:dyDescent="0.25">
      <c r="B18" s="271" t="s">
        <v>130</v>
      </c>
      <c r="C18" s="272">
        <v>194</v>
      </c>
      <c r="D18" s="272">
        <v>0</v>
      </c>
      <c r="E18" s="272">
        <v>278</v>
      </c>
      <c r="F18" s="348">
        <v>100</v>
      </c>
      <c r="G18" s="348">
        <v>0</v>
      </c>
      <c r="H18" s="348">
        <v>100</v>
      </c>
      <c r="I18" s="348">
        <v>0</v>
      </c>
    </row>
    <row r="19" spans="1:9" x14ac:dyDescent="0.25">
      <c r="B19" s="31" t="s">
        <v>49</v>
      </c>
      <c r="C19" s="256"/>
      <c r="D19" s="256"/>
      <c r="E19" s="256"/>
      <c r="F19" s="273"/>
      <c r="G19" s="273"/>
      <c r="H19" s="273"/>
      <c r="I19" s="256"/>
    </row>
    <row r="20" spans="1:9" x14ac:dyDescent="0.25">
      <c r="B20" s="257"/>
      <c r="C20" s="258"/>
      <c r="D20" s="258"/>
      <c r="E20" s="258"/>
      <c r="F20" s="258"/>
      <c r="G20" s="258"/>
      <c r="H20" s="258"/>
      <c r="I20" s="256"/>
    </row>
    <row r="23" spans="1:9" x14ac:dyDescent="0.25">
      <c r="A23" s="407"/>
      <c r="B23" s="408"/>
      <c r="C23" s="407"/>
      <c r="D23" s="407"/>
      <c r="E23" s="407"/>
      <c r="F23" s="516"/>
      <c r="G23" s="516"/>
      <c r="H23" s="516"/>
      <c r="I23" s="407"/>
    </row>
  </sheetData>
  <mergeCells count="5">
    <mergeCell ref="C4:E4"/>
    <mergeCell ref="I4:I5"/>
    <mergeCell ref="B4:B5"/>
    <mergeCell ref="F4:H4"/>
    <mergeCell ref="F23:H23"/>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69BAF-0FA3-4435-80C7-5850F8EECE2E}">
  <sheetPr>
    <tabColor rgb="FF92D050"/>
  </sheetPr>
  <dimension ref="B2:K33"/>
  <sheetViews>
    <sheetView zoomScale="85" zoomScaleNormal="85" workbookViewId="0">
      <pane xSplit="2" ySplit="5" topLeftCell="C6" activePane="bottomRight" state="frozen"/>
      <selection pane="topRight" activeCell="C1" sqref="C1"/>
      <selection pane="bottomLeft" activeCell="A6" sqref="A6"/>
      <selection pane="bottomRight" activeCell="K7" sqref="K7"/>
    </sheetView>
  </sheetViews>
  <sheetFormatPr defaultRowHeight="15" x14ac:dyDescent="0.25"/>
  <cols>
    <col min="1" max="1" width="27.85546875" style="409" customWidth="1"/>
    <col min="2" max="2" width="62.5703125" style="409" customWidth="1"/>
    <col min="3" max="8" width="11.42578125" style="409" customWidth="1"/>
    <col min="9" max="16384" width="9.140625" style="409"/>
  </cols>
  <sheetData>
    <row r="2" spans="2:11" x14ac:dyDescent="0.25">
      <c r="B2" s="135" t="s">
        <v>320</v>
      </c>
    </row>
    <row r="3" spans="2:11" x14ac:dyDescent="0.25">
      <c r="B3" s="174" t="s">
        <v>248</v>
      </c>
    </row>
    <row r="4" spans="2:11" x14ac:dyDescent="0.25">
      <c r="B4" s="519" t="s">
        <v>149</v>
      </c>
      <c r="C4" s="454" t="s">
        <v>23</v>
      </c>
      <c r="D4" s="454"/>
      <c r="E4" s="521" t="s">
        <v>150</v>
      </c>
      <c r="F4" s="521"/>
      <c r="G4" s="454" t="s">
        <v>9</v>
      </c>
      <c r="H4" s="454"/>
    </row>
    <row r="5" spans="2:11" x14ac:dyDescent="0.25">
      <c r="B5" s="520"/>
      <c r="C5" s="311" t="s">
        <v>28</v>
      </c>
      <c r="D5" s="311" t="s">
        <v>109</v>
      </c>
      <c r="E5" s="311" t="s">
        <v>28</v>
      </c>
      <c r="F5" s="311" t="s">
        <v>109</v>
      </c>
      <c r="G5" s="311" t="s">
        <v>28</v>
      </c>
      <c r="H5" s="311" t="s">
        <v>109</v>
      </c>
    </row>
    <row r="6" spans="2:11" ht="15.75" customHeight="1" x14ac:dyDescent="0.25">
      <c r="B6" s="310" t="s">
        <v>151</v>
      </c>
      <c r="C6" s="309">
        <v>21</v>
      </c>
      <c r="D6" s="308">
        <v>17.2</v>
      </c>
      <c r="E6" s="309">
        <v>12</v>
      </c>
      <c r="F6" s="308">
        <v>9.4</v>
      </c>
      <c r="G6" s="309">
        <v>33</v>
      </c>
      <c r="H6" s="308">
        <v>13.3</v>
      </c>
    </row>
    <row r="7" spans="2:11" x14ac:dyDescent="0.25">
      <c r="B7" s="310" t="s">
        <v>152</v>
      </c>
      <c r="C7" s="309">
        <v>11</v>
      </c>
      <c r="D7" s="308">
        <v>9</v>
      </c>
      <c r="E7" s="309">
        <v>5</v>
      </c>
      <c r="F7" s="308">
        <v>3.9</v>
      </c>
      <c r="G7" s="309">
        <v>16</v>
      </c>
      <c r="H7" s="308">
        <v>6.4</v>
      </c>
      <c r="K7" s="380"/>
    </row>
    <row r="8" spans="2:11" x14ac:dyDescent="0.25">
      <c r="B8" s="310" t="s">
        <v>288</v>
      </c>
      <c r="C8" s="309">
        <v>1</v>
      </c>
      <c r="D8" s="308">
        <v>0.8</v>
      </c>
      <c r="E8" s="309" t="s">
        <v>31</v>
      </c>
      <c r="F8" s="308" t="s">
        <v>31</v>
      </c>
      <c r="G8" s="309">
        <v>1</v>
      </c>
      <c r="H8" s="308">
        <v>0.4</v>
      </c>
    </row>
    <row r="9" spans="2:11" x14ac:dyDescent="0.25">
      <c r="B9" s="310" t="s">
        <v>289</v>
      </c>
      <c r="C9" s="309">
        <v>4</v>
      </c>
      <c r="D9" s="308">
        <v>3.3</v>
      </c>
      <c r="E9" s="309" t="s">
        <v>31</v>
      </c>
      <c r="F9" s="308" t="s">
        <v>31</v>
      </c>
      <c r="G9" s="309">
        <v>4</v>
      </c>
      <c r="H9" s="308">
        <v>1.6</v>
      </c>
    </row>
    <row r="10" spans="2:11" x14ac:dyDescent="0.25">
      <c r="B10" s="310" t="s">
        <v>290</v>
      </c>
      <c r="C10" s="309">
        <v>6</v>
      </c>
      <c r="D10" s="308">
        <v>4.9000000000000004</v>
      </c>
      <c r="E10" s="309">
        <v>3</v>
      </c>
      <c r="F10" s="308">
        <v>2.4</v>
      </c>
      <c r="G10" s="309">
        <v>9</v>
      </c>
      <c r="H10" s="308">
        <v>3.6</v>
      </c>
    </row>
    <row r="11" spans="2:11" x14ac:dyDescent="0.25">
      <c r="B11" s="310" t="s">
        <v>291</v>
      </c>
      <c r="C11" s="309" t="s">
        <v>31</v>
      </c>
      <c r="D11" s="308" t="s">
        <v>31</v>
      </c>
      <c r="E11" s="309">
        <v>2</v>
      </c>
      <c r="F11" s="308">
        <v>1.6</v>
      </c>
      <c r="G11" s="309">
        <v>2</v>
      </c>
      <c r="H11" s="308">
        <v>0.8</v>
      </c>
    </row>
    <row r="12" spans="2:11" x14ac:dyDescent="0.25">
      <c r="B12" s="310" t="s">
        <v>153</v>
      </c>
      <c r="C12" s="309">
        <v>7</v>
      </c>
      <c r="D12" s="308">
        <v>5.7</v>
      </c>
      <c r="E12" s="309">
        <v>19</v>
      </c>
      <c r="F12" s="308">
        <v>15</v>
      </c>
      <c r="G12" s="309">
        <v>26</v>
      </c>
      <c r="H12" s="308">
        <v>10.4</v>
      </c>
    </row>
    <row r="13" spans="2:11" x14ac:dyDescent="0.25">
      <c r="B13" s="310" t="s">
        <v>292</v>
      </c>
      <c r="C13" s="309">
        <v>6</v>
      </c>
      <c r="D13" s="308">
        <v>4.9000000000000004</v>
      </c>
      <c r="E13" s="309">
        <v>18</v>
      </c>
      <c r="F13" s="308">
        <v>14.2</v>
      </c>
      <c r="G13" s="309">
        <v>24</v>
      </c>
      <c r="H13" s="308">
        <v>9.6</v>
      </c>
    </row>
    <row r="14" spans="2:11" x14ac:dyDescent="0.25">
      <c r="B14" s="310" t="s">
        <v>293</v>
      </c>
      <c r="C14" s="309">
        <v>1</v>
      </c>
      <c r="D14" s="308">
        <v>0.8</v>
      </c>
      <c r="E14" s="309">
        <v>1</v>
      </c>
      <c r="F14" s="308">
        <v>0.8</v>
      </c>
      <c r="G14" s="309">
        <v>2</v>
      </c>
      <c r="H14" s="308">
        <v>0.8</v>
      </c>
    </row>
    <row r="15" spans="2:11" x14ac:dyDescent="0.25">
      <c r="B15" s="310" t="s">
        <v>154</v>
      </c>
      <c r="C15" s="309">
        <v>12</v>
      </c>
      <c r="D15" s="308">
        <v>9.8000000000000007</v>
      </c>
      <c r="E15" s="309">
        <v>20</v>
      </c>
      <c r="F15" s="308">
        <v>15.7</v>
      </c>
      <c r="G15" s="309">
        <v>32</v>
      </c>
      <c r="H15" s="308">
        <v>12.9</v>
      </c>
    </row>
    <row r="16" spans="2:11" x14ac:dyDescent="0.25">
      <c r="B16" s="310" t="s">
        <v>155</v>
      </c>
      <c r="C16" s="309">
        <v>15</v>
      </c>
      <c r="D16" s="308">
        <v>12.3</v>
      </c>
      <c r="E16" s="309">
        <v>6</v>
      </c>
      <c r="F16" s="308">
        <v>4.7</v>
      </c>
      <c r="G16" s="309">
        <v>21</v>
      </c>
      <c r="H16" s="308">
        <v>8.4</v>
      </c>
    </row>
    <row r="17" spans="2:8" x14ac:dyDescent="0.25">
      <c r="B17" s="310" t="s">
        <v>156</v>
      </c>
      <c r="C17" s="309">
        <v>2</v>
      </c>
      <c r="D17" s="308">
        <v>1.6</v>
      </c>
      <c r="E17" s="309" t="s">
        <v>31</v>
      </c>
      <c r="F17" s="308" t="s">
        <v>31</v>
      </c>
      <c r="G17" s="309">
        <v>2</v>
      </c>
      <c r="H17" s="308">
        <v>0.8</v>
      </c>
    </row>
    <row r="18" spans="2:8" x14ac:dyDescent="0.25">
      <c r="B18" s="310" t="s">
        <v>157</v>
      </c>
      <c r="C18" s="309">
        <v>4</v>
      </c>
      <c r="D18" s="308">
        <v>3.3</v>
      </c>
      <c r="E18" s="309">
        <v>6</v>
      </c>
      <c r="F18" s="308">
        <v>4.7</v>
      </c>
      <c r="G18" s="309">
        <v>10</v>
      </c>
      <c r="H18" s="308">
        <v>4</v>
      </c>
    </row>
    <row r="19" spans="2:8" x14ac:dyDescent="0.25">
      <c r="B19" s="310" t="s">
        <v>158</v>
      </c>
      <c r="C19" s="309">
        <v>2</v>
      </c>
      <c r="D19" s="308">
        <v>1.6</v>
      </c>
      <c r="E19" s="309">
        <v>2</v>
      </c>
      <c r="F19" s="308">
        <v>1.6</v>
      </c>
      <c r="G19" s="309">
        <v>4</v>
      </c>
      <c r="H19" s="308">
        <v>1.6</v>
      </c>
    </row>
    <row r="20" spans="2:8" x14ac:dyDescent="0.25">
      <c r="B20" s="310" t="s">
        <v>160</v>
      </c>
      <c r="C20" s="309">
        <v>2</v>
      </c>
      <c r="D20" s="308">
        <v>1.6</v>
      </c>
      <c r="E20" s="309">
        <v>5</v>
      </c>
      <c r="F20" s="308">
        <v>3.9</v>
      </c>
      <c r="G20" s="309">
        <v>7</v>
      </c>
      <c r="H20" s="308">
        <v>2.8</v>
      </c>
    </row>
    <row r="21" spans="2:8" x14ac:dyDescent="0.25">
      <c r="B21" s="310" t="s">
        <v>269</v>
      </c>
      <c r="C21" s="309" t="s">
        <v>295</v>
      </c>
      <c r="D21" s="308"/>
      <c r="E21" s="309"/>
      <c r="F21" s="308"/>
      <c r="G21" s="309"/>
      <c r="H21" s="308"/>
    </row>
    <row r="22" spans="2:8" x14ac:dyDescent="0.25">
      <c r="B22" s="310" t="s">
        <v>162</v>
      </c>
      <c r="C22" s="309">
        <v>1</v>
      </c>
      <c r="D22" s="308">
        <v>0.8</v>
      </c>
      <c r="E22" s="309" t="s">
        <v>31</v>
      </c>
      <c r="F22" s="308" t="s">
        <v>31</v>
      </c>
      <c r="G22" s="309">
        <v>1</v>
      </c>
      <c r="H22" s="308">
        <v>0.4</v>
      </c>
    </row>
    <row r="23" spans="2:8" x14ac:dyDescent="0.25">
      <c r="B23" s="310" t="s">
        <v>159</v>
      </c>
      <c r="C23" s="309">
        <v>8</v>
      </c>
      <c r="D23" s="308">
        <v>6.6</v>
      </c>
      <c r="E23" s="309">
        <v>4</v>
      </c>
      <c r="F23" s="308">
        <v>3.1</v>
      </c>
      <c r="G23" s="309">
        <v>12</v>
      </c>
      <c r="H23" s="308">
        <v>4.8</v>
      </c>
    </row>
    <row r="24" spans="2:8" x14ac:dyDescent="0.25">
      <c r="B24" s="310" t="s">
        <v>163</v>
      </c>
      <c r="C24" s="309">
        <v>1</v>
      </c>
      <c r="D24" s="308">
        <v>0.8</v>
      </c>
      <c r="E24" s="309" t="s">
        <v>31</v>
      </c>
      <c r="F24" s="308" t="s">
        <v>31</v>
      </c>
      <c r="G24" s="309">
        <v>1</v>
      </c>
      <c r="H24" s="308">
        <v>0.4</v>
      </c>
    </row>
    <row r="25" spans="2:8" x14ac:dyDescent="0.25">
      <c r="B25" s="310" t="s">
        <v>164</v>
      </c>
      <c r="C25" s="309">
        <v>14</v>
      </c>
      <c r="D25" s="308">
        <v>11.5</v>
      </c>
      <c r="E25" s="309">
        <v>8</v>
      </c>
      <c r="F25" s="308">
        <v>6.3</v>
      </c>
      <c r="G25" s="309">
        <v>22</v>
      </c>
      <c r="H25" s="308">
        <v>8.8000000000000007</v>
      </c>
    </row>
    <row r="26" spans="2:8" x14ac:dyDescent="0.25">
      <c r="B26" s="310" t="s">
        <v>161</v>
      </c>
      <c r="C26" s="309">
        <v>2</v>
      </c>
      <c r="D26" s="308">
        <v>1.6</v>
      </c>
      <c r="E26" s="309">
        <v>3</v>
      </c>
      <c r="F26" s="308">
        <v>2.4</v>
      </c>
      <c r="G26" s="309">
        <v>5</v>
      </c>
      <c r="H26" s="308">
        <v>2</v>
      </c>
    </row>
    <row r="27" spans="2:8" x14ac:dyDescent="0.25">
      <c r="B27" s="310" t="s">
        <v>165</v>
      </c>
      <c r="C27" s="309">
        <v>9</v>
      </c>
      <c r="D27" s="308">
        <v>7.4</v>
      </c>
      <c r="E27" s="309">
        <v>3</v>
      </c>
      <c r="F27" s="308">
        <v>2.4</v>
      </c>
      <c r="G27" s="309">
        <v>12</v>
      </c>
      <c r="H27" s="308">
        <v>4.8</v>
      </c>
    </row>
    <row r="28" spans="2:8" x14ac:dyDescent="0.25">
      <c r="B28" s="310" t="s">
        <v>166</v>
      </c>
      <c r="C28" s="309" t="s">
        <v>31</v>
      </c>
      <c r="D28" s="308" t="s">
        <v>31</v>
      </c>
      <c r="E28" s="309">
        <v>1</v>
      </c>
      <c r="F28" s="308">
        <v>0.8</v>
      </c>
      <c r="G28" s="309">
        <v>1</v>
      </c>
      <c r="H28" s="308">
        <v>0.4</v>
      </c>
    </row>
    <row r="29" spans="2:8" x14ac:dyDescent="0.25">
      <c r="B29" s="310" t="s">
        <v>200</v>
      </c>
      <c r="C29" s="309">
        <v>111</v>
      </c>
      <c r="D29" s="308">
        <v>91</v>
      </c>
      <c r="E29" s="309">
        <v>94</v>
      </c>
      <c r="F29" s="308">
        <v>74</v>
      </c>
      <c r="G29" s="309">
        <v>205</v>
      </c>
      <c r="H29" s="308">
        <v>82.3</v>
      </c>
    </row>
    <row r="30" spans="2:8" x14ac:dyDescent="0.25">
      <c r="B30" s="310" t="s">
        <v>270</v>
      </c>
      <c r="C30" s="309">
        <v>11</v>
      </c>
      <c r="D30" s="308">
        <v>9</v>
      </c>
      <c r="E30" s="309">
        <v>33</v>
      </c>
      <c r="F30" s="308">
        <v>26</v>
      </c>
      <c r="G30" s="309">
        <v>44</v>
      </c>
      <c r="H30" s="308">
        <v>17.7</v>
      </c>
    </row>
    <row r="31" spans="2:8" x14ac:dyDescent="0.25">
      <c r="B31" s="422" t="s">
        <v>167</v>
      </c>
      <c r="C31" s="423">
        <v>122</v>
      </c>
      <c r="D31" s="424">
        <v>100</v>
      </c>
      <c r="E31" s="423">
        <v>127</v>
      </c>
      <c r="F31" s="425">
        <v>100</v>
      </c>
      <c r="G31" s="423">
        <v>249</v>
      </c>
      <c r="H31" s="425">
        <v>100</v>
      </c>
    </row>
    <row r="32" spans="2:8" ht="23.25" customHeight="1" x14ac:dyDescent="0.25">
      <c r="B32" s="522" t="s">
        <v>168</v>
      </c>
      <c r="C32" s="523"/>
      <c r="D32" s="523"/>
      <c r="E32" s="523"/>
      <c r="F32" s="523"/>
      <c r="G32" s="523"/>
      <c r="H32" s="523"/>
    </row>
    <row r="33" spans="2:8" ht="59.25" customHeight="1" x14ac:dyDescent="0.25">
      <c r="B33" s="517" t="s">
        <v>169</v>
      </c>
      <c r="C33" s="518"/>
      <c r="D33" s="518"/>
      <c r="E33" s="518"/>
      <c r="F33" s="518"/>
      <c r="G33" s="518"/>
      <c r="H33" s="518"/>
    </row>
  </sheetData>
  <mergeCells count="6">
    <mergeCell ref="B33:H33"/>
    <mergeCell ref="B4:B5"/>
    <mergeCell ref="C4:D4"/>
    <mergeCell ref="E4:F4"/>
    <mergeCell ref="G4:H4"/>
    <mergeCell ref="B32:H3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7">
    <tabColor rgb="FF92D050"/>
  </sheetPr>
  <dimension ref="B2:S21"/>
  <sheetViews>
    <sheetView workbookViewId="0">
      <selection activeCell="M13" sqref="M13:P13"/>
    </sheetView>
  </sheetViews>
  <sheetFormatPr defaultRowHeight="15" x14ac:dyDescent="0.25"/>
  <cols>
    <col min="2" max="2" width="11" customWidth="1"/>
  </cols>
  <sheetData>
    <row r="2" spans="2:19" x14ac:dyDescent="0.25">
      <c r="B2" s="298" t="s">
        <v>321</v>
      </c>
      <c r="C2" s="299"/>
      <c r="D2" s="299"/>
      <c r="E2" s="299"/>
      <c r="F2" s="299"/>
      <c r="G2" s="299"/>
      <c r="H2" s="299"/>
      <c r="I2" s="299"/>
      <c r="J2" s="299"/>
    </row>
    <row r="3" spans="2:19" x14ac:dyDescent="0.25">
      <c r="B3" s="297" t="s">
        <v>249</v>
      </c>
      <c r="C3" s="299"/>
      <c r="D3" s="299"/>
      <c r="E3" s="299"/>
      <c r="F3" s="299"/>
      <c r="G3" s="299"/>
      <c r="H3" s="299"/>
      <c r="I3" s="299"/>
      <c r="J3" s="299"/>
    </row>
    <row r="4" spans="2:19" x14ac:dyDescent="0.25">
      <c r="B4" s="489" t="s">
        <v>139</v>
      </c>
      <c r="C4" s="524" t="s">
        <v>2</v>
      </c>
      <c r="D4" s="524"/>
      <c r="E4" s="524"/>
      <c r="F4" s="524"/>
      <c r="G4" s="525" t="s">
        <v>3</v>
      </c>
      <c r="H4" s="525"/>
      <c r="I4" s="525"/>
      <c r="J4" s="525"/>
    </row>
    <row r="5" spans="2:19" ht="27" x14ac:dyDescent="0.25">
      <c r="B5" s="490"/>
      <c r="C5" s="300" t="s">
        <v>91</v>
      </c>
      <c r="D5" s="300" t="s">
        <v>92</v>
      </c>
      <c r="E5" s="300" t="s">
        <v>93</v>
      </c>
      <c r="F5" s="301" t="s">
        <v>9</v>
      </c>
      <c r="G5" s="300" t="s">
        <v>91</v>
      </c>
      <c r="H5" s="300" t="s">
        <v>92</v>
      </c>
      <c r="I5" s="300" t="s">
        <v>93</v>
      </c>
      <c r="J5" s="301" t="s">
        <v>9</v>
      </c>
    </row>
    <row r="6" spans="2:19" x14ac:dyDescent="0.25">
      <c r="B6" s="302"/>
      <c r="C6" s="526" t="s">
        <v>140</v>
      </c>
      <c r="D6" s="526"/>
      <c r="E6" s="526"/>
      <c r="F6" s="526"/>
      <c r="G6" s="526"/>
      <c r="H6" s="526"/>
      <c r="I6" s="526"/>
      <c r="J6" s="526"/>
    </row>
    <row r="7" spans="2:19" x14ac:dyDescent="0.25">
      <c r="B7" s="303" t="s">
        <v>141</v>
      </c>
      <c r="C7" s="309">
        <v>0</v>
      </c>
      <c r="D7" s="305">
        <v>0</v>
      </c>
      <c r="E7" s="309">
        <v>0</v>
      </c>
      <c r="F7" s="305">
        <v>0</v>
      </c>
      <c r="G7" s="309">
        <v>2</v>
      </c>
      <c r="H7" s="305">
        <v>13</v>
      </c>
      <c r="I7" s="309">
        <v>1</v>
      </c>
      <c r="J7" s="305">
        <v>16</v>
      </c>
    </row>
    <row r="8" spans="2:19" x14ac:dyDescent="0.25">
      <c r="B8" s="303" t="s">
        <v>142</v>
      </c>
      <c r="C8" s="309">
        <v>0</v>
      </c>
      <c r="D8" s="305">
        <v>0</v>
      </c>
      <c r="E8" s="309">
        <v>0</v>
      </c>
      <c r="F8" s="305">
        <v>0</v>
      </c>
      <c r="G8" s="309">
        <v>46</v>
      </c>
      <c r="H8" s="305">
        <v>25</v>
      </c>
      <c r="I8" s="309">
        <v>2</v>
      </c>
      <c r="J8" s="305">
        <v>73</v>
      </c>
    </row>
    <row r="9" spans="2:19" x14ac:dyDescent="0.25">
      <c r="B9" s="303" t="s">
        <v>143</v>
      </c>
      <c r="C9" s="309">
        <v>0</v>
      </c>
      <c r="D9" s="305">
        <v>0</v>
      </c>
      <c r="E9" s="309">
        <v>0</v>
      </c>
      <c r="F9" s="305">
        <v>0</v>
      </c>
      <c r="G9" s="309">
        <v>47</v>
      </c>
      <c r="H9" s="305">
        <v>7</v>
      </c>
      <c r="I9" s="309">
        <v>2</v>
      </c>
      <c r="J9" s="305">
        <v>56</v>
      </c>
    </row>
    <row r="10" spans="2:19" x14ac:dyDescent="0.25">
      <c r="B10" s="303" t="s">
        <v>144</v>
      </c>
      <c r="C10" s="309">
        <v>0</v>
      </c>
      <c r="D10" s="305">
        <v>0</v>
      </c>
      <c r="E10" s="309">
        <v>0</v>
      </c>
      <c r="F10" s="305">
        <v>0</v>
      </c>
      <c r="G10" s="309">
        <v>62</v>
      </c>
      <c r="H10" s="305">
        <v>14</v>
      </c>
      <c r="I10" s="309">
        <v>12</v>
      </c>
      <c r="J10" s="305">
        <v>88</v>
      </c>
    </row>
    <row r="11" spans="2:19" x14ac:dyDescent="0.25">
      <c r="B11" s="303" t="s">
        <v>145</v>
      </c>
      <c r="C11" s="309">
        <v>0</v>
      </c>
      <c r="D11" s="305">
        <v>0</v>
      </c>
      <c r="E11" s="309">
        <v>0</v>
      </c>
      <c r="F11" s="305">
        <v>0</v>
      </c>
      <c r="G11" s="309">
        <v>31</v>
      </c>
      <c r="H11" s="305">
        <v>8</v>
      </c>
      <c r="I11" s="309">
        <v>5</v>
      </c>
      <c r="J11" s="305">
        <v>44</v>
      </c>
    </row>
    <row r="12" spans="2:19" x14ac:dyDescent="0.25">
      <c r="B12" s="303" t="s">
        <v>146</v>
      </c>
      <c r="C12" s="309">
        <v>0</v>
      </c>
      <c r="D12" s="305">
        <v>0</v>
      </c>
      <c r="E12" s="309">
        <v>0</v>
      </c>
      <c r="F12" s="305">
        <v>0</v>
      </c>
      <c r="G12" s="309">
        <v>1</v>
      </c>
      <c r="H12" s="305">
        <v>0</v>
      </c>
      <c r="I12" s="309">
        <v>0</v>
      </c>
      <c r="J12" s="305">
        <v>1</v>
      </c>
    </row>
    <row r="13" spans="2:19" x14ac:dyDescent="0.25">
      <c r="B13" s="306" t="s">
        <v>147</v>
      </c>
      <c r="C13" s="318">
        <v>0</v>
      </c>
      <c r="D13" s="318">
        <v>0</v>
      </c>
      <c r="E13" s="318">
        <v>0</v>
      </c>
      <c r="F13" s="318">
        <v>0</v>
      </c>
      <c r="G13" s="318">
        <v>189</v>
      </c>
      <c r="H13" s="318">
        <v>67</v>
      </c>
      <c r="I13" s="318">
        <v>22</v>
      </c>
      <c r="J13" s="318">
        <v>278</v>
      </c>
      <c r="N13" s="426"/>
      <c r="O13" s="426"/>
      <c r="P13" s="426"/>
    </row>
    <row r="14" spans="2:19" x14ac:dyDescent="0.25">
      <c r="B14" s="302"/>
      <c r="C14" s="526" t="s">
        <v>148</v>
      </c>
      <c r="D14" s="526"/>
      <c r="E14" s="526"/>
      <c r="F14" s="526"/>
      <c r="G14" s="526"/>
      <c r="H14" s="526"/>
      <c r="I14" s="526"/>
      <c r="J14" s="526"/>
    </row>
    <row r="15" spans="2:19" x14ac:dyDescent="0.25">
      <c r="B15" s="303" t="s">
        <v>141</v>
      </c>
      <c r="C15" s="307" t="s">
        <v>268</v>
      </c>
      <c r="D15" s="296" t="s">
        <v>268</v>
      </c>
      <c r="E15" s="307" t="s">
        <v>268</v>
      </c>
      <c r="F15" s="296" t="s">
        <v>268</v>
      </c>
      <c r="G15" s="307">
        <v>1.0582010582010581</v>
      </c>
      <c r="H15" s="296">
        <v>19.402985074626866</v>
      </c>
      <c r="I15" s="307">
        <v>4.5454545454545459</v>
      </c>
      <c r="J15" s="296">
        <v>5.755395683453238</v>
      </c>
      <c r="L15" s="380"/>
      <c r="M15" s="380"/>
      <c r="N15" s="380"/>
      <c r="O15" s="380"/>
      <c r="P15" s="380"/>
      <c r="Q15" s="380"/>
      <c r="R15" s="380"/>
      <c r="S15" s="380"/>
    </row>
    <row r="16" spans="2:19" x14ac:dyDescent="0.25">
      <c r="B16" s="303" t="s">
        <v>142</v>
      </c>
      <c r="C16" s="307" t="s">
        <v>268</v>
      </c>
      <c r="D16" s="296" t="s">
        <v>268</v>
      </c>
      <c r="E16" s="307" t="s">
        <v>268</v>
      </c>
      <c r="F16" s="296" t="s">
        <v>268</v>
      </c>
      <c r="G16" s="307">
        <v>24.338624338624339</v>
      </c>
      <c r="H16" s="296">
        <v>37.313432835820898</v>
      </c>
      <c r="I16" s="307">
        <v>9.0909090909090917</v>
      </c>
      <c r="J16" s="296">
        <v>26.258992805755394</v>
      </c>
      <c r="L16" s="380"/>
      <c r="M16" s="380"/>
      <c r="N16" s="380"/>
      <c r="O16" s="380"/>
      <c r="P16" s="380"/>
      <c r="Q16" s="380"/>
      <c r="R16" s="380"/>
      <c r="S16" s="380"/>
    </row>
    <row r="17" spans="2:19" x14ac:dyDescent="0.25">
      <c r="B17" s="303" t="s">
        <v>143</v>
      </c>
      <c r="C17" s="307" t="s">
        <v>268</v>
      </c>
      <c r="D17" s="296" t="s">
        <v>268</v>
      </c>
      <c r="E17" s="307" t="s">
        <v>268</v>
      </c>
      <c r="F17" s="296" t="s">
        <v>268</v>
      </c>
      <c r="G17" s="307">
        <v>24.867724867724867</v>
      </c>
      <c r="H17" s="296">
        <v>10.44776119402985</v>
      </c>
      <c r="I17" s="307">
        <v>9.0909090909090917</v>
      </c>
      <c r="J17" s="296">
        <v>20.14388489208633</v>
      </c>
      <c r="L17" s="380"/>
      <c r="M17" s="380"/>
      <c r="N17" s="380"/>
      <c r="O17" s="380"/>
      <c r="P17" s="380"/>
      <c r="Q17" s="380"/>
      <c r="R17" s="380"/>
      <c r="S17" s="380"/>
    </row>
    <row r="18" spans="2:19" x14ac:dyDescent="0.25">
      <c r="B18" s="303" t="s">
        <v>144</v>
      </c>
      <c r="C18" s="307" t="s">
        <v>268</v>
      </c>
      <c r="D18" s="296" t="s">
        <v>268</v>
      </c>
      <c r="E18" s="307" t="s">
        <v>268</v>
      </c>
      <c r="F18" s="296" t="s">
        <v>268</v>
      </c>
      <c r="G18" s="307">
        <v>32.804232804232804</v>
      </c>
      <c r="H18" s="296">
        <v>20.8955223880597</v>
      </c>
      <c r="I18" s="307">
        <v>54.54545454545454</v>
      </c>
      <c r="J18" s="296">
        <v>31.654676258992804</v>
      </c>
      <c r="L18" s="380"/>
      <c r="M18" s="380"/>
      <c r="N18" s="380"/>
      <c r="O18" s="380"/>
      <c r="P18" s="380"/>
      <c r="Q18" s="380"/>
      <c r="R18" s="380"/>
      <c r="S18" s="380"/>
    </row>
    <row r="19" spans="2:19" x14ac:dyDescent="0.25">
      <c r="B19" s="303" t="s">
        <v>145</v>
      </c>
      <c r="C19" s="307" t="s">
        <v>268</v>
      </c>
      <c r="D19" s="296" t="s">
        <v>268</v>
      </c>
      <c r="E19" s="307" t="s">
        <v>268</v>
      </c>
      <c r="F19" s="296" t="s">
        <v>268</v>
      </c>
      <c r="G19" s="307">
        <v>16.402116402116402</v>
      </c>
      <c r="H19" s="296">
        <v>11.940298507462686</v>
      </c>
      <c r="I19" s="307">
        <v>22.727272727272727</v>
      </c>
      <c r="J19" s="296">
        <v>15.827338129496402</v>
      </c>
      <c r="L19" s="380"/>
      <c r="M19" s="380"/>
      <c r="N19" s="380"/>
      <c r="O19" s="380"/>
      <c r="P19" s="380"/>
      <c r="Q19" s="380"/>
      <c r="R19" s="380"/>
      <c r="S19" s="380"/>
    </row>
    <row r="20" spans="2:19" x14ac:dyDescent="0.25">
      <c r="B20" s="303" t="s">
        <v>146</v>
      </c>
      <c r="C20" s="307" t="s">
        <v>268</v>
      </c>
      <c r="D20" s="296" t="s">
        <v>268</v>
      </c>
      <c r="E20" s="307" t="s">
        <v>268</v>
      </c>
      <c r="F20" s="296" t="s">
        <v>268</v>
      </c>
      <c r="G20" s="307">
        <v>0.52910052910052907</v>
      </c>
      <c r="H20" s="296">
        <v>0</v>
      </c>
      <c r="I20" s="307">
        <v>0</v>
      </c>
      <c r="J20" s="296">
        <v>0.35971223021582738</v>
      </c>
      <c r="L20" s="380"/>
      <c r="M20" s="380"/>
      <c r="N20" s="380"/>
      <c r="O20" s="380"/>
      <c r="P20" s="380"/>
      <c r="Q20" s="380"/>
      <c r="R20" s="380"/>
      <c r="S20" s="380"/>
    </row>
    <row r="21" spans="2:19" x14ac:dyDescent="0.25">
      <c r="B21" s="306" t="s">
        <v>147</v>
      </c>
      <c r="C21" s="326" t="s">
        <v>268</v>
      </c>
      <c r="D21" s="326" t="s">
        <v>268</v>
      </c>
      <c r="E21" s="326" t="s">
        <v>268</v>
      </c>
      <c r="F21" s="326" t="s">
        <v>268</v>
      </c>
      <c r="G21" s="326">
        <v>100</v>
      </c>
      <c r="H21" s="326">
        <v>100</v>
      </c>
      <c r="I21" s="326">
        <v>100</v>
      </c>
      <c r="J21" s="326">
        <v>100</v>
      </c>
      <c r="L21" s="380"/>
      <c r="M21" s="380"/>
      <c r="N21" s="380"/>
      <c r="O21" s="380"/>
      <c r="P21" s="380"/>
      <c r="Q21" s="380"/>
      <c r="R21" s="380"/>
      <c r="S21" s="380"/>
    </row>
  </sheetData>
  <mergeCells count="5">
    <mergeCell ref="B4:B5"/>
    <mergeCell ref="C4:F4"/>
    <mergeCell ref="G4:J4"/>
    <mergeCell ref="C6:J6"/>
    <mergeCell ref="C14:J14"/>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28">
    <tabColor rgb="FF92D050"/>
  </sheetPr>
  <dimension ref="B2:G21"/>
  <sheetViews>
    <sheetView workbookViewId="0">
      <selection activeCell="A29" sqref="A29:XFD284"/>
    </sheetView>
  </sheetViews>
  <sheetFormatPr defaultRowHeight="15" x14ac:dyDescent="0.25"/>
  <cols>
    <col min="1" max="1" width="9.140625" customWidth="1"/>
    <col min="2" max="2" width="13.140625" customWidth="1"/>
  </cols>
  <sheetData>
    <row r="2" spans="2:7" x14ac:dyDescent="0.25">
      <c r="B2" s="173" t="s">
        <v>322</v>
      </c>
      <c r="C2" s="165"/>
      <c r="D2" s="165"/>
      <c r="E2" s="165"/>
      <c r="F2" s="165"/>
      <c r="G2" s="165"/>
    </row>
    <row r="3" spans="2:7" x14ac:dyDescent="0.25">
      <c r="B3" s="174" t="s">
        <v>250</v>
      </c>
      <c r="C3" s="165"/>
      <c r="D3" s="165"/>
      <c r="E3" s="165"/>
      <c r="F3" s="165"/>
      <c r="G3" s="165"/>
    </row>
    <row r="4" spans="2:7" x14ac:dyDescent="0.25">
      <c r="B4" s="485" t="s">
        <v>85</v>
      </c>
      <c r="C4" s="454" t="s">
        <v>2</v>
      </c>
      <c r="D4" s="454"/>
      <c r="E4" s="455" t="s">
        <v>3</v>
      </c>
      <c r="F4" s="455"/>
      <c r="G4" s="471" t="s">
        <v>86</v>
      </c>
    </row>
    <row r="5" spans="2:7" ht="27" x14ac:dyDescent="0.25">
      <c r="B5" s="530"/>
      <c r="C5" s="166" t="s">
        <v>28</v>
      </c>
      <c r="D5" s="166" t="s">
        <v>87</v>
      </c>
      <c r="E5" s="166" t="s">
        <v>88</v>
      </c>
      <c r="F5" s="166" t="s">
        <v>89</v>
      </c>
      <c r="G5" s="471"/>
    </row>
    <row r="6" spans="2:7" x14ac:dyDescent="0.25">
      <c r="B6" s="175"/>
      <c r="C6" s="527" t="s">
        <v>90</v>
      </c>
      <c r="D6" s="527"/>
      <c r="E6" s="527"/>
      <c r="F6" s="527"/>
      <c r="G6" s="175"/>
    </row>
    <row r="7" spans="2:7" x14ac:dyDescent="0.25">
      <c r="B7" s="310" t="s">
        <v>91</v>
      </c>
      <c r="C7" s="177" t="s">
        <v>268</v>
      </c>
      <c r="D7" s="171" t="s">
        <v>268</v>
      </c>
      <c r="E7" s="169">
        <v>128</v>
      </c>
      <c r="F7" s="171">
        <v>75.290000000000006</v>
      </c>
      <c r="G7" s="170" t="s">
        <v>268</v>
      </c>
    </row>
    <row r="8" spans="2:7" x14ac:dyDescent="0.25">
      <c r="B8" s="310" t="s">
        <v>92</v>
      </c>
      <c r="C8" s="177" t="s">
        <v>268</v>
      </c>
      <c r="D8" s="171" t="s">
        <v>268</v>
      </c>
      <c r="E8" s="169">
        <v>33</v>
      </c>
      <c r="F8" s="171">
        <v>19.41</v>
      </c>
      <c r="G8" s="170" t="s">
        <v>268</v>
      </c>
    </row>
    <row r="9" spans="2:7" x14ac:dyDescent="0.25">
      <c r="B9" s="310" t="s">
        <v>93</v>
      </c>
      <c r="C9" s="177" t="s">
        <v>268</v>
      </c>
      <c r="D9" s="171" t="s">
        <v>268</v>
      </c>
      <c r="E9" s="169">
        <v>9</v>
      </c>
      <c r="F9" s="171">
        <v>5.29</v>
      </c>
      <c r="G9" s="170" t="s">
        <v>268</v>
      </c>
    </row>
    <row r="10" spans="2:7" x14ac:dyDescent="0.25">
      <c r="B10" s="178" t="s">
        <v>94</v>
      </c>
      <c r="C10" s="179" t="s">
        <v>268</v>
      </c>
      <c r="D10" s="180" t="s">
        <v>268</v>
      </c>
      <c r="E10" s="181">
        <v>170</v>
      </c>
      <c r="F10" s="180">
        <v>100</v>
      </c>
      <c r="G10" s="182" t="s">
        <v>268</v>
      </c>
    </row>
    <row r="11" spans="2:7" x14ac:dyDescent="0.25">
      <c r="B11" s="175"/>
      <c r="C11" s="527" t="s">
        <v>95</v>
      </c>
      <c r="D11" s="527"/>
      <c r="E11" s="527"/>
      <c r="F11" s="527"/>
      <c r="G11" s="183"/>
    </row>
    <row r="12" spans="2:7" x14ac:dyDescent="0.25">
      <c r="B12" s="176" t="s">
        <v>91</v>
      </c>
      <c r="C12" s="177" t="s">
        <v>268</v>
      </c>
      <c r="D12" s="171" t="s">
        <v>268</v>
      </c>
      <c r="E12" s="169">
        <v>61</v>
      </c>
      <c r="F12" s="171">
        <v>56.48</v>
      </c>
      <c r="G12" s="170" t="s">
        <v>268</v>
      </c>
    </row>
    <row r="13" spans="2:7" x14ac:dyDescent="0.25">
      <c r="B13" s="176" t="s">
        <v>92</v>
      </c>
      <c r="C13" s="177" t="s">
        <v>268</v>
      </c>
      <c r="D13" s="171" t="s">
        <v>268</v>
      </c>
      <c r="E13" s="169">
        <v>34</v>
      </c>
      <c r="F13" s="171">
        <v>31.48</v>
      </c>
      <c r="G13" s="170" t="s">
        <v>268</v>
      </c>
    </row>
    <row r="14" spans="2:7" x14ac:dyDescent="0.25">
      <c r="B14" s="176" t="s">
        <v>93</v>
      </c>
      <c r="C14" s="177" t="s">
        <v>268</v>
      </c>
      <c r="D14" s="171" t="s">
        <v>268</v>
      </c>
      <c r="E14" s="169">
        <v>13</v>
      </c>
      <c r="F14" s="171">
        <v>12.04</v>
      </c>
      <c r="G14" s="170" t="s">
        <v>268</v>
      </c>
    </row>
    <row r="15" spans="2:7" x14ac:dyDescent="0.25">
      <c r="B15" s="178" t="s">
        <v>96</v>
      </c>
      <c r="C15" s="179" t="s">
        <v>268</v>
      </c>
      <c r="D15" s="180" t="s">
        <v>268</v>
      </c>
      <c r="E15" s="181">
        <v>108</v>
      </c>
      <c r="F15" s="180">
        <v>100</v>
      </c>
      <c r="G15" s="182" t="s">
        <v>268</v>
      </c>
    </row>
    <row r="16" spans="2:7" x14ac:dyDescent="0.25">
      <c r="B16" s="175"/>
      <c r="C16" s="527" t="s">
        <v>97</v>
      </c>
      <c r="D16" s="527"/>
      <c r="E16" s="527"/>
      <c r="F16" s="527"/>
      <c r="G16" s="183"/>
    </row>
    <row r="17" spans="2:7" x14ac:dyDescent="0.25">
      <c r="B17" s="176" t="s">
        <v>91</v>
      </c>
      <c r="C17" s="177" t="s">
        <v>268</v>
      </c>
      <c r="D17" s="171" t="s">
        <v>268</v>
      </c>
      <c r="E17" s="177">
        <v>189</v>
      </c>
      <c r="F17" s="171">
        <v>67.989999999999995</v>
      </c>
      <c r="G17" s="170" t="s">
        <v>268</v>
      </c>
    </row>
    <row r="18" spans="2:7" x14ac:dyDescent="0.25">
      <c r="B18" s="176" t="s">
        <v>92</v>
      </c>
      <c r="C18" s="177" t="s">
        <v>268</v>
      </c>
      <c r="D18" s="171" t="s">
        <v>268</v>
      </c>
      <c r="E18" s="177">
        <v>67</v>
      </c>
      <c r="F18" s="171">
        <v>24.1</v>
      </c>
      <c r="G18" s="170" t="s">
        <v>268</v>
      </c>
    </row>
    <row r="19" spans="2:7" x14ac:dyDescent="0.25">
      <c r="B19" s="176" t="s">
        <v>93</v>
      </c>
      <c r="C19" s="177" t="s">
        <v>268</v>
      </c>
      <c r="D19" s="171" t="s">
        <v>268</v>
      </c>
      <c r="E19" s="177">
        <v>22</v>
      </c>
      <c r="F19" s="171">
        <v>7.91</v>
      </c>
      <c r="G19" s="170" t="s">
        <v>268</v>
      </c>
    </row>
    <row r="20" spans="2:7" x14ac:dyDescent="0.25">
      <c r="B20" s="167" t="s">
        <v>9</v>
      </c>
      <c r="C20" s="184" t="s">
        <v>268</v>
      </c>
      <c r="D20" s="168" t="s">
        <v>268</v>
      </c>
      <c r="E20" s="172">
        <v>278</v>
      </c>
      <c r="F20" s="185">
        <v>100</v>
      </c>
      <c r="G20" s="185" t="s">
        <v>268</v>
      </c>
    </row>
    <row r="21" spans="2:7" ht="26.25" customHeight="1" x14ac:dyDescent="0.25">
      <c r="B21" s="528" t="s">
        <v>98</v>
      </c>
      <c r="C21" s="529"/>
      <c r="D21" s="529"/>
      <c r="E21" s="529"/>
      <c r="F21" s="529"/>
      <c r="G21" s="529"/>
    </row>
  </sheetData>
  <mergeCells count="8">
    <mergeCell ref="C11:F11"/>
    <mergeCell ref="C16:F16"/>
    <mergeCell ref="B21:G21"/>
    <mergeCell ref="B4:B5"/>
    <mergeCell ref="C4:D4"/>
    <mergeCell ref="E4:F4"/>
    <mergeCell ref="G4:G5"/>
    <mergeCell ref="C6:F6"/>
  </mergeCells>
  <pageMargins left="0.7" right="0.7" top="0.75" bottom="0.75" header="0.3" footer="0.3"/>
  <pageSetup paperSize="9"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9">
    <tabColor rgb="FF92D050"/>
  </sheetPr>
  <dimension ref="A2:J19"/>
  <sheetViews>
    <sheetView workbookViewId="0">
      <selection activeCell="G1" sqref="A1:G1048576"/>
    </sheetView>
  </sheetViews>
  <sheetFormatPr defaultRowHeight="15" x14ac:dyDescent="0.25"/>
  <cols>
    <col min="1" max="1" width="9.140625" style="381"/>
    <col min="2" max="2" width="22.5703125" style="332" customWidth="1"/>
    <col min="3" max="16384" width="9.140625" style="332"/>
  </cols>
  <sheetData>
    <row r="2" spans="2:10" x14ac:dyDescent="0.25">
      <c r="B2" s="328" t="s">
        <v>323</v>
      </c>
    </row>
    <row r="3" spans="2:10" x14ac:dyDescent="0.25">
      <c r="B3" s="321" t="s">
        <v>242</v>
      </c>
    </row>
    <row r="4" spans="2:10" x14ac:dyDescent="0.25">
      <c r="B4" s="317" t="s">
        <v>170</v>
      </c>
      <c r="C4" s="533" t="s">
        <v>1</v>
      </c>
      <c r="D4" s="533" t="s">
        <v>2</v>
      </c>
      <c r="E4" s="533" t="s">
        <v>3</v>
      </c>
      <c r="F4" s="471" t="s">
        <v>171</v>
      </c>
      <c r="G4" s="471" t="s">
        <v>172</v>
      </c>
      <c r="H4" s="471" t="s">
        <v>173</v>
      </c>
      <c r="I4" s="471" t="s">
        <v>45</v>
      </c>
      <c r="J4" s="471" t="s">
        <v>46</v>
      </c>
    </row>
    <row r="5" spans="2:10" x14ac:dyDescent="0.25">
      <c r="B5" s="333" t="s">
        <v>174</v>
      </c>
      <c r="C5" s="471"/>
      <c r="D5" s="471"/>
      <c r="E5" s="471"/>
      <c r="F5" s="471"/>
      <c r="G5" s="471"/>
      <c r="H5" s="471"/>
      <c r="I5" s="471"/>
      <c r="J5" s="471"/>
    </row>
    <row r="6" spans="2:10" x14ac:dyDescent="0.25">
      <c r="B6" s="427" t="s">
        <v>203</v>
      </c>
      <c r="C6" s="428">
        <v>67</v>
      </c>
      <c r="D6" s="429">
        <v>0</v>
      </c>
      <c r="E6" s="428">
        <v>87</v>
      </c>
      <c r="F6" s="430">
        <v>1.9903453397697699</v>
      </c>
      <c r="G6" s="431">
        <v>0</v>
      </c>
      <c r="H6" s="430">
        <v>258.44782770144798</v>
      </c>
      <c r="I6" s="431">
        <v>0</v>
      </c>
      <c r="J6" s="430">
        <v>129.85074626865699</v>
      </c>
    </row>
    <row r="7" spans="2:10" x14ac:dyDescent="0.25">
      <c r="B7" s="313" t="s">
        <v>278</v>
      </c>
      <c r="C7" s="324">
        <v>7</v>
      </c>
      <c r="D7" s="325">
        <v>0</v>
      </c>
      <c r="E7" s="324">
        <v>13</v>
      </c>
      <c r="F7" s="322">
        <v>1.5593673423925101</v>
      </c>
      <c r="G7" s="323">
        <v>0</v>
      </c>
      <c r="H7" s="322">
        <v>289.59679215861001</v>
      </c>
      <c r="I7" s="323">
        <v>0</v>
      </c>
      <c r="J7" s="322">
        <v>185.71428571428601</v>
      </c>
    </row>
    <row r="8" spans="2:10" x14ac:dyDescent="0.25">
      <c r="B8" s="313" t="s">
        <v>279</v>
      </c>
      <c r="C8" s="324">
        <v>2</v>
      </c>
      <c r="D8" s="325">
        <v>0</v>
      </c>
      <c r="E8" s="324">
        <v>6</v>
      </c>
      <c r="F8" s="322">
        <v>0.58927519151443697</v>
      </c>
      <c r="G8" s="323">
        <v>0</v>
      </c>
      <c r="H8" s="322">
        <v>176.782557454331</v>
      </c>
      <c r="I8" s="323">
        <v>0</v>
      </c>
      <c r="J8" s="322">
        <v>300</v>
      </c>
    </row>
    <row r="9" spans="2:10" x14ac:dyDescent="0.25">
      <c r="B9" s="313" t="s">
        <v>280</v>
      </c>
      <c r="C9" s="324">
        <v>4</v>
      </c>
      <c r="D9" s="325">
        <v>0</v>
      </c>
      <c r="E9" s="324">
        <v>4</v>
      </c>
      <c r="F9" s="322">
        <v>1.12123335669236</v>
      </c>
      <c r="G9" s="323">
        <v>0</v>
      </c>
      <c r="H9" s="322">
        <v>112.123335669236</v>
      </c>
      <c r="I9" s="323">
        <v>0</v>
      </c>
      <c r="J9" s="322">
        <v>100</v>
      </c>
    </row>
    <row r="10" spans="2:10" x14ac:dyDescent="0.25">
      <c r="B10" s="313" t="s">
        <v>281</v>
      </c>
      <c r="C10" s="324">
        <v>12</v>
      </c>
      <c r="D10" s="325">
        <v>0</v>
      </c>
      <c r="E10" s="324">
        <v>16</v>
      </c>
      <c r="F10" s="322">
        <v>2.9644268774703599</v>
      </c>
      <c r="G10" s="323">
        <v>0</v>
      </c>
      <c r="H10" s="322">
        <v>395.25691699604801</v>
      </c>
      <c r="I10" s="323">
        <v>0</v>
      </c>
      <c r="J10" s="322">
        <v>133.333333333333</v>
      </c>
    </row>
    <row r="11" spans="2:10" x14ac:dyDescent="0.25">
      <c r="B11" s="313" t="s">
        <v>282</v>
      </c>
      <c r="C11" s="324">
        <v>10</v>
      </c>
      <c r="D11" s="325">
        <v>0</v>
      </c>
      <c r="E11" s="324">
        <v>13</v>
      </c>
      <c r="F11" s="322">
        <v>2.9184298847220198</v>
      </c>
      <c r="G11" s="323">
        <v>0</v>
      </c>
      <c r="H11" s="322">
        <v>379.39588501386299</v>
      </c>
      <c r="I11" s="323">
        <v>0</v>
      </c>
      <c r="J11" s="322">
        <v>130</v>
      </c>
    </row>
    <row r="12" spans="2:10" x14ac:dyDescent="0.25">
      <c r="B12" s="313" t="s">
        <v>283</v>
      </c>
      <c r="C12" s="324">
        <v>2</v>
      </c>
      <c r="D12" s="325">
        <v>0</v>
      </c>
      <c r="E12" s="324">
        <v>5</v>
      </c>
      <c r="F12" s="322">
        <v>0.625390869293308</v>
      </c>
      <c r="G12" s="323">
        <v>0</v>
      </c>
      <c r="H12" s="322">
        <v>156.347717323327</v>
      </c>
      <c r="I12" s="323">
        <v>0</v>
      </c>
      <c r="J12" s="322">
        <v>250</v>
      </c>
    </row>
    <row r="13" spans="2:10" x14ac:dyDescent="0.25">
      <c r="B13" s="313" t="s">
        <v>284</v>
      </c>
      <c r="C13" s="324">
        <v>2</v>
      </c>
      <c r="D13" s="325">
        <v>0</v>
      </c>
      <c r="E13" s="324">
        <v>2</v>
      </c>
      <c r="F13" s="322">
        <v>0.45279601539506398</v>
      </c>
      <c r="G13" s="323">
        <v>0</v>
      </c>
      <c r="H13" s="322">
        <v>45.279601539506501</v>
      </c>
      <c r="I13" s="323">
        <v>0</v>
      </c>
      <c r="J13" s="322">
        <v>100</v>
      </c>
    </row>
    <row r="14" spans="2:10" x14ac:dyDescent="0.25">
      <c r="B14" s="313" t="s">
        <v>285</v>
      </c>
      <c r="C14" s="324">
        <v>14</v>
      </c>
      <c r="D14" s="325">
        <v>0</v>
      </c>
      <c r="E14" s="324">
        <v>24</v>
      </c>
      <c r="F14" s="322">
        <v>2.9239766081871301</v>
      </c>
      <c r="G14" s="323">
        <v>0</v>
      </c>
      <c r="H14" s="322">
        <v>501.25313283207998</v>
      </c>
      <c r="I14" s="323">
        <v>0</v>
      </c>
      <c r="J14" s="322">
        <v>171.42857142857099</v>
      </c>
    </row>
    <row r="15" spans="2:10" x14ac:dyDescent="0.25">
      <c r="B15" s="427" t="s">
        <v>286</v>
      </c>
      <c r="C15" s="428">
        <v>120</v>
      </c>
      <c r="D15" s="429">
        <v>0</v>
      </c>
      <c r="E15" s="428">
        <v>170</v>
      </c>
      <c r="F15" s="430">
        <v>1.84642370808041</v>
      </c>
      <c r="G15" s="431">
        <v>0</v>
      </c>
      <c r="H15" s="430">
        <v>261.57669197805802</v>
      </c>
      <c r="I15" s="431">
        <v>0</v>
      </c>
      <c r="J15" s="430">
        <v>141.666666666667</v>
      </c>
    </row>
    <row r="16" spans="2:10" x14ac:dyDescent="0.25">
      <c r="B16" s="427" t="s">
        <v>175</v>
      </c>
      <c r="C16" s="428">
        <v>74</v>
      </c>
      <c r="D16" s="429">
        <v>0</v>
      </c>
      <c r="E16" s="428">
        <v>108</v>
      </c>
      <c r="F16" s="430">
        <v>1.24424118102028</v>
      </c>
      <c r="G16" s="431">
        <v>0</v>
      </c>
      <c r="H16" s="430">
        <v>181.59195614890501</v>
      </c>
      <c r="I16" s="431">
        <v>0</v>
      </c>
      <c r="J16" s="430">
        <v>145.94594594594599</v>
      </c>
    </row>
    <row r="17" spans="2:10" x14ac:dyDescent="0.25">
      <c r="B17" s="314" t="s">
        <v>277</v>
      </c>
      <c r="C17" s="318">
        <v>194</v>
      </c>
      <c r="D17" s="315">
        <v>0</v>
      </c>
      <c r="E17" s="318">
        <v>278</v>
      </c>
      <c r="F17" s="319">
        <v>1.55867737386966</v>
      </c>
      <c r="G17" s="319">
        <v>0</v>
      </c>
      <c r="H17" s="326">
        <v>223.35686079163099</v>
      </c>
      <c r="I17" s="316">
        <v>0</v>
      </c>
      <c r="J17" s="319">
        <v>143.29896907216499</v>
      </c>
    </row>
    <row r="18" spans="2:10" x14ac:dyDescent="0.25">
      <c r="B18" s="531" t="s">
        <v>49</v>
      </c>
      <c r="C18" s="435"/>
      <c r="D18" s="435"/>
      <c r="E18" s="435"/>
      <c r="F18" s="435"/>
      <c r="G18" s="435"/>
      <c r="H18" s="435"/>
      <c r="I18" s="435"/>
      <c r="J18" s="435"/>
    </row>
    <row r="19" spans="2:10" x14ac:dyDescent="0.25">
      <c r="B19" s="532" t="s">
        <v>50</v>
      </c>
      <c r="C19" s="433"/>
      <c r="D19" s="433"/>
      <c r="E19" s="433"/>
      <c r="F19" s="433"/>
      <c r="G19" s="433"/>
      <c r="H19" s="433"/>
      <c r="I19" s="433"/>
      <c r="J19" s="433"/>
    </row>
  </sheetData>
  <mergeCells count="10">
    <mergeCell ref="I4:I5"/>
    <mergeCell ref="J4:J5"/>
    <mergeCell ref="B18:J18"/>
    <mergeCell ref="B19:J19"/>
    <mergeCell ref="C4:C5"/>
    <mergeCell ref="D4:D5"/>
    <mergeCell ref="E4:E5"/>
    <mergeCell ref="F4:F5"/>
    <mergeCell ref="G4:G5"/>
    <mergeCell ref="H4:H5"/>
  </mergeCells>
  <conditionalFormatting sqref="B6:J17">
    <cfRule type="expression" dxfId="2" priority="7">
      <formula>#REF!&gt;0</formula>
    </cfRule>
  </conditionalFormatting>
  <pageMargins left="0.7" right="0.7" top="0.75" bottom="0.75" header="0.3" footer="0.3"/>
  <pageSetup paperSize="9" orientation="landscape"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30">
    <tabColor rgb="FF92D050"/>
  </sheetPr>
  <dimension ref="A2:L17"/>
  <sheetViews>
    <sheetView workbookViewId="0">
      <selection activeCell="B2" sqref="B2"/>
    </sheetView>
  </sheetViews>
  <sheetFormatPr defaultRowHeight="15" x14ac:dyDescent="0.25"/>
  <cols>
    <col min="1" max="1" width="9.140625" style="381"/>
    <col min="2" max="2" width="23.140625" customWidth="1"/>
  </cols>
  <sheetData>
    <row r="2" spans="2:12" x14ac:dyDescent="0.25">
      <c r="B2" s="328" t="s">
        <v>324</v>
      </c>
      <c r="C2" s="327"/>
      <c r="D2" s="330"/>
      <c r="E2" s="327"/>
      <c r="F2" s="327"/>
      <c r="G2" s="330"/>
      <c r="H2" s="327"/>
    </row>
    <row r="3" spans="2:12" x14ac:dyDescent="0.25">
      <c r="B3" s="349" t="s">
        <v>239</v>
      </c>
      <c r="C3" s="349"/>
      <c r="D3" s="349"/>
      <c r="E3" s="349"/>
      <c r="F3" s="349"/>
      <c r="G3" s="349"/>
      <c r="H3" s="349"/>
    </row>
    <row r="4" spans="2:12" x14ac:dyDescent="0.25">
      <c r="B4" s="489" t="s">
        <v>176</v>
      </c>
      <c r="C4" s="534" t="s">
        <v>23</v>
      </c>
      <c r="D4" s="534"/>
      <c r="E4" s="534"/>
      <c r="F4" s="521" t="s">
        <v>177</v>
      </c>
      <c r="G4" s="521"/>
      <c r="H4" s="521"/>
    </row>
    <row r="5" spans="2:12" ht="24" customHeight="1" x14ac:dyDescent="0.25">
      <c r="B5" s="490"/>
      <c r="C5" s="329" t="s">
        <v>1</v>
      </c>
      <c r="D5" s="329" t="s">
        <v>2</v>
      </c>
      <c r="E5" s="329" t="s">
        <v>3</v>
      </c>
      <c r="F5" s="329" t="s">
        <v>1</v>
      </c>
      <c r="G5" s="329" t="s">
        <v>2</v>
      </c>
      <c r="H5" s="329" t="s">
        <v>3</v>
      </c>
    </row>
    <row r="6" spans="2:12" x14ac:dyDescent="0.25">
      <c r="B6" s="427" t="s">
        <v>203</v>
      </c>
      <c r="C6" s="428">
        <v>66</v>
      </c>
      <c r="D6" s="429">
        <v>0</v>
      </c>
      <c r="E6" s="428">
        <v>85</v>
      </c>
      <c r="F6" s="430">
        <v>1</v>
      </c>
      <c r="G6" s="431">
        <v>0</v>
      </c>
      <c r="H6" s="430">
        <v>2</v>
      </c>
    </row>
    <row r="7" spans="2:12" x14ac:dyDescent="0.25">
      <c r="B7" s="313" t="s">
        <v>278</v>
      </c>
      <c r="C7" s="324">
        <v>2</v>
      </c>
      <c r="D7" s="325">
        <v>0</v>
      </c>
      <c r="E7" s="324">
        <v>3</v>
      </c>
      <c r="F7" s="322">
        <v>5</v>
      </c>
      <c r="G7" s="323">
        <v>0</v>
      </c>
      <c r="H7" s="322">
        <v>10</v>
      </c>
    </row>
    <row r="8" spans="2:12" x14ac:dyDescent="0.25">
      <c r="B8" s="313" t="s">
        <v>279</v>
      </c>
      <c r="C8" s="324">
        <v>2</v>
      </c>
      <c r="D8" s="325">
        <v>0</v>
      </c>
      <c r="E8" s="324">
        <v>6</v>
      </c>
      <c r="F8" s="322" t="s">
        <v>257</v>
      </c>
      <c r="G8" s="323" t="s">
        <v>257</v>
      </c>
      <c r="H8" s="322" t="s">
        <v>257</v>
      </c>
    </row>
    <row r="9" spans="2:12" x14ac:dyDescent="0.25">
      <c r="B9" s="313" t="s">
        <v>280</v>
      </c>
      <c r="C9" s="324" t="s">
        <v>257</v>
      </c>
      <c r="D9" s="325" t="s">
        <v>257</v>
      </c>
      <c r="E9" s="324" t="s">
        <v>257</v>
      </c>
      <c r="F9" s="322">
        <v>4</v>
      </c>
      <c r="G9" s="323">
        <v>0</v>
      </c>
      <c r="H9" s="322">
        <v>4</v>
      </c>
    </row>
    <row r="10" spans="2:12" x14ac:dyDescent="0.25">
      <c r="B10" s="313" t="s">
        <v>281</v>
      </c>
      <c r="C10" s="324">
        <v>2</v>
      </c>
      <c r="D10" s="325">
        <v>0</v>
      </c>
      <c r="E10" s="324">
        <v>2</v>
      </c>
      <c r="F10" s="322">
        <v>10</v>
      </c>
      <c r="G10" s="323">
        <v>0</v>
      </c>
      <c r="H10" s="322">
        <v>14</v>
      </c>
    </row>
    <row r="11" spans="2:12" x14ac:dyDescent="0.25">
      <c r="B11" s="313" t="s">
        <v>282</v>
      </c>
      <c r="C11" s="324">
        <v>4</v>
      </c>
      <c r="D11" s="325">
        <v>0</v>
      </c>
      <c r="E11" s="324">
        <v>4</v>
      </c>
      <c r="F11" s="322">
        <v>6</v>
      </c>
      <c r="G11" s="323">
        <v>0</v>
      </c>
      <c r="H11" s="322">
        <v>9</v>
      </c>
      <c r="L11" s="332"/>
    </row>
    <row r="12" spans="2:12" x14ac:dyDescent="0.25">
      <c r="B12" s="313" t="s">
        <v>283</v>
      </c>
      <c r="C12" s="324">
        <v>1</v>
      </c>
      <c r="D12" s="325">
        <v>0</v>
      </c>
      <c r="E12" s="324">
        <v>1</v>
      </c>
      <c r="F12" s="322">
        <v>1</v>
      </c>
      <c r="G12" s="323">
        <v>0</v>
      </c>
      <c r="H12" s="322">
        <v>4</v>
      </c>
      <c r="L12" s="332"/>
    </row>
    <row r="13" spans="2:12" x14ac:dyDescent="0.25">
      <c r="B13" s="313" t="s">
        <v>284</v>
      </c>
      <c r="C13" s="324">
        <v>2</v>
      </c>
      <c r="D13" s="325">
        <v>0</v>
      </c>
      <c r="E13" s="324">
        <v>2</v>
      </c>
      <c r="F13" s="322" t="s">
        <v>257</v>
      </c>
      <c r="G13" s="323" t="s">
        <v>257</v>
      </c>
      <c r="H13" s="322" t="s">
        <v>257</v>
      </c>
      <c r="L13" s="332"/>
    </row>
    <row r="14" spans="2:12" s="381" customFormat="1" x14ac:dyDescent="0.25">
      <c r="B14" s="313" t="s">
        <v>285</v>
      </c>
      <c r="C14" s="324">
        <v>12</v>
      </c>
      <c r="D14" s="325">
        <v>0</v>
      </c>
      <c r="E14" s="324">
        <v>22</v>
      </c>
      <c r="F14" s="322">
        <v>2</v>
      </c>
      <c r="G14" s="323">
        <v>0</v>
      </c>
      <c r="H14" s="322">
        <v>2</v>
      </c>
    </row>
    <row r="15" spans="2:12" s="381" customFormat="1" x14ac:dyDescent="0.25">
      <c r="B15" s="427" t="s">
        <v>286</v>
      </c>
      <c r="C15" s="428">
        <v>91</v>
      </c>
      <c r="D15" s="429">
        <v>0</v>
      </c>
      <c r="E15" s="428">
        <v>125</v>
      </c>
      <c r="F15" s="430">
        <v>29</v>
      </c>
      <c r="G15" s="431">
        <v>0</v>
      </c>
      <c r="H15" s="430">
        <v>45</v>
      </c>
    </row>
    <row r="16" spans="2:12" s="381" customFormat="1" x14ac:dyDescent="0.25">
      <c r="B16" s="427" t="s">
        <v>174</v>
      </c>
      <c r="C16" s="428">
        <v>11</v>
      </c>
      <c r="D16" s="429">
        <v>0</v>
      </c>
      <c r="E16" s="428">
        <v>16</v>
      </c>
      <c r="F16" s="430">
        <v>63</v>
      </c>
      <c r="G16" s="431">
        <v>0</v>
      </c>
      <c r="H16" s="430">
        <v>92</v>
      </c>
    </row>
    <row r="17" spans="2:8" x14ac:dyDescent="0.25">
      <c r="B17" s="314" t="s">
        <v>202</v>
      </c>
      <c r="C17" s="318">
        <v>102</v>
      </c>
      <c r="D17" s="315">
        <v>0</v>
      </c>
      <c r="E17" s="318">
        <v>141</v>
      </c>
      <c r="F17" s="319">
        <v>92</v>
      </c>
      <c r="G17" s="319">
        <v>0</v>
      </c>
      <c r="H17" s="326">
        <v>137</v>
      </c>
    </row>
  </sheetData>
  <mergeCells count="3">
    <mergeCell ref="B4:B5"/>
    <mergeCell ref="C4:E4"/>
    <mergeCell ref="F4:H4"/>
  </mergeCells>
  <conditionalFormatting sqref="B6:H16">
    <cfRule type="expression" dxfId="1" priority="8">
      <formula>#REF!&gt;0</formula>
    </cfRule>
  </conditionalFormatting>
  <conditionalFormatting sqref="B17:H17">
    <cfRule type="expression" dxfId="0" priority="9">
      <formula>$B17&gt;0</formula>
    </cfRule>
  </conditionalFormatting>
  <pageMargins left="0.25" right="0.25"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4">
    <tabColor rgb="FF92D050"/>
  </sheetPr>
  <dimension ref="B2:K9"/>
  <sheetViews>
    <sheetView zoomScaleNormal="100" workbookViewId="0">
      <selection activeCell="A16" sqref="A16:XFD1048576"/>
    </sheetView>
  </sheetViews>
  <sheetFormatPr defaultRowHeight="15" x14ac:dyDescent="0.25"/>
  <cols>
    <col min="2" max="2" width="12.140625" bestFit="1" customWidth="1"/>
  </cols>
  <sheetData>
    <row r="2" spans="2:11" x14ac:dyDescent="0.25">
      <c r="B2" s="8" t="s">
        <v>298</v>
      </c>
      <c r="C2" s="8"/>
      <c r="D2" s="8"/>
      <c r="E2" s="8"/>
      <c r="F2" s="8"/>
      <c r="G2" s="8"/>
      <c r="H2" s="8"/>
      <c r="I2" s="8"/>
      <c r="J2" s="8"/>
      <c r="K2" s="8"/>
    </row>
    <row r="3" spans="2:11" x14ac:dyDescent="0.25">
      <c r="B3" s="9" t="s">
        <v>220</v>
      </c>
      <c r="C3" s="9"/>
      <c r="D3" s="9"/>
      <c r="E3" s="9"/>
      <c r="F3" s="9"/>
      <c r="G3" s="9"/>
      <c r="H3" s="9"/>
      <c r="I3" s="9"/>
      <c r="J3" s="9"/>
      <c r="K3" s="9"/>
    </row>
    <row r="4" spans="2:11" x14ac:dyDescent="0.25">
      <c r="B4" s="441" t="s">
        <v>0</v>
      </c>
      <c r="C4" s="449">
        <v>2020</v>
      </c>
      <c r="D4" s="449"/>
      <c r="E4" s="449"/>
      <c r="F4" s="451">
        <v>2010</v>
      </c>
      <c r="G4" s="451"/>
      <c r="H4" s="451"/>
      <c r="I4" s="449" t="s">
        <v>221</v>
      </c>
      <c r="J4" s="449"/>
      <c r="K4" s="449"/>
    </row>
    <row r="5" spans="2:11" x14ac:dyDescent="0.25">
      <c r="B5" s="453"/>
      <c r="C5" s="450"/>
      <c r="D5" s="450"/>
      <c r="E5" s="450"/>
      <c r="F5" s="452"/>
      <c r="G5" s="452"/>
      <c r="H5" s="452"/>
      <c r="I5" s="450"/>
      <c r="J5" s="450"/>
      <c r="K5" s="450"/>
    </row>
    <row r="6" spans="2:11" x14ac:dyDescent="0.25">
      <c r="B6" s="442"/>
      <c r="C6" s="122" t="s">
        <v>1</v>
      </c>
      <c r="D6" s="331" t="s">
        <v>2</v>
      </c>
      <c r="E6" s="122" t="s">
        <v>3</v>
      </c>
      <c r="F6" s="331" t="s">
        <v>1</v>
      </c>
      <c r="G6" s="122" t="s">
        <v>2</v>
      </c>
      <c r="H6" s="331" t="s">
        <v>3</v>
      </c>
      <c r="I6" s="122" t="s">
        <v>1</v>
      </c>
      <c r="J6" s="331" t="s">
        <v>2</v>
      </c>
      <c r="K6" s="122" t="s">
        <v>3</v>
      </c>
    </row>
    <row r="7" spans="2:11" x14ac:dyDescent="0.25">
      <c r="B7" s="335" t="s">
        <v>203</v>
      </c>
      <c r="C7" s="11">
        <v>194</v>
      </c>
      <c r="D7" s="14">
        <v>0</v>
      </c>
      <c r="E7" s="11">
        <v>278</v>
      </c>
      <c r="F7" s="14">
        <v>370</v>
      </c>
      <c r="G7" s="11">
        <v>11</v>
      </c>
      <c r="H7" s="14">
        <v>498</v>
      </c>
      <c r="I7" s="13">
        <v>-47.6</v>
      </c>
      <c r="J7" s="15">
        <v>-100</v>
      </c>
      <c r="K7" s="13">
        <v>-44.2</v>
      </c>
    </row>
    <row r="8" spans="2:11" x14ac:dyDescent="0.25">
      <c r="B8" s="251" t="s">
        <v>202</v>
      </c>
      <c r="C8" s="252">
        <v>194</v>
      </c>
      <c r="D8" s="252">
        <v>0</v>
      </c>
      <c r="E8" s="252">
        <v>278</v>
      </c>
      <c r="F8" s="318">
        <v>370</v>
      </c>
      <c r="G8" s="318">
        <v>11</v>
      </c>
      <c r="H8" s="318">
        <v>498</v>
      </c>
      <c r="I8" s="319">
        <v>-47.6</v>
      </c>
      <c r="J8" s="319">
        <v>-100</v>
      </c>
      <c r="K8" s="319">
        <v>-44.2</v>
      </c>
    </row>
    <row r="9" spans="2:11" x14ac:dyDescent="0.25">
      <c r="B9" s="12" t="s">
        <v>5</v>
      </c>
      <c r="C9" s="10">
        <v>118298</v>
      </c>
      <c r="D9" s="10">
        <v>2395</v>
      </c>
      <c r="E9" s="10">
        <v>159248</v>
      </c>
      <c r="F9" s="318">
        <v>212997</v>
      </c>
      <c r="G9" s="318">
        <v>4114</v>
      </c>
      <c r="H9" s="318">
        <v>304720</v>
      </c>
      <c r="I9" s="319">
        <v>-44.5</v>
      </c>
      <c r="J9" s="319">
        <v>-41.8</v>
      </c>
      <c r="K9" s="319">
        <v>-47.7</v>
      </c>
    </row>
  </sheetData>
  <mergeCells count="4">
    <mergeCell ref="B4:B6"/>
    <mergeCell ref="C4:E5"/>
    <mergeCell ref="F4:H5"/>
    <mergeCell ref="I4:K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72C44-7073-44C4-993C-A5935BD2B98C}">
  <sheetPr codeName="Foglio31">
    <tabColor rgb="FF92D050"/>
  </sheetPr>
  <dimension ref="A1:C25"/>
  <sheetViews>
    <sheetView workbookViewId="0">
      <selection activeCell="F17" sqref="F17"/>
    </sheetView>
  </sheetViews>
  <sheetFormatPr defaultRowHeight="15" x14ac:dyDescent="0.25"/>
  <cols>
    <col min="1" max="1" width="22.140625" style="389" customWidth="1"/>
    <col min="2" max="3" width="21.42578125" style="389" customWidth="1"/>
    <col min="4" max="16384" width="9.140625" style="389"/>
  </cols>
  <sheetData>
    <row r="1" spans="1:3" x14ac:dyDescent="0.25">
      <c r="A1" s="135" t="s">
        <v>287</v>
      </c>
    </row>
    <row r="3" spans="1:3" x14ac:dyDescent="0.25">
      <c r="A3" s="535" t="s">
        <v>178</v>
      </c>
      <c r="B3" s="454" t="s">
        <v>179</v>
      </c>
      <c r="C3" s="454"/>
    </row>
    <row r="4" spans="1:3" x14ac:dyDescent="0.25">
      <c r="A4" s="535"/>
      <c r="B4" s="376" t="s">
        <v>180</v>
      </c>
      <c r="C4" s="376" t="s">
        <v>181</v>
      </c>
    </row>
    <row r="5" spans="1:3" x14ac:dyDescent="0.25">
      <c r="A5" s="390" t="s">
        <v>202</v>
      </c>
      <c r="B5" s="387">
        <v>111.4226626869509</v>
      </c>
      <c r="C5" s="388">
        <v>13868166</v>
      </c>
    </row>
    <row r="6" spans="1:3" x14ac:dyDescent="0.25">
      <c r="A6" s="390" t="s">
        <v>183</v>
      </c>
      <c r="B6" s="387">
        <v>133.82658534115197</v>
      </c>
      <c r="C6" s="388">
        <v>252386100</v>
      </c>
    </row>
    <row r="7" spans="1:3" x14ac:dyDescent="0.25">
      <c r="A7" s="390" t="s">
        <v>182</v>
      </c>
      <c r="B7" s="387">
        <v>133.94525181133054</v>
      </c>
      <c r="C7" s="388">
        <v>762945591</v>
      </c>
    </row>
    <row r="8" spans="1:3" x14ac:dyDescent="0.25">
      <c r="A8" s="390" t="s">
        <v>184</v>
      </c>
      <c r="B8" s="387">
        <v>143.69592117968847</v>
      </c>
      <c r="C8" s="388">
        <v>79092606</v>
      </c>
    </row>
    <row r="9" spans="1:3" x14ac:dyDescent="0.25">
      <c r="A9" s="390" t="s">
        <v>185</v>
      </c>
      <c r="B9" s="387">
        <v>168.7766260889326</v>
      </c>
      <c r="C9" s="388">
        <v>819930858</v>
      </c>
    </row>
    <row r="10" spans="1:3" x14ac:dyDescent="0.25">
      <c r="A10" s="390" t="s">
        <v>187</v>
      </c>
      <c r="B10" s="387">
        <v>178.82414865896115</v>
      </c>
      <c r="C10" s="388">
        <v>767551425</v>
      </c>
    </row>
    <row r="11" spans="1:3" x14ac:dyDescent="0.25">
      <c r="A11" s="390" t="s">
        <v>190</v>
      </c>
      <c r="B11" s="387">
        <v>179.17344998353056</v>
      </c>
      <c r="C11" s="388">
        <v>1791250194</v>
      </c>
    </row>
    <row r="12" spans="1:3" x14ac:dyDescent="0.25">
      <c r="A12" s="390" t="s">
        <v>205</v>
      </c>
      <c r="B12" s="387">
        <v>186.54715715670346</v>
      </c>
      <c r="C12" s="388">
        <v>224320065</v>
      </c>
    </row>
    <row r="13" spans="1:3" x14ac:dyDescent="0.25">
      <c r="A13" s="390" t="s">
        <v>188</v>
      </c>
      <c r="B13" s="387">
        <v>188.75351514444225</v>
      </c>
      <c r="C13" s="388">
        <v>243416250</v>
      </c>
    </row>
    <row r="14" spans="1:3" x14ac:dyDescent="0.25">
      <c r="A14" s="390" t="s">
        <v>186</v>
      </c>
      <c r="B14" s="387">
        <v>193.85653018867572</v>
      </c>
      <c r="C14" s="388">
        <v>311124804</v>
      </c>
    </row>
    <row r="15" spans="1:3" x14ac:dyDescent="0.25">
      <c r="A15" s="390" t="s">
        <v>27</v>
      </c>
      <c r="B15" s="387">
        <v>203.55832566435828</v>
      </c>
      <c r="C15" s="388">
        <v>802043823</v>
      </c>
    </row>
    <row r="16" spans="1:3" x14ac:dyDescent="0.25">
      <c r="A16" s="390" t="s">
        <v>191</v>
      </c>
      <c r="B16" s="387">
        <v>205.09138489861775</v>
      </c>
      <c r="C16" s="388">
        <v>997932225</v>
      </c>
    </row>
    <row r="17" spans="1:3" x14ac:dyDescent="0.25">
      <c r="A17" s="390" t="s">
        <v>204</v>
      </c>
      <c r="B17" s="387">
        <v>209.88082237706982</v>
      </c>
      <c r="C17" s="388">
        <v>226307040</v>
      </c>
    </row>
    <row r="18" spans="1:3" x14ac:dyDescent="0.25">
      <c r="A18" s="390" t="s">
        <v>4</v>
      </c>
      <c r="B18" s="387">
        <v>209.88907881496883</v>
      </c>
      <c r="C18" s="388">
        <v>182097456</v>
      </c>
    </row>
    <row r="19" spans="1:3" x14ac:dyDescent="0.25">
      <c r="A19" s="390" t="s">
        <v>189</v>
      </c>
      <c r="B19" s="387">
        <v>216.93460489094116</v>
      </c>
      <c r="C19" s="388">
        <v>64761813</v>
      </c>
    </row>
    <row r="20" spans="1:3" x14ac:dyDescent="0.25">
      <c r="A20" s="390" t="s">
        <v>192</v>
      </c>
      <c r="B20" s="387">
        <v>225.07682083451255</v>
      </c>
      <c r="C20" s="388">
        <v>1291546617</v>
      </c>
    </row>
    <row r="21" spans="1:3" x14ac:dyDescent="0.25">
      <c r="A21" s="390" t="s">
        <v>193</v>
      </c>
      <c r="B21" s="387">
        <v>233.57167399118404</v>
      </c>
      <c r="C21" s="388">
        <v>352001622</v>
      </c>
    </row>
    <row r="22" spans="1:3" x14ac:dyDescent="0.25">
      <c r="A22" s="390" t="s">
        <v>194</v>
      </c>
      <c r="B22" s="387">
        <v>244.27855253333564</v>
      </c>
      <c r="C22" s="388">
        <v>899053533</v>
      </c>
    </row>
    <row r="23" spans="1:3" x14ac:dyDescent="0.25">
      <c r="A23" s="390" t="s">
        <v>206</v>
      </c>
      <c r="B23" s="387">
        <v>247.18678765583633</v>
      </c>
      <c r="C23" s="388">
        <v>1101176106</v>
      </c>
    </row>
    <row r="24" spans="1:3" x14ac:dyDescent="0.25">
      <c r="A24" s="390" t="s">
        <v>195</v>
      </c>
      <c r="B24" s="387">
        <v>291.41130898616666</v>
      </c>
      <c r="C24" s="388">
        <v>442162896</v>
      </c>
    </row>
    <row r="25" spans="1:3" x14ac:dyDescent="0.25">
      <c r="A25" s="293" t="s">
        <v>196</v>
      </c>
      <c r="B25" s="294">
        <v>195.54351021161193</v>
      </c>
      <c r="C25" s="292">
        <v>11624969190</v>
      </c>
    </row>
  </sheetData>
  <mergeCells count="2">
    <mergeCell ref="A3:A4"/>
    <mergeCell ref="B3:C3"/>
  </mergeCells>
  <conditionalFormatting sqref="B5:B24">
    <cfRule type="dataBar" priority="2">
      <dataBar>
        <cfvo type="min"/>
        <cfvo type="max"/>
        <color rgb="FF638EC6"/>
      </dataBar>
      <extLst>
        <ext xmlns:x14="http://schemas.microsoft.com/office/spreadsheetml/2009/9/main" uri="{B025F937-C7B1-47D3-B67F-A62EFF666E3E}">
          <x14:id>{33A06821-0555-419D-8211-7612963856B0}</x14:id>
        </ext>
      </extLst>
    </cfRule>
  </conditionalFormatting>
  <conditionalFormatting sqref="C5:C24">
    <cfRule type="dataBar" priority="1">
      <dataBar>
        <cfvo type="min"/>
        <cfvo type="max"/>
        <color rgb="FFFF555A"/>
      </dataBar>
      <extLst>
        <ext xmlns:x14="http://schemas.microsoft.com/office/spreadsheetml/2009/9/main" uri="{B025F937-C7B1-47D3-B67F-A62EFF666E3E}">
          <x14:id>{7D299DE4-BE57-4D44-AE90-EFBB5317F26D}</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33A06821-0555-419D-8211-7612963856B0}">
            <x14:dataBar minLength="0" maxLength="100" gradient="0">
              <x14:cfvo type="autoMin"/>
              <x14:cfvo type="autoMax"/>
              <x14:negativeFillColor rgb="FFFF0000"/>
              <x14:axisColor rgb="FF000000"/>
            </x14:dataBar>
          </x14:cfRule>
          <xm:sqref>B5:B24</xm:sqref>
        </x14:conditionalFormatting>
        <x14:conditionalFormatting xmlns:xm="http://schemas.microsoft.com/office/excel/2006/main">
          <x14:cfRule type="dataBar" id="{7D299DE4-BE57-4D44-AE90-EFBB5317F26D}">
            <x14:dataBar minLength="0" maxLength="100" gradient="0">
              <x14:cfvo type="autoMin"/>
              <x14:cfvo type="autoMax"/>
              <x14:negativeFillColor rgb="FFFF0000"/>
              <x14:axisColor rgb="FF000000"/>
            </x14:dataBar>
          </x14:cfRule>
          <xm:sqref>C5:C24</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2">
    <tabColor rgb="FF92D050"/>
  </sheetPr>
  <dimension ref="B2:AJ13"/>
  <sheetViews>
    <sheetView workbookViewId="0">
      <pane xSplit="1" ySplit="6" topLeftCell="B7" activePane="bottomRight" state="frozen"/>
      <selection pane="topRight" activeCell="B1" sqref="B1"/>
      <selection pane="bottomLeft" activeCell="A7" sqref="A7"/>
      <selection pane="bottomRight" activeCell="A13" sqref="A13:XFD141"/>
    </sheetView>
  </sheetViews>
  <sheetFormatPr defaultRowHeight="15" x14ac:dyDescent="0.25"/>
  <cols>
    <col min="2" max="2" width="9.5703125" customWidth="1"/>
    <col min="20" max="22" width="9.140625" style="389"/>
  </cols>
  <sheetData>
    <row r="2" spans="2:36" x14ac:dyDescent="0.25">
      <c r="B2" s="276" t="s">
        <v>325</v>
      </c>
      <c r="C2" s="275"/>
      <c r="D2" s="275"/>
      <c r="E2" s="275"/>
      <c r="F2" s="275"/>
      <c r="G2" s="275"/>
      <c r="H2" s="275"/>
      <c r="I2" s="275"/>
      <c r="J2" s="275"/>
      <c r="K2" s="275"/>
      <c r="L2" s="275"/>
      <c r="M2" s="275"/>
      <c r="N2" s="275"/>
    </row>
    <row r="3" spans="2:36" x14ac:dyDescent="0.25">
      <c r="B3" s="391" t="s">
        <v>272</v>
      </c>
      <c r="C3" s="275"/>
      <c r="D3" s="275"/>
      <c r="E3" s="275"/>
      <c r="F3" s="275"/>
      <c r="G3" s="275"/>
      <c r="H3" s="275"/>
      <c r="I3" s="275"/>
      <c r="J3" s="275"/>
      <c r="K3" s="275"/>
      <c r="L3" s="275"/>
      <c r="M3" s="275"/>
      <c r="N3" s="275"/>
    </row>
    <row r="4" spans="2:36" ht="15" customHeight="1" x14ac:dyDescent="0.25">
      <c r="B4" s="536" t="s">
        <v>100</v>
      </c>
      <c r="C4" s="541" t="s">
        <v>131</v>
      </c>
      <c r="D4" s="541"/>
      <c r="E4" s="541"/>
      <c r="F4" s="541"/>
      <c r="G4" s="541"/>
      <c r="H4" s="541"/>
      <c r="I4" s="541"/>
      <c r="J4" s="541"/>
      <c r="K4" s="541"/>
      <c r="L4" s="541"/>
      <c r="M4" s="541"/>
      <c r="N4" s="541"/>
      <c r="O4" s="541"/>
      <c r="P4" s="541"/>
    </row>
    <row r="5" spans="2:36" ht="15" customHeight="1" x14ac:dyDescent="0.25">
      <c r="B5" s="537"/>
      <c r="C5" s="450" t="s">
        <v>23</v>
      </c>
      <c r="D5" s="450"/>
      <c r="E5" s="450"/>
      <c r="F5" s="450"/>
      <c r="G5" s="450"/>
      <c r="H5" s="539" t="s">
        <v>24</v>
      </c>
      <c r="I5" s="539"/>
      <c r="J5" s="539"/>
      <c r="K5" s="539"/>
      <c r="L5" s="540" t="s">
        <v>132</v>
      </c>
      <c r="M5" s="540"/>
      <c r="N5" s="540"/>
      <c r="O5" s="540"/>
      <c r="P5" s="540"/>
    </row>
    <row r="6" spans="2:36" ht="40.5" x14ac:dyDescent="0.25">
      <c r="B6" s="538"/>
      <c r="C6" s="376" t="s">
        <v>133</v>
      </c>
      <c r="D6" s="376" t="s">
        <v>134</v>
      </c>
      <c r="E6" s="376" t="s">
        <v>135</v>
      </c>
      <c r="F6" s="392" t="s">
        <v>271</v>
      </c>
      <c r="G6" s="376" t="s">
        <v>9</v>
      </c>
      <c r="H6" s="376" t="s">
        <v>133</v>
      </c>
      <c r="I6" s="376" t="s">
        <v>134</v>
      </c>
      <c r="J6" s="376" t="s">
        <v>135</v>
      </c>
      <c r="K6" s="376" t="s">
        <v>9</v>
      </c>
      <c r="L6" s="376" t="s">
        <v>133</v>
      </c>
      <c r="M6" s="376" t="s">
        <v>134</v>
      </c>
      <c r="N6" s="376" t="s">
        <v>135</v>
      </c>
      <c r="O6" s="376" t="s">
        <v>271</v>
      </c>
      <c r="P6" s="376" t="s">
        <v>9</v>
      </c>
    </row>
    <row r="7" spans="2:36" s="373" customFormat="1" x14ac:dyDescent="0.25">
      <c r="B7" s="262" t="s">
        <v>203</v>
      </c>
      <c r="C7" s="393">
        <v>11</v>
      </c>
      <c r="D7" s="394">
        <v>18</v>
      </c>
      <c r="E7" s="393">
        <v>73</v>
      </c>
      <c r="F7" s="394">
        <v>0</v>
      </c>
      <c r="G7" s="393">
        <v>102</v>
      </c>
      <c r="H7" s="394">
        <v>13</v>
      </c>
      <c r="I7" s="395">
        <v>0</v>
      </c>
      <c r="J7" s="396">
        <v>0</v>
      </c>
      <c r="K7" s="358">
        <v>13</v>
      </c>
      <c r="L7" s="396">
        <v>20</v>
      </c>
      <c r="M7" s="358">
        <v>59</v>
      </c>
      <c r="N7" s="396">
        <v>0</v>
      </c>
      <c r="O7" s="358">
        <v>0</v>
      </c>
      <c r="P7" s="396">
        <v>79</v>
      </c>
      <c r="T7" s="389"/>
      <c r="U7" s="389"/>
      <c r="V7" s="389"/>
    </row>
    <row r="8" spans="2:36" s="373" customFormat="1" x14ac:dyDescent="0.25">
      <c r="B8" s="129" t="s">
        <v>9</v>
      </c>
      <c r="C8" s="397">
        <v>11</v>
      </c>
      <c r="D8" s="397">
        <v>18</v>
      </c>
      <c r="E8" s="397">
        <v>73</v>
      </c>
      <c r="F8" s="397">
        <v>0</v>
      </c>
      <c r="G8" s="397">
        <v>102</v>
      </c>
      <c r="H8" s="397">
        <v>13</v>
      </c>
      <c r="I8" s="397">
        <v>0</v>
      </c>
      <c r="J8" s="398">
        <v>0</v>
      </c>
      <c r="K8" s="398">
        <v>13</v>
      </c>
      <c r="L8" s="398">
        <v>20</v>
      </c>
      <c r="M8" s="398">
        <v>59</v>
      </c>
      <c r="N8" s="398">
        <v>0</v>
      </c>
      <c r="O8" s="398">
        <v>0</v>
      </c>
      <c r="P8" s="398">
        <v>79</v>
      </c>
      <c r="T8" s="389"/>
      <c r="U8" s="389"/>
      <c r="V8" s="389"/>
    </row>
    <row r="9" spans="2:36" s="341" customFormat="1" x14ac:dyDescent="0.25">
      <c r="B9" s="350" t="s">
        <v>201</v>
      </c>
      <c r="C9" s="339"/>
      <c r="D9" s="339"/>
      <c r="E9" s="339"/>
      <c r="F9" s="343"/>
      <c r="G9" s="343"/>
      <c r="H9" s="339"/>
    </row>
    <row r="13" spans="2:36" x14ac:dyDescent="0.25">
      <c r="D13" s="375"/>
      <c r="E13" s="375"/>
      <c r="F13" s="375"/>
      <c r="G13" s="375"/>
      <c r="H13" s="375"/>
      <c r="I13" s="375"/>
      <c r="J13" s="375"/>
      <c r="K13" s="375"/>
      <c r="L13" s="375"/>
      <c r="M13" s="375"/>
      <c r="N13" s="375"/>
      <c r="O13" s="375"/>
      <c r="P13" s="375"/>
      <c r="Q13" s="375"/>
      <c r="R13" s="375"/>
      <c r="S13" s="375"/>
      <c r="U13" s="374"/>
      <c r="V13" s="374"/>
      <c r="W13" s="389"/>
      <c r="X13" s="389"/>
      <c r="Y13" s="389"/>
      <c r="Z13" s="389"/>
      <c r="AA13" s="389"/>
      <c r="AB13" s="389"/>
      <c r="AC13" s="389"/>
      <c r="AD13" s="389"/>
      <c r="AE13" s="389"/>
      <c r="AF13" s="389"/>
      <c r="AG13" s="389"/>
      <c r="AH13" s="389"/>
      <c r="AI13" s="389"/>
      <c r="AJ13" s="389"/>
    </row>
  </sheetData>
  <mergeCells count="5">
    <mergeCell ref="B4:B6"/>
    <mergeCell ref="C5:G5"/>
    <mergeCell ref="H5:K5"/>
    <mergeCell ref="L5:P5"/>
    <mergeCell ref="C4:P4"/>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3">
    <tabColor rgb="FF92D050"/>
  </sheetPr>
  <dimension ref="A2:T25"/>
  <sheetViews>
    <sheetView workbookViewId="0">
      <selection activeCell="A26" sqref="A26:XFD286"/>
    </sheetView>
  </sheetViews>
  <sheetFormatPr defaultRowHeight="15" x14ac:dyDescent="0.25"/>
  <cols>
    <col min="2" max="2" width="8.7109375" customWidth="1"/>
    <col min="3" max="3" width="10.42578125" customWidth="1"/>
    <col min="19" max="19" width="9.7109375" bestFit="1" customWidth="1"/>
  </cols>
  <sheetData>
    <row r="2" spans="2:7" x14ac:dyDescent="0.25">
      <c r="B2" s="279" t="s">
        <v>326</v>
      </c>
      <c r="C2" s="277"/>
      <c r="D2" s="277"/>
      <c r="E2" s="277"/>
      <c r="F2" s="277"/>
    </row>
    <row r="3" spans="2:7" x14ac:dyDescent="0.25">
      <c r="B3" s="278" t="s">
        <v>239</v>
      </c>
      <c r="C3" s="277"/>
      <c r="D3" s="277"/>
      <c r="E3" s="277"/>
      <c r="F3" s="277"/>
    </row>
    <row r="4" spans="2:7" ht="40.5" x14ac:dyDescent="0.25">
      <c r="B4" s="280" t="s">
        <v>64</v>
      </c>
      <c r="C4" s="281" t="s">
        <v>133</v>
      </c>
      <c r="D4" s="281" t="s">
        <v>134</v>
      </c>
      <c r="E4" s="281" t="s">
        <v>135</v>
      </c>
      <c r="F4" s="281" t="s">
        <v>271</v>
      </c>
      <c r="G4" s="281" t="s">
        <v>9</v>
      </c>
    </row>
    <row r="5" spans="2:7" x14ac:dyDescent="0.25">
      <c r="B5" s="335" t="s">
        <v>65</v>
      </c>
      <c r="C5" s="402">
        <v>3</v>
      </c>
      <c r="D5" s="403">
        <v>16</v>
      </c>
      <c r="E5" s="402">
        <v>5</v>
      </c>
      <c r="F5" s="404">
        <v>0</v>
      </c>
      <c r="G5" s="405">
        <v>24</v>
      </c>
    </row>
    <row r="6" spans="2:7" x14ac:dyDescent="0.25">
      <c r="B6" s="335" t="s">
        <v>66</v>
      </c>
      <c r="C6" s="402">
        <v>4</v>
      </c>
      <c r="D6" s="403">
        <v>5</v>
      </c>
      <c r="E6" s="402">
        <v>8</v>
      </c>
      <c r="F6" s="404">
        <v>0</v>
      </c>
      <c r="G6" s="405">
        <v>17</v>
      </c>
    </row>
    <row r="7" spans="2:7" x14ac:dyDescent="0.25">
      <c r="B7" s="335" t="s">
        <v>67</v>
      </c>
      <c r="C7" s="402" t="s">
        <v>257</v>
      </c>
      <c r="D7" s="403">
        <v>3</v>
      </c>
      <c r="E7" s="402">
        <v>1</v>
      </c>
      <c r="F7" s="404">
        <v>0</v>
      </c>
      <c r="G7" s="405">
        <v>4</v>
      </c>
    </row>
    <row r="8" spans="2:7" x14ac:dyDescent="0.25">
      <c r="B8" s="335" t="s">
        <v>68</v>
      </c>
      <c r="C8" s="402" t="s">
        <v>257</v>
      </c>
      <c r="D8" s="403" t="s">
        <v>257</v>
      </c>
      <c r="E8" s="402">
        <v>1</v>
      </c>
      <c r="F8" s="404">
        <v>0</v>
      </c>
      <c r="G8" s="405">
        <v>1</v>
      </c>
    </row>
    <row r="9" spans="2:7" x14ac:dyDescent="0.25">
      <c r="B9" s="335" t="s">
        <v>69</v>
      </c>
      <c r="C9" s="402">
        <v>4</v>
      </c>
      <c r="D9" s="403">
        <v>2</v>
      </c>
      <c r="E9" s="402">
        <v>5</v>
      </c>
      <c r="F9" s="404">
        <v>0</v>
      </c>
      <c r="G9" s="405">
        <v>11</v>
      </c>
    </row>
    <row r="10" spans="2:7" x14ac:dyDescent="0.25">
      <c r="B10" s="335" t="s">
        <v>70</v>
      </c>
      <c r="C10" s="402">
        <v>8</v>
      </c>
      <c r="D10" s="403">
        <v>7</v>
      </c>
      <c r="E10" s="402">
        <v>6</v>
      </c>
      <c r="F10" s="404">
        <v>0</v>
      </c>
      <c r="G10" s="405">
        <v>21</v>
      </c>
    </row>
    <row r="11" spans="2:7" x14ac:dyDescent="0.25">
      <c r="B11" s="335" t="s">
        <v>71</v>
      </c>
      <c r="C11" s="402">
        <v>5</v>
      </c>
      <c r="D11" s="403">
        <v>10</v>
      </c>
      <c r="E11" s="402">
        <v>10</v>
      </c>
      <c r="F11" s="404">
        <v>0</v>
      </c>
      <c r="G11" s="405">
        <v>25</v>
      </c>
    </row>
    <row r="12" spans="2:7" x14ac:dyDescent="0.25">
      <c r="B12" s="335" t="s">
        <v>72</v>
      </c>
      <c r="C12" s="402">
        <v>3</v>
      </c>
      <c r="D12" s="403">
        <v>9</v>
      </c>
      <c r="E12" s="402">
        <v>14</v>
      </c>
      <c r="F12" s="404">
        <v>0</v>
      </c>
      <c r="G12" s="405">
        <v>26</v>
      </c>
    </row>
    <row r="13" spans="2:7" x14ac:dyDescent="0.25">
      <c r="B13" s="335" t="s">
        <v>73</v>
      </c>
      <c r="C13" s="402">
        <v>1</v>
      </c>
      <c r="D13" s="403">
        <v>7</v>
      </c>
      <c r="E13" s="402">
        <v>6</v>
      </c>
      <c r="F13" s="404">
        <v>0</v>
      </c>
      <c r="G13" s="405">
        <v>14</v>
      </c>
    </row>
    <row r="14" spans="2:7" x14ac:dyDescent="0.25">
      <c r="B14" s="335" t="s">
        <v>74</v>
      </c>
      <c r="C14" s="402">
        <v>6</v>
      </c>
      <c r="D14" s="403">
        <v>6</v>
      </c>
      <c r="E14" s="402">
        <v>10</v>
      </c>
      <c r="F14" s="404">
        <v>0</v>
      </c>
      <c r="G14" s="405">
        <v>22</v>
      </c>
    </row>
    <row r="15" spans="2:7" x14ac:dyDescent="0.25">
      <c r="B15" s="335" t="s">
        <v>75</v>
      </c>
      <c r="C15" s="402">
        <v>3</v>
      </c>
      <c r="D15" s="403">
        <v>5</v>
      </c>
      <c r="E15" s="402">
        <v>2</v>
      </c>
      <c r="F15" s="404">
        <v>0</v>
      </c>
      <c r="G15" s="405">
        <v>10</v>
      </c>
    </row>
    <row r="16" spans="2:7" x14ac:dyDescent="0.25">
      <c r="B16" s="335" t="s">
        <v>76</v>
      </c>
      <c r="C16" s="402">
        <v>7</v>
      </c>
      <c r="D16" s="403">
        <v>7</v>
      </c>
      <c r="E16" s="402">
        <v>5</v>
      </c>
      <c r="F16" s="404">
        <v>0</v>
      </c>
      <c r="G16" s="405">
        <v>19</v>
      </c>
    </row>
    <row r="17" spans="1:20" x14ac:dyDescent="0.25">
      <c r="B17" s="314" t="s">
        <v>13</v>
      </c>
      <c r="C17" s="364">
        <v>44</v>
      </c>
      <c r="D17" s="364">
        <v>77</v>
      </c>
      <c r="E17" s="364">
        <v>73</v>
      </c>
      <c r="F17" s="406">
        <v>0</v>
      </c>
      <c r="G17" s="364">
        <v>194</v>
      </c>
    </row>
    <row r="25" spans="1:20" x14ac:dyDescent="0.25">
      <c r="A25" s="407"/>
      <c r="B25" s="407"/>
      <c r="C25" s="407"/>
      <c r="D25" s="407"/>
      <c r="E25" s="407"/>
      <c r="F25" s="407"/>
      <c r="G25" s="407"/>
      <c r="H25" s="407"/>
      <c r="I25" s="407"/>
      <c r="J25" s="407"/>
      <c r="K25" s="407"/>
      <c r="L25" s="407"/>
      <c r="M25" s="407"/>
      <c r="N25" s="407"/>
      <c r="O25" s="407"/>
      <c r="P25" s="407"/>
      <c r="Q25" s="407"/>
      <c r="R25" s="407"/>
      <c r="S25" s="407"/>
      <c r="T25" s="407"/>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4">
    <tabColor rgb="FF92D050"/>
  </sheetPr>
  <dimension ref="B2:M13"/>
  <sheetViews>
    <sheetView workbookViewId="0">
      <selection activeCell="A18" sqref="A18:XFD178"/>
    </sheetView>
  </sheetViews>
  <sheetFormatPr defaultRowHeight="15" x14ac:dyDescent="0.25"/>
  <cols>
    <col min="1" max="10" width="9.140625" style="332"/>
    <col min="11" max="13" width="9.140625" style="389"/>
    <col min="14" max="16384" width="9.140625" style="332"/>
  </cols>
  <sheetData>
    <row r="2" spans="2:7" x14ac:dyDescent="0.25">
      <c r="B2" s="295" t="s">
        <v>327</v>
      </c>
      <c r="C2" s="282"/>
      <c r="D2" s="282"/>
      <c r="E2" s="282"/>
      <c r="F2" s="282"/>
      <c r="G2" s="282"/>
    </row>
    <row r="3" spans="2:7" x14ac:dyDescent="0.25">
      <c r="B3" s="312" t="s">
        <v>239</v>
      </c>
      <c r="C3" s="282"/>
      <c r="D3" s="282"/>
      <c r="E3" s="282"/>
      <c r="F3" s="282"/>
      <c r="G3" s="282"/>
    </row>
    <row r="4" spans="2:7" ht="54" x14ac:dyDescent="0.25">
      <c r="B4" s="283" t="s">
        <v>77</v>
      </c>
      <c r="C4" s="334" t="s">
        <v>133</v>
      </c>
      <c r="D4" s="334" t="s">
        <v>134</v>
      </c>
      <c r="E4" s="334" t="s">
        <v>135</v>
      </c>
      <c r="F4" s="376" t="s">
        <v>271</v>
      </c>
      <c r="G4" s="334" t="s">
        <v>9</v>
      </c>
    </row>
    <row r="5" spans="2:7" x14ac:dyDescent="0.25">
      <c r="B5" s="333" t="s">
        <v>78</v>
      </c>
      <c r="C5" s="309">
        <v>8</v>
      </c>
      <c r="D5" s="284">
        <v>7</v>
      </c>
      <c r="E5" s="309">
        <v>13</v>
      </c>
      <c r="F5" s="284">
        <v>0</v>
      </c>
      <c r="G5" s="181">
        <v>28</v>
      </c>
    </row>
    <row r="6" spans="2:7" x14ac:dyDescent="0.25">
      <c r="B6" s="333" t="s">
        <v>79</v>
      </c>
      <c r="C6" s="309">
        <v>8</v>
      </c>
      <c r="D6" s="284">
        <v>8</v>
      </c>
      <c r="E6" s="309">
        <v>13</v>
      </c>
      <c r="F6" s="284">
        <v>0</v>
      </c>
      <c r="G6" s="181">
        <v>29</v>
      </c>
    </row>
    <row r="7" spans="2:7" x14ac:dyDescent="0.25">
      <c r="B7" s="333" t="s">
        <v>80</v>
      </c>
      <c r="C7" s="309">
        <v>3</v>
      </c>
      <c r="D7" s="284">
        <v>15</v>
      </c>
      <c r="E7" s="309">
        <v>12</v>
      </c>
      <c r="F7" s="284">
        <v>0</v>
      </c>
      <c r="G7" s="181">
        <v>30</v>
      </c>
    </row>
    <row r="8" spans="2:7" x14ac:dyDescent="0.25">
      <c r="B8" s="333" t="s">
        <v>81</v>
      </c>
      <c r="C8" s="309">
        <v>4</v>
      </c>
      <c r="D8" s="284">
        <v>13</v>
      </c>
      <c r="E8" s="309">
        <v>14</v>
      </c>
      <c r="F8" s="284">
        <v>0</v>
      </c>
      <c r="G8" s="181">
        <v>31</v>
      </c>
    </row>
    <row r="9" spans="2:7" x14ac:dyDescent="0.25">
      <c r="B9" s="333" t="s">
        <v>82</v>
      </c>
      <c r="C9" s="309">
        <v>7</v>
      </c>
      <c r="D9" s="284">
        <v>11</v>
      </c>
      <c r="E9" s="309">
        <v>10</v>
      </c>
      <c r="F9" s="284">
        <v>0</v>
      </c>
      <c r="G9" s="181">
        <v>28</v>
      </c>
    </row>
    <row r="10" spans="2:7" x14ac:dyDescent="0.25">
      <c r="B10" s="333" t="s">
        <v>83</v>
      </c>
      <c r="C10" s="309">
        <v>8</v>
      </c>
      <c r="D10" s="284">
        <v>12</v>
      </c>
      <c r="E10" s="309">
        <v>4</v>
      </c>
      <c r="F10" s="284">
        <v>0</v>
      </c>
      <c r="G10" s="181">
        <v>24</v>
      </c>
    </row>
    <row r="11" spans="2:7" x14ac:dyDescent="0.25">
      <c r="B11" s="333" t="s">
        <v>84</v>
      </c>
      <c r="C11" s="309">
        <v>6</v>
      </c>
      <c r="D11" s="284">
        <v>11</v>
      </c>
      <c r="E11" s="309">
        <v>7</v>
      </c>
      <c r="F11" s="284">
        <v>0</v>
      </c>
      <c r="G11" s="181">
        <v>24</v>
      </c>
    </row>
    <row r="12" spans="2:7" x14ac:dyDescent="0.25">
      <c r="B12" s="314" t="s">
        <v>9</v>
      </c>
      <c r="C12" s="318">
        <v>44</v>
      </c>
      <c r="D12" s="318">
        <v>77</v>
      </c>
      <c r="E12" s="318">
        <v>73</v>
      </c>
      <c r="F12" s="318">
        <v>0</v>
      </c>
      <c r="G12" s="318">
        <v>194</v>
      </c>
    </row>
    <row r="13" spans="2:7" x14ac:dyDescent="0.25">
      <c r="G13" s="282"/>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5">
    <tabColor rgb="FF92D050"/>
  </sheetPr>
  <dimension ref="B2:G33"/>
  <sheetViews>
    <sheetView workbookViewId="0">
      <selection activeCell="A34" sqref="A34:XFD545"/>
    </sheetView>
  </sheetViews>
  <sheetFormatPr defaultRowHeight="15" x14ac:dyDescent="0.25"/>
  <sheetData>
    <row r="2" spans="2:7" x14ac:dyDescent="0.25">
      <c r="B2" s="285" t="s">
        <v>328</v>
      </c>
      <c r="C2" s="286"/>
      <c r="D2" s="286"/>
      <c r="E2" s="286"/>
      <c r="F2" s="287"/>
    </row>
    <row r="3" spans="2:7" x14ac:dyDescent="0.25">
      <c r="B3" s="288" t="s">
        <v>273</v>
      </c>
      <c r="C3" s="289"/>
      <c r="D3" s="289"/>
      <c r="E3" s="289"/>
      <c r="F3" s="289"/>
    </row>
    <row r="4" spans="2:7" x14ac:dyDescent="0.25">
      <c r="B4" s="542" t="s">
        <v>99</v>
      </c>
      <c r="C4" s="543" t="s">
        <v>136</v>
      </c>
      <c r="D4" s="543" t="s">
        <v>137</v>
      </c>
      <c r="E4" s="543" t="s">
        <v>138</v>
      </c>
      <c r="F4" s="543" t="s">
        <v>271</v>
      </c>
      <c r="G4" s="543" t="s">
        <v>9</v>
      </c>
    </row>
    <row r="5" spans="2:7" x14ac:dyDescent="0.25">
      <c r="B5" s="542"/>
      <c r="C5" s="543"/>
      <c r="D5" s="543"/>
      <c r="E5" s="543"/>
      <c r="F5" s="543"/>
      <c r="G5" s="543"/>
    </row>
    <row r="6" spans="2:7" x14ac:dyDescent="0.25">
      <c r="B6" s="290" t="s">
        <v>253</v>
      </c>
      <c r="C6" s="399">
        <v>0</v>
      </c>
      <c r="D6" s="400">
        <v>5</v>
      </c>
      <c r="E6" s="399">
        <v>0</v>
      </c>
      <c r="F6" s="400">
        <v>0</v>
      </c>
      <c r="G6" s="401">
        <v>5</v>
      </c>
    </row>
    <row r="7" spans="2:7" x14ac:dyDescent="0.25">
      <c r="B7" s="290" t="s">
        <v>254</v>
      </c>
      <c r="C7" s="399">
        <v>3</v>
      </c>
      <c r="D7" s="400">
        <v>0</v>
      </c>
      <c r="E7" s="399">
        <v>1</v>
      </c>
      <c r="F7" s="400">
        <v>0</v>
      </c>
      <c r="G7" s="401">
        <v>4</v>
      </c>
    </row>
    <row r="8" spans="2:7" x14ac:dyDescent="0.25">
      <c r="B8" s="290" t="s">
        <v>255</v>
      </c>
      <c r="C8" s="399">
        <v>2</v>
      </c>
      <c r="D8" s="400">
        <v>1</v>
      </c>
      <c r="E8" s="399">
        <v>0</v>
      </c>
      <c r="F8" s="400">
        <v>0</v>
      </c>
      <c r="G8" s="401">
        <v>3</v>
      </c>
    </row>
    <row r="9" spans="2:7" x14ac:dyDescent="0.25">
      <c r="B9" s="290" t="s">
        <v>256</v>
      </c>
      <c r="C9" s="399">
        <v>0</v>
      </c>
      <c r="D9" s="400">
        <v>1</v>
      </c>
      <c r="E9" s="399">
        <v>0</v>
      </c>
      <c r="F9" s="400">
        <v>0</v>
      </c>
      <c r="G9" s="401">
        <v>1</v>
      </c>
    </row>
    <row r="10" spans="2:7" x14ac:dyDescent="0.25">
      <c r="B10" s="290" t="s">
        <v>258</v>
      </c>
      <c r="C10" s="399">
        <v>2</v>
      </c>
      <c r="D10" s="400">
        <v>1</v>
      </c>
      <c r="E10" s="399">
        <v>0</v>
      </c>
      <c r="F10" s="400">
        <v>0</v>
      </c>
      <c r="G10" s="401">
        <v>3</v>
      </c>
    </row>
    <row r="11" spans="2:7" x14ac:dyDescent="0.25">
      <c r="B11" s="290" t="s">
        <v>259</v>
      </c>
      <c r="C11" s="399">
        <v>2</v>
      </c>
      <c r="D11" s="400">
        <v>1</v>
      </c>
      <c r="E11" s="399">
        <v>3</v>
      </c>
      <c r="F11" s="400">
        <v>0</v>
      </c>
      <c r="G11" s="401">
        <v>6</v>
      </c>
    </row>
    <row r="12" spans="2:7" x14ac:dyDescent="0.25">
      <c r="B12" s="290" t="s">
        <v>260</v>
      </c>
      <c r="C12" s="399">
        <v>3</v>
      </c>
      <c r="D12" s="400">
        <v>1</v>
      </c>
      <c r="E12" s="399">
        <v>6</v>
      </c>
      <c r="F12" s="400">
        <v>0</v>
      </c>
      <c r="G12" s="401">
        <v>10</v>
      </c>
    </row>
    <row r="13" spans="2:7" x14ac:dyDescent="0.25">
      <c r="B13" s="290" t="s">
        <v>261</v>
      </c>
      <c r="C13" s="399">
        <v>1</v>
      </c>
      <c r="D13" s="400">
        <v>5</v>
      </c>
      <c r="E13" s="399">
        <v>6</v>
      </c>
      <c r="F13" s="400">
        <v>0</v>
      </c>
      <c r="G13" s="401">
        <v>12</v>
      </c>
    </row>
    <row r="14" spans="2:7" x14ac:dyDescent="0.25">
      <c r="B14" s="290" t="s">
        <v>207</v>
      </c>
      <c r="C14" s="399">
        <v>1</v>
      </c>
      <c r="D14" s="400">
        <v>5</v>
      </c>
      <c r="E14" s="399">
        <v>3</v>
      </c>
      <c r="F14" s="400">
        <v>0</v>
      </c>
      <c r="G14" s="401">
        <v>9</v>
      </c>
    </row>
    <row r="15" spans="2:7" x14ac:dyDescent="0.25">
      <c r="B15" s="290" t="s">
        <v>208</v>
      </c>
      <c r="C15" s="399">
        <v>1</v>
      </c>
      <c r="D15" s="400">
        <v>3</v>
      </c>
      <c r="E15" s="399">
        <v>6</v>
      </c>
      <c r="F15" s="400">
        <v>0</v>
      </c>
      <c r="G15" s="401">
        <v>10</v>
      </c>
    </row>
    <row r="16" spans="2:7" x14ac:dyDescent="0.25">
      <c r="B16" s="290" t="s">
        <v>209</v>
      </c>
      <c r="C16" s="399">
        <v>4</v>
      </c>
      <c r="D16" s="400">
        <v>5</v>
      </c>
      <c r="E16" s="399">
        <v>8</v>
      </c>
      <c r="F16" s="400">
        <v>0</v>
      </c>
      <c r="G16" s="401">
        <v>17</v>
      </c>
    </row>
    <row r="17" spans="2:7" x14ac:dyDescent="0.25">
      <c r="B17" s="290" t="s">
        <v>210</v>
      </c>
      <c r="C17" s="399">
        <v>2</v>
      </c>
      <c r="D17" s="400">
        <v>5</v>
      </c>
      <c r="E17" s="399">
        <v>2</v>
      </c>
      <c r="F17" s="400">
        <v>0</v>
      </c>
      <c r="G17" s="401">
        <v>9</v>
      </c>
    </row>
    <row r="18" spans="2:7" x14ac:dyDescent="0.25">
      <c r="B18" s="290" t="s">
        <v>211</v>
      </c>
      <c r="C18" s="399">
        <v>2</v>
      </c>
      <c r="D18" s="400">
        <v>7</v>
      </c>
      <c r="E18" s="399">
        <v>1</v>
      </c>
      <c r="F18" s="400">
        <v>0</v>
      </c>
      <c r="G18" s="401">
        <v>10</v>
      </c>
    </row>
    <row r="19" spans="2:7" x14ac:dyDescent="0.25">
      <c r="B19" s="290" t="s">
        <v>212</v>
      </c>
      <c r="C19" s="399">
        <v>2</v>
      </c>
      <c r="D19" s="400">
        <v>3</v>
      </c>
      <c r="E19" s="399">
        <v>6</v>
      </c>
      <c r="F19" s="400">
        <v>0</v>
      </c>
      <c r="G19" s="401">
        <v>11</v>
      </c>
    </row>
    <row r="20" spans="2:7" x14ac:dyDescent="0.25">
      <c r="B20" s="290" t="s">
        <v>213</v>
      </c>
      <c r="C20" s="399">
        <v>1</v>
      </c>
      <c r="D20" s="400">
        <v>2</v>
      </c>
      <c r="E20" s="399">
        <v>10</v>
      </c>
      <c r="F20" s="400">
        <v>0</v>
      </c>
      <c r="G20" s="401">
        <v>13</v>
      </c>
    </row>
    <row r="21" spans="2:7" x14ac:dyDescent="0.25">
      <c r="B21" s="290" t="s">
        <v>214</v>
      </c>
      <c r="C21" s="399">
        <v>1</v>
      </c>
      <c r="D21" s="400">
        <v>4</v>
      </c>
      <c r="E21" s="399">
        <v>3</v>
      </c>
      <c r="F21" s="400">
        <v>0</v>
      </c>
      <c r="G21" s="401">
        <v>8</v>
      </c>
    </row>
    <row r="22" spans="2:7" x14ac:dyDescent="0.25">
      <c r="B22" s="290" t="s">
        <v>215</v>
      </c>
      <c r="C22" s="399">
        <v>5</v>
      </c>
      <c r="D22" s="400">
        <v>6</v>
      </c>
      <c r="E22" s="399">
        <v>8</v>
      </c>
      <c r="F22" s="400">
        <v>0</v>
      </c>
      <c r="G22" s="401">
        <v>19</v>
      </c>
    </row>
    <row r="23" spans="2:7" x14ac:dyDescent="0.25">
      <c r="B23" s="290" t="s">
        <v>216</v>
      </c>
      <c r="C23" s="399">
        <v>5</v>
      </c>
      <c r="D23" s="400">
        <v>9</v>
      </c>
      <c r="E23" s="399">
        <v>7</v>
      </c>
      <c r="F23" s="400">
        <v>0</v>
      </c>
      <c r="G23" s="401">
        <v>21</v>
      </c>
    </row>
    <row r="24" spans="2:7" x14ac:dyDescent="0.25">
      <c r="B24" s="290" t="s">
        <v>217</v>
      </c>
      <c r="C24" s="399">
        <v>4</v>
      </c>
      <c r="D24" s="400">
        <v>7</v>
      </c>
      <c r="E24" s="399">
        <v>3</v>
      </c>
      <c r="F24" s="400">
        <v>0</v>
      </c>
      <c r="G24" s="401">
        <v>14</v>
      </c>
    </row>
    <row r="25" spans="2:7" x14ac:dyDescent="0.25">
      <c r="B25" s="290" t="s">
        <v>262</v>
      </c>
      <c r="C25" s="399">
        <v>0</v>
      </c>
      <c r="D25" s="400">
        <v>2</v>
      </c>
      <c r="E25" s="399">
        <v>0</v>
      </c>
      <c r="F25" s="400">
        <v>0</v>
      </c>
      <c r="G25" s="401">
        <v>2</v>
      </c>
    </row>
    <row r="26" spans="2:7" x14ac:dyDescent="0.25">
      <c r="B26" s="290" t="s">
        <v>263</v>
      </c>
      <c r="C26" s="399">
        <v>1</v>
      </c>
      <c r="D26" s="400">
        <v>1</v>
      </c>
      <c r="E26" s="399">
        <v>0</v>
      </c>
      <c r="F26" s="400">
        <v>0</v>
      </c>
      <c r="G26" s="401">
        <v>2</v>
      </c>
    </row>
    <row r="27" spans="2:7" x14ac:dyDescent="0.25">
      <c r="B27" s="290" t="s">
        <v>264</v>
      </c>
      <c r="C27" s="399">
        <v>2</v>
      </c>
      <c r="D27" s="400">
        <v>1</v>
      </c>
      <c r="E27" s="399">
        <v>0</v>
      </c>
      <c r="F27" s="400">
        <v>0</v>
      </c>
      <c r="G27" s="401">
        <v>3</v>
      </c>
    </row>
    <row r="28" spans="2:7" x14ac:dyDescent="0.25">
      <c r="B28" s="290" t="s">
        <v>265</v>
      </c>
      <c r="C28" s="399">
        <v>0</v>
      </c>
      <c r="D28" s="400">
        <v>2</v>
      </c>
      <c r="E28" s="399">
        <v>0</v>
      </c>
      <c r="F28" s="400">
        <v>0</v>
      </c>
      <c r="G28" s="401">
        <v>2</v>
      </c>
    </row>
    <row r="29" spans="2:7" x14ac:dyDescent="0.25">
      <c r="B29" s="291" t="s">
        <v>9</v>
      </c>
      <c r="C29" s="364">
        <v>44</v>
      </c>
      <c r="D29" s="364">
        <v>77</v>
      </c>
      <c r="E29" s="364">
        <v>73</v>
      </c>
      <c r="F29" s="364">
        <v>0</v>
      </c>
      <c r="G29" s="364">
        <v>194</v>
      </c>
    </row>
    <row r="33" ht="16.5" customHeight="1" x14ac:dyDescent="0.25"/>
  </sheetData>
  <mergeCells count="6">
    <mergeCell ref="B4:B5"/>
    <mergeCell ref="C4:C5"/>
    <mergeCell ref="D4:D5"/>
    <mergeCell ref="E4:E5"/>
    <mergeCell ref="G4:G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tabColor rgb="FF92D050"/>
  </sheetPr>
  <dimension ref="B2:I11"/>
  <sheetViews>
    <sheetView topLeftCell="A7" zoomScaleNormal="100" workbookViewId="0">
      <selection activeCell="A16" sqref="A16:XFD1048576"/>
    </sheetView>
  </sheetViews>
  <sheetFormatPr defaultRowHeight="15" x14ac:dyDescent="0.25"/>
  <cols>
    <col min="2" max="2" width="12.140625" bestFit="1" customWidth="1"/>
  </cols>
  <sheetData>
    <row r="2" spans="2:9" x14ac:dyDescent="0.25">
      <c r="B2" s="26" t="s">
        <v>299</v>
      </c>
      <c r="C2" s="26"/>
      <c r="D2" s="26"/>
      <c r="E2" s="26"/>
      <c r="F2" s="26"/>
      <c r="G2" s="26"/>
      <c r="H2" s="26"/>
      <c r="I2" s="26"/>
    </row>
    <row r="3" spans="2:9" x14ac:dyDescent="0.25">
      <c r="B3" s="456" t="s">
        <v>222</v>
      </c>
      <c r="C3" s="456"/>
      <c r="D3" s="456"/>
      <c r="E3" s="456"/>
      <c r="F3" s="456"/>
      <c r="G3" s="17"/>
      <c r="H3" s="17"/>
      <c r="I3" s="17"/>
    </row>
    <row r="4" spans="2:9" x14ac:dyDescent="0.25">
      <c r="B4" s="446" t="s">
        <v>0</v>
      </c>
      <c r="C4" s="454">
        <v>2020</v>
      </c>
      <c r="D4" s="454">
        <v>2017</v>
      </c>
      <c r="E4" s="455">
        <v>2019</v>
      </c>
      <c r="F4" s="455">
        <v>2016</v>
      </c>
      <c r="G4" s="17"/>
      <c r="H4" s="17"/>
      <c r="I4" s="17"/>
    </row>
    <row r="5" spans="2:9" x14ac:dyDescent="0.25">
      <c r="B5" s="447"/>
      <c r="C5" s="454" t="s">
        <v>6</v>
      </c>
      <c r="D5" s="454" t="s">
        <v>7</v>
      </c>
      <c r="E5" s="455" t="s">
        <v>6</v>
      </c>
      <c r="F5" s="455" t="s">
        <v>7</v>
      </c>
      <c r="G5" s="17"/>
      <c r="H5" s="17"/>
      <c r="I5" s="17"/>
    </row>
    <row r="6" spans="2:9" ht="27" x14ac:dyDescent="0.25">
      <c r="B6" s="448"/>
      <c r="C6" s="18" t="s">
        <v>12</v>
      </c>
      <c r="D6" s="18" t="s">
        <v>8</v>
      </c>
      <c r="E6" s="18" t="s">
        <v>12</v>
      </c>
      <c r="F6" s="18" t="s">
        <v>8</v>
      </c>
      <c r="G6" s="17"/>
      <c r="H6" s="17"/>
      <c r="I6" s="17"/>
    </row>
    <row r="7" spans="2:9" x14ac:dyDescent="0.25">
      <c r="B7" s="19" t="s">
        <v>203</v>
      </c>
      <c r="C7" s="20">
        <v>0</v>
      </c>
      <c r="D7" s="21">
        <v>0</v>
      </c>
      <c r="E7" s="22">
        <v>1.3</v>
      </c>
      <c r="F7" s="23">
        <v>0.9</v>
      </c>
      <c r="G7" s="17"/>
      <c r="H7" s="17"/>
      <c r="I7" s="17"/>
    </row>
    <row r="8" spans="2:9" x14ac:dyDescent="0.25">
      <c r="B8" s="251" t="s">
        <v>202</v>
      </c>
      <c r="C8" s="25">
        <v>0</v>
      </c>
      <c r="D8" s="25">
        <v>0</v>
      </c>
      <c r="E8" s="25">
        <v>1.3</v>
      </c>
      <c r="F8" s="25">
        <v>0.9</v>
      </c>
      <c r="G8" s="17"/>
      <c r="H8" s="17"/>
      <c r="I8" s="17"/>
    </row>
    <row r="9" spans="2:9" x14ac:dyDescent="0.25">
      <c r="B9" s="16" t="s">
        <v>5</v>
      </c>
      <c r="C9" s="27">
        <v>2</v>
      </c>
      <c r="D9" s="27">
        <v>1.5</v>
      </c>
      <c r="E9" s="27">
        <v>1.8</v>
      </c>
      <c r="F9" s="27">
        <v>1.3</v>
      </c>
      <c r="G9" s="17"/>
      <c r="H9" s="17"/>
      <c r="I9" s="17"/>
    </row>
    <row r="10" spans="2:9" x14ac:dyDescent="0.25">
      <c r="B10" s="24" t="s">
        <v>49</v>
      </c>
      <c r="C10" s="17"/>
      <c r="D10" s="17"/>
      <c r="E10" s="17"/>
      <c r="F10" s="17"/>
      <c r="G10" s="17"/>
      <c r="H10" s="17"/>
      <c r="I10" s="17"/>
    </row>
    <row r="11" spans="2:9" x14ac:dyDescent="0.25">
      <c r="B11" s="24" t="s">
        <v>10</v>
      </c>
      <c r="C11" s="17"/>
      <c r="D11" s="17"/>
      <c r="E11" s="17"/>
      <c r="F11" s="17"/>
    </row>
  </sheetData>
  <mergeCells count="4">
    <mergeCell ref="B4:B6"/>
    <mergeCell ref="C4:D5"/>
    <mergeCell ref="E4:F5"/>
    <mergeCell ref="B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tabColor rgb="FF92D050"/>
  </sheetPr>
  <dimension ref="B2:F11"/>
  <sheetViews>
    <sheetView zoomScaleNormal="100" workbookViewId="0">
      <selection activeCell="A16" sqref="A16:XFD1048576"/>
    </sheetView>
  </sheetViews>
  <sheetFormatPr defaultRowHeight="15" x14ac:dyDescent="0.25"/>
  <cols>
    <col min="2" max="2" width="12.28515625" customWidth="1"/>
  </cols>
  <sheetData>
    <row r="2" spans="2:6" x14ac:dyDescent="0.25">
      <c r="B2" s="29" t="s">
        <v>300</v>
      </c>
      <c r="C2" s="28"/>
      <c r="D2" s="28"/>
      <c r="E2" s="28"/>
      <c r="F2" s="28"/>
    </row>
    <row r="3" spans="2:6" x14ac:dyDescent="0.25">
      <c r="B3" s="434" t="s">
        <v>223</v>
      </c>
      <c r="C3" s="435"/>
      <c r="D3" s="435"/>
      <c r="E3" s="435"/>
      <c r="F3" s="435"/>
    </row>
    <row r="4" spans="2:6" x14ac:dyDescent="0.25">
      <c r="B4" s="457" t="s">
        <v>0</v>
      </c>
      <c r="C4" s="454">
        <v>2020</v>
      </c>
      <c r="D4" s="454">
        <v>2019</v>
      </c>
      <c r="E4" s="455">
        <v>2010</v>
      </c>
      <c r="F4" s="455">
        <v>2010</v>
      </c>
    </row>
    <row r="5" spans="2:6" x14ac:dyDescent="0.25">
      <c r="B5" s="458"/>
      <c r="C5" s="454" t="s">
        <v>11</v>
      </c>
      <c r="D5" s="454" t="s">
        <v>7</v>
      </c>
      <c r="E5" s="455" t="s">
        <v>11</v>
      </c>
      <c r="F5" s="455" t="s">
        <v>7</v>
      </c>
    </row>
    <row r="6" spans="2:6" ht="27" x14ac:dyDescent="0.25">
      <c r="B6" s="459"/>
      <c r="C6" s="30" t="s">
        <v>12</v>
      </c>
      <c r="D6" s="30" t="s">
        <v>8</v>
      </c>
      <c r="E6" s="30" t="s">
        <v>12</v>
      </c>
      <c r="F6" s="30" t="s">
        <v>8</v>
      </c>
    </row>
    <row r="7" spans="2:6" s="352" customFormat="1" x14ac:dyDescent="0.25">
      <c r="B7" s="19" t="s">
        <v>203</v>
      </c>
      <c r="C7" s="20">
        <v>0</v>
      </c>
      <c r="D7" s="198">
        <v>0</v>
      </c>
      <c r="E7" s="241">
        <v>3</v>
      </c>
      <c r="F7" s="243">
        <v>2.2000000000000002</v>
      </c>
    </row>
    <row r="8" spans="2:6" s="352" customFormat="1" x14ac:dyDescent="0.25">
      <c r="B8" s="251" t="s">
        <v>202</v>
      </c>
      <c r="C8" s="27">
        <v>0</v>
      </c>
      <c r="D8" s="27">
        <v>0</v>
      </c>
      <c r="E8" s="27">
        <v>3</v>
      </c>
      <c r="F8" s="27">
        <v>2.2000000000000002</v>
      </c>
    </row>
    <row r="9" spans="2:6" s="352" customFormat="1" x14ac:dyDescent="0.25">
      <c r="B9" s="16" t="s">
        <v>5</v>
      </c>
      <c r="C9" s="27">
        <v>2</v>
      </c>
      <c r="D9" s="27">
        <v>1.5</v>
      </c>
      <c r="E9" s="27">
        <v>1.9</v>
      </c>
      <c r="F9" s="27">
        <v>1.3</v>
      </c>
    </row>
    <row r="10" spans="2:6" x14ac:dyDescent="0.25">
      <c r="B10" s="31" t="s">
        <v>49</v>
      </c>
      <c r="C10" s="28"/>
      <c r="D10" s="28"/>
      <c r="E10" s="28"/>
      <c r="F10" s="28"/>
    </row>
    <row r="11" spans="2:6" x14ac:dyDescent="0.25">
      <c r="B11" s="31" t="s">
        <v>10</v>
      </c>
      <c r="C11" s="28"/>
      <c r="D11" s="28"/>
      <c r="E11" s="28"/>
      <c r="F11" s="28"/>
    </row>
  </sheetData>
  <mergeCells count="4">
    <mergeCell ref="B4:B6"/>
    <mergeCell ref="C4:D5"/>
    <mergeCell ref="E4:F5"/>
    <mergeCell ref="B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7">
    <tabColor rgb="FF92D050"/>
  </sheetPr>
  <dimension ref="B2:R27"/>
  <sheetViews>
    <sheetView zoomScaleNormal="100" workbookViewId="0">
      <selection activeCell="A31" sqref="A31:XFD456"/>
    </sheetView>
  </sheetViews>
  <sheetFormatPr defaultRowHeight="15" x14ac:dyDescent="0.25"/>
  <cols>
    <col min="1" max="1" width="8.7109375" customWidth="1"/>
    <col min="8" max="8" width="10.140625" customWidth="1"/>
  </cols>
  <sheetData>
    <row r="2" spans="2:18" x14ac:dyDescent="0.25">
      <c r="B2" s="39" t="s">
        <v>301</v>
      </c>
      <c r="C2" s="40"/>
      <c r="D2" s="40"/>
      <c r="E2" s="40"/>
      <c r="F2" s="40"/>
      <c r="G2" s="32"/>
      <c r="H2" s="32"/>
      <c r="I2" s="34"/>
    </row>
    <row r="3" spans="2:18" x14ac:dyDescent="0.25">
      <c r="B3" s="460" t="s">
        <v>235</v>
      </c>
      <c r="C3" s="460"/>
      <c r="D3" s="460"/>
      <c r="E3" s="460"/>
      <c r="F3" s="460"/>
      <c r="G3" s="460"/>
      <c r="H3" s="460"/>
      <c r="I3" s="460"/>
    </row>
    <row r="4" spans="2:18" ht="72" customHeight="1" x14ac:dyDescent="0.25">
      <c r="B4" s="385" t="s">
        <v>13</v>
      </c>
      <c r="C4" s="365" t="s">
        <v>1</v>
      </c>
      <c r="D4" s="365" t="s">
        <v>2</v>
      </c>
      <c r="E4" s="365" t="s">
        <v>3</v>
      </c>
      <c r="F4" s="365" t="s">
        <v>14</v>
      </c>
      <c r="G4" s="365" t="s">
        <v>15</v>
      </c>
      <c r="H4" s="365" t="s">
        <v>16</v>
      </c>
      <c r="I4" s="365" t="s">
        <v>17</v>
      </c>
    </row>
    <row r="5" spans="2:18" x14ac:dyDescent="0.25">
      <c r="B5" s="310">
        <v>2001</v>
      </c>
      <c r="C5" s="35">
        <v>447</v>
      </c>
      <c r="D5" s="36">
        <v>16</v>
      </c>
      <c r="E5" s="35">
        <v>618</v>
      </c>
      <c r="F5" s="38">
        <v>13.410399999999999</v>
      </c>
      <c r="G5" s="37">
        <v>3.5794199999999998</v>
      </c>
      <c r="H5" s="38" t="s">
        <v>31</v>
      </c>
      <c r="I5" s="37" t="s">
        <v>31</v>
      </c>
      <c r="K5" s="382"/>
      <c r="L5" s="382"/>
      <c r="M5" s="382"/>
      <c r="N5" s="382"/>
      <c r="O5" s="383"/>
      <c r="P5" s="383"/>
      <c r="Q5" s="383"/>
      <c r="R5" s="383"/>
    </row>
    <row r="6" spans="2:18" x14ac:dyDescent="0.25">
      <c r="B6" s="310">
        <v>2002</v>
      </c>
      <c r="C6" s="35">
        <v>453</v>
      </c>
      <c r="D6" s="36">
        <v>21</v>
      </c>
      <c r="E6" s="35">
        <v>668</v>
      </c>
      <c r="F6" s="38">
        <v>17.5197</v>
      </c>
      <c r="G6" s="37">
        <v>4.6357600000000003</v>
      </c>
      <c r="H6" s="38">
        <v>31.25</v>
      </c>
      <c r="I6" s="37">
        <v>31.25</v>
      </c>
      <c r="K6" s="382"/>
      <c r="L6" s="382"/>
      <c r="M6" s="382"/>
      <c r="N6" s="382"/>
      <c r="O6" s="383"/>
      <c r="P6" s="383"/>
      <c r="Q6" s="384"/>
      <c r="R6" s="384"/>
    </row>
    <row r="7" spans="2:18" x14ac:dyDescent="0.25">
      <c r="B7" s="310">
        <v>2003</v>
      </c>
      <c r="C7" s="35">
        <v>413</v>
      </c>
      <c r="D7" s="36">
        <v>16</v>
      </c>
      <c r="E7" s="35">
        <v>557</v>
      </c>
      <c r="F7" s="38">
        <v>13.218999999999999</v>
      </c>
      <c r="G7" s="37">
        <v>3.8740899999999998</v>
      </c>
      <c r="H7" s="38">
        <v>-23.81</v>
      </c>
      <c r="I7" s="37">
        <v>0</v>
      </c>
      <c r="K7" s="382"/>
      <c r="L7" s="382"/>
      <c r="M7" s="382"/>
      <c r="N7" s="382"/>
      <c r="O7" s="383"/>
      <c r="P7" s="383"/>
      <c r="Q7" s="384"/>
      <c r="R7" s="384"/>
    </row>
    <row r="8" spans="2:18" x14ac:dyDescent="0.25">
      <c r="B8" s="310">
        <v>2004</v>
      </c>
      <c r="C8" s="35">
        <v>418</v>
      </c>
      <c r="D8" s="36">
        <v>17</v>
      </c>
      <c r="E8" s="35">
        <v>560</v>
      </c>
      <c r="F8" s="38">
        <v>13.9064</v>
      </c>
      <c r="G8" s="37">
        <v>4.0669899999999997</v>
      </c>
      <c r="H8" s="38">
        <v>6.25</v>
      </c>
      <c r="I8" s="37">
        <v>6.25</v>
      </c>
      <c r="K8" s="382"/>
      <c r="L8" s="382"/>
      <c r="M8" s="382"/>
      <c r="N8" s="382"/>
      <c r="O8" s="383"/>
      <c r="P8" s="383"/>
      <c r="Q8" s="384"/>
      <c r="R8" s="384"/>
    </row>
    <row r="9" spans="2:18" x14ac:dyDescent="0.25">
      <c r="B9" s="310">
        <v>2005</v>
      </c>
      <c r="C9" s="35">
        <v>379</v>
      </c>
      <c r="D9" s="36">
        <v>13</v>
      </c>
      <c r="E9" s="35">
        <v>527</v>
      </c>
      <c r="F9" s="38">
        <v>10.5418</v>
      </c>
      <c r="G9" s="37">
        <v>3.4300799999999998</v>
      </c>
      <c r="H9" s="38">
        <v>-23.529</v>
      </c>
      <c r="I9" s="37">
        <v>-18.75</v>
      </c>
      <c r="K9" s="382"/>
      <c r="L9" s="382"/>
      <c r="M9" s="382"/>
      <c r="N9" s="382"/>
      <c r="O9" s="383"/>
      <c r="P9" s="383"/>
      <c r="Q9" s="384"/>
      <c r="R9" s="384"/>
    </row>
    <row r="10" spans="2:18" x14ac:dyDescent="0.25">
      <c r="B10" s="310">
        <v>2006</v>
      </c>
      <c r="C10" s="35">
        <v>393</v>
      </c>
      <c r="D10" s="36">
        <v>6</v>
      </c>
      <c r="E10" s="35">
        <v>561</v>
      </c>
      <c r="F10" s="38">
        <v>4.8295000000000003</v>
      </c>
      <c r="G10" s="37">
        <v>1.5267200000000001</v>
      </c>
      <c r="H10" s="38">
        <v>-53.845999999999997</v>
      </c>
      <c r="I10" s="37">
        <v>-62.5</v>
      </c>
    </row>
    <row r="11" spans="2:18" x14ac:dyDescent="0.25">
      <c r="B11" s="310">
        <v>2007</v>
      </c>
      <c r="C11" s="35">
        <v>364</v>
      </c>
      <c r="D11" s="36">
        <v>10</v>
      </c>
      <c r="E11" s="35">
        <v>495</v>
      </c>
      <c r="F11" s="38">
        <v>7.9905999999999997</v>
      </c>
      <c r="G11" s="37">
        <v>2.7472500000000002</v>
      </c>
      <c r="H11" s="38">
        <v>66.667000000000002</v>
      </c>
      <c r="I11" s="37">
        <v>-37.5</v>
      </c>
    </row>
    <row r="12" spans="2:18" x14ac:dyDescent="0.25">
      <c r="B12" s="310">
        <v>2008</v>
      </c>
      <c r="C12" s="35">
        <v>301</v>
      </c>
      <c r="D12" s="36">
        <v>10</v>
      </c>
      <c r="E12" s="35">
        <v>403</v>
      </c>
      <c r="F12" s="38">
        <v>7.9310999999999998</v>
      </c>
      <c r="G12" s="37">
        <v>3.32226</v>
      </c>
      <c r="H12" s="38">
        <v>0</v>
      </c>
      <c r="I12" s="37">
        <v>-37.5</v>
      </c>
    </row>
    <row r="13" spans="2:18" x14ac:dyDescent="0.25">
      <c r="B13" s="310">
        <v>2009</v>
      </c>
      <c r="C13" s="35">
        <v>359</v>
      </c>
      <c r="D13" s="36">
        <v>8</v>
      </c>
      <c r="E13" s="35">
        <v>502</v>
      </c>
      <c r="F13" s="38">
        <v>6.3122999999999996</v>
      </c>
      <c r="G13" s="37">
        <v>2.2284099999999998</v>
      </c>
      <c r="H13" s="38">
        <v>-20</v>
      </c>
      <c r="I13" s="37">
        <v>-50</v>
      </c>
    </row>
    <row r="14" spans="2:18" x14ac:dyDescent="0.25">
      <c r="B14" s="310">
        <v>2010</v>
      </c>
      <c r="C14" s="35">
        <v>370</v>
      </c>
      <c r="D14" s="36">
        <v>11</v>
      </c>
      <c r="E14" s="35">
        <v>498</v>
      </c>
      <c r="F14" s="38">
        <v>8.6577000000000002</v>
      </c>
      <c r="G14" s="37">
        <v>2.9729700000000001</v>
      </c>
      <c r="H14" s="38">
        <v>37.5</v>
      </c>
      <c r="I14" s="37">
        <v>-31.25</v>
      </c>
    </row>
    <row r="15" spans="2:18" x14ac:dyDescent="0.25">
      <c r="B15" s="310">
        <v>2011</v>
      </c>
      <c r="C15" s="35">
        <v>299</v>
      </c>
      <c r="D15" s="36">
        <v>9</v>
      </c>
      <c r="E15" s="35">
        <v>398</v>
      </c>
      <c r="F15" s="38">
        <v>7.0739000000000001</v>
      </c>
      <c r="G15" s="37">
        <v>3.01003</v>
      </c>
      <c r="H15" s="38">
        <v>-18.181999999999999</v>
      </c>
      <c r="I15" s="37">
        <v>-43.75</v>
      </c>
    </row>
    <row r="16" spans="2:18" x14ac:dyDescent="0.25">
      <c r="B16" s="310">
        <v>2012</v>
      </c>
      <c r="C16" s="35">
        <v>295</v>
      </c>
      <c r="D16" s="36">
        <v>11</v>
      </c>
      <c r="E16" s="35">
        <v>402</v>
      </c>
      <c r="F16" s="38">
        <v>8.6188000000000002</v>
      </c>
      <c r="G16" s="37">
        <v>3.7288100000000002</v>
      </c>
      <c r="H16" s="38">
        <v>22.222000000000001</v>
      </c>
      <c r="I16" s="37">
        <v>-31.25</v>
      </c>
    </row>
    <row r="17" spans="2:9" x14ac:dyDescent="0.25">
      <c r="B17" s="310">
        <v>2013</v>
      </c>
      <c r="C17" s="35">
        <v>315</v>
      </c>
      <c r="D17" s="36">
        <v>7</v>
      </c>
      <c r="E17" s="35">
        <v>448</v>
      </c>
      <c r="F17" s="38">
        <v>5.4645999999999999</v>
      </c>
      <c r="G17" s="37">
        <v>2.2222200000000001</v>
      </c>
      <c r="H17" s="38">
        <v>-36.363999999999997</v>
      </c>
      <c r="I17" s="37">
        <v>-56.25</v>
      </c>
    </row>
    <row r="18" spans="2:9" x14ac:dyDescent="0.25">
      <c r="B18" s="310">
        <v>2014</v>
      </c>
      <c r="C18" s="35">
        <v>295</v>
      </c>
      <c r="D18" s="36">
        <v>13</v>
      </c>
      <c r="E18" s="35">
        <v>411</v>
      </c>
      <c r="F18" s="38">
        <v>10.147600000000001</v>
      </c>
      <c r="G18" s="37">
        <v>4.4067800000000004</v>
      </c>
      <c r="H18" s="38">
        <v>85.713999999999999</v>
      </c>
      <c r="I18" s="37">
        <v>-18.75</v>
      </c>
    </row>
    <row r="19" spans="2:9" x14ac:dyDescent="0.25">
      <c r="B19" s="310">
        <v>2015</v>
      </c>
      <c r="C19" s="35">
        <v>283</v>
      </c>
      <c r="D19" s="36">
        <v>7</v>
      </c>
      <c r="E19" s="35">
        <v>408</v>
      </c>
      <c r="F19" s="38">
        <v>5.4901999999999997</v>
      </c>
      <c r="G19" s="37">
        <v>2.4735</v>
      </c>
      <c r="H19" s="38">
        <v>-46.154000000000003</v>
      </c>
      <c r="I19" s="37">
        <v>-56.25</v>
      </c>
    </row>
    <row r="20" spans="2:9" x14ac:dyDescent="0.25">
      <c r="B20" s="310">
        <v>2016</v>
      </c>
      <c r="C20" s="35">
        <v>285</v>
      </c>
      <c r="D20" s="36">
        <v>3</v>
      </c>
      <c r="E20" s="35">
        <v>386</v>
      </c>
      <c r="F20" s="38">
        <v>2.3649</v>
      </c>
      <c r="G20" s="37">
        <v>1.05263</v>
      </c>
      <c r="H20" s="38">
        <v>-57.143000000000001</v>
      </c>
      <c r="I20" s="37">
        <v>-81.25</v>
      </c>
    </row>
    <row r="21" spans="2:9" x14ac:dyDescent="0.25">
      <c r="B21" s="336">
        <v>2017</v>
      </c>
      <c r="C21" s="35">
        <v>256</v>
      </c>
      <c r="D21" s="36">
        <v>8</v>
      </c>
      <c r="E21" s="35">
        <v>348</v>
      </c>
      <c r="F21" s="38">
        <v>6.3269000000000002</v>
      </c>
      <c r="G21" s="37">
        <v>3.125</v>
      </c>
      <c r="H21" s="38">
        <v>166.667</v>
      </c>
      <c r="I21" s="37">
        <v>-50</v>
      </c>
    </row>
    <row r="22" spans="2:9" x14ac:dyDescent="0.25">
      <c r="B22" s="336">
        <v>2018</v>
      </c>
      <c r="C22" s="35">
        <v>267</v>
      </c>
      <c r="D22" s="36">
        <v>12</v>
      </c>
      <c r="E22" s="35">
        <v>391</v>
      </c>
      <c r="F22" s="38">
        <v>9.5289000000000001</v>
      </c>
      <c r="G22" s="37">
        <v>4.4943799999999996</v>
      </c>
      <c r="H22" s="38">
        <v>50</v>
      </c>
      <c r="I22" s="37">
        <v>-25</v>
      </c>
    </row>
    <row r="23" spans="2:9" s="381" customFormat="1" x14ac:dyDescent="0.25">
      <c r="B23" s="336">
        <v>2019</v>
      </c>
      <c r="C23" s="309">
        <v>313</v>
      </c>
      <c r="D23" s="305">
        <v>4</v>
      </c>
      <c r="E23" s="309">
        <v>438</v>
      </c>
      <c r="F23" s="308">
        <v>3.1911999999999998</v>
      </c>
      <c r="G23" s="307">
        <v>1.27796</v>
      </c>
      <c r="H23" s="308">
        <v>-66.667000000000002</v>
      </c>
      <c r="I23" s="307">
        <v>-75</v>
      </c>
    </row>
    <row r="24" spans="2:9" x14ac:dyDescent="0.25">
      <c r="B24" s="336">
        <v>2020</v>
      </c>
      <c r="C24" s="35">
        <v>194</v>
      </c>
      <c r="D24" s="36">
        <v>0</v>
      </c>
      <c r="E24" s="35">
        <v>278</v>
      </c>
      <c r="F24" s="38">
        <v>0</v>
      </c>
      <c r="G24" s="37">
        <v>0</v>
      </c>
      <c r="H24" s="38">
        <v>-100</v>
      </c>
      <c r="I24" s="37">
        <v>-100</v>
      </c>
    </row>
    <row r="25" spans="2:9" x14ac:dyDescent="0.25">
      <c r="B25" s="33" t="s">
        <v>18</v>
      </c>
      <c r="C25" s="33"/>
      <c r="D25" s="33"/>
      <c r="E25" s="33"/>
      <c r="F25" s="33"/>
      <c r="G25" s="33"/>
      <c r="H25" s="33"/>
      <c r="I25" s="33"/>
    </row>
    <row r="26" spans="2:9" s="341" customFormat="1" x14ac:dyDescent="0.25">
      <c r="B26" s="339" t="s">
        <v>105</v>
      </c>
      <c r="C26" s="340"/>
      <c r="D26" s="339"/>
      <c r="E26" s="339"/>
      <c r="F26" s="339"/>
      <c r="G26" s="339"/>
      <c r="H26" s="339"/>
      <c r="I26" s="339"/>
    </row>
    <row r="27" spans="2:9" s="341" customFormat="1" x14ac:dyDescent="0.25">
      <c r="B27" s="339" t="s">
        <v>19</v>
      </c>
    </row>
  </sheetData>
  <mergeCells count="1">
    <mergeCell ref="B3:I3"/>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8">
    <tabColor rgb="FF92D050"/>
  </sheetPr>
  <dimension ref="B2:J11"/>
  <sheetViews>
    <sheetView zoomScale="106" zoomScaleNormal="106" workbookViewId="0">
      <selection activeCell="A19" sqref="A19:XFD122"/>
    </sheetView>
  </sheetViews>
  <sheetFormatPr defaultRowHeight="15" x14ac:dyDescent="0.25"/>
  <cols>
    <col min="2" max="2" width="12.28515625" customWidth="1"/>
  </cols>
  <sheetData>
    <row r="2" spans="2:10" x14ac:dyDescent="0.25">
      <c r="B2" s="83" t="s">
        <v>302</v>
      </c>
      <c r="C2" s="82"/>
      <c r="D2" s="82"/>
      <c r="E2" s="82"/>
      <c r="F2" s="82"/>
      <c r="G2" s="82"/>
      <c r="H2" s="82"/>
      <c r="I2" s="82"/>
      <c r="J2" s="82"/>
    </row>
    <row r="3" spans="2:10" s="82" customFormat="1" x14ac:dyDescent="0.25">
      <c r="B3" s="55" t="s">
        <v>236</v>
      </c>
    </row>
    <row r="4" spans="2:10" x14ac:dyDescent="0.25">
      <c r="B4" s="461"/>
      <c r="C4" s="454" t="s">
        <v>202</v>
      </c>
      <c r="D4" s="454"/>
      <c r="E4" s="455" t="s">
        <v>5</v>
      </c>
      <c r="F4" s="455"/>
      <c r="G4" s="454" t="s">
        <v>202</v>
      </c>
      <c r="H4" s="454"/>
      <c r="I4" s="455" t="s">
        <v>5</v>
      </c>
      <c r="J4" s="455" t="s">
        <v>5</v>
      </c>
    </row>
    <row r="5" spans="2:10" x14ac:dyDescent="0.25">
      <c r="B5" s="462"/>
      <c r="C5" s="464" t="s">
        <v>28</v>
      </c>
      <c r="D5" s="464"/>
      <c r="E5" s="464"/>
      <c r="F5" s="464"/>
      <c r="G5" s="464" t="s">
        <v>29</v>
      </c>
      <c r="H5" s="464"/>
      <c r="I5" s="464"/>
      <c r="J5" s="464"/>
    </row>
    <row r="6" spans="2:10" x14ac:dyDescent="0.25">
      <c r="B6" s="463"/>
      <c r="C6" s="84">
        <v>2010</v>
      </c>
      <c r="D6" s="84">
        <v>2020</v>
      </c>
      <c r="E6" s="84">
        <v>2010</v>
      </c>
      <c r="F6" s="84">
        <v>2020</v>
      </c>
      <c r="G6" s="85">
        <v>2010</v>
      </c>
      <c r="H6" s="85">
        <v>2020</v>
      </c>
      <c r="I6" s="85">
        <v>2010</v>
      </c>
      <c r="J6" s="85">
        <v>2020</v>
      </c>
    </row>
    <row r="7" spans="2:10" x14ac:dyDescent="0.25">
      <c r="B7" s="86" t="s">
        <v>30</v>
      </c>
      <c r="C7" s="87" t="s">
        <v>257</v>
      </c>
      <c r="D7" s="92" t="s">
        <v>257</v>
      </c>
      <c r="E7" s="89">
        <v>70</v>
      </c>
      <c r="F7" s="88">
        <v>37</v>
      </c>
      <c r="G7" s="105" t="s">
        <v>268</v>
      </c>
      <c r="H7" s="386" t="s">
        <v>268</v>
      </c>
      <c r="I7" s="105">
        <v>1.7015070491006319</v>
      </c>
      <c r="J7" s="104">
        <v>1.544885177453027</v>
      </c>
    </row>
    <row r="8" spans="2:10" x14ac:dyDescent="0.25">
      <c r="B8" s="351" t="s">
        <v>32</v>
      </c>
      <c r="C8" s="87">
        <v>4</v>
      </c>
      <c r="D8" s="88" t="s">
        <v>257</v>
      </c>
      <c r="E8" s="89">
        <v>668</v>
      </c>
      <c r="F8" s="88">
        <v>283</v>
      </c>
      <c r="G8" s="105">
        <v>36.363636363636367</v>
      </c>
      <c r="H8" s="104" t="s">
        <v>268</v>
      </c>
      <c r="I8" s="105">
        <v>16.237238697131744</v>
      </c>
      <c r="J8" s="104">
        <v>11.816283924843423</v>
      </c>
    </row>
    <row r="9" spans="2:10" x14ac:dyDescent="0.25">
      <c r="B9" s="86" t="s">
        <v>33</v>
      </c>
      <c r="C9" s="87">
        <v>2</v>
      </c>
      <c r="D9" s="88" t="s">
        <v>257</v>
      </c>
      <c r="E9" s="89">
        <v>1064</v>
      </c>
      <c r="F9" s="88">
        <v>756</v>
      </c>
      <c r="G9" s="105">
        <v>18.181818181818183</v>
      </c>
      <c r="H9" s="104" t="s">
        <v>268</v>
      </c>
      <c r="I9" s="105">
        <v>25.862907146329604</v>
      </c>
      <c r="J9" s="104">
        <v>31.565762004175362</v>
      </c>
    </row>
    <row r="10" spans="2:10" x14ac:dyDescent="0.25">
      <c r="B10" s="86" t="s">
        <v>34</v>
      </c>
      <c r="C10" s="87">
        <v>5</v>
      </c>
      <c r="D10" s="88" t="s">
        <v>257</v>
      </c>
      <c r="E10" s="89">
        <v>2312</v>
      </c>
      <c r="F10" s="88">
        <v>1319</v>
      </c>
      <c r="G10" s="105">
        <v>45.454545454545453</v>
      </c>
      <c r="H10" s="104" t="s">
        <v>268</v>
      </c>
      <c r="I10" s="105">
        <v>56.198347107438018</v>
      </c>
      <c r="J10" s="104">
        <v>55.073068893528188</v>
      </c>
    </row>
    <row r="11" spans="2:10" x14ac:dyDescent="0.25">
      <c r="B11" s="90" t="s">
        <v>35</v>
      </c>
      <c r="C11" s="91">
        <v>11</v>
      </c>
      <c r="D11" s="91" t="s">
        <v>257</v>
      </c>
      <c r="E11" s="91">
        <v>4114</v>
      </c>
      <c r="F11" s="91">
        <v>2395</v>
      </c>
      <c r="G11" s="326">
        <v>100</v>
      </c>
      <c r="H11" s="326" t="s">
        <v>268</v>
      </c>
      <c r="I11" s="326">
        <v>100</v>
      </c>
      <c r="J11" s="326">
        <v>100</v>
      </c>
    </row>
  </sheetData>
  <mergeCells count="7">
    <mergeCell ref="B4:B6"/>
    <mergeCell ref="C4:D4"/>
    <mergeCell ref="E4:F4"/>
    <mergeCell ref="G4:H4"/>
    <mergeCell ref="I4:J4"/>
    <mergeCell ref="C5:F5"/>
    <mergeCell ref="G5:J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9">
    <tabColor rgb="FF92D050"/>
  </sheetPr>
  <dimension ref="A1:K18"/>
  <sheetViews>
    <sheetView zoomScaleNormal="100" workbookViewId="0">
      <selection activeCell="A19" sqref="A19:XFD142"/>
    </sheetView>
  </sheetViews>
  <sheetFormatPr defaultRowHeight="15" x14ac:dyDescent="0.25"/>
  <cols>
    <col min="1" max="1" width="9.140625" style="407"/>
    <col min="2" max="2" width="10.28515625" style="407" customWidth="1"/>
    <col min="3" max="11" width="9.140625" style="407"/>
  </cols>
  <sheetData>
    <row r="1" spans="2:10" customFormat="1" x14ac:dyDescent="0.25"/>
    <row r="2" spans="2:10" customFormat="1" x14ac:dyDescent="0.25">
      <c r="B2" s="94" t="s">
        <v>303</v>
      </c>
      <c r="C2" s="95"/>
      <c r="D2" s="95"/>
      <c r="E2" s="95"/>
      <c r="F2" s="95"/>
      <c r="G2" s="95"/>
      <c r="H2" s="95"/>
      <c r="I2" s="95"/>
      <c r="J2" s="93"/>
    </row>
    <row r="3" spans="2:10" s="93" customFormat="1" x14ac:dyDescent="0.25">
      <c r="B3" s="55" t="s">
        <v>236</v>
      </c>
      <c r="C3" s="95"/>
      <c r="D3" s="95"/>
      <c r="E3" s="95"/>
      <c r="F3" s="95"/>
      <c r="G3" s="95"/>
      <c r="H3" s="95"/>
      <c r="I3" s="95"/>
    </row>
    <row r="4" spans="2:10" customFormat="1" x14ac:dyDescent="0.25">
      <c r="B4" s="461"/>
      <c r="C4" s="454" t="s">
        <v>202</v>
      </c>
      <c r="D4" s="454" t="s">
        <v>27</v>
      </c>
      <c r="E4" s="455" t="s">
        <v>5</v>
      </c>
      <c r="F4" s="455" t="s">
        <v>5</v>
      </c>
      <c r="G4" s="454" t="s">
        <v>202</v>
      </c>
      <c r="H4" s="454" t="s">
        <v>27</v>
      </c>
      <c r="I4" s="455" t="s">
        <v>5</v>
      </c>
      <c r="J4" s="455" t="s">
        <v>5</v>
      </c>
    </row>
    <row r="5" spans="2:10" customFormat="1" x14ac:dyDescent="0.25">
      <c r="B5" s="462"/>
      <c r="C5" s="464" t="s">
        <v>28</v>
      </c>
      <c r="D5" s="464"/>
      <c r="E5" s="464"/>
      <c r="F5" s="464"/>
      <c r="G5" s="464" t="s">
        <v>29</v>
      </c>
      <c r="H5" s="464"/>
      <c r="I5" s="464"/>
      <c r="J5" s="464"/>
    </row>
    <row r="6" spans="2:10" customFormat="1" x14ac:dyDescent="0.25">
      <c r="B6" s="463"/>
      <c r="C6" s="96">
        <v>2010</v>
      </c>
      <c r="D6" s="97">
        <v>2020</v>
      </c>
      <c r="E6" s="97">
        <v>2010</v>
      </c>
      <c r="F6" s="97">
        <v>2020</v>
      </c>
      <c r="G6" s="98">
        <v>2010</v>
      </c>
      <c r="H6" s="98">
        <v>2020</v>
      </c>
      <c r="I6" s="98">
        <v>2010</v>
      </c>
      <c r="J6" s="98">
        <v>2020</v>
      </c>
    </row>
    <row r="7" spans="2:10" customFormat="1" x14ac:dyDescent="0.25">
      <c r="B7" s="99" t="s">
        <v>36</v>
      </c>
      <c r="C7" s="100" t="s">
        <v>257</v>
      </c>
      <c r="D7" s="101" t="s">
        <v>257</v>
      </c>
      <c r="E7" s="102">
        <v>206</v>
      </c>
      <c r="F7" s="101">
        <v>59</v>
      </c>
      <c r="G7" s="103" t="s">
        <v>268</v>
      </c>
      <c r="H7" s="104" t="s">
        <v>268</v>
      </c>
      <c r="I7" s="105">
        <v>5.0072921730675741</v>
      </c>
      <c r="J7" s="104">
        <v>2.4634655532359084</v>
      </c>
    </row>
    <row r="8" spans="2:10" customFormat="1" x14ac:dyDescent="0.25">
      <c r="B8" s="99" t="s">
        <v>37</v>
      </c>
      <c r="C8" s="100">
        <v>4</v>
      </c>
      <c r="D8" s="101" t="s">
        <v>257</v>
      </c>
      <c r="E8" s="102">
        <v>950</v>
      </c>
      <c r="F8" s="101">
        <v>586</v>
      </c>
      <c r="G8" s="103">
        <v>36.363636363636367</v>
      </c>
      <c r="H8" s="104" t="s">
        <v>268</v>
      </c>
      <c r="I8" s="105">
        <v>23.091881380651433</v>
      </c>
      <c r="J8" s="104">
        <v>24.467640918580376</v>
      </c>
    </row>
    <row r="9" spans="2:10" customFormat="1" x14ac:dyDescent="0.25">
      <c r="B9" s="99" t="s">
        <v>38</v>
      </c>
      <c r="C9" s="100" t="s">
        <v>257</v>
      </c>
      <c r="D9" s="101" t="s">
        <v>257</v>
      </c>
      <c r="E9" s="102">
        <v>265</v>
      </c>
      <c r="F9" s="101">
        <v>176</v>
      </c>
      <c r="G9" s="103" t="s">
        <v>268</v>
      </c>
      <c r="H9" s="104" t="s">
        <v>268</v>
      </c>
      <c r="I9" s="105">
        <v>6.4414195430238212</v>
      </c>
      <c r="J9" s="104">
        <v>7.3486430062630479</v>
      </c>
    </row>
    <row r="10" spans="2:10" customFormat="1" x14ac:dyDescent="0.25">
      <c r="B10" s="99" t="s">
        <v>93</v>
      </c>
      <c r="C10" s="100">
        <v>1</v>
      </c>
      <c r="D10" s="101" t="s">
        <v>257</v>
      </c>
      <c r="E10" s="102">
        <v>621</v>
      </c>
      <c r="F10" s="101">
        <v>409</v>
      </c>
      <c r="G10" s="103">
        <v>9.0909090909090917</v>
      </c>
      <c r="H10" s="104" t="s">
        <v>268</v>
      </c>
      <c r="I10" s="105">
        <v>15.094798249878464</v>
      </c>
      <c r="J10" s="104">
        <v>17.07724425887265</v>
      </c>
    </row>
    <row r="11" spans="2:10" customFormat="1" x14ac:dyDescent="0.25">
      <c r="B11" s="99" t="s">
        <v>39</v>
      </c>
      <c r="C11" s="100">
        <v>6</v>
      </c>
      <c r="D11" s="101" t="s">
        <v>257</v>
      </c>
      <c r="E11" s="102">
        <v>2072</v>
      </c>
      <c r="F11" s="101">
        <v>1165</v>
      </c>
      <c r="G11" s="103">
        <v>54.54545454545454</v>
      </c>
      <c r="H11" s="104" t="s">
        <v>268</v>
      </c>
      <c r="I11" s="105">
        <v>50.36460865337871</v>
      </c>
      <c r="J11" s="104">
        <v>48.643006263048015</v>
      </c>
    </row>
    <row r="12" spans="2:10" customFormat="1" x14ac:dyDescent="0.25">
      <c r="B12" s="106" t="s">
        <v>9</v>
      </c>
      <c r="C12" s="107">
        <v>11</v>
      </c>
      <c r="D12" s="107" t="s">
        <v>257</v>
      </c>
      <c r="E12" s="107">
        <v>4114</v>
      </c>
      <c r="F12" s="107">
        <v>2395</v>
      </c>
      <c r="G12" s="108">
        <v>100</v>
      </c>
      <c r="H12" s="108" t="s">
        <v>268</v>
      </c>
      <c r="I12" s="108">
        <v>100</v>
      </c>
      <c r="J12" s="108">
        <v>100</v>
      </c>
    </row>
    <row r="13" spans="2:10" customFormat="1" x14ac:dyDescent="0.25">
      <c r="B13" s="337" t="s">
        <v>197</v>
      </c>
    </row>
    <row r="14" spans="2:10" customFormat="1" x14ac:dyDescent="0.25"/>
    <row r="15" spans="2:10" customFormat="1" x14ac:dyDescent="0.25"/>
    <row r="16" spans="2:10" customFormat="1" x14ac:dyDescent="0.25"/>
    <row r="17" customFormat="1" x14ac:dyDescent="0.25"/>
    <row r="18" customFormat="1" x14ac:dyDescent="0.25"/>
  </sheetData>
  <mergeCells count="7">
    <mergeCell ref="B4:B6"/>
    <mergeCell ref="C4:D4"/>
    <mergeCell ref="E4:F4"/>
    <mergeCell ref="G4:H4"/>
    <mergeCell ref="I4:J4"/>
    <mergeCell ref="C5:F5"/>
    <mergeCell ref="G5:J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0">
    <tabColor rgb="FF92D050"/>
  </sheetPr>
  <dimension ref="B2:J20"/>
  <sheetViews>
    <sheetView workbookViewId="0">
      <selection activeCell="C5" sqref="C5:D5"/>
    </sheetView>
  </sheetViews>
  <sheetFormatPr defaultRowHeight="15" x14ac:dyDescent="0.25"/>
  <cols>
    <col min="2" max="2" width="12.140625" bestFit="1" customWidth="1"/>
  </cols>
  <sheetData>
    <row r="2" spans="2:10" x14ac:dyDescent="0.25">
      <c r="B2" s="54" t="s">
        <v>304</v>
      </c>
      <c r="C2" s="53"/>
      <c r="D2" s="53"/>
      <c r="E2" s="53"/>
      <c r="F2" s="53"/>
      <c r="G2" s="53"/>
      <c r="H2" s="53"/>
      <c r="I2" s="53"/>
      <c r="J2" s="53"/>
    </row>
    <row r="3" spans="2:10" x14ac:dyDescent="0.25">
      <c r="B3" s="55" t="s">
        <v>234</v>
      </c>
      <c r="C3" s="53"/>
      <c r="D3" s="53"/>
      <c r="E3" s="53"/>
      <c r="F3" s="53"/>
      <c r="G3" s="53"/>
      <c r="H3" s="53"/>
      <c r="I3" s="53"/>
      <c r="J3" s="53"/>
    </row>
    <row r="4" spans="2:10" x14ac:dyDescent="0.25">
      <c r="B4" s="465" t="s">
        <v>40</v>
      </c>
      <c r="C4" s="467" t="s">
        <v>202</v>
      </c>
      <c r="D4" s="467"/>
      <c r="E4" s="467"/>
      <c r="F4" s="467"/>
      <c r="G4" s="468" t="s">
        <v>5</v>
      </c>
      <c r="H4" s="468"/>
      <c r="I4" s="468"/>
      <c r="J4" s="468"/>
    </row>
    <row r="5" spans="2:10" x14ac:dyDescent="0.25">
      <c r="B5" s="466"/>
      <c r="C5" s="469">
        <v>2010</v>
      </c>
      <c r="D5" s="469"/>
      <c r="E5" s="470">
        <v>2020</v>
      </c>
      <c r="F5" s="470"/>
      <c r="G5" s="469">
        <v>2010</v>
      </c>
      <c r="H5" s="469"/>
      <c r="I5" s="470">
        <v>2020</v>
      </c>
      <c r="J5" s="470"/>
    </row>
    <row r="6" spans="2:10" x14ac:dyDescent="0.25">
      <c r="B6" s="466"/>
      <c r="C6" s="56" t="s">
        <v>41</v>
      </c>
      <c r="D6" s="56" t="s">
        <v>3</v>
      </c>
      <c r="E6" s="56" t="s">
        <v>41</v>
      </c>
      <c r="F6" s="56" t="s">
        <v>3</v>
      </c>
      <c r="G6" s="56" t="s">
        <v>41</v>
      </c>
      <c r="H6" s="56" t="s">
        <v>3</v>
      </c>
      <c r="I6" s="56" t="s">
        <v>41</v>
      </c>
      <c r="J6" s="56" t="s">
        <v>3</v>
      </c>
    </row>
    <row r="7" spans="2:10" x14ac:dyDescent="0.25">
      <c r="B7" s="57" t="s">
        <v>42</v>
      </c>
      <c r="C7" s="356">
        <v>0</v>
      </c>
      <c r="D7" s="357">
        <v>6</v>
      </c>
      <c r="E7" s="358">
        <v>0</v>
      </c>
      <c r="F7" s="359">
        <v>5</v>
      </c>
      <c r="G7" s="360">
        <v>27</v>
      </c>
      <c r="H7" s="357">
        <v>3381</v>
      </c>
      <c r="I7" s="361">
        <v>10</v>
      </c>
      <c r="J7" s="359">
        <v>1676</v>
      </c>
    </row>
    <row r="8" spans="2:10" x14ac:dyDescent="0.25">
      <c r="B8" s="57" t="s">
        <v>224</v>
      </c>
      <c r="C8" s="362">
        <v>0</v>
      </c>
      <c r="D8" s="357">
        <v>2</v>
      </c>
      <c r="E8" s="356">
        <v>0</v>
      </c>
      <c r="F8" s="359">
        <v>3</v>
      </c>
      <c r="G8" s="360">
        <v>14</v>
      </c>
      <c r="H8" s="357">
        <v>3137</v>
      </c>
      <c r="I8" s="361">
        <v>8</v>
      </c>
      <c r="J8" s="359">
        <v>1506</v>
      </c>
    </row>
    <row r="9" spans="2:10" x14ac:dyDescent="0.25">
      <c r="B9" s="57" t="s">
        <v>225</v>
      </c>
      <c r="C9" s="358">
        <v>0</v>
      </c>
      <c r="D9" s="357">
        <v>18</v>
      </c>
      <c r="E9" s="362">
        <v>0</v>
      </c>
      <c r="F9" s="359">
        <v>8</v>
      </c>
      <c r="G9" s="360">
        <v>29</v>
      </c>
      <c r="H9" s="357">
        <v>6314</v>
      </c>
      <c r="I9" s="361">
        <v>19</v>
      </c>
      <c r="J9" s="359">
        <v>2972</v>
      </c>
    </row>
    <row r="10" spans="2:10" x14ac:dyDescent="0.25">
      <c r="B10" s="57" t="s">
        <v>226</v>
      </c>
      <c r="C10" s="360">
        <v>1</v>
      </c>
      <c r="D10" s="357">
        <v>29</v>
      </c>
      <c r="E10" s="362">
        <v>0</v>
      </c>
      <c r="F10" s="359">
        <v>6</v>
      </c>
      <c r="G10" s="360">
        <v>121</v>
      </c>
      <c r="H10" s="357">
        <v>14678</v>
      </c>
      <c r="I10" s="361">
        <v>47</v>
      </c>
      <c r="J10" s="359">
        <v>5792</v>
      </c>
    </row>
    <row r="11" spans="2:10" x14ac:dyDescent="0.25">
      <c r="B11" s="57" t="s">
        <v>227</v>
      </c>
      <c r="C11" s="360">
        <v>0</v>
      </c>
      <c r="D11" s="357">
        <v>37</v>
      </c>
      <c r="E11" s="361">
        <v>0</v>
      </c>
      <c r="F11" s="359">
        <v>14</v>
      </c>
      <c r="G11" s="360">
        <v>253</v>
      </c>
      <c r="H11" s="357">
        <v>23858</v>
      </c>
      <c r="I11" s="361">
        <v>96</v>
      </c>
      <c r="J11" s="359">
        <v>10111</v>
      </c>
    </row>
    <row r="12" spans="2:10" x14ac:dyDescent="0.25">
      <c r="B12" s="57" t="s">
        <v>228</v>
      </c>
      <c r="C12" s="356">
        <v>3</v>
      </c>
      <c r="D12" s="357">
        <v>42</v>
      </c>
      <c r="E12" s="358">
        <v>0</v>
      </c>
      <c r="F12" s="359">
        <v>33</v>
      </c>
      <c r="G12" s="360">
        <v>294</v>
      </c>
      <c r="H12" s="357">
        <v>28690</v>
      </c>
      <c r="I12" s="361">
        <v>140</v>
      </c>
      <c r="J12" s="359">
        <v>13470</v>
      </c>
    </row>
    <row r="13" spans="2:10" x14ac:dyDescent="0.25">
      <c r="B13" s="57" t="s">
        <v>229</v>
      </c>
      <c r="C13" s="360">
        <v>0</v>
      </c>
      <c r="D13" s="357">
        <v>47</v>
      </c>
      <c r="E13" s="361">
        <v>0</v>
      </c>
      <c r="F13" s="359">
        <v>20</v>
      </c>
      <c r="G13" s="360">
        <v>351</v>
      </c>
      <c r="H13" s="357">
        <v>32620</v>
      </c>
      <c r="I13" s="361">
        <v>149</v>
      </c>
      <c r="J13" s="359">
        <v>15092</v>
      </c>
    </row>
    <row r="14" spans="2:10" x14ac:dyDescent="0.25">
      <c r="B14" s="57" t="s">
        <v>230</v>
      </c>
      <c r="C14" s="360">
        <v>2</v>
      </c>
      <c r="D14" s="357">
        <v>146</v>
      </c>
      <c r="E14" s="361">
        <v>0</v>
      </c>
      <c r="F14" s="359">
        <v>56</v>
      </c>
      <c r="G14" s="360">
        <v>948</v>
      </c>
      <c r="H14" s="357">
        <v>86891</v>
      </c>
      <c r="I14" s="361">
        <v>423</v>
      </c>
      <c r="J14" s="359">
        <v>37305</v>
      </c>
    </row>
    <row r="15" spans="2:10" x14ac:dyDescent="0.25">
      <c r="B15" s="57" t="s">
        <v>231</v>
      </c>
      <c r="C15" s="360">
        <v>1</v>
      </c>
      <c r="D15" s="357">
        <v>66</v>
      </c>
      <c r="E15" s="361">
        <v>0</v>
      </c>
      <c r="F15" s="359">
        <v>48</v>
      </c>
      <c r="G15" s="360">
        <v>522</v>
      </c>
      <c r="H15" s="357">
        <v>40907</v>
      </c>
      <c r="I15" s="361">
        <v>336</v>
      </c>
      <c r="J15" s="359">
        <v>27216</v>
      </c>
    </row>
    <row r="16" spans="2:10" x14ac:dyDescent="0.25">
      <c r="B16" s="57" t="s">
        <v>232</v>
      </c>
      <c r="C16" s="360">
        <v>1</v>
      </c>
      <c r="D16" s="357">
        <v>32</v>
      </c>
      <c r="E16" s="361">
        <v>0</v>
      </c>
      <c r="F16" s="359">
        <v>20</v>
      </c>
      <c r="G16" s="360">
        <v>195</v>
      </c>
      <c r="H16" s="357">
        <v>13488</v>
      </c>
      <c r="I16" s="361">
        <v>193</v>
      </c>
      <c r="J16" s="359">
        <v>11893</v>
      </c>
    </row>
    <row r="17" spans="2:10" x14ac:dyDescent="0.25">
      <c r="B17" s="57" t="s">
        <v>233</v>
      </c>
      <c r="C17" s="360">
        <v>1</v>
      </c>
      <c r="D17" s="357">
        <v>14</v>
      </c>
      <c r="E17" s="361">
        <v>0</v>
      </c>
      <c r="F17" s="359">
        <v>20</v>
      </c>
      <c r="G17" s="360">
        <v>202</v>
      </c>
      <c r="H17" s="357">
        <v>11264</v>
      </c>
      <c r="I17" s="361">
        <v>174</v>
      </c>
      <c r="J17" s="359">
        <v>8421</v>
      </c>
    </row>
    <row r="18" spans="2:10" x14ac:dyDescent="0.25">
      <c r="B18" s="57" t="s">
        <v>43</v>
      </c>
      <c r="C18" s="360">
        <v>2</v>
      </c>
      <c r="D18" s="357">
        <v>48</v>
      </c>
      <c r="E18" s="361">
        <v>0</v>
      </c>
      <c r="F18" s="359">
        <v>44</v>
      </c>
      <c r="G18" s="360">
        <v>1064</v>
      </c>
      <c r="H18" s="357">
        <v>28223</v>
      </c>
      <c r="I18" s="361">
        <v>756</v>
      </c>
      <c r="J18" s="359">
        <v>20995</v>
      </c>
    </row>
    <row r="19" spans="2:10" x14ac:dyDescent="0.25">
      <c r="B19" s="57" t="s">
        <v>44</v>
      </c>
      <c r="C19" s="356">
        <v>0</v>
      </c>
      <c r="D19" s="357">
        <v>11</v>
      </c>
      <c r="E19" s="360">
        <v>0</v>
      </c>
      <c r="F19" s="359">
        <v>1</v>
      </c>
      <c r="G19" s="360">
        <v>94</v>
      </c>
      <c r="H19" s="357">
        <v>11269</v>
      </c>
      <c r="I19" s="361">
        <v>44</v>
      </c>
      <c r="J19" s="359">
        <v>2799</v>
      </c>
    </row>
    <row r="20" spans="2:10" x14ac:dyDescent="0.25">
      <c r="B20" s="58" t="s">
        <v>9</v>
      </c>
      <c r="C20" s="363">
        <v>11</v>
      </c>
      <c r="D20" s="364">
        <v>498</v>
      </c>
      <c r="E20" s="363">
        <v>0</v>
      </c>
      <c r="F20" s="363">
        <v>278</v>
      </c>
      <c r="G20" s="363">
        <v>4114</v>
      </c>
      <c r="H20" s="364">
        <v>304720</v>
      </c>
      <c r="I20" s="363">
        <v>2395</v>
      </c>
      <c r="J20" s="363">
        <v>159248</v>
      </c>
    </row>
  </sheetData>
  <mergeCells count="7">
    <mergeCell ref="B4:B6"/>
    <mergeCell ref="C4:F4"/>
    <mergeCell ref="G4:J4"/>
    <mergeCell ref="C5:D5"/>
    <mergeCell ref="E5:F5"/>
    <mergeCell ref="G5:H5"/>
    <mergeCell ref="I5:J5"/>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34</vt:i4>
      </vt:variant>
    </vt:vector>
  </HeadingPairs>
  <TitlesOfParts>
    <vt:vector size="34" baseType="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Tavola_19</vt:lpstr>
      <vt:lpstr>Tavola 20</vt:lpstr>
      <vt:lpstr>Tavola 21</vt:lpstr>
      <vt:lpstr>Tavola 22</vt:lpstr>
      <vt:lpstr>Tavola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enzalucia vaccaro</cp:lastModifiedBy>
  <cp:lastPrinted>2020-10-20T12:37:20Z</cp:lastPrinted>
  <dcterms:created xsi:type="dcterms:W3CDTF">2015-06-05T18:17:20Z</dcterms:created>
  <dcterms:modified xsi:type="dcterms:W3CDTF">2021-11-29T08:16:27Z</dcterms:modified>
</cp:coreProperties>
</file>