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FVG\"/>
    </mc:Choice>
  </mc:AlternateContent>
  <bookViews>
    <workbookView xWindow="-120" yWindow="-120" windowWidth="29040" windowHeight="15840" firstSheet="15" activeTab="25"/>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18" l="1"/>
  <c r="L11" i="16"/>
</calcChain>
</file>

<file path=xl/sharedStrings.xml><?xml version="1.0" encoding="utf-8"?>
<sst xmlns="http://schemas.openxmlformats.org/spreadsheetml/2006/main" count="1095" uniqueCount="452">
  <si>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</si>
  <si>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</si>
  <si>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</si>
  <si>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</si>
  <si>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</si>
  <si>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</si>
  <si>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</si>
  <si>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</si>
  <si>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</si>
  <si>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</si>
  <si>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</si>
  <si>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</si>
  <si>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</si>
  <si>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</si>
  <si>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</si>
  <si>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</si>
  <si>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</si>
  <si>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</si>
  <si>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</si>
  <si>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</si>
  <si>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</si>
  <si>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</si>
  <si>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</si>
  <si>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</si>
  <si>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</si>
  <si>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</si>
  <si>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</si>
  <si>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</si>
  <si>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</si>
  <si>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</si>
  <si>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</si>
  <si>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</si>
  <si>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</si>
  <si>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</si>
  <si>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</si>
  <si>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</si>
  <si>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</si>
  <si>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</si>
  <si>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</si>
  <si>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</si>
  <si>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</si>
  <si>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</si>
  <si>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</si>
  <si>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</si>
  <si>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</si>
  <si>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</si>
  <si>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</si>
  <si>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</si>
  <si>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</si>
  <si>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</si>
  <si>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</si>
  <si>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</si>
  <si>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</si>
  <si>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</si>
  <si>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</si>
  <si>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</si>
  <si>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</si>
  <si>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</si>
  <si>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</si>
  <si>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</si>
  <si>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</si>
  <si>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</si>
  <si>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</si>
  <si>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</si>
  <si>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</si>
  <si>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</si>
  <si>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</si>
  <si>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</si>
  <si>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</si>
  <si>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</si>
  <si>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</si>
  <si>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</si>
  <si>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</si>
  <si>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</si>
  <si>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</si>
  <si>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</si>
  <si>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</si>
  <si>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</si>
  <si>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</si>
  <si>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</si>
  <si>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</si>
  <si>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</si>
  <si>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</si>
  <si>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</si>
  <si>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</si>
  <si>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</si>
  <si>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</si>
  <si>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</si>
  <si>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</si>
  <si>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</si>
  <si>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</si>
  <si>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</si>
  <si>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</si>
  <si>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</si>
  <si>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</si>
  <si>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</si>
  <si>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</si>
  <si>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</si>
  <si>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</si>
  <si>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</si>
  <si>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</si>
  <si>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</si>
  <si>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</si>
  <si>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</si>
  <si>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</si>
  <si>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</si>
  <si>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</si>
  <si>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</si>
  <si>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</si>
  <si>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</si>
  <si>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</si>
  <si>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</si>
  <si>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</si>
  <si>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</si>
  <si>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</si>
  <si>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</si>
  <si>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</si>
  <si>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</si>
  <si>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</si>
  <si>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</si>
  <si>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</si>
  <si>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</si>
  <si>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</si>
  <si>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</si>
  <si>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</si>
  <si>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</si>
  <si>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</si>
  <si>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</si>
  <si>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</si>
  <si>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</si>
  <si>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</si>
  <si>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</si>
  <si>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</si>
  <si>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</si>
  <si>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</si>
  <si>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</si>
  <si>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</si>
  <si>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</si>
  <si>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</si>
  <si>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</si>
  <si>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</si>
  <si>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</si>
  <si>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</si>
  <si>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</si>
  <si>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</si>
  <si>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</si>
  <si>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</si>
  <si>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</si>
  <si>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</si>
  <si>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</si>
  <si>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</si>
  <si>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</si>
  <si>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</si>
  <si>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</si>
  <si>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</si>
  <si>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</si>
  <si>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</si>
  <si>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</si>
  <si>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</si>
  <si>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</si>
  <si>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</si>
  <si>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</si>
  <si>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</si>
  <si>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</si>
  <si>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</si>
  <si>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</si>
  <si>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</si>
  <si>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</si>
  <si>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</si>
  <si>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</si>
  <si>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</si>
  <si>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</si>
  <si>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</si>
  <si>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</si>
  <si>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</si>
  <si>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</si>
  <si>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</si>
  <si>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</si>
  <si>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</si>
  <si>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</si>
  <si>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</si>
  <si>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</si>
  <si>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</si>
  <si>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</si>
  <si>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</si>
  <si>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</si>
  <si>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</si>
  <si>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</si>
  <si>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</si>
  <si>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</si>
  <si>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</si>
  <si>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</si>
  <si>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</si>
  <si>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</si>
  <si>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</si>
  <si>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</si>
  <si>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</si>
  <si>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</si>
  <si>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</si>
  <si>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</si>
  <si>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</si>
  <si>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</si>
  <si>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</si>
  <si>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</si>
  <si>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</si>
  <si>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DENOM_REGIONE</t>
  </si>
  <si>
    <t>DENOM_PROVINCIA</t>
  </si>
  <si>
    <t>Torino</t>
  </si>
  <si>
    <t>Vercelli</t>
  </si>
  <si>
    <t>Novara</t>
  </si>
  <si>
    <t>Cuneo</t>
  </si>
  <si>
    <t>Asti</t>
  </si>
  <si>
    <t>Alessandria</t>
  </si>
  <si>
    <t>Biella</t>
  </si>
  <si>
    <t>Verbania</t>
  </si>
  <si>
    <t>Valle d'Aosta</t>
  </si>
  <si>
    <t>Aosta</t>
  </si>
  <si>
    <t>Varese</t>
  </si>
  <si>
    <t>Como</t>
  </si>
  <si>
    <t>Sondrio</t>
  </si>
  <si>
    <t>Milano</t>
  </si>
  <si>
    <t>Bergamo</t>
  </si>
  <si>
    <t>Brescia</t>
  </si>
  <si>
    <t>Pavia</t>
  </si>
  <si>
    <t>Cremona</t>
  </si>
  <si>
    <t>Mantova</t>
  </si>
  <si>
    <t>Lecco</t>
  </si>
  <si>
    <t>Lodi</t>
  </si>
  <si>
    <t>Monza</t>
  </si>
  <si>
    <t>Trentino Alto Adige</t>
  </si>
  <si>
    <t>Bolzano</t>
  </si>
  <si>
    <t>Trento</t>
  </si>
  <si>
    <t>Verona</t>
  </si>
  <si>
    <t>Vicenza</t>
  </si>
  <si>
    <t>Belluno</t>
  </si>
  <si>
    <t>Treviso</t>
  </si>
  <si>
    <t>Venezia</t>
  </si>
  <si>
    <t>Padova</t>
  </si>
  <si>
    <t>Rovigo</t>
  </si>
  <si>
    <t>Friuli Venezia Giulia</t>
  </si>
  <si>
    <t>Udine</t>
  </si>
  <si>
    <t>Gorizia</t>
  </si>
  <si>
    <t>Trieste</t>
  </si>
  <si>
    <t>Pordenone</t>
  </si>
  <si>
    <t>Imperia</t>
  </si>
  <si>
    <t>Savona</t>
  </si>
  <si>
    <t>Genova</t>
  </si>
  <si>
    <t>La Spezia</t>
  </si>
  <si>
    <t>Emilia Romagna</t>
  </si>
  <si>
    <t>Piacenza</t>
  </si>
  <si>
    <t>Parma</t>
  </si>
  <si>
    <t>Reggio Emilia</t>
  </si>
  <si>
    <t>Modena</t>
  </si>
  <si>
    <t>Bologna</t>
  </si>
  <si>
    <t>Ferrara</t>
  </si>
  <si>
    <t>Ravenna</t>
  </si>
  <si>
    <t>Forlì Cesena</t>
  </si>
  <si>
    <t>Rimini</t>
  </si>
  <si>
    <t>Massa Carrara</t>
  </si>
  <si>
    <t>Lucca</t>
  </si>
  <si>
    <t>Pistoia</t>
  </si>
  <si>
    <t>Firenze</t>
  </si>
  <si>
    <t>Livorno</t>
  </si>
  <si>
    <t>Pisa</t>
  </si>
  <si>
    <t>Arezzo</t>
  </si>
  <si>
    <t>Siena</t>
  </si>
  <si>
    <t>Grosseto</t>
  </si>
  <si>
    <t>Prato</t>
  </si>
  <si>
    <t>10</t>
  </si>
  <si>
    <t>Pesaro Urbino</t>
  </si>
  <si>
    <t>11</t>
  </si>
  <si>
    <t>Ancona</t>
  </si>
  <si>
    <t>Macerata</t>
  </si>
  <si>
    <t>Ascoli Piceno</t>
  </si>
  <si>
    <t>Fermo</t>
  </si>
  <si>
    <t>Viterbo</t>
  </si>
  <si>
    <t>12</t>
  </si>
  <si>
    <t>Rieti</t>
  </si>
  <si>
    <t>Roma</t>
  </si>
  <si>
    <t>Latina</t>
  </si>
  <si>
    <t>Frosinone</t>
  </si>
  <si>
    <t>L'Aquila</t>
  </si>
  <si>
    <t>13</t>
  </si>
  <si>
    <t>Teramo</t>
  </si>
  <si>
    <t>Pescara</t>
  </si>
  <si>
    <t>Chieti</t>
  </si>
  <si>
    <t>Campobasso</t>
  </si>
  <si>
    <t>14</t>
  </si>
  <si>
    <t>Isernia</t>
  </si>
  <si>
    <t>Caserta</t>
  </si>
  <si>
    <t>15</t>
  </si>
  <si>
    <t>Benevento</t>
  </si>
  <si>
    <t>Napoli</t>
  </si>
  <si>
    <t>Avellino</t>
  </si>
  <si>
    <t>Salerno</t>
  </si>
  <si>
    <t>Foggia</t>
  </si>
  <si>
    <t>16</t>
  </si>
  <si>
    <t>Bari</t>
  </si>
  <si>
    <t>Taranto</t>
  </si>
  <si>
    <t>Brindisi</t>
  </si>
  <si>
    <t>Lecce</t>
  </si>
  <si>
    <t>Barletta-Andria-Trani</t>
  </si>
  <si>
    <t>Potenza</t>
  </si>
  <si>
    <t>17</t>
  </si>
  <si>
    <t>Matera</t>
  </si>
  <si>
    <t>Cosenza</t>
  </si>
  <si>
    <t>18</t>
  </si>
  <si>
    <t>Catanzaro</t>
  </si>
  <si>
    <t>Reggio di Calabria</t>
  </si>
  <si>
    <t>Crotone</t>
  </si>
  <si>
    <t>Vibo Valentia</t>
  </si>
  <si>
    <t>Trapani</t>
  </si>
  <si>
    <t>19</t>
  </si>
  <si>
    <t>Palermo</t>
  </si>
  <si>
    <t>Messina</t>
  </si>
  <si>
    <t>Agrigento</t>
  </si>
  <si>
    <t>Caltanissetta</t>
  </si>
  <si>
    <t>Enna</t>
  </si>
  <si>
    <t>Catania</t>
  </si>
  <si>
    <t>Ragusa</t>
  </si>
  <si>
    <t>Siracusa</t>
  </si>
  <si>
    <t>Sassari</t>
  </si>
  <si>
    <t>20</t>
  </si>
  <si>
    <t>Nuoro</t>
  </si>
  <si>
    <t>Cagliari</t>
  </si>
  <si>
    <t>Oristano</t>
  </si>
  <si>
    <t>Sud Sardegna</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</si>
  <si>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</si>
  <si>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</si>
  <si>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</si>
  <si>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</si>
  <si>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</si>
  <si>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</si>
  <si>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</si>
  <si>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</si>
  <si>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</si>
  <si>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</si>
  <si>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</si>
  <si>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</si>
  <si>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</si>
  <si>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</si>
  <si>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</si>
  <si>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</si>
  <si>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</si>
  <si>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</si>
  <si>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</si>
  <si>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</si>
  <si>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</si>
  <si>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</si>
  <si>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</si>
  <si>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</si>
  <si>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</si>
  <si>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</si>
  <si>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</si>
  <si>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</si>
  <si>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</si>
  <si>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</si>
  <si>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</si>
  <si>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</si>
  <si>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</si>
  <si>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</si>
  <si>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</si>
  <si>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totale</t>
  </si>
  <si>
    <t>1</t>
  </si>
  <si>
    <t>2</t>
  </si>
  <si>
    <t>3</t>
  </si>
  <si>
    <t>4</t>
  </si>
  <si>
    <t>5</t>
  </si>
  <si>
    <t>.</t>
  </si>
  <si>
    <t>6</t>
  </si>
  <si>
    <t>7</t>
  </si>
  <si>
    <t>8</t>
  </si>
  <si>
    <t>9</t>
  </si>
  <si>
    <t>21</t>
  </si>
  <si>
    <t>22</t>
  </si>
  <si>
    <t>23</t>
  </si>
  <si>
    <t>24</t>
  </si>
  <si>
    <t>Ultraperiferico</t>
  </si>
  <si>
    <t>Totale Aree Interne</t>
  </si>
  <si>
    <t>..</t>
  </si>
  <si>
    <t>Animale domestico o selvatico urtato</t>
  </si>
  <si>
    <t>Altre cause</t>
  </si>
  <si>
    <t>39</t>
  </si>
  <si>
    <t>Altri</t>
  </si>
  <si>
    <t xml:space="preserve"> Anno 2020, valori assoluti</t>
  </si>
  <si>
    <t xml:space="preserve">Anno 2020, valori assoluti </t>
  </si>
  <si>
    <t>Morti - Variazioni % 2020/2010</t>
  </si>
  <si>
    <t>Tasso di mortalità 2020</t>
  </si>
  <si>
    <t>Morti Differenza 2020/2019  (valori assoluti)</t>
  </si>
  <si>
    <t>Friuli-Venezia Giulia</t>
  </si>
  <si>
    <t>Cervignano del Friuli</t>
  </si>
  <si>
    <t>Cividale del Friuli</t>
  </si>
  <si>
    <t>Codroipo</t>
  </si>
  <si>
    <t>Gemona del Friuli</t>
  </si>
  <si>
    <t>Latisana</t>
  </si>
  <si>
    <t>Tavagnacco</t>
  </si>
  <si>
    <t>Tolmezzo</t>
  </si>
  <si>
    <t>Monfalcone</t>
  </si>
  <si>
    <t>Ronchi dei Legionari</t>
  </si>
  <si>
    <t>Muggia</t>
  </si>
  <si>
    <t>Azzano Decimo</t>
  </si>
  <si>
    <t>Cordenons</t>
  </si>
  <si>
    <t>Fiume Veneto</t>
  </si>
  <si>
    <t>Fontanafredda</t>
  </si>
  <si>
    <t>Maniago</t>
  </si>
  <si>
    <t>Porcia</t>
  </si>
  <si>
    <t>Sacile</t>
  </si>
  <si>
    <t>San Vito al Tagliamento</t>
  </si>
  <si>
    <t>Spilimbergo</t>
  </si>
  <si>
    <t>Totale comuni &gt;10.000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</si>
  <si>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</si>
  <si>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</si>
  <si>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</si>
  <si>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</si>
  <si>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</si>
  <si>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</si>
  <si>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</si>
  <si>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</si>
  <si>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FRIULI-VENEZIA GIULIA.</t>
  </si>
  <si>
    <t>TAVOLA 1.1. INCIDENTI STRADALI, MORTI E FERITI PER PROVINCIA. FRIULI-VENEZIA GIULIA.</t>
  </si>
  <si>
    <t>TAVOLA 1.2. INCIDENTI STRADALI, MORTI E FERITI  PER PROVINCIA. FRIULI-VENEZIA GIULIA.</t>
  </si>
  <si>
    <t>TAVOLA 2. INDICE DI MORTALITA' E DI GRAVITA' PER PROVINCIA. FRIULI-VENEZIA GIULIA.</t>
  </si>
  <si>
    <t>TAVOLA 2.1. INDICE DI MORTALITA' E DI GRAVITA' PER PROVINCIA. FRIULI-VENEZIA GIULIA.</t>
  </si>
  <si>
    <t>TAVOLA 3. INCIDENTI STRADALI CON LESIONI A PERSONE, MORTI E FERITI. FRIULI-VENEZIA GIULIA.</t>
  </si>
  <si>
    <t>TAVOLA 4.1. UTENTI VULNERABILI MORTI IN INCIDENTI STRADALI PER ETA' IN FRIULI-VENEZIA GIULIA E IN ITALIA.</t>
  </si>
  <si>
    <t>TAVOLA 4.2.  UTENTI VULNERABILI MORTI IN INCIDENTI STRADALI PER CATEGORIA DI UTENTE DELLA STRADA IN FRIULI-VENEZIA GIULIA E IN ITALIA.</t>
  </si>
  <si>
    <t>TAVOLA 4.3. UTENTI MORTI E FERITI IN INCIDENTI STRADALI PER CLASSI DI ETA' IN FRIULI-VENEZIA GIULIA E IN ITALIA.</t>
  </si>
  <si>
    <t>TAVOLA 5. INCIDENTI STRADALI CON LESIONI A PERSONE SECONDO LA CATEGORIA DELLA STRADA. FRIULI-VENEZIA GIULIA.</t>
  </si>
  <si>
    <t>TAVOLA 5.1. INCIDENTI STRADALI CON LESIONI A PERSONE SECONDO LA CATEGORIA DELLA STRADA. FRIULI-VENEZIA GIULIA.</t>
  </si>
  <si>
    <t>TAVOLA 5.2. INCIDENTI STRADALI CON LESIONI A PERSONE SECONDO IL TIPO DI STRADA. FRIULI-VENEZIA GIULIA.</t>
  </si>
  <si>
    <t>TAVOLA 6. INCIDENTI STRADALI CON LESIONI A PERSONE PER PROVINCIA, CARATTERISTICA DELLA STRADA E AMBITO STRADALE. FRIULI-VENEZIA GIULIA.</t>
  </si>
  <si>
    <t>TAVOLA 6.1. INCIDENTI STRADALI CON LESIONI A PERSONE PER PROVINCIA, CARATTERISTICA DELLA STRADA E AMBITO STRADALE. FRIULI-VENEZIA GIULIA.</t>
  </si>
  <si>
    <t>TAVOLA 6.2. INCIDENTI STRADALI CON LESIONI A PERSONE PER PROVINCIA, CARATTERISTICA DELLA STRADA E AMBITO STRADALE. FRIULI-VENEZIA GIULIA.</t>
  </si>
  <si>
    <t>TAVOLA 7. INCIDENTI STRADALI CON LESIONI A PERSONE, MORTI E FERITI PER MESE. FRIULI-VENEZIA GIULIA.</t>
  </si>
  <si>
    <t>TAVOLA 8. INCIDENTI STRADALI CON LESIONI A PERSONE, MORTI E FERITI PER GIORNO DELLA SETTIMANA. FRIULI-VENEZIA GIULIA.</t>
  </si>
  <si>
    <t>TAVOLA 9. INCIDENTI STRADALI CON LESIONI A PERSONE, MORTI E FERITI PER ORA DEL GIORNO. FRIULI-VENEZIA GIULIA.</t>
  </si>
  <si>
    <t>TAVOLA 10. INCIDENTI STRADALI CON LESIONI A PERSONE, MORTI E FERITI PER PROVINCIA, GIORNO DELLA SETTIMANA E FASCIA ORARIA NOTTURNA (a). FRIULI-VENEZIA GIULIA.</t>
  </si>
  <si>
    <t>TAVOLA 10.1. INCIDENTI STRADALI CON LESIONI A PERSONE, MORTI E FERITI PER PROVINCIA, GIORNO DELLA SETTIMANA E FASCIA ORARIA NOTTURNA (a). STRADE URBANE. FRIULI-VENEZIA GIULIA.</t>
  </si>
  <si>
    <t>TAVOLA 10.2. INCIDENTI STRADALI CON LESIONI A PERSONE, MORTI E FERITI PER PROVINCIA, GIORNO DELLA SETTIMANA E FASCIA ORARIA NOTTURNA (a). STRADE EXTRAURBANE. FRIULI-VENEZIA GIULIA.</t>
  </si>
  <si>
    <t/>
  </si>
  <si>
    <t>Tavola 11. INCIDENTI STRADALI, MORTI E FERITI PER TIPOLOGIA DI COMUNE. FRIULI-VENEZIA GIULIA.</t>
  </si>
  <si>
    <t>TAVOLA 12. INCIDENTI STRADALI, MORTI E FERITI PER TIPOLOGIA DI COMUNE. FRIULI-VENEZIA GIULIA.</t>
  </si>
  <si>
    <t>TAVOLA 13. INCIDENTI STRADALI CON LESIONI A PERSONE, MORTI E FERITI SECONDO LA NATURA. FRIULI-VENEZIA GIULIA.</t>
  </si>
  <si>
    <t>TAVOLA 14. CAUSE ACCERTATE O PRESUNTE DI INCIDENTE SECONDO L’AMBITO STRADALE. FRIULI-VENEZIA GIULIA.</t>
  </si>
  <si>
    <t>TAVOLA 15. MORTI E FERITI PER CATEGORIA DI UTENTI E CLASSE DI ETÀ. FRIULI-VENEZIA GIULIA.</t>
  </si>
  <si>
    <t>TAVOLA 16. MORTI E FERITI PER CATEGORIA DI UTENTI E GENERE. FRIULI VENEZIA GIULIA.</t>
  </si>
  <si>
    <t>TAVOLA 17. INCIDENTI STRADALI, MORTI E FERITI NEI COMUNI CAPOLUOGO E NEI COMUNI CON ALMENO 10.000  ABITANTI. FRIULI-VENEZIA GIULIA.</t>
  </si>
  <si>
    <t>TAVOLA 18. INCIDENTI STRADALI, MORTI E FERITI PER CATEGORIA DELLA STRADA NEI COMUNI CAPOLUOGO E NEI COMUNI CON ALMENO ALMENO 10.000  ABITANTI. FRIULI-VENEZIA GIULIA.</t>
  </si>
  <si>
    <t>TAVOLA 20. INCIDENTI STRADALI CON LESIONI A PERSONE PER ORGANO DI RILEVAZIONE, CATEGORIA DELLA STRADA E PROVINCIA. FRIULI-VENEZIA GIULIA.</t>
  </si>
  <si>
    <t>TAVOLA 21. INCIDENTI STRADALI CON LESIONI A PERSONE PER ORGANO DI RILEVAZIONE E MESE. FRIULI-VENEZIA GIULIA.</t>
  </si>
  <si>
    <t>TAVOLA 22. INCIDENTI STRADALI CON LESIONI A PERSONE PER ORGANO DI RILEVAZIONE E GIORNO DELLA SETTIMANA. FRIULI-VENEZIA GIULIA.</t>
  </si>
  <si>
    <t>TAVOLA 23. INCIDENTI STRADALI CON LESIONI A PERSONE PER ORGANO DI RILEVAZIONE E ORA DEL GIORNO. FRIULI-VENEZIA GIULIA.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</si>
</sst>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0.000000000"/>
  </numFmts>
  <fonts count="57"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9"/>
      <color rgb="FFFF0000"/>
      <name val="Calibri"/>
      <family val="2"/>
      <scheme val="minor"/>
    </font>
    <font>
      <sz val="9"/>
      <color rgb="FFFF0000"/>
      <name val="Arial"/>
      <family val="2"/>
    </font>
    <font>
      <b/>
      <sz val="9"/>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36">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2" fillId="0" borderId="0" xfId="0" applyFont="1" applyBorder="1" applyAlignment="1"/>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4" fillId="0" borderId="0" xfId="0" applyFont="1"/>
    <xf numFmtId="0" fontId="56" fillId="0" borderId="0" xfId="0" applyFont="1" applyAlignment="1">
      <alignment horizontal="center" vertical="top" wrapText="1"/>
    </xf>
    <xf numFmtId="167" fontId="55" fillId="0" borderId="0" xfId="0" applyNumberFormat="1" applyFont="1" applyAlignment="1">
      <alignment horizontal="right" vertical="top" wrapText="1"/>
    </xf>
    <xf numFmtId="0" fontId="0" fillId="0" borderId="0" xfId="0"/>
    <xf numFmtId="0" fontId="0" fillId="0" borderId="0" xfId="0" applyAlignment="1"/>
    <xf numFmtId="0" fontId="5" fillId="6" borderId="3" xfId="0" applyFont="1" applyFill="1" applyBorder="1" applyAlignment="1">
      <alignment horizontal="right"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3" fontId="9" fillId="7" borderId="3" xfId="0" applyNumberFormat="1" applyFont="1" applyFill="1" applyBorder="1" applyAlignment="1">
      <alignment horizontal="right"/>
    </xf>
    <xf numFmtId="174"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56" fillId="0" borderId="0" xfId="0" applyFont="1" applyAlignment="1">
      <alignment horizontal="center" vertical="top" wrapText="1"/>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5"/>
  <sheetViews>
    <sheetView workbookViewId="0">
      <selection activeCell="A16" sqref="A16:XFD163"/>
    </sheetView>
  </sheetViews>
  <sheetFormatPr defaultRowHeight="15" x14ac:dyDescent="0.25"/>
  <cols>
    <col min="1" max="1" width="14.140625" bestFit="1" customWidth="1"/>
    <col min="2" max="2" width="14.7109375" customWidth="1"/>
  </cols>
  <sheetData>
    <row r="2" spans="2:11" x14ac:dyDescent="0.25">
      <c r="B2" s="426" t="s">
        <v>418</v>
      </c>
      <c r="C2" s="427"/>
      <c r="D2" s="427"/>
      <c r="E2" s="427"/>
      <c r="F2" s="427"/>
      <c r="G2" s="427"/>
      <c r="H2" s="427"/>
      <c r="I2" s="427"/>
      <c r="J2" s="427"/>
      <c r="K2" s="427"/>
    </row>
    <row r="3" spans="2:11" x14ac:dyDescent="0.25">
      <c r="B3" s="428" t="s">
        <v>328</v>
      </c>
      <c r="C3" s="429"/>
      <c r="D3" s="429"/>
      <c r="E3" s="429"/>
      <c r="F3" s="429"/>
      <c r="G3" s="429"/>
      <c r="H3" s="429"/>
      <c r="I3" s="429"/>
      <c r="J3" s="429"/>
      <c r="K3" s="429"/>
    </row>
    <row r="4" spans="2:11" x14ac:dyDescent="0.25">
      <c r="B4" s="430" t="s">
        <v>0</v>
      </c>
      <c r="C4" s="433">
        <v>2020</v>
      </c>
      <c r="D4" s="433"/>
      <c r="E4" s="433"/>
      <c r="F4" s="435">
        <v>2019</v>
      </c>
      <c r="G4" s="435"/>
      <c r="H4" s="435"/>
      <c r="I4" s="437" t="s">
        <v>388</v>
      </c>
      <c r="J4" s="437" t="s">
        <v>386</v>
      </c>
      <c r="K4" s="437" t="s">
        <v>387</v>
      </c>
    </row>
    <row r="5" spans="2:11" x14ac:dyDescent="0.25">
      <c r="B5" s="431"/>
      <c r="C5" s="434"/>
      <c r="D5" s="434"/>
      <c r="E5" s="434"/>
      <c r="F5" s="436"/>
      <c r="G5" s="436"/>
      <c r="H5" s="436"/>
      <c r="I5" s="438"/>
      <c r="J5" s="438"/>
      <c r="K5" s="438"/>
    </row>
    <row r="6" spans="2:11" ht="39" customHeight="1" x14ac:dyDescent="0.25">
      <c r="B6" s="432"/>
      <c r="C6" s="233" t="s">
        <v>1</v>
      </c>
      <c r="D6" s="233" t="s">
        <v>2</v>
      </c>
      <c r="E6" s="233" t="s">
        <v>3</v>
      </c>
      <c r="F6" s="233" t="s">
        <v>1</v>
      </c>
      <c r="G6" s="233" t="s">
        <v>2</v>
      </c>
      <c r="H6" s="233" t="s">
        <v>3</v>
      </c>
      <c r="I6" s="439"/>
      <c r="J6" s="439"/>
      <c r="K6" s="439"/>
    </row>
    <row r="7" spans="2:11" x14ac:dyDescent="0.25">
      <c r="B7" s="328" t="s">
        <v>241</v>
      </c>
      <c r="C7" s="11">
        <v>302</v>
      </c>
      <c r="D7" s="7">
        <v>3</v>
      </c>
      <c r="E7" s="11">
        <v>413</v>
      </c>
      <c r="F7" s="7">
        <v>417</v>
      </c>
      <c r="G7" s="11">
        <v>10</v>
      </c>
      <c r="H7" s="7">
        <v>554</v>
      </c>
      <c r="I7" s="1">
        <v>-7</v>
      </c>
      <c r="J7" s="5">
        <v>-57.1</v>
      </c>
      <c r="K7" s="2">
        <v>2.1800000000000002</v>
      </c>
    </row>
    <row r="8" spans="2:11" s="371" customFormat="1" x14ac:dyDescent="0.25">
      <c r="B8" s="327" t="s">
        <v>243</v>
      </c>
      <c r="C8" s="11">
        <v>472</v>
      </c>
      <c r="D8" s="7">
        <v>10</v>
      </c>
      <c r="E8" s="11">
        <v>627</v>
      </c>
      <c r="F8" s="7">
        <v>681</v>
      </c>
      <c r="G8" s="11">
        <v>11</v>
      </c>
      <c r="H8" s="7">
        <v>919</v>
      </c>
      <c r="I8" s="1">
        <v>-1</v>
      </c>
      <c r="J8" s="5">
        <v>-56.5</v>
      </c>
      <c r="K8" s="2">
        <v>3.23</v>
      </c>
    </row>
    <row r="9" spans="2:11" s="371" customFormat="1" x14ac:dyDescent="0.25">
      <c r="B9" s="327" t="s">
        <v>242</v>
      </c>
      <c r="C9" s="11">
        <v>673</v>
      </c>
      <c r="D9" s="7">
        <v>5</v>
      </c>
      <c r="E9" s="11">
        <v>809</v>
      </c>
      <c r="F9" s="7">
        <v>919</v>
      </c>
      <c r="G9" s="11">
        <v>15</v>
      </c>
      <c r="H9" s="7">
        <v>1125</v>
      </c>
      <c r="I9" s="1">
        <v>-10</v>
      </c>
      <c r="J9" s="5">
        <v>-66.7</v>
      </c>
      <c r="K9" s="2">
        <v>2.17</v>
      </c>
    </row>
    <row r="10" spans="2:11" s="371" customFormat="1" x14ac:dyDescent="0.25">
      <c r="B10" s="327" t="s">
        <v>240</v>
      </c>
      <c r="C10" s="11">
        <v>897</v>
      </c>
      <c r="D10" s="7">
        <v>29</v>
      </c>
      <c r="E10" s="11">
        <v>1180</v>
      </c>
      <c r="F10" s="7">
        <v>1304</v>
      </c>
      <c r="G10" s="11">
        <v>36</v>
      </c>
      <c r="H10" s="7">
        <v>1804</v>
      </c>
      <c r="I10" s="1">
        <v>-7</v>
      </c>
      <c r="J10" s="5">
        <v>-50</v>
      </c>
      <c r="K10" s="2">
        <v>5.52</v>
      </c>
    </row>
    <row r="11" spans="2:11" s="371" customFormat="1" ht="17.25" customHeight="1" x14ac:dyDescent="0.25">
      <c r="B11" s="12" t="s">
        <v>389</v>
      </c>
      <c r="C11" s="10">
        <v>2344</v>
      </c>
      <c r="D11" s="10">
        <v>47</v>
      </c>
      <c r="E11" s="10">
        <v>3029</v>
      </c>
      <c r="F11" s="10">
        <v>3321</v>
      </c>
      <c r="G11" s="10">
        <v>72</v>
      </c>
      <c r="H11" s="10">
        <v>4402</v>
      </c>
      <c r="I11" s="3">
        <v>-25</v>
      </c>
      <c r="J11" s="4">
        <v>-54.4</v>
      </c>
      <c r="K11" s="4">
        <v>3.91</v>
      </c>
    </row>
    <row r="12" spans="2:11" s="371" customFormat="1" ht="17.25" customHeight="1" x14ac:dyDescent="0.25">
      <c r="B12" s="12" t="s">
        <v>7</v>
      </c>
      <c r="C12" s="10">
        <v>118298</v>
      </c>
      <c r="D12" s="10">
        <v>2395</v>
      </c>
      <c r="E12" s="10">
        <v>159248</v>
      </c>
      <c r="F12" s="10">
        <v>172183</v>
      </c>
      <c r="G12" s="10">
        <v>3173</v>
      </c>
      <c r="H12" s="10">
        <v>241384</v>
      </c>
      <c r="I12" s="3">
        <v>-778</v>
      </c>
      <c r="J12" s="4">
        <v>-41.8</v>
      </c>
      <c r="K12" s="4">
        <v>4.0286299999999997</v>
      </c>
    </row>
    <row r="13" spans="2:11" ht="17.25" customHeight="1" x14ac:dyDescent="0.25"/>
    <row r="14" spans="2:11" ht="17.25" customHeight="1" x14ac:dyDescent="0.25"/>
    <row r="15" spans="2:11" ht="17.25" customHeight="1" x14ac:dyDescent="0.25"/>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H12"/>
  <sheetViews>
    <sheetView workbookViewId="0">
      <selection activeCell="K3" sqref="K3:Y15"/>
    </sheetView>
  </sheetViews>
  <sheetFormatPr defaultRowHeight="15" x14ac:dyDescent="0.25"/>
  <cols>
    <col min="2" max="2" width="14.28515625" customWidth="1"/>
  </cols>
  <sheetData>
    <row r="2" spans="2:8" x14ac:dyDescent="0.25">
      <c r="B2" s="42" t="s">
        <v>427</v>
      </c>
      <c r="C2" s="41"/>
      <c r="D2" s="41"/>
      <c r="E2" s="41"/>
      <c r="F2" s="41"/>
      <c r="G2" s="41"/>
      <c r="H2" s="41"/>
    </row>
    <row r="3" spans="2:8" x14ac:dyDescent="0.25">
      <c r="B3" s="43" t="s">
        <v>346</v>
      </c>
      <c r="C3" s="41"/>
      <c r="D3" s="41"/>
      <c r="E3" s="41"/>
      <c r="F3" s="41"/>
      <c r="G3" s="41"/>
      <c r="H3" s="41"/>
    </row>
    <row r="4" spans="2:8" x14ac:dyDescent="0.25">
      <c r="B4" s="466" t="s">
        <v>22</v>
      </c>
      <c r="C4" s="465" t="s">
        <v>1</v>
      </c>
      <c r="D4" s="465" t="s">
        <v>2</v>
      </c>
      <c r="E4" s="465" t="s">
        <v>3</v>
      </c>
      <c r="F4" s="465" t="s">
        <v>23</v>
      </c>
      <c r="G4" s="465" t="s">
        <v>24</v>
      </c>
      <c r="H4" s="41"/>
    </row>
    <row r="5" spans="2:8" x14ac:dyDescent="0.25">
      <c r="B5" s="467"/>
      <c r="C5" s="465"/>
      <c r="D5" s="465"/>
      <c r="E5" s="465"/>
      <c r="F5" s="465"/>
      <c r="G5" s="465"/>
      <c r="H5" s="41"/>
    </row>
    <row r="6" spans="2:8" x14ac:dyDescent="0.25">
      <c r="B6" s="44" t="s">
        <v>25</v>
      </c>
      <c r="C6" s="45">
        <v>1683</v>
      </c>
      <c r="D6" s="46">
        <v>23</v>
      </c>
      <c r="E6" s="45">
        <v>2093</v>
      </c>
      <c r="F6" s="47">
        <v>1.4</v>
      </c>
      <c r="G6" s="48">
        <v>124.4</v>
      </c>
      <c r="H6" s="41"/>
    </row>
    <row r="7" spans="2:8" x14ac:dyDescent="0.25">
      <c r="B7" s="44" t="s">
        <v>26</v>
      </c>
      <c r="C7" s="45">
        <v>90</v>
      </c>
      <c r="D7" s="46">
        <v>5</v>
      </c>
      <c r="E7" s="45">
        <v>134</v>
      </c>
      <c r="F7" s="47">
        <v>5.6</v>
      </c>
      <c r="G7" s="48">
        <v>148.9</v>
      </c>
      <c r="H7" s="41"/>
    </row>
    <row r="8" spans="2:8" x14ac:dyDescent="0.25">
      <c r="B8" s="44" t="s">
        <v>27</v>
      </c>
      <c r="C8" s="45">
        <v>571</v>
      </c>
      <c r="D8" s="46">
        <v>19</v>
      </c>
      <c r="E8" s="45">
        <v>802</v>
      </c>
      <c r="F8" s="47">
        <v>3.3</v>
      </c>
      <c r="G8" s="48">
        <v>140.5</v>
      </c>
      <c r="H8" s="41"/>
    </row>
    <row r="9" spans="2:8" x14ac:dyDescent="0.25">
      <c r="B9" s="49" t="s">
        <v>11</v>
      </c>
      <c r="C9" s="50">
        <v>2344</v>
      </c>
      <c r="D9" s="50">
        <v>47</v>
      </c>
      <c r="E9" s="50">
        <v>3029</v>
      </c>
      <c r="F9" s="51">
        <v>2</v>
      </c>
      <c r="G9" s="51">
        <v>129.19999999999999</v>
      </c>
      <c r="H9" s="41"/>
    </row>
    <row r="10" spans="2:8" s="334" customFormat="1" x14ac:dyDescent="0.25">
      <c r="B10" s="81" t="s">
        <v>202</v>
      </c>
      <c r="F10" s="335"/>
      <c r="G10" s="335"/>
    </row>
    <row r="11" spans="2:8" s="334" customFormat="1" x14ac:dyDescent="0.25">
      <c r="B11" s="81" t="s">
        <v>201</v>
      </c>
      <c r="C11" s="332"/>
      <c r="D11" s="332"/>
      <c r="E11" s="332"/>
      <c r="F11" s="336"/>
      <c r="G11" s="336"/>
      <c r="H11" s="332"/>
    </row>
    <row r="12" spans="2:8" s="334" customFormat="1" x14ac:dyDescent="0.25">
      <c r="B12" s="81" t="s">
        <v>28</v>
      </c>
      <c r="C12" s="332"/>
      <c r="D12" s="332"/>
      <c r="E12" s="332"/>
      <c r="F12" s="336"/>
      <c r="G12" s="336"/>
      <c r="H12" s="332"/>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workbookViewId="0">
      <selection activeCell="B4" sqref="B4:G9"/>
    </sheetView>
  </sheetViews>
  <sheetFormatPr defaultRowHeight="15" x14ac:dyDescent="0.25"/>
  <cols>
    <col min="2" max="2" width="14" customWidth="1"/>
  </cols>
  <sheetData>
    <row r="2" spans="2:9" x14ac:dyDescent="0.25">
      <c r="B2" s="61" t="s">
        <v>428</v>
      </c>
      <c r="C2" s="60"/>
      <c r="D2" s="60"/>
      <c r="E2" s="60"/>
      <c r="F2" s="60"/>
      <c r="G2" s="60"/>
      <c r="H2" s="59"/>
      <c r="I2" s="59"/>
    </row>
    <row r="3" spans="2:9" x14ac:dyDescent="0.25">
      <c r="B3" s="62" t="s">
        <v>417</v>
      </c>
      <c r="C3" s="60"/>
      <c r="D3" s="60"/>
      <c r="E3" s="60"/>
      <c r="F3" s="60"/>
      <c r="G3" s="60"/>
      <c r="H3" s="59"/>
      <c r="I3" s="59"/>
    </row>
    <row r="4" spans="2:9" x14ac:dyDescent="0.25">
      <c r="B4" s="466" t="s">
        <v>22</v>
      </c>
      <c r="C4" s="465" t="s">
        <v>1</v>
      </c>
      <c r="D4" s="465" t="s">
        <v>2</v>
      </c>
      <c r="E4" s="465" t="s">
        <v>3</v>
      </c>
      <c r="F4" s="465" t="s">
        <v>47</v>
      </c>
      <c r="G4" s="465" t="s">
        <v>48</v>
      </c>
      <c r="H4" s="59"/>
      <c r="I4" s="59"/>
    </row>
    <row r="5" spans="2:9" x14ac:dyDescent="0.25">
      <c r="B5" s="467"/>
      <c r="C5" s="465"/>
      <c r="D5" s="465"/>
      <c r="E5" s="465"/>
      <c r="F5" s="465" t="s">
        <v>49</v>
      </c>
      <c r="G5" s="465" t="s">
        <v>50</v>
      </c>
      <c r="H5" s="59"/>
      <c r="I5" s="59"/>
    </row>
    <row r="6" spans="2:9" x14ac:dyDescent="0.25">
      <c r="B6" s="63" t="s">
        <v>25</v>
      </c>
      <c r="C6" s="64">
        <v>2388</v>
      </c>
      <c r="D6" s="65">
        <v>26</v>
      </c>
      <c r="E6" s="64">
        <v>3056</v>
      </c>
      <c r="F6" s="66">
        <v>1.1000000000000001</v>
      </c>
      <c r="G6" s="67">
        <v>128</v>
      </c>
      <c r="H6" s="59"/>
      <c r="I6" s="59"/>
    </row>
    <row r="7" spans="2:9" x14ac:dyDescent="0.25">
      <c r="B7" s="63" t="s">
        <v>26</v>
      </c>
      <c r="C7" s="64">
        <v>125</v>
      </c>
      <c r="D7" s="65">
        <v>12</v>
      </c>
      <c r="E7" s="64">
        <v>204</v>
      </c>
      <c r="F7" s="66">
        <v>9.6</v>
      </c>
      <c r="G7" s="67">
        <v>163.19999999999999</v>
      </c>
      <c r="H7" s="59"/>
      <c r="I7" s="59"/>
    </row>
    <row r="8" spans="2:9" x14ac:dyDescent="0.25">
      <c r="B8" s="63" t="s">
        <v>27</v>
      </c>
      <c r="C8" s="64">
        <v>808</v>
      </c>
      <c r="D8" s="65">
        <v>34</v>
      </c>
      <c r="E8" s="64">
        <v>1142</v>
      </c>
      <c r="F8" s="66">
        <v>4.2</v>
      </c>
      <c r="G8" s="67">
        <v>141.30000000000001</v>
      </c>
      <c r="H8" s="59"/>
      <c r="I8" s="59"/>
    </row>
    <row r="9" spans="2:9" x14ac:dyDescent="0.25">
      <c r="B9" s="68" t="s">
        <v>11</v>
      </c>
      <c r="C9" s="69">
        <v>3321</v>
      </c>
      <c r="D9" s="69">
        <v>72</v>
      </c>
      <c r="E9" s="69">
        <v>4402</v>
      </c>
      <c r="F9" s="70">
        <v>2.2000000000000002</v>
      </c>
      <c r="G9" s="70">
        <v>132.6</v>
      </c>
      <c r="H9" s="59"/>
      <c r="I9" s="59"/>
    </row>
    <row r="10" spans="2:9" s="334" customFormat="1" x14ac:dyDescent="0.25">
      <c r="B10" s="81" t="s">
        <v>51</v>
      </c>
    </row>
    <row r="11" spans="2:9" s="334" customFormat="1" x14ac:dyDescent="0.25">
      <c r="B11" s="81" t="s">
        <v>52</v>
      </c>
    </row>
    <row r="12" spans="2:9" s="334" customFormat="1" x14ac:dyDescent="0.25">
      <c r="B12" s="81" t="s">
        <v>28</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0"/>
  <sheetViews>
    <sheetView workbookViewId="0">
      <selection activeCell="A14" sqref="A14:XFD103"/>
    </sheetView>
  </sheetViews>
  <sheetFormatPr defaultRowHeight="15" x14ac:dyDescent="0.25"/>
  <cols>
    <col min="2" max="2" width="26.7109375" customWidth="1"/>
  </cols>
  <sheetData>
    <row r="2" spans="2:6" x14ac:dyDescent="0.25">
      <c r="B2" s="52" t="s">
        <v>429</v>
      </c>
      <c r="C2" s="71"/>
      <c r="D2" s="71"/>
      <c r="E2" s="71"/>
      <c r="F2" s="71"/>
    </row>
    <row r="3" spans="2:6" x14ac:dyDescent="0.25">
      <c r="B3" s="72" t="s">
        <v>347</v>
      </c>
      <c r="C3" s="71"/>
      <c r="D3" s="71"/>
      <c r="E3" s="71"/>
      <c r="F3" s="71"/>
    </row>
    <row r="4" spans="2:6" x14ac:dyDescent="0.25">
      <c r="B4" s="466" t="s">
        <v>53</v>
      </c>
      <c r="C4" s="465" t="s">
        <v>1</v>
      </c>
      <c r="D4" s="465" t="s">
        <v>2</v>
      </c>
      <c r="E4" s="465" t="s">
        <v>3</v>
      </c>
      <c r="F4" s="465" t="s">
        <v>47</v>
      </c>
    </row>
    <row r="5" spans="2:6" x14ac:dyDescent="0.25">
      <c r="B5" s="467"/>
      <c r="C5" s="465"/>
      <c r="D5" s="465"/>
      <c r="E5" s="465"/>
      <c r="F5" s="465" t="s">
        <v>49</v>
      </c>
    </row>
    <row r="6" spans="2:6" x14ac:dyDescent="0.25">
      <c r="B6" s="97" t="s">
        <v>360</v>
      </c>
      <c r="C6" s="74">
        <v>436</v>
      </c>
      <c r="D6" s="75">
        <v>5</v>
      </c>
      <c r="E6" s="76">
        <v>544</v>
      </c>
      <c r="F6" s="77">
        <v>1.1000000000000001</v>
      </c>
    </row>
    <row r="7" spans="2:6" x14ac:dyDescent="0.25">
      <c r="B7" s="73" t="s">
        <v>361</v>
      </c>
      <c r="C7" s="74">
        <v>1758</v>
      </c>
      <c r="D7" s="75">
        <v>37</v>
      </c>
      <c r="E7" s="76">
        <v>2273</v>
      </c>
      <c r="F7" s="77">
        <v>2.1</v>
      </c>
    </row>
    <row r="8" spans="2:6" x14ac:dyDescent="0.25">
      <c r="B8" s="73" t="s">
        <v>54</v>
      </c>
      <c r="C8" s="74">
        <v>150</v>
      </c>
      <c r="D8" s="75">
        <v>5</v>
      </c>
      <c r="E8" s="76">
        <v>212</v>
      </c>
      <c r="F8" s="77">
        <v>3.3</v>
      </c>
    </row>
    <row r="9" spans="2:6" x14ac:dyDescent="0.25">
      <c r="B9" s="78" t="s">
        <v>11</v>
      </c>
      <c r="C9" s="79">
        <v>2344</v>
      </c>
      <c r="D9" s="79">
        <v>47</v>
      </c>
      <c r="E9" s="79">
        <v>3029</v>
      </c>
      <c r="F9" s="80">
        <v>2</v>
      </c>
    </row>
    <row r="10" spans="2:6" x14ac:dyDescent="0.25">
      <c r="B10" s="81" t="s">
        <v>51</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B2:P10"/>
  <sheetViews>
    <sheetView topLeftCell="A6" workbookViewId="0">
      <selection activeCell="A12" sqref="A12:XFD153"/>
    </sheetView>
  </sheetViews>
  <sheetFormatPr defaultRowHeight="15" x14ac:dyDescent="0.25"/>
  <sheetData>
    <row r="2" spans="2:16" x14ac:dyDescent="0.25">
      <c r="B2" s="115" t="s">
        <v>430</v>
      </c>
      <c r="C2" s="105"/>
      <c r="D2" s="105"/>
      <c r="E2" s="105"/>
      <c r="F2" s="105"/>
      <c r="G2" s="105"/>
      <c r="H2" s="105"/>
      <c r="I2" s="105"/>
      <c r="J2" s="105"/>
      <c r="K2" s="105"/>
      <c r="L2" s="105"/>
      <c r="M2" s="105"/>
      <c r="N2" s="105"/>
      <c r="O2" s="105"/>
      <c r="P2" s="105"/>
    </row>
    <row r="3" spans="2:16" x14ac:dyDescent="0.25">
      <c r="B3" s="106" t="s">
        <v>348</v>
      </c>
      <c r="C3" s="106"/>
      <c r="D3" s="106"/>
      <c r="E3" s="106"/>
      <c r="F3" s="106"/>
      <c r="G3" s="106"/>
      <c r="H3" s="106"/>
      <c r="I3" s="105"/>
      <c r="J3" s="105"/>
      <c r="K3" s="105"/>
      <c r="L3" s="105"/>
      <c r="M3" s="105"/>
      <c r="N3" s="105"/>
      <c r="O3" s="105"/>
      <c r="P3" s="105"/>
    </row>
    <row r="4" spans="2:16" x14ac:dyDescent="0.25">
      <c r="B4" s="468" t="s">
        <v>0</v>
      </c>
      <c r="C4" s="448" t="s">
        <v>55</v>
      </c>
      <c r="D4" s="448"/>
      <c r="E4" s="448"/>
      <c r="F4" s="448"/>
      <c r="G4" s="448"/>
      <c r="H4" s="448"/>
      <c r="I4" s="448"/>
      <c r="J4" s="449" t="s">
        <v>56</v>
      </c>
      <c r="K4" s="449"/>
      <c r="L4" s="449"/>
      <c r="M4" s="449"/>
      <c r="N4" s="449"/>
      <c r="O4" s="449"/>
      <c r="P4" s="449"/>
    </row>
    <row r="5" spans="2:16" ht="79.5" customHeight="1" x14ac:dyDescent="0.25">
      <c r="B5" s="469"/>
      <c r="C5" s="116" t="s">
        <v>57</v>
      </c>
      <c r="D5" s="116" t="s">
        <v>58</v>
      </c>
      <c r="E5" s="116" t="s">
        <v>59</v>
      </c>
      <c r="F5" s="116" t="s">
        <v>60</v>
      </c>
      <c r="G5" s="116" t="s">
        <v>61</v>
      </c>
      <c r="H5" s="116" t="s">
        <v>62</v>
      </c>
      <c r="I5" s="117" t="s">
        <v>11</v>
      </c>
      <c r="J5" s="116" t="s">
        <v>57</v>
      </c>
      <c r="K5" s="116" t="s">
        <v>58</v>
      </c>
      <c r="L5" s="116" t="s">
        <v>59</v>
      </c>
      <c r="M5" s="116" t="s">
        <v>60</v>
      </c>
      <c r="N5" s="116" t="s">
        <v>61</v>
      </c>
      <c r="O5" s="116" t="s">
        <v>62</v>
      </c>
      <c r="P5" s="117" t="s">
        <v>11</v>
      </c>
    </row>
    <row r="6" spans="2:16" x14ac:dyDescent="0.25">
      <c r="B6" s="103" t="s">
        <v>241</v>
      </c>
      <c r="C6" s="107">
        <v>40</v>
      </c>
      <c r="D6" s="108">
        <v>15</v>
      </c>
      <c r="E6" s="107">
        <v>33</v>
      </c>
      <c r="F6" s="108">
        <v>104</v>
      </c>
      <c r="G6" s="107">
        <v>20</v>
      </c>
      <c r="H6" s="108">
        <v>1</v>
      </c>
      <c r="I6" s="109">
        <v>213</v>
      </c>
      <c r="J6" s="110">
        <v>7</v>
      </c>
      <c r="K6" s="111">
        <v>4</v>
      </c>
      <c r="L6" s="110">
        <v>6</v>
      </c>
      <c r="M6" s="111">
        <v>55</v>
      </c>
      <c r="N6" s="110">
        <v>15</v>
      </c>
      <c r="O6" s="111">
        <v>2</v>
      </c>
      <c r="P6" s="112">
        <v>89</v>
      </c>
    </row>
    <row r="7" spans="2:16" s="348" customFormat="1" x14ac:dyDescent="0.25">
      <c r="B7" s="256" t="s">
        <v>243</v>
      </c>
      <c r="C7" s="107">
        <v>74</v>
      </c>
      <c r="D7" s="108">
        <v>24</v>
      </c>
      <c r="E7" s="107">
        <v>38</v>
      </c>
      <c r="F7" s="108">
        <v>121</v>
      </c>
      <c r="G7" s="107">
        <v>38</v>
      </c>
      <c r="H7" s="108">
        <v>2</v>
      </c>
      <c r="I7" s="109">
        <v>297</v>
      </c>
      <c r="J7" s="110">
        <v>12</v>
      </c>
      <c r="K7" s="318">
        <v>2</v>
      </c>
      <c r="L7" s="110">
        <v>16</v>
      </c>
      <c r="M7" s="318">
        <v>102</v>
      </c>
      <c r="N7" s="110">
        <v>39</v>
      </c>
      <c r="O7" s="318">
        <v>4</v>
      </c>
      <c r="P7" s="112">
        <v>175</v>
      </c>
    </row>
    <row r="8" spans="2:16" s="348" customFormat="1" x14ac:dyDescent="0.25">
      <c r="B8" s="256" t="s">
        <v>242</v>
      </c>
      <c r="C8" s="107">
        <v>114</v>
      </c>
      <c r="D8" s="108">
        <v>7</v>
      </c>
      <c r="E8" s="107">
        <v>135</v>
      </c>
      <c r="F8" s="108">
        <v>263</v>
      </c>
      <c r="G8" s="107">
        <v>47</v>
      </c>
      <c r="H8" s="108">
        <v>23</v>
      </c>
      <c r="I8" s="109">
        <v>589</v>
      </c>
      <c r="J8" s="110">
        <v>8</v>
      </c>
      <c r="K8" s="318" t="s">
        <v>368</v>
      </c>
      <c r="L8" s="110">
        <v>4</v>
      </c>
      <c r="M8" s="318">
        <v>46</v>
      </c>
      <c r="N8" s="110">
        <v>22</v>
      </c>
      <c r="O8" s="318">
        <v>4</v>
      </c>
      <c r="P8" s="112">
        <v>84</v>
      </c>
    </row>
    <row r="9" spans="2:16" s="348" customFormat="1" x14ac:dyDescent="0.25">
      <c r="B9" s="256" t="s">
        <v>240</v>
      </c>
      <c r="C9" s="107">
        <v>105</v>
      </c>
      <c r="D9" s="108">
        <v>51</v>
      </c>
      <c r="E9" s="107">
        <v>99</v>
      </c>
      <c r="F9" s="108">
        <v>243</v>
      </c>
      <c r="G9" s="107">
        <v>77</v>
      </c>
      <c r="H9" s="108">
        <v>9</v>
      </c>
      <c r="I9" s="109">
        <v>584</v>
      </c>
      <c r="J9" s="110">
        <v>21</v>
      </c>
      <c r="K9" s="318">
        <v>9</v>
      </c>
      <c r="L9" s="110">
        <v>35</v>
      </c>
      <c r="M9" s="318">
        <v>168</v>
      </c>
      <c r="N9" s="110">
        <v>71</v>
      </c>
      <c r="O9" s="318">
        <v>9</v>
      </c>
      <c r="P9" s="112">
        <v>313</v>
      </c>
    </row>
    <row r="10" spans="2:16" x14ac:dyDescent="0.25">
      <c r="B10" s="104" t="s">
        <v>11</v>
      </c>
      <c r="C10" s="113">
        <v>333</v>
      </c>
      <c r="D10" s="113">
        <v>97</v>
      </c>
      <c r="E10" s="113">
        <v>305</v>
      </c>
      <c r="F10" s="113">
        <v>731</v>
      </c>
      <c r="G10" s="113">
        <v>182</v>
      </c>
      <c r="H10" s="113">
        <v>35</v>
      </c>
      <c r="I10" s="113">
        <v>1683</v>
      </c>
      <c r="J10" s="114">
        <v>48</v>
      </c>
      <c r="K10" s="114">
        <v>15</v>
      </c>
      <c r="L10" s="114">
        <v>61</v>
      </c>
      <c r="M10" s="114">
        <v>371</v>
      </c>
      <c r="N10" s="114">
        <v>147</v>
      </c>
      <c r="O10" s="114">
        <v>19</v>
      </c>
      <c r="P10" s="114">
        <v>661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46"/>
  <sheetViews>
    <sheetView zoomScaleNormal="100" workbookViewId="0">
      <selection activeCell="L8" sqref="L8"/>
    </sheetView>
  </sheetViews>
  <sheetFormatPr defaultRowHeight="15" x14ac:dyDescent="0.25"/>
  <cols>
    <col min="12" max="12" width="19.140625" customWidth="1"/>
  </cols>
  <sheetData>
    <row r="2" spans="1:16" ht="30.75" customHeight="1" x14ac:dyDescent="0.25">
      <c r="B2" s="470" t="s">
        <v>431</v>
      </c>
      <c r="C2" s="470"/>
      <c r="D2" s="470"/>
      <c r="E2" s="470"/>
      <c r="F2" s="470"/>
      <c r="G2" s="470"/>
      <c r="H2" s="470"/>
      <c r="I2" s="470"/>
      <c r="J2" s="470"/>
      <c r="K2" s="470"/>
      <c r="L2" s="470"/>
    </row>
    <row r="3" spans="1:16" ht="15" customHeight="1" x14ac:dyDescent="0.25">
      <c r="B3" s="470" t="s">
        <v>349</v>
      </c>
      <c r="C3" s="470"/>
      <c r="D3" s="470"/>
      <c r="E3" s="470"/>
      <c r="F3" s="470"/>
      <c r="G3" s="470"/>
      <c r="H3" s="470"/>
      <c r="I3" s="119"/>
      <c r="J3" s="118"/>
      <c r="K3" s="118"/>
      <c r="L3" s="118"/>
    </row>
    <row r="4" spans="1:16" x14ac:dyDescent="0.25">
      <c r="B4" s="471" t="s">
        <v>0</v>
      </c>
      <c r="C4" s="473" t="s">
        <v>63</v>
      </c>
      <c r="D4" s="473"/>
      <c r="E4" s="473"/>
      <c r="F4" s="473"/>
      <c r="G4" s="473"/>
      <c r="H4" s="473"/>
      <c r="I4" s="473"/>
      <c r="J4" s="118"/>
      <c r="K4" s="118"/>
      <c r="L4" s="118"/>
    </row>
    <row r="5" spans="1:16" ht="81" x14ac:dyDescent="0.25">
      <c r="B5" s="472"/>
      <c r="C5" s="120" t="s">
        <v>57</v>
      </c>
      <c r="D5" s="120" t="s">
        <v>58</v>
      </c>
      <c r="E5" s="120" t="s">
        <v>59</v>
      </c>
      <c r="F5" s="120" t="s">
        <v>60</v>
      </c>
      <c r="G5" s="120" t="s">
        <v>61</v>
      </c>
      <c r="H5" s="121" t="s">
        <v>64</v>
      </c>
      <c r="I5" s="122" t="s">
        <v>11</v>
      </c>
      <c r="J5" s="118"/>
      <c r="K5" s="118"/>
      <c r="L5" s="118"/>
    </row>
    <row r="6" spans="1:16" s="348" customFormat="1" x14ac:dyDescent="0.25">
      <c r="B6" s="256" t="s">
        <v>241</v>
      </c>
      <c r="C6" s="255">
        <v>18.779342723004692</v>
      </c>
      <c r="D6" s="369">
        <v>7.042253521126761</v>
      </c>
      <c r="E6" s="255">
        <v>15.492957746478872</v>
      </c>
      <c r="F6" s="369">
        <v>48.826291079812208</v>
      </c>
      <c r="G6" s="255">
        <v>9.3896713615023462</v>
      </c>
      <c r="H6" s="369">
        <v>0.46948356807511737</v>
      </c>
      <c r="I6" s="255">
        <v>100</v>
      </c>
    </row>
    <row r="7" spans="1:16" s="348" customFormat="1" x14ac:dyDescent="0.25">
      <c r="B7" s="256" t="s">
        <v>243</v>
      </c>
      <c r="C7" s="255">
        <v>24.915824915824917</v>
      </c>
      <c r="D7" s="369">
        <v>8.0808080808080813</v>
      </c>
      <c r="E7" s="255">
        <v>12.794612794612794</v>
      </c>
      <c r="F7" s="369">
        <v>40.74074074074074</v>
      </c>
      <c r="G7" s="255">
        <v>12.794612794612794</v>
      </c>
      <c r="H7" s="369">
        <v>0.67340067340067333</v>
      </c>
      <c r="I7" s="255">
        <v>100</v>
      </c>
    </row>
    <row r="8" spans="1:16" s="348" customFormat="1" x14ac:dyDescent="0.25">
      <c r="B8" s="256" t="s">
        <v>242</v>
      </c>
      <c r="C8" s="255">
        <v>19.35483870967742</v>
      </c>
      <c r="D8" s="369">
        <v>1.1884550084889642</v>
      </c>
      <c r="E8" s="255">
        <v>22.920203735144312</v>
      </c>
      <c r="F8" s="369">
        <v>44.651952461799659</v>
      </c>
      <c r="G8" s="255">
        <v>7.9796264855687609</v>
      </c>
      <c r="H8" s="369">
        <v>3.9049235993208828</v>
      </c>
      <c r="I8" s="255">
        <v>100</v>
      </c>
    </row>
    <row r="9" spans="1:16" s="348" customFormat="1" x14ac:dyDescent="0.25">
      <c r="B9" s="256" t="s">
        <v>240</v>
      </c>
      <c r="C9" s="255">
        <v>17.979452054794521</v>
      </c>
      <c r="D9" s="369">
        <v>8.7328767123287676</v>
      </c>
      <c r="E9" s="255">
        <v>16.952054794520549</v>
      </c>
      <c r="F9" s="369">
        <v>41.609589041095887</v>
      </c>
      <c r="G9" s="255">
        <v>13.184931506849315</v>
      </c>
      <c r="H9" s="369">
        <v>1.5410958904109588</v>
      </c>
      <c r="I9" s="255">
        <v>100</v>
      </c>
    </row>
    <row r="10" spans="1:16" s="348" customFormat="1" x14ac:dyDescent="0.25">
      <c r="B10" s="123" t="s">
        <v>11</v>
      </c>
      <c r="C10" s="225">
        <v>19.786096256684495</v>
      </c>
      <c r="D10" s="225">
        <v>5.763517528223411</v>
      </c>
      <c r="E10" s="225">
        <v>18.122400475341653</v>
      </c>
      <c r="F10" s="225">
        <v>43.43434343434344</v>
      </c>
      <c r="G10" s="225">
        <v>10.81402257872846</v>
      </c>
      <c r="H10" s="225">
        <v>2.0796197266785503</v>
      </c>
      <c r="I10" s="370">
        <v>100</v>
      </c>
    </row>
    <row r="11" spans="1:16" x14ac:dyDescent="0.25">
      <c r="K11" s="348"/>
      <c r="L11" s="348"/>
      <c r="M11" s="348"/>
      <c r="N11" s="348"/>
      <c r="O11" s="348"/>
      <c r="P11" s="348"/>
    </row>
    <row r="12" spans="1:16" x14ac:dyDescent="0.25">
      <c r="N12" s="348"/>
    </row>
    <row r="13" spans="1:16" x14ac:dyDescent="0.25">
      <c r="N13" s="348"/>
    </row>
    <row r="14" spans="1:16" x14ac:dyDescent="0.25">
      <c r="A14" s="367"/>
      <c r="B14" s="367"/>
      <c r="C14" s="359"/>
      <c r="D14" s="359"/>
      <c r="E14" s="359"/>
      <c r="F14" s="359"/>
      <c r="G14" s="359"/>
      <c r="H14" s="359"/>
      <c r="I14" s="359"/>
      <c r="N14" s="348"/>
    </row>
    <row r="15" spans="1:16" x14ac:dyDescent="0.25">
      <c r="N15" s="348"/>
    </row>
    <row r="18" spans="1:9" x14ac:dyDescent="0.25">
      <c r="A18" s="401"/>
      <c r="B18" s="401"/>
      <c r="C18" s="474" t="s">
        <v>55</v>
      </c>
      <c r="D18" s="474"/>
      <c r="E18" s="474"/>
      <c r="F18" s="474"/>
      <c r="G18" s="474"/>
      <c r="H18" s="474"/>
      <c r="I18" s="474"/>
    </row>
    <row r="19" spans="1:9" ht="72" x14ac:dyDescent="0.25">
      <c r="A19" s="400" t="s">
        <v>205</v>
      </c>
      <c r="B19" s="400" t="s">
        <v>206</v>
      </c>
      <c r="C19" s="402" t="s">
        <v>57</v>
      </c>
      <c r="D19" s="402" t="s">
        <v>58</v>
      </c>
      <c r="E19" s="402" t="s">
        <v>59</v>
      </c>
      <c r="F19" s="402" t="s">
        <v>60</v>
      </c>
      <c r="G19" s="402" t="s">
        <v>61</v>
      </c>
      <c r="H19" s="402" t="s">
        <v>62</v>
      </c>
      <c r="I19" s="402" t="s">
        <v>362</v>
      </c>
    </row>
    <row r="20" spans="1:9" x14ac:dyDescent="0.25">
      <c r="A20" s="401" t="s">
        <v>190</v>
      </c>
      <c r="B20" s="401" t="s">
        <v>207</v>
      </c>
      <c r="C20" s="403">
        <v>21.901242861941554</v>
      </c>
      <c r="D20" s="403">
        <v>4.1316761840779304</v>
      </c>
      <c r="E20" s="403">
        <v>32.952636882767891</v>
      </c>
      <c r="F20" s="403">
        <v>36.479677527712461</v>
      </c>
      <c r="G20" s="403">
        <v>3.7285858246556938</v>
      </c>
      <c r="H20" s="403">
        <v>0.80618071884447429</v>
      </c>
      <c r="I20" s="403">
        <v>100</v>
      </c>
    </row>
    <row r="21" spans="1:9" x14ac:dyDescent="0.25">
      <c r="A21" s="401" t="s">
        <v>190</v>
      </c>
      <c r="B21" s="401" t="s">
        <v>208</v>
      </c>
      <c r="C21" s="403">
        <v>20.634920634920633</v>
      </c>
      <c r="D21" s="403">
        <v>13.492063492063492</v>
      </c>
      <c r="E21" s="403">
        <v>10.317460317460316</v>
      </c>
      <c r="F21" s="403">
        <v>46.031746031746032</v>
      </c>
      <c r="G21" s="403">
        <v>8.7301587301587293</v>
      </c>
      <c r="H21" s="403">
        <v>0.79365079365079361</v>
      </c>
      <c r="I21" s="403">
        <v>100</v>
      </c>
    </row>
    <row r="22" spans="1:9" x14ac:dyDescent="0.25">
      <c r="A22" s="401" t="s">
        <v>190</v>
      </c>
      <c r="B22" s="401" t="s">
        <v>209</v>
      </c>
      <c r="C22" s="403">
        <v>17.872340425531917</v>
      </c>
      <c r="D22" s="403">
        <v>6.5957446808510634</v>
      </c>
      <c r="E22" s="403">
        <v>20.638297872340424</v>
      </c>
      <c r="F22" s="403">
        <v>44.680851063829785</v>
      </c>
      <c r="G22" s="403">
        <v>8.7234042553191493</v>
      </c>
      <c r="H22" s="403">
        <v>1.4893617021276597</v>
      </c>
      <c r="I22" s="403">
        <v>100</v>
      </c>
    </row>
    <row r="23" spans="1:9" x14ac:dyDescent="0.25">
      <c r="A23" s="401" t="s">
        <v>190</v>
      </c>
      <c r="B23" s="401" t="s">
        <v>210</v>
      </c>
      <c r="C23" s="403">
        <v>12.980769230769232</v>
      </c>
      <c r="D23" s="403">
        <v>8.4134615384615383</v>
      </c>
      <c r="E23" s="403">
        <v>19.71153846153846</v>
      </c>
      <c r="F23" s="403">
        <v>46.634615384615387</v>
      </c>
      <c r="G23" s="403">
        <v>10.576923076923077</v>
      </c>
      <c r="H23" s="403">
        <v>1.6826923076923077</v>
      </c>
      <c r="I23" s="403">
        <v>100</v>
      </c>
    </row>
    <row r="24" spans="1:9" x14ac:dyDescent="0.25">
      <c r="A24" s="401" t="s">
        <v>190</v>
      </c>
      <c r="B24" s="401" t="s">
        <v>211</v>
      </c>
      <c r="C24" s="403">
        <v>16.826923076923077</v>
      </c>
      <c r="D24" s="403">
        <v>5.2884615384615383</v>
      </c>
      <c r="E24" s="403">
        <v>7.6923076923076925</v>
      </c>
      <c r="F24" s="403">
        <v>58.173076923076927</v>
      </c>
      <c r="G24" s="403">
        <v>10.576923076923077</v>
      </c>
      <c r="H24" s="403">
        <v>1.4423076923076923</v>
      </c>
      <c r="I24" s="403">
        <v>100</v>
      </c>
    </row>
    <row r="25" spans="1:9" x14ac:dyDescent="0.25">
      <c r="A25" s="401" t="s">
        <v>190</v>
      </c>
      <c r="B25" s="401" t="s">
        <v>212</v>
      </c>
      <c r="C25" s="403">
        <v>18.045112781954884</v>
      </c>
      <c r="D25" s="403">
        <v>9.2105263157894726</v>
      </c>
      <c r="E25" s="403">
        <v>16.353383458646618</v>
      </c>
      <c r="F25" s="403">
        <v>47.932330827067673</v>
      </c>
      <c r="G25" s="403">
        <v>7.518796992481203</v>
      </c>
      <c r="H25" s="403">
        <v>0.93984962406015038</v>
      </c>
      <c r="I25" s="403">
        <v>100</v>
      </c>
    </row>
    <row r="26" spans="1:9" x14ac:dyDescent="0.25">
      <c r="A26" s="401" t="s">
        <v>190</v>
      </c>
      <c r="B26" s="401" t="s">
        <v>213</v>
      </c>
      <c r="C26" s="403">
        <v>15.66265060240964</v>
      </c>
      <c r="D26" s="403">
        <v>17.46987951807229</v>
      </c>
      <c r="E26" s="403">
        <v>10.240963855421686</v>
      </c>
      <c r="F26" s="403">
        <v>48.795180722891565</v>
      </c>
      <c r="G26" s="403">
        <v>6.024096385542169</v>
      </c>
      <c r="H26" s="403">
        <v>1.8072289156626504</v>
      </c>
      <c r="I26" s="403">
        <v>100</v>
      </c>
    </row>
    <row r="27" spans="1:9" x14ac:dyDescent="0.25">
      <c r="A27" s="401" t="s">
        <v>190</v>
      </c>
      <c r="B27" s="401" t="s">
        <v>214</v>
      </c>
      <c r="C27" s="403">
        <v>14.054054054054054</v>
      </c>
      <c r="D27" s="403">
        <v>10.810810810810811</v>
      </c>
      <c r="E27" s="403">
        <v>15.675675675675677</v>
      </c>
      <c r="F27" s="403">
        <v>48.648648648648653</v>
      </c>
      <c r="G27" s="403">
        <v>10.810810810810811</v>
      </c>
      <c r="H27" s="403" t="s">
        <v>379</v>
      </c>
      <c r="I27" s="403">
        <v>100</v>
      </c>
    </row>
    <row r="28" spans="1:9" x14ac:dyDescent="0.25">
      <c r="A28" s="401" t="s">
        <v>190</v>
      </c>
      <c r="B28" s="401" t="s">
        <v>11</v>
      </c>
      <c r="C28" s="403">
        <v>19.665354330708663</v>
      </c>
      <c r="D28" s="403">
        <v>6.2007874015748037</v>
      </c>
      <c r="E28" s="403">
        <v>26.023622047244093</v>
      </c>
      <c r="F28" s="403">
        <v>41.240157480314963</v>
      </c>
      <c r="G28" s="403">
        <v>5.8858267716535435</v>
      </c>
      <c r="H28" s="403">
        <v>0.98425196850393704</v>
      </c>
      <c r="I28" s="403">
        <v>100</v>
      </c>
    </row>
    <row r="29" spans="1:9" x14ac:dyDescent="0.25">
      <c r="A29" s="401" t="s">
        <v>215</v>
      </c>
      <c r="B29" s="401" t="s">
        <v>216</v>
      </c>
      <c r="C29" s="403">
        <v>15.686274509803921</v>
      </c>
      <c r="D29" s="403">
        <v>10.784313725490197</v>
      </c>
      <c r="E29" s="403">
        <v>6.8627450980392162</v>
      </c>
      <c r="F29" s="403">
        <v>53.921568627450981</v>
      </c>
      <c r="G29" s="403">
        <v>8.8235294117647065</v>
      </c>
      <c r="H29" s="403">
        <v>3.9215686274509802</v>
      </c>
      <c r="I29" s="403">
        <v>100</v>
      </c>
    </row>
    <row r="30" spans="1:9" x14ac:dyDescent="0.25">
      <c r="A30" s="401" t="s">
        <v>215</v>
      </c>
      <c r="B30" s="401" t="s">
        <v>11</v>
      </c>
      <c r="C30" s="403">
        <v>15.686274509803921</v>
      </c>
      <c r="D30" s="403">
        <v>10.784313725490197</v>
      </c>
      <c r="E30" s="403">
        <v>6.8627450980392162</v>
      </c>
      <c r="F30" s="403">
        <v>53.921568627450981</v>
      </c>
      <c r="G30" s="403">
        <v>8.8235294117647065</v>
      </c>
      <c r="H30" s="403">
        <v>3.9215686274509802</v>
      </c>
      <c r="I30" s="403">
        <v>100</v>
      </c>
    </row>
    <row r="31" spans="1:9" x14ac:dyDescent="0.25">
      <c r="A31" s="401" t="s">
        <v>193</v>
      </c>
      <c r="B31" s="401" t="s">
        <v>217</v>
      </c>
      <c r="C31" s="403">
        <v>19.728915662650603</v>
      </c>
      <c r="D31" s="403">
        <v>9.7891566265060241</v>
      </c>
      <c r="E31" s="403">
        <v>19.728915662650603</v>
      </c>
      <c r="F31" s="403">
        <v>43.524096385542173</v>
      </c>
      <c r="G31" s="403">
        <v>5.9487951807228914</v>
      </c>
      <c r="H31" s="403">
        <v>1.2801204819277108</v>
      </c>
      <c r="I31" s="403">
        <v>100</v>
      </c>
    </row>
    <row r="32" spans="1:9" x14ac:dyDescent="0.25">
      <c r="A32" s="401" t="s">
        <v>193</v>
      </c>
      <c r="B32" s="401" t="s">
        <v>218</v>
      </c>
      <c r="C32" s="403">
        <v>14.016172506738545</v>
      </c>
      <c r="D32" s="403">
        <v>8.7601078167115904</v>
      </c>
      <c r="E32" s="403">
        <v>19.676549865229109</v>
      </c>
      <c r="F32" s="403">
        <v>42.991913746630729</v>
      </c>
      <c r="G32" s="403">
        <v>12.533692722371967</v>
      </c>
      <c r="H32" s="403">
        <v>2.0215633423180592</v>
      </c>
      <c r="I32" s="403">
        <v>100</v>
      </c>
    </row>
    <row r="33" spans="1:9" x14ac:dyDescent="0.25">
      <c r="A33" s="401" t="s">
        <v>193</v>
      </c>
      <c r="B33" s="401" t="s">
        <v>219</v>
      </c>
      <c r="C33" s="403">
        <v>17.934782608695652</v>
      </c>
      <c r="D33" s="403">
        <v>2.7173913043478262</v>
      </c>
      <c r="E33" s="403">
        <v>15.217391304347828</v>
      </c>
      <c r="F33" s="403">
        <v>46.195652173913047</v>
      </c>
      <c r="G33" s="403">
        <v>14.673913043478262</v>
      </c>
      <c r="H33" s="403">
        <v>3.2608695652173911</v>
      </c>
      <c r="I33" s="403">
        <v>100</v>
      </c>
    </row>
    <row r="34" spans="1:9" x14ac:dyDescent="0.25">
      <c r="A34" s="401" t="s">
        <v>193</v>
      </c>
      <c r="B34" s="401" t="s">
        <v>220</v>
      </c>
      <c r="C34" s="403">
        <v>9.9284692417739624</v>
      </c>
      <c r="D34" s="403">
        <v>4.5350500715307582</v>
      </c>
      <c r="E34" s="403">
        <v>38.254649499284696</v>
      </c>
      <c r="F34" s="403">
        <v>42.231759656652365</v>
      </c>
      <c r="G34" s="403">
        <v>4.3061516452074393</v>
      </c>
      <c r="H34" s="403">
        <v>0.74391988555078692</v>
      </c>
      <c r="I34" s="403">
        <v>100</v>
      </c>
    </row>
    <row r="35" spans="1:9" x14ac:dyDescent="0.25">
      <c r="A35" s="401" t="s">
        <v>193</v>
      </c>
      <c r="B35" s="401" t="s">
        <v>221</v>
      </c>
      <c r="C35" s="403">
        <v>11.751326762699014</v>
      </c>
      <c r="D35" s="403">
        <v>8.4912812736921914</v>
      </c>
      <c r="E35" s="403">
        <v>23.12357846853677</v>
      </c>
      <c r="F35" s="403">
        <v>44.200151630022745</v>
      </c>
      <c r="G35" s="403">
        <v>9.7801364670204691</v>
      </c>
      <c r="H35" s="403">
        <v>2.6535253980288096</v>
      </c>
      <c r="I35" s="403">
        <v>100</v>
      </c>
    </row>
    <row r="36" spans="1:9" x14ac:dyDescent="0.25">
      <c r="A36" s="401" t="s">
        <v>193</v>
      </c>
      <c r="B36" s="401" t="s">
        <v>222</v>
      </c>
      <c r="C36" s="403">
        <v>12.717536813922356</v>
      </c>
      <c r="D36" s="403">
        <v>11.646586345381527</v>
      </c>
      <c r="E36" s="403">
        <v>21.887550200803211</v>
      </c>
      <c r="F36" s="403">
        <v>41.900937081659976</v>
      </c>
      <c r="G36" s="403">
        <v>9.9732262382864789</v>
      </c>
      <c r="H36" s="403">
        <v>1.8741633199464525</v>
      </c>
      <c r="I36" s="403">
        <v>100</v>
      </c>
    </row>
    <row r="37" spans="1:9" x14ac:dyDescent="0.25">
      <c r="A37" s="401" t="s">
        <v>193</v>
      </c>
      <c r="B37" s="401" t="s">
        <v>223</v>
      </c>
      <c r="C37" s="403">
        <v>13.593749999999998</v>
      </c>
      <c r="D37" s="403">
        <v>9.21875</v>
      </c>
      <c r="E37" s="403">
        <v>21.40625</v>
      </c>
      <c r="F37" s="403">
        <v>47.34375</v>
      </c>
      <c r="G37" s="403">
        <v>8.28125</v>
      </c>
      <c r="H37" s="403">
        <v>0.15625</v>
      </c>
      <c r="I37" s="403">
        <v>100</v>
      </c>
    </row>
    <row r="38" spans="1:9" x14ac:dyDescent="0.25">
      <c r="A38" s="401" t="s">
        <v>193</v>
      </c>
      <c r="B38" s="401" t="s">
        <v>224</v>
      </c>
      <c r="C38" s="403">
        <v>6.6820276497695854</v>
      </c>
      <c r="D38" s="403">
        <v>8.5253456221198167</v>
      </c>
      <c r="E38" s="403">
        <v>32.488479262672811</v>
      </c>
      <c r="F38" s="403">
        <v>43.317972350230413</v>
      </c>
      <c r="G38" s="403">
        <v>7.6036866359447011</v>
      </c>
      <c r="H38" s="403">
        <v>1.3824884792626728</v>
      </c>
      <c r="I38" s="403">
        <v>100</v>
      </c>
    </row>
    <row r="39" spans="1:9" x14ac:dyDescent="0.25">
      <c r="A39" s="401" t="s">
        <v>193</v>
      </c>
      <c r="B39" s="401" t="s">
        <v>225</v>
      </c>
      <c r="C39" s="403">
        <v>22.777777777777779</v>
      </c>
      <c r="D39" s="403">
        <v>7.7777777777777777</v>
      </c>
      <c r="E39" s="403">
        <v>19.166666666666668</v>
      </c>
      <c r="F39" s="403">
        <v>41.388888888888886</v>
      </c>
      <c r="G39" s="403">
        <v>8.3333333333333321</v>
      </c>
      <c r="H39" s="403">
        <v>0.55555555555555558</v>
      </c>
      <c r="I39" s="403">
        <v>100</v>
      </c>
    </row>
    <row r="40" spans="1:9" x14ac:dyDescent="0.25">
      <c r="A40" s="401" t="s">
        <v>193</v>
      </c>
      <c r="B40" s="401" t="s">
        <v>226</v>
      </c>
      <c r="C40" s="403">
        <v>14.977973568281937</v>
      </c>
      <c r="D40" s="403">
        <v>9.6916299559471373</v>
      </c>
      <c r="E40" s="403">
        <v>12.555066079295155</v>
      </c>
      <c r="F40" s="403">
        <v>44.933920704845818</v>
      </c>
      <c r="G40" s="403">
        <v>15.859030837004406</v>
      </c>
      <c r="H40" s="403">
        <v>1.9823788546255507</v>
      </c>
      <c r="I40" s="403">
        <v>100</v>
      </c>
    </row>
    <row r="41" spans="1:9" x14ac:dyDescent="0.25">
      <c r="A41" s="401" t="s">
        <v>193</v>
      </c>
      <c r="B41" s="401" t="s">
        <v>227</v>
      </c>
      <c r="C41" s="403">
        <v>20.967741935483872</v>
      </c>
      <c r="D41" s="403">
        <v>5.6451612903225801</v>
      </c>
      <c r="E41" s="403">
        <v>20.967741935483872</v>
      </c>
      <c r="F41" s="403">
        <v>45.967741935483872</v>
      </c>
      <c r="G41" s="403">
        <v>4.838709677419355</v>
      </c>
      <c r="H41" s="403">
        <v>1.6129032258064515</v>
      </c>
      <c r="I41" s="403">
        <v>100</v>
      </c>
    </row>
    <row r="42" spans="1:9" x14ac:dyDescent="0.25">
      <c r="A42" s="401" t="s">
        <v>193</v>
      </c>
      <c r="B42" s="401" t="s">
        <v>228</v>
      </c>
      <c r="C42" s="403">
        <v>25.097125097125094</v>
      </c>
      <c r="D42" s="403">
        <v>11.499611499611499</v>
      </c>
      <c r="E42" s="403">
        <v>18.414918414918414</v>
      </c>
      <c r="F42" s="403">
        <v>39.704739704739708</v>
      </c>
      <c r="G42" s="403">
        <v>4.4289044289044286</v>
      </c>
      <c r="H42" s="403">
        <v>0.85470085470085477</v>
      </c>
      <c r="I42" s="403">
        <v>100</v>
      </c>
    </row>
    <row r="43" spans="1:9" x14ac:dyDescent="0.25">
      <c r="A43" s="401" t="s">
        <v>193</v>
      </c>
      <c r="B43" s="401" t="s">
        <v>11</v>
      </c>
      <c r="C43" s="403">
        <v>13.369367022662152</v>
      </c>
      <c r="D43" s="403">
        <v>7.3326387079968747</v>
      </c>
      <c r="E43" s="403">
        <v>28.71190414170357</v>
      </c>
      <c r="F43" s="403">
        <v>42.686897629591044</v>
      </c>
      <c r="G43" s="403">
        <v>6.7009637926543366</v>
      </c>
      <c r="H43" s="403">
        <v>1.1982287053920291</v>
      </c>
      <c r="I43" s="403">
        <v>100</v>
      </c>
    </row>
    <row r="44" spans="1:9" x14ac:dyDescent="0.25">
      <c r="A44" s="401" t="s">
        <v>229</v>
      </c>
      <c r="B44" s="401" t="s">
        <v>230</v>
      </c>
      <c r="C44" s="403">
        <v>14.623955431754876</v>
      </c>
      <c r="D44" s="403">
        <v>3.3426183844011144</v>
      </c>
      <c r="E44" s="403">
        <v>16.573816155988858</v>
      </c>
      <c r="F44" s="403">
        <v>52.089136490250695</v>
      </c>
      <c r="G44" s="403">
        <v>10.30640668523677</v>
      </c>
      <c r="H44" s="403">
        <v>3.0640668523676879</v>
      </c>
      <c r="I44" s="403">
        <v>100</v>
      </c>
    </row>
    <row r="45" spans="1:9" x14ac:dyDescent="0.25">
      <c r="A45" s="401" t="s">
        <v>229</v>
      </c>
      <c r="B45" s="401" t="s">
        <v>231</v>
      </c>
      <c r="C45" s="403">
        <v>18.860510805500983</v>
      </c>
      <c r="D45" s="403">
        <v>6.2868369351669937</v>
      </c>
      <c r="E45" s="403">
        <v>17.092337917485263</v>
      </c>
      <c r="F45" s="403">
        <v>42.829076620825148</v>
      </c>
      <c r="G45" s="403">
        <v>9.8231827111984273</v>
      </c>
      <c r="H45" s="403">
        <v>5.1080550098231825</v>
      </c>
      <c r="I45" s="403">
        <v>100</v>
      </c>
    </row>
    <row r="46" spans="1:9" x14ac:dyDescent="0.25">
      <c r="A46" s="401" t="s">
        <v>229</v>
      </c>
      <c r="B46" s="401" t="s">
        <v>11</v>
      </c>
      <c r="C46" s="403">
        <v>16.381418092909534</v>
      </c>
      <c r="D46" s="403">
        <v>4.5639771801141</v>
      </c>
      <c r="E46" s="403">
        <v>16.788916055419723</v>
      </c>
      <c r="F46" s="403">
        <v>48.247758761206192</v>
      </c>
      <c r="G46" s="403">
        <v>10.105949470252648</v>
      </c>
      <c r="H46" s="403">
        <v>3.9119804400977993</v>
      </c>
      <c r="I46" s="403">
        <v>100</v>
      </c>
    </row>
    <row r="47" spans="1:9" x14ac:dyDescent="0.25">
      <c r="A47" s="401" t="s">
        <v>194</v>
      </c>
      <c r="B47" s="401" t="s">
        <v>232</v>
      </c>
      <c r="C47" s="403">
        <v>12.225913621262459</v>
      </c>
      <c r="D47" s="403">
        <v>4.6511627906976747</v>
      </c>
      <c r="E47" s="403">
        <v>32.358803986710967</v>
      </c>
      <c r="F47" s="403">
        <v>42.657807308970099</v>
      </c>
      <c r="G47" s="403">
        <v>6.7774086378737541</v>
      </c>
      <c r="H47" s="403">
        <v>1.3289036544850499</v>
      </c>
      <c r="I47" s="403">
        <v>100</v>
      </c>
    </row>
    <row r="48" spans="1:9" x14ac:dyDescent="0.25">
      <c r="A48" s="401" t="s">
        <v>194</v>
      </c>
      <c r="B48" s="401" t="s">
        <v>233</v>
      </c>
      <c r="C48" s="403">
        <v>14.606741573033707</v>
      </c>
      <c r="D48" s="403">
        <v>10.513643659711075</v>
      </c>
      <c r="E48" s="403">
        <v>22.471910112359549</v>
      </c>
      <c r="F48" s="403">
        <v>43.178170144462278</v>
      </c>
      <c r="G48" s="403">
        <v>8.26645264847512</v>
      </c>
      <c r="H48" s="403">
        <v>0.96308186195826639</v>
      </c>
      <c r="I48" s="403">
        <v>100</v>
      </c>
    </row>
    <row r="49" spans="1:9" x14ac:dyDescent="0.25">
      <c r="A49" s="401" t="s">
        <v>194</v>
      </c>
      <c r="B49" s="401" t="s">
        <v>234</v>
      </c>
      <c r="C49" s="403">
        <v>13.690476190476192</v>
      </c>
      <c r="D49" s="403">
        <v>4.7619047619047619</v>
      </c>
      <c r="E49" s="403">
        <v>10.714285714285714</v>
      </c>
      <c r="F49" s="403">
        <v>49.404761904761905</v>
      </c>
      <c r="G49" s="403">
        <v>19.047619047619047</v>
      </c>
      <c r="H49" s="403">
        <v>2.3809523809523809</v>
      </c>
      <c r="I49" s="403">
        <v>100</v>
      </c>
    </row>
    <row r="50" spans="1:9" x14ac:dyDescent="0.25">
      <c r="A50" s="401" t="s">
        <v>194</v>
      </c>
      <c r="B50" s="401" t="s">
        <v>235</v>
      </c>
      <c r="C50" s="403">
        <v>21.380632790028763</v>
      </c>
      <c r="D50" s="403">
        <v>4.3144774688398853</v>
      </c>
      <c r="E50" s="403">
        <v>17.545541706615534</v>
      </c>
      <c r="F50" s="403">
        <v>44.103547459252155</v>
      </c>
      <c r="G50" s="403">
        <v>11.217641418983701</v>
      </c>
      <c r="H50" s="403">
        <v>1.4381591562799616</v>
      </c>
      <c r="I50" s="403">
        <v>100</v>
      </c>
    </row>
    <row r="51" spans="1:9" x14ac:dyDescent="0.25">
      <c r="A51" s="401" t="s">
        <v>194</v>
      </c>
      <c r="B51" s="401" t="s">
        <v>236</v>
      </c>
      <c r="C51" s="403">
        <v>15.021097046413502</v>
      </c>
      <c r="D51" s="403">
        <v>8.6919831223628687</v>
      </c>
      <c r="E51" s="403">
        <v>20.675105485232066</v>
      </c>
      <c r="F51" s="403">
        <v>45.822784810126585</v>
      </c>
      <c r="G51" s="403">
        <v>8.185654008438819</v>
      </c>
      <c r="H51" s="403">
        <v>1.6033755274261603</v>
      </c>
      <c r="I51" s="403">
        <v>100</v>
      </c>
    </row>
    <row r="52" spans="1:9" x14ac:dyDescent="0.25">
      <c r="A52" s="401" t="s">
        <v>194</v>
      </c>
      <c r="B52" s="401" t="s">
        <v>237</v>
      </c>
      <c r="C52" s="403">
        <v>13.769597818677573</v>
      </c>
      <c r="D52" s="403">
        <v>11.247443762781186</v>
      </c>
      <c r="E52" s="403">
        <v>18.200408997955012</v>
      </c>
      <c r="F52" s="403">
        <v>47.71642808452625</v>
      </c>
      <c r="G52" s="403">
        <v>7.5664621676891617</v>
      </c>
      <c r="H52" s="403">
        <v>1.4996591683708249</v>
      </c>
      <c r="I52" s="403">
        <v>100</v>
      </c>
    </row>
    <row r="53" spans="1:9" x14ac:dyDescent="0.25">
      <c r="A53" s="401" t="s">
        <v>194</v>
      </c>
      <c r="B53" s="401" t="s">
        <v>238</v>
      </c>
      <c r="C53" s="403">
        <v>21.268656716417912</v>
      </c>
      <c r="D53" s="403">
        <v>4.1044776119402986</v>
      </c>
      <c r="E53" s="403">
        <v>17.537313432835823</v>
      </c>
      <c r="F53" s="403">
        <v>50</v>
      </c>
      <c r="G53" s="403">
        <v>7.08955223880597</v>
      </c>
      <c r="H53" s="403" t="s">
        <v>379</v>
      </c>
      <c r="I53" s="403">
        <v>100</v>
      </c>
    </row>
    <row r="54" spans="1:9" x14ac:dyDescent="0.25">
      <c r="A54" s="401" t="s">
        <v>194</v>
      </c>
      <c r="B54" s="401" t="s">
        <v>11</v>
      </c>
      <c r="C54" s="403">
        <v>15.242662016855565</v>
      </c>
      <c r="D54" s="403">
        <v>7.7448416158093574</v>
      </c>
      <c r="E54" s="403">
        <v>22.188317349607672</v>
      </c>
      <c r="F54" s="403">
        <v>45.045045045045043</v>
      </c>
      <c r="G54" s="403">
        <v>8.4423132810229582</v>
      </c>
      <c r="H54" s="403">
        <v>1.3368206916594012</v>
      </c>
      <c r="I54" s="403">
        <v>100</v>
      </c>
    </row>
    <row r="55" spans="1:9" x14ac:dyDescent="0.25">
      <c r="A55" s="401" t="s">
        <v>239</v>
      </c>
      <c r="B55" s="401" t="s">
        <v>240</v>
      </c>
      <c r="C55" s="403">
        <v>17.979452054794521</v>
      </c>
      <c r="D55" s="403">
        <v>8.7328767123287676</v>
      </c>
      <c r="E55" s="403">
        <v>16.952054794520549</v>
      </c>
      <c r="F55" s="403">
        <v>41.609589041095887</v>
      </c>
      <c r="G55" s="403">
        <v>13.184931506849315</v>
      </c>
      <c r="H55" s="403">
        <v>1.5410958904109588</v>
      </c>
      <c r="I55" s="403">
        <v>100</v>
      </c>
    </row>
    <row r="56" spans="1:9" x14ac:dyDescent="0.25">
      <c r="A56" s="401" t="s">
        <v>239</v>
      </c>
      <c r="B56" s="401" t="s">
        <v>241</v>
      </c>
      <c r="C56" s="403">
        <v>18.779342723004692</v>
      </c>
      <c r="D56" s="403">
        <v>7.042253521126761</v>
      </c>
      <c r="E56" s="403">
        <v>15.492957746478872</v>
      </c>
      <c r="F56" s="403">
        <v>48.826291079812208</v>
      </c>
      <c r="G56" s="403">
        <v>9.3896713615023462</v>
      </c>
      <c r="H56" s="403">
        <v>0.46948356807511737</v>
      </c>
      <c r="I56" s="403">
        <v>100</v>
      </c>
    </row>
    <row r="57" spans="1:9" x14ac:dyDescent="0.25">
      <c r="A57" s="401" t="s">
        <v>239</v>
      </c>
      <c r="B57" s="401" t="s">
        <v>242</v>
      </c>
      <c r="C57" s="403">
        <v>19.35483870967742</v>
      </c>
      <c r="D57" s="403">
        <v>1.1884550084889642</v>
      </c>
      <c r="E57" s="403">
        <v>22.920203735144312</v>
      </c>
      <c r="F57" s="403">
        <v>44.651952461799659</v>
      </c>
      <c r="G57" s="403">
        <v>7.9796264855687609</v>
      </c>
      <c r="H57" s="403">
        <v>3.9049235993208828</v>
      </c>
      <c r="I57" s="403">
        <v>100</v>
      </c>
    </row>
    <row r="58" spans="1:9" x14ac:dyDescent="0.25">
      <c r="A58" s="401" t="s">
        <v>239</v>
      </c>
      <c r="B58" s="401" t="s">
        <v>243</v>
      </c>
      <c r="C58" s="403">
        <v>24.915824915824917</v>
      </c>
      <c r="D58" s="403">
        <v>8.0808080808080813</v>
      </c>
      <c r="E58" s="403">
        <v>12.794612794612794</v>
      </c>
      <c r="F58" s="403">
        <v>40.74074074074074</v>
      </c>
      <c r="G58" s="403">
        <v>12.794612794612794</v>
      </c>
      <c r="H58" s="403">
        <v>0.67340067340067333</v>
      </c>
      <c r="I58" s="403">
        <v>100</v>
      </c>
    </row>
    <row r="59" spans="1:9" x14ac:dyDescent="0.25">
      <c r="A59" s="401" t="s">
        <v>239</v>
      </c>
      <c r="B59" s="401" t="s">
        <v>11</v>
      </c>
      <c r="C59" s="403">
        <v>19.786096256684495</v>
      </c>
      <c r="D59" s="403">
        <v>5.763517528223411</v>
      </c>
      <c r="E59" s="403">
        <v>18.122400475341653</v>
      </c>
      <c r="F59" s="403">
        <v>43.43434343434344</v>
      </c>
      <c r="G59" s="403">
        <v>10.81402257872846</v>
      </c>
      <c r="H59" s="403">
        <v>2.0796197266785503</v>
      </c>
      <c r="I59" s="403">
        <v>100</v>
      </c>
    </row>
    <row r="60" spans="1:9" x14ac:dyDescent="0.25">
      <c r="A60" s="401" t="s">
        <v>198</v>
      </c>
      <c r="B60" s="401" t="s">
        <v>244</v>
      </c>
      <c r="C60" s="403">
        <v>18.974358974358974</v>
      </c>
      <c r="D60" s="403">
        <v>3.2478632478632483</v>
      </c>
      <c r="E60" s="403">
        <v>10.427350427350428</v>
      </c>
      <c r="F60" s="403">
        <v>57.435897435897431</v>
      </c>
      <c r="G60" s="403">
        <v>7.8632478632478628</v>
      </c>
      <c r="H60" s="403">
        <v>2.0512820512820511</v>
      </c>
      <c r="I60" s="403">
        <v>100</v>
      </c>
    </row>
    <row r="61" spans="1:9" x14ac:dyDescent="0.25">
      <c r="A61" s="401" t="s">
        <v>198</v>
      </c>
      <c r="B61" s="401" t="s">
        <v>245</v>
      </c>
      <c r="C61" s="403">
        <v>15.983606557377051</v>
      </c>
      <c r="D61" s="403">
        <v>6.2841530054644812</v>
      </c>
      <c r="E61" s="403">
        <v>14.754098360655737</v>
      </c>
      <c r="F61" s="403">
        <v>49.31693989071038</v>
      </c>
      <c r="G61" s="403">
        <v>11.612021857923498</v>
      </c>
      <c r="H61" s="403">
        <v>2.0491803278688523</v>
      </c>
      <c r="I61" s="403">
        <v>100</v>
      </c>
    </row>
    <row r="62" spans="1:9" x14ac:dyDescent="0.25">
      <c r="A62" s="401" t="s">
        <v>198</v>
      </c>
      <c r="B62" s="401" t="s">
        <v>246</v>
      </c>
      <c r="C62" s="403">
        <v>11.680646163404784</v>
      </c>
      <c r="D62" s="403">
        <v>1.9260639950295124</v>
      </c>
      <c r="E62" s="403">
        <v>20.658589624106867</v>
      </c>
      <c r="F62" s="403">
        <v>48.990369680024855</v>
      </c>
      <c r="G62" s="403">
        <v>13.917365641503574</v>
      </c>
      <c r="H62" s="403">
        <v>2.8269648959304132</v>
      </c>
      <c r="I62" s="403">
        <v>100</v>
      </c>
    </row>
    <row r="63" spans="1:9" x14ac:dyDescent="0.25">
      <c r="A63" s="401" t="s">
        <v>198</v>
      </c>
      <c r="B63" s="401" t="s">
        <v>247</v>
      </c>
      <c r="C63" s="403">
        <v>25.432098765432098</v>
      </c>
      <c r="D63" s="403">
        <v>5.4320987654320989</v>
      </c>
      <c r="E63" s="403">
        <v>13.086419753086421</v>
      </c>
      <c r="F63" s="403">
        <v>47.160493827160494</v>
      </c>
      <c r="G63" s="403">
        <v>8.1481481481481488</v>
      </c>
      <c r="H63" s="403">
        <v>0.74074074074074081</v>
      </c>
      <c r="I63" s="403">
        <v>100</v>
      </c>
    </row>
    <row r="64" spans="1:9" x14ac:dyDescent="0.25">
      <c r="A64" s="401" t="s">
        <v>198</v>
      </c>
      <c r="B64" s="401" t="s">
        <v>11</v>
      </c>
      <c r="C64" s="403">
        <v>14.308844363489174</v>
      </c>
      <c r="D64" s="403">
        <v>3.0155838899008298</v>
      </c>
      <c r="E64" s="403">
        <v>17.9518316130338</v>
      </c>
      <c r="F64" s="403">
        <v>49.88868650070836</v>
      </c>
      <c r="G64" s="403">
        <v>12.386156648451731</v>
      </c>
      <c r="H64" s="403">
        <v>2.4488969844161099</v>
      </c>
      <c r="I64" s="403">
        <v>100</v>
      </c>
    </row>
    <row r="65" spans="1:9" x14ac:dyDescent="0.25">
      <c r="A65" s="401" t="s">
        <v>248</v>
      </c>
      <c r="B65" s="401" t="s">
        <v>249</v>
      </c>
      <c r="C65" s="403">
        <v>22.754491017964071</v>
      </c>
      <c r="D65" s="403">
        <v>11.377245508982035</v>
      </c>
      <c r="E65" s="403">
        <v>14.570858283433132</v>
      </c>
      <c r="F65" s="403">
        <v>46.506986027944116</v>
      </c>
      <c r="G65" s="403">
        <v>4.1916167664670656</v>
      </c>
      <c r="H65" s="403">
        <v>0.5988023952095809</v>
      </c>
      <c r="I65" s="403">
        <v>100</v>
      </c>
    </row>
    <row r="66" spans="1:9" x14ac:dyDescent="0.25">
      <c r="A66" s="401" t="s">
        <v>248</v>
      </c>
      <c r="B66" s="401" t="s">
        <v>250</v>
      </c>
      <c r="C66" s="403">
        <v>19.20415224913495</v>
      </c>
      <c r="D66" s="403">
        <v>14.705882352941178</v>
      </c>
      <c r="E66" s="403">
        <v>15.916955017301039</v>
      </c>
      <c r="F66" s="403">
        <v>43.944636678200695</v>
      </c>
      <c r="G66" s="403">
        <v>5.5363321799307963</v>
      </c>
      <c r="H66" s="403">
        <v>0.69204152249134954</v>
      </c>
      <c r="I66" s="403">
        <v>100</v>
      </c>
    </row>
    <row r="67" spans="1:9" x14ac:dyDescent="0.25">
      <c r="A67" s="401" t="s">
        <v>248</v>
      </c>
      <c r="B67" s="401" t="s">
        <v>251</v>
      </c>
      <c r="C67" s="403">
        <v>21.826809015421116</v>
      </c>
      <c r="D67" s="403">
        <v>10.083036773428232</v>
      </c>
      <c r="E67" s="403">
        <v>12.69276393831554</v>
      </c>
      <c r="F67" s="403">
        <v>46.619217081850536</v>
      </c>
      <c r="G67" s="403">
        <v>7.8291814946619214</v>
      </c>
      <c r="H67" s="403">
        <v>0.94899169632265723</v>
      </c>
      <c r="I67" s="403">
        <v>100</v>
      </c>
    </row>
    <row r="68" spans="1:9" x14ac:dyDescent="0.25">
      <c r="A68" s="401" t="s">
        <v>248</v>
      </c>
      <c r="B68" s="401" t="s">
        <v>252</v>
      </c>
      <c r="C68" s="403">
        <v>18.782870022539445</v>
      </c>
      <c r="D68" s="403">
        <v>5.2592036063110443</v>
      </c>
      <c r="E68" s="403">
        <v>27.798647633358375</v>
      </c>
      <c r="F68" s="403">
        <v>41.848234410217884</v>
      </c>
      <c r="G68" s="403">
        <v>5.2592036063110443</v>
      </c>
      <c r="H68" s="403">
        <v>1.051840721262209</v>
      </c>
      <c r="I68" s="403">
        <v>100</v>
      </c>
    </row>
    <row r="69" spans="1:9" x14ac:dyDescent="0.25">
      <c r="A69" s="401" t="s">
        <v>248</v>
      </c>
      <c r="B69" s="401" t="s">
        <v>253</v>
      </c>
      <c r="C69" s="403">
        <v>14.050901378579002</v>
      </c>
      <c r="D69" s="403">
        <v>5.4612937433722166</v>
      </c>
      <c r="E69" s="403">
        <v>30.858960763520678</v>
      </c>
      <c r="F69" s="403">
        <v>43.001060445387061</v>
      </c>
      <c r="G69" s="403">
        <v>6.0975609756097562</v>
      </c>
      <c r="H69" s="403">
        <v>0.53022269353128315</v>
      </c>
      <c r="I69" s="403">
        <v>100</v>
      </c>
    </row>
    <row r="70" spans="1:9" x14ac:dyDescent="0.25">
      <c r="A70" s="401" t="s">
        <v>248</v>
      </c>
      <c r="B70" s="401" t="s">
        <v>254</v>
      </c>
      <c r="C70" s="403">
        <v>31.499051233396585</v>
      </c>
      <c r="D70" s="403">
        <v>4.1745730550284632</v>
      </c>
      <c r="E70" s="403">
        <v>13.282732447817835</v>
      </c>
      <c r="F70" s="403">
        <v>41.555977229601524</v>
      </c>
      <c r="G70" s="403">
        <v>8.3491461100569264</v>
      </c>
      <c r="H70" s="403">
        <v>1.1385199240986716</v>
      </c>
      <c r="I70" s="403">
        <v>100</v>
      </c>
    </row>
    <row r="71" spans="1:9" x14ac:dyDescent="0.25">
      <c r="A71" s="401" t="s">
        <v>248</v>
      </c>
      <c r="B71" s="401" t="s">
        <v>255</v>
      </c>
      <c r="C71" s="403">
        <v>22.8643216080402</v>
      </c>
      <c r="D71" s="403">
        <v>5.5276381909547743</v>
      </c>
      <c r="E71" s="403">
        <v>21.231155778894472</v>
      </c>
      <c r="F71" s="403">
        <v>43.969849246231156</v>
      </c>
      <c r="G71" s="403">
        <v>5.2763819095477382</v>
      </c>
      <c r="H71" s="403">
        <v>1.1306532663316584</v>
      </c>
      <c r="I71" s="403">
        <v>100</v>
      </c>
    </row>
    <row r="72" spans="1:9" x14ac:dyDescent="0.25">
      <c r="A72" s="401" t="s">
        <v>248</v>
      </c>
      <c r="B72" s="401" t="s">
        <v>256</v>
      </c>
      <c r="C72" s="403">
        <v>19.974391805377721</v>
      </c>
      <c r="D72" s="403">
        <v>10.371318822023047</v>
      </c>
      <c r="E72" s="403">
        <v>20.870678617157491</v>
      </c>
      <c r="F72" s="403">
        <v>41.229193341869397</v>
      </c>
      <c r="G72" s="403">
        <v>7.042253521126761</v>
      </c>
      <c r="H72" s="403">
        <v>0.51216389244558258</v>
      </c>
      <c r="I72" s="403">
        <v>100</v>
      </c>
    </row>
    <row r="73" spans="1:9" x14ac:dyDescent="0.25">
      <c r="A73" s="401" t="s">
        <v>248</v>
      </c>
      <c r="B73" s="401" t="s">
        <v>257</v>
      </c>
      <c r="C73" s="403">
        <v>26.091825307950728</v>
      </c>
      <c r="D73" s="403">
        <v>11.534154535274356</v>
      </c>
      <c r="E73" s="403">
        <v>13.101903695408733</v>
      </c>
      <c r="F73" s="403">
        <v>43.673012318029116</v>
      </c>
      <c r="G73" s="403">
        <v>4.1433370660694289</v>
      </c>
      <c r="H73" s="403">
        <v>1.4557670772676372</v>
      </c>
      <c r="I73" s="403">
        <v>100</v>
      </c>
    </row>
    <row r="74" spans="1:9" x14ac:dyDescent="0.25">
      <c r="A74" s="401" t="s">
        <v>248</v>
      </c>
      <c r="B74" s="401" t="s">
        <v>11</v>
      </c>
      <c r="C74" s="403">
        <v>20.41543756145526</v>
      </c>
      <c r="D74" s="403">
        <v>7.9891838741396253</v>
      </c>
      <c r="E74" s="403">
        <v>21.423303834808259</v>
      </c>
      <c r="F74" s="403">
        <v>43.375122910521142</v>
      </c>
      <c r="G74" s="403">
        <v>5.9242871189773849</v>
      </c>
      <c r="H74" s="403">
        <v>0.87266470009832831</v>
      </c>
      <c r="I74" s="403">
        <v>100</v>
      </c>
    </row>
    <row r="75" spans="1:9" x14ac:dyDescent="0.25">
      <c r="A75" s="401" t="s">
        <v>197</v>
      </c>
      <c r="B75" s="401" t="s">
        <v>258</v>
      </c>
      <c r="C75" s="403">
        <v>18.585858585858585</v>
      </c>
      <c r="D75" s="403">
        <v>5.2525252525252526</v>
      </c>
      <c r="E75" s="403">
        <v>23.838383838383841</v>
      </c>
      <c r="F75" s="403">
        <v>46.666666666666664</v>
      </c>
      <c r="G75" s="403">
        <v>4.8484848484848486</v>
      </c>
      <c r="H75" s="403">
        <v>0.80808080808080807</v>
      </c>
      <c r="I75" s="403">
        <v>100</v>
      </c>
    </row>
    <row r="76" spans="1:9" x14ac:dyDescent="0.25">
      <c r="A76" s="401" t="s">
        <v>197</v>
      </c>
      <c r="B76" s="401" t="s">
        <v>259</v>
      </c>
      <c r="C76" s="403">
        <v>16.666666666666664</v>
      </c>
      <c r="D76" s="403">
        <v>5.520169851380043</v>
      </c>
      <c r="E76" s="403">
        <v>22.29299363057325</v>
      </c>
      <c r="F76" s="403">
        <v>47.664543524416139</v>
      </c>
      <c r="G76" s="403">
        <v>6.1571125265392785</v>
      </c>
      <c r="H76" s="403">
        <v>1.6985138004246285</v>
      </c>
      <c r="I76" s="403">
        <v>100</v>
      </c>
    </row>
    <row r="77" spans="1:9" x14ac:dyDescent="0.25">
      <c r="A77" s="401" t="s">
        <v>197</v>
      </c>
      <c r="B77" s="401" t="s">
        <v>260</v>
      </c>
      <c r="C77" s="403">
        <v>25.048923679060664</v>
      </c>
      <c r="D77" s="403">
        <v>5.8708414872798436</v>
      </c>
      <c r="E77" s="403">
        <v>9.5890410958904102</v>
      </c>
      <c r="F77" s="403">
        <v>50.489236790606654</v>
      </c>
      <c r="G77" s="403">
        <v>6.6536203522504884</v>
      </c>
      <c r="H77" s="403">
        <v>2.3483365949119372</v>
      </c>
      <c r="I77" s="403">
        <v>100</v>
      </c>
    </row>
    <row r="78" spans="1:9" x14ac:dyDescent="0.25">
      <c r="A78" s="401" t="s">
        <v>197</v>
      </c>
      <c r="B78" s="401" t="s">
        <v>261</v>
      </c>
      <c r="C78" s="403">
        <v>16.087824351297407</v>
      </c>
      <c r="D78" s="403">
        <v>5.4690618762475047</v>
      </c>
      <c r="E78" s="403">
        <v>22.43512974051896</v>
      </c>
      <c r="F78" s="403">
        <v>46.906187624750501</v>
      </c>
      <c r="G78" s="403">
        <v>7.0259481037924152</v>
      </c>
      <c r="H78" s="403">
        <v>2.0758483033932138</v>
      </c>
      <c r="I78" s="403">
        <v>100</v>
      </c>
    </row>
    <row r="79" spans="1:9" x14ac:dyDescent="0.25">
      <c r="A79" s="401" t="s">
        <v>197</v>
      </c>
      <c r="B79" s="401" t="s">
        <v>262</v>
      </c>
      <c r="C79" s="403">
        <v>19.067357512953368</v>
      </c>
      <c r="D79" s="403">
        <v>7.461139896373056</v>
      </c>
      <c r="E79" s="403">
        <v>14.093264248704662</v>
      </c>
      <c r="F79" s="403">
        <v>53.160621761658035</v>
      </c>
      <c r="G79" s="403">
        <v>5.1813471502590671</v>
      </c>
      <c r="H79" s="403">
        <v>1.0362694300518136</v>
      </c>
      <c r="I79" s="403">
        <v>100</v>
      </c>
    </row>
    <row r="80" spans="1:9" x14ac:dyDescent="0.25">
      <c r="A80" s="401" t="s">
        <v>197</v>
      </c>
      <c r="B80" s="401" t="s">
        <v>263</v>
      </c>
      <c r="C80" s="403">
        <v>26.59279778393352</v>
      </c>
      <c r="D80" s="403">
        <v>6.5096952908587262</v>
      </c>
      <c r="E80" s="403">
        <v>13.711911357340719</v>
      </c>
      <c r="F80" s="403">
        <v>46.121883656509695</v>
      </c>
      <c r="G80" s="403">
        <v>6.094182825484765</v>
      </c>
      <c r="H80" s="403">
        <v>0.96952908587257614</v>
      </c>
      <c r="I80" s="403">
        <v>100</v>
      </c>
    </row>
    <row r="81" spans="1:9" x14ac:dyDescent="0.25">
      <c r="A81" s="401" t="s">
        <v>197</v>
      </c>
      <c r="B81" s="401" t="s">
        <v>264</v>
      </c>
      <c r="C81" s="403">
        <v>18.163265306122451</v>
      </c>
      <c r="D81" s="403">
        <v>2.0408163265306123</v>
      </c>
      <c r="E81" s="403">
        <v>16.938775510204081</v>
      </c>
      <c r="F81" s="403">
        <v>49.591836734693878</v>
      </c>
      <c r="G81" s="403">
        <v>10.408163265306122</v>
      </c>
      <c r="H81" s="403">
        <v>2.8571428571428572</v>
      </c>
      <c r="I81" s="403">
        <v>100</v>
      </c>
    </row>
    <row r="82" spans="1:9" x14ac:dyDescent="0.25">
      <c r="A82" s="401" t="s">
        <v>197</v>
      </c>
      <c r="B82" s="401" t="s">
        <v>265</v>
      </c>
      <c r="C82" s="403">
        <v>21.088435374149661</v>
      </c>
      <c r="D82" s="403">
        <v>5.7823129251700678</v>
      </c>
      <c r="E82" s="403">
        <v>10.884353741496598</v>
      </c>
      <c r="F82" s="403">
        <v>44.217687074829932</v>
      </c>
      <c r="G82" s="403">
        <v>13.605442176870749</v>
      </c>
      <c r="H82" s="403">
        <v>4.4217687074829932</v>
      </c>
      <c r="I82" s="403">
        <v>100</v>
      </c>
    </row>
    <row r="83" spans="1:9" x14ac:dyDescent="0.25">
      <c r="A83" s="401" t="s">
        <v>197</v>
      </c>
      <c r="B83" s="401" t="s">
        <v>266</v>
      </c>
      <c r="C83" s="403">
        <v>23.896103896103895</v>
      </c>
      <c r="D83" s="403">
        <v>9.6103896103896105</v>
      </c>
      <c r="E83" s="403">
        <v>7.0129870129870122</v>
      </c>
      <c r="F83" s="403">
        <v>54.805194805194802</v>
      </c>
      <c r="G83" s="403">
        <v>4.1558441558441555</v>
      </c>
      <c r="H83" s="403">
        <v>0.51948051948051943</v>
      </c>
      <c r="I83" s="403">
        <v>100</v>
      </c>
    </row>
    <row r="84" spans="1:9" x14ac:dyDescent="0.25">
      <c r="A84" s="401" t="s">
        <v>197</v>
      </c>
      <c r="B84" s="401" t="s">
        <v>267</v>
      </c>
      <c r="C84" s="403">
        <v>22.662440570522978</v>
      </c>
      <c r="D84" s="403">
        <v>12.678288431061807</v>
      </c>
      <c r="E84" s="403">
        <v>5.8637083993660859</v>
      </c>
      <c r="F84" s="403">
        <v>50.079239302694134</v>
      </c>
      <c r="G84" s="403">
        <v>6.9730586370839935</v>
      </c>
      <c r="H84" s="403">
        <v>1.7432646592709984</v>
      </c>
      <c r="I84" s="403">
        <v>100</v>
      </c>
    </row>
    <row r="85" spans="1:9" x14ac:dyDescent="0.25">
      <c r="A85" s="401" t="s">
        <v>197</v>
      </c>
      <c r="B85" s="401" t="s">
        <v>11</v>
      </c>
      <c r="C85" s="403">
        <v>19.420654911838792</v>
      </c>
      <c r="D85" s="403">
        <v>6.3979848866498736</v>
      </c>
      <c r="E85" s="403">
        <v>17.04030226700252</v>
      </c>
      <c r="F85" s="403">
        <v>48.602015113350127</v>
      </c>
      <c r="G85" s="403">
        <v>6.7632241813602016</v>
      </c>
      <c r="H85" s="403">
        <v>1.7758186397984888</v>
      </c>
      <c r="I85" s="403">
        <v>100</v>
      </c>
    </row>
    <row r="86" spans="1:9" x14ac:dyDescent="0.25">
      <c r="A86" s="401" t="s">
        <v>6</v>
      </c>
      <c r="B86" s="401" t="s">
        <v>4</v>
      </c>
      <c r="C86" s="403">
        <v>19.211195928753181</v>
      </c>
      <c r="D86" s="403">
        <v>3.4351145038167941</v>
      </c>
      <c r="E86" s="403">
        <v>14.122137404580155</v>
      </c>
      <c r="F86" s="403">
        <v>51.272264631043249</v>
      </c>
      <c r="G86" s="403">
        <v>10.05089058524173</v>
      </c>
      <c r="H86" s="403">
        <v>1.9083969465648856</v>
      </c>
      <c r="I86" s="403">
        <v>100</v>
      </c>
    </row>
    <row r="87" spans="1:9" x14ac:dyDescent="0.25">
      <c r="A87" s="401" t="s">
        <v>6</v>
      </c>
      <c r="B87" s="401" t="s">
        <v>5</v>
      </c>
      <c r="C87" s="403">
        <v>27.352941176470591</v>
      </c>
      <c r="D87" s="403">
        <v>8.235294117647058</v>
      </c>
      <c r="E87" s="403">
        <v>10</v>
      </c>
      <c r="F87" s="403">
        <v>47.941176470588239</v>
      </c>
      <c r="G87" s="403">
        <v>4.7058823529411766</v>
      </c>
      <c r="H87" s="403">
        <v>1.7647058823529411</v>
      </c>
      <c r="I87" s="403">
        <v>100</v>
      </c>
    </row>
    <row r="88" spans="1:9" x14ac:dyDescent="0.25">
      <c r="A88" s="401" t="s">
        <v>6</v>
      </c>
      <c r="B88" s="401" t="s">
        <v>11</v>
      </c>
      <c r="C88" s="403">
        <v>21.669626998223801</v>
      </c>
      <c r="D88" s="403">
        <v>4.8845470692717585</v>
      </c>
      <c r="E88" s="403">
        <v>12.877442273534637</v>
      </c>
      <c r="F88" s="403">
        <v>50.266429840142088</v>
      </c>
      <c r="G88" s="403">
        <v>8.4369449378330366</v>
      </c>
      <c r="H88" s="403">
        <v>1.8650088809946712</v>
      </c>
      <c r="I88" s="403">
        <v>100</v>
      </c>
    </row>
    <row r="89" spans="1:9" x14ac:dyDescent="0.25">
      <c r="A89" s="401" t="s">
        <v>196</v>
      </c>
      <c r="B89" s="401" t="s">
        <v>269</v>
      </c>
      <c r="C89" s="403">
        <v>28.928046989721</v>
      </c>
      <c r="D89" s="403">
        <v>10.425844346549193</v>
      </c>
      <c r="E89" s="403">
        <v>11.600587371512482</v>
      </c>
      <c r="F89" s="403">
        <v>42.584434654919235</v>
      </c>
      <c r="G89" s="403">
        <v>5.286343612334802</v>
      </c>
      <c r="H89" s="403">
        <v>1.1747430249632893</v>
      </c>
      <c r="I89" s="403">
        <v>100</v>
      </c>
    </row>
    <row r="90" spans="1:9" x14ac:dyDescent="0.25">
      <c r="A90" s="401" t="s">
        <v>196</v>
      </c>
      <c r="B90" s="401" t="s">
        <v>271</v>
      </c>
      <c r="C90" s="403">
        <v>18.757612667478686</v>
      </c>
      <c r="D90" s="403">
        <v>5.9683313032886725</v>
      </c>
      <c r="E90" s="403">
        <v>17.661388550548114</v>
      </c>
      <c r="F90" s="403">
        <v>45.310596833130326</v>
      </c>
      <c r="G90" s="403">
        <v>10.109622411693058</v>
      </c>
      <c r="H90" s="403">
        <v>2.1924482338611448</v>
      </c>
      <c r="I90" s="403">
        <v>100</v>
      </c>
    </row>
    <row r="91" spans="1:9" x14ac:dyDescent="0.25">
      <c r="A91" s="401" t="s">
        <v>196</v>
      </c>
      <c r="B91" s="401" t="s">
        <v>272</v>
      </c>
      <c r="C91" s="403">
        <v>19.153674832962139</v>
      </c>
      <c r="D91" s="403">
        <v>5.56792873051225</v>
      </c>
      <c r="E91" s="403">
        <v>14.03118040089087</v>
      </c>
      <c r="F91" s="403">
        <v>48.552338530066812</v>
      </c>
      <c r="G91" s="403">
        <v>10.913140311804009</v>
      </c>
      <c r="H91" s="403">
        <v>1.7817371937639197</v>
      </c>
      <c r="I91" s="403">
        <v>100</v>
      </c>
    </row>
    <row r="92" spans="1:9" x14ac:dyDescent="0.25">
      <c r="A92" s="401" t="s">
        <v>196</v>
      </c>
      <c r="B92" s="401" t="s">
        <v>273</v>
      </c>
      <c r="C92" s="403">
        <v>19.809069212410503</v>
      </c>
      <c r="D92" s="403">
        <v>2.6252983293556085</v>
      </c>
      <c r="E92" s="403">
        <v>24.105011933174225</v>
      </c>
      <c r="F92" s="403">
        <v>44.152744630071602</v>
      </c>
      <c r="G92" s="403">
        <v>5.7279236276849641</v>
      </c>
      <c r="H92" s="403">
        <v>3.5799522673031028</v>
      </c>
      <c r="I92" s="403">
        <v>100</v>
      </c>
    </row>
    <row r="93" spans="1:9" x14ac:dyDescent="0.25">
      <c r="A93" s="401" t="s">
        <v>196</v>
      </c>
      <c r="B93" s="401" t="s">
        <v>274</v>
      </c>
      <c r="C93" s="403">
        <v>15.102040816326531</v>
      </c>
      <c r="D93" s="403">
        <v>3.2653061224489797</v>
      </c>
      <c r="E93" s="403">
        <v>19.591836734693878</v>
      </c>
      <c r="F93" s="403">
        <v>53.469387755102041</v>
      </c>
      <c r="G93" s="403">
        <v>6.5306122448979593</v>
      </c>
      <c r="H93" s="403">
        <v>2.0408163265306123</v>
      </c>
      <c r="I93" s="403">
        <v>100</v>
      </c>
    </row>
    <row r="94" spans="1:9" x14ac:dyDescent="0.25">
      <c r="A94" s="401" t="s">
        <v>196</v>
      </c>
      <c r="B94" s="401" t="s">
        <v>11</v>
      </c>
      <c r="C94" s="403">
        <v>21.300191204588913</v>
      </c>
      <c r="D94" s="403">
        <v>6.2715105162523903</v>
      </c>
      <c r="E94" s="403">
        <v>16.673040152963672</v>
      </c>
      <c r="F94" s="403">
        <v>45.736137667304014</v>
      </c>
      <c r="G94" s="403">
        <v>7.9541108986615674</v>
      </c>
      <c r="H94" s="403">
        <v>2.0650095602294454</v>
      </c>
      <c r="I94" s="403">
        <v>100</v>
      </c>
    </row>
    <row r="95" spans="1:9" x14ac:dyDescent="0.25">
      <c r="A95" s="401" t="s">
        <v>195</v>
      </c>
      <c r="B95" s="401" t="s">
        <v>275</v>
      </c>
      <c r="C95" s="403">
        <v>27.823691460055095</v>
      </c>
      <c r="D95" s="403">
        <v>1.3774104683195594</v>
      </c>
      <c r="E95" s="403">
        <v>6.887052341597796</v>
      </c>
      <c r="F95" s="403">
        <v>47.382920110192842</v>
      </c>
      <c r="G95" s="403">
        <v>9.0909090909090917</v>
      </c>
      <c r="H95" s="403">
        <v>7.4380165289256199</v>
      </c>
      <c r="I95" s="403">
        <v>100</v>
      </c>
    </row>
    <row r="96" spans="1:9" x14ac:dyDescent="0.25">
      <c r="A96" s="401" t="s">
        <v>195</v>
      </c>
      <c r="B96" s="401" t="s">
        <v>277</v>
      </c>
      <c r="C96" s="403">
        <v>26.72413793103448</v>
      </c>
      <c r="D96" s="403">
        <v>0.86206896551724133</v>
      </c>
      <c r="E96" s="403">
        <v>16.379310344827587</v>
      </c>
      <c r="F96" s="403">
        <v>39.655172413793103</v>
      </c>
      <c r="G96" s="403">
        <v>15.517241379310345</v>
      </c>
      <c r="H96" s="403">
        <v>0.86206896551724133</v>
      </c>
      <c r="I96" s="403">
        <v>100</v>
      </c>
    </row>
    <row r="97" spans="1:9" x14ac:dyDescent="0.25">
      <c r="A97" s="401" t="s">
        <v>195</v>
      </c>
      <c r="B97" s="401" t="s">
        <v>278</v>
      </c>
      <c r="C97" s="403">
        <v>20.855057351407716</v>
      </c>
      <c r="D97" s="403">
        <v>1.3092341559494844</v>
      </c>
      <c r="E97" s="403">
        <v>17.946935465183643</v>
      </c>
      <c r="F97" s="403">
        <v>50.469238790406678</v>
      </c>
      <c r="G97" s="403">
        <v>7.7047850770478501</v>
      </c>
      <c r="H97" s="403">
        <v>1.7147491600046343</v>
      </c>
      <c r="I97" s="403">
        <v>100</v>
      </c>
    </row>
    <row r="98" spans="1:9" x14ac:dyDescent="0.25">
      <c r="A98" s="401" t="s">
        <v>195</v>
      </c>
      <c r="B98" s="401" t="s">
        <v>279</v>
      </c>
      <c r="C98" s="403">
        <v>18.577648766328011</v>
      </c>
      <c r="D98" s="403">
        <v>4.3541364296081273</v>
      </c>
      <c r="E98" s="403">
        <v>20.174165457184326</v>
      </c>
      <c r="F98" s="403">
        <v>51.378809869375907</v>
      </c>
      <c r="G98" s="403">
        <v>4.9346879535558781</v>
      </c>
      <c r="H98" s="403">
        <v>0.58055152394775034</v>
      </c>
      <c r="I98" s="403">
        <v>100</v>
      </c>
    </row>
    <row r="99" spans="1:9" x14ac:dyDescent="0.25">
      <c r="A99" s="401" t="s">
        <v>195</v>
      </c>
      <c r="B99" s="401" t="s">
        <v>280</v>
      </c>
      <c r="C99" s="403">
        <v>13.541666666666666</v>
      </c>
      <c r="D99" s="403">
        <v>2.083333333333333</v>
      </c>
      <c r="E99" s="403">
        <v>12.847222222222221</v>
      </c>
      <c r="F99" s="403">
        <v>52.430555555555557</v>
      </c>
      <c r="G99" s="403">
        <v>15.972222222222221</v>
      </c>
      <c r="H99" s="403">
        <v>3.125</v>
      </c>
      <c r="I99" s="403">
        <v>100</v>
      </c>
    </row>
    <row r="100" spans="1:9" x14ac:dyDescent="0.25">
      <c r="A100" s="401" t="s">
        <v>195</v>
      </c>
      <c r="B100" s="401" t="s">
        <v>11</v>
      </c>
      <c r="C100" s="403">
        <v>20.808962030336076</v>
      </c>
      <c r="D100" s="403">
        <v>1.5366313076236739</v>
      </c>
      <c r="E100" s="403">
        <v>17.537424407653415</v>
      </c>
      <c r="F100" s="403">
        <v>50.351938138197681</v>
      </c>
      <c r="G100" s="403">
        <v>7.8913452959254489</v>
      </c>
      <c r="H100" s="403">
        <v>1.8736988202637055</v>
      </c>
      <c r="I100" s="403">
        <v>100</v>
      </c>
    </row>
    <row r="101" spans="1:9" x14ac:dyDescent="0.25">
      <c r="A101" s="401" t="s">
        <v>191</v>
      </c>
      <c r="B101" s="401" t="s">
        <v>281</v>
      </c>
      <c r="C101" s="403">
        <v>27.184466019417474</v>
      </c>
      <c r="D101" s="403">
        <v>3.8834951456310676</v>
      </c>
      <c r="E101" s="403">
        <v>11.165048543689322</v>
      </c>
      <c r="F101" s="403">
        <v>45.145631067961169</v>
      </c>
      <c r="G101" s="403">
        <v>10.194174757281553</v>
      </c>
      <c r="H101" s="403">
        <v>2.4271844660194173</v>
      </c>
      <c r="I101" s="403">
        <v>100</v>
      </c>
    </row>
    <row r="102" spans="1:9" x14ac:dyDescent="0.25">
      <c r="A102" s="401" t="s">
        <v>191</v>
      </c>
      <c r="B102" s="401" t="s">
        <v>283</v>
      </c>
      <c r="C102" s="403">
        <v>23.756906077348066</v>
      </c>
      <c r="D102" s="403">
        <v>4.972375690607735</v>
      </c>
      <c r="E102" s="403">
        <v>17.679558011049721</v>
      </c>
      <c r="F102" s="403">
        <v>44.475138121546962</v>
      </c>
      <c r="G102" s="403">
        <v>7.7348066298342539</v>
      </c>
      <c r="H102" s="403">
        <v>1.3812154696132597</v>
      </c>
      <c r="I102" s="403">
        <v>100</v>
      </c>
    </row>
    <row r="103" spans="1:9" x14ac:dyDescent="0.25">
      <c r="A103" s="401" t="s">
        <v>191</v>
      </c>
      <c r="B103" s="401" t="s">
        <v>284</v>
      </c>
      <c r="C103" s="403">
        <v>21.052631578947366</v>
      </c>
      <c r="D103" s="403">
        <v>3.9927404718693285</v>
      </c>
      <c r="E103" s="403">
        <v>19.963702359346641</v>
      </c>
      <c r="F103" s="403">
        <v>45.553539019963701</v>
      </c>
      <c r="G103" s="403">
        <v>7.2595281306715069</v>
      </c>
      <c r="H103" s="403">
        <v>2.1778584392014517</v>
      </c>
      <c r="I103" s="403">
        <v>100</v>
      </c>
    </row>
    <row r="104" spans="1:9" x14ac:dyDescent="0.25">
      <c r="A104" s="401" t="s">
        <v>191</v>
      </c>
      <c r="B104" s="401" t="s">
        <v>285</v>
      </c>
      <c r="C104" s="403">
        <v>16.326530612244898</v>
      </c>
      <c r="D104" s="403">
        <v>2.9154518950437316</v>
      </c>
      <c r="E104" s="403">
        <v>18.075801749271136</v>
      </c>
      <c r="F104" s="403">
        <v>51.311953352769677</v>
      </c>
      <c r="G104" s="403">
        <v>9.9125364431486886</v>
      </c>
      <c r="H104" s="403">
        <v>1.4577259475218658</v>
      </c>
      <c r="I104" s="403">
        <v>100</v>
      </c>
    </row>
    <row r="105" spans="1:9" x14ac:dyDescent="0.25">
      <c r="A105" s="401" t="s">
        <v>191</v>
      </c>
      <c r="B105" s="401" t="s">
        <v>11</v>
      </c>
      <c r="C105" s="403">
        <v>21.477428180574556</v>
      </c>
      <c r="D105" s="403">
        <v>3.9671682626538987</v>
      </c>
      <c r="E105" s="403">
        <v>17.715458276333791</v>
      </c>
      <c r="F105" s="403">
        <v>46.58002735978112</v>
      </c>
      <c r="G105" s="403">
        <v>8.4131326949384402</v>
      </c>
      <c r="H105" s="403">
        <v>1.8467852257181943</v>
      </c>
      <c r="I105" s="403">
        <v>100</v>
      </c>
    </row>
    <row r="106" spans="1:9" x14ac:dyDescent="0.25">
      <c r="A106" s="401" t="s">
        <v>192</v>
      </c>
      <c r="B106" s="401" t="s">
        <v>286</v>
      </c>
      <c r="C106" s="403">
        <v>19.463087248322147</v>
      </c>
      <c r="D106" s="403">
        <v>10.067114093959731</v>
      </c>
      <c r="E106" s="403">
        <v>4.0268456375838921</v>
      </c>
      <c r="F106" s="403">
        <v>53.691275167785236</v>
      </c>
      <c r="G106" s="403">
        <v>6.0402684563758395</v>
      </c>
      <c r="H106" s="403">
        <v>6.7114093959731544</v>
      </c>
      <c r="I106" s="403">
        <v>100</v>
      </c>
    </row>
    <row r="107" spans="1:9" x14ac:dyDescent="0.25">
      <c r="A107" s="401" t="s">
        <v>192</v>
      </c>
      <c r="B107" s="401" t="s">
        <v>288</v>
      </c>
      <c r="C107" s="403">
        <v>17.021276595744681</v>
      </c>
      <c r="D107" s="403">
        <v>4.2553191489361701</v>
      </c>
      <c r="E107" s="403">
        <v>8.5106382978723403</v>
      </c>
      <c r="F107" s="403">
        <v>59.574468085106382</v>
      </c>
      <c r="G107" s="403">
        <v>10.638297872340425</v>
      </c>
      <c r="H107" s="403" t="s">
        <v>379</v>
      </c>
      <c r="I107" s="403">
        <v>100</v>
      </c>
    </row>
    <row r="108" spans="1:9" x14ac:dyDescent="0.25">
      <c r="A108" s="401" t="s">
        <v>192</v>
      </c>
      <c r="B108" s="401" t="s">
        <v>11</v>
      </c>
      <c r="C108" s="403">
        <v>18.877551020408163</v>
      </c>
      <c r="D108" s="403">
        <v>8.6734693877551017</v>
      </c>
      <c r="E108" s="403">
        <v>5.1020408163265305</v>
      </c>
      <c r="F108" s="403">
        <v>55.102040816326522</v>
      </c>
      <c r="G108" s="403">
        <v>7.1428571428571423</v>
      </c>
      <c r="H108" s="403">
        <v>5.1020408163265305</v>
      </c>
      <c r="I108" s="403">
        <v>100</v>
      </c>
    </row>
    <row r="109" spans="1:9" x14ac:dyDescent="0.25">
      <c r="A109" s="401" t="s">
        <v>185</v>
      </c>
      <c r="B109" s="401" t="s">
        <v>289</v>
      </c>
      <c r="C109" s="403">
        <v>32.700729927007302</v>
      </c>
      <c r="D109" s="403">
        <v>4.8175182481751824</v>
      </c>
      <c r="E109" s="403">
        <v>9.1970802919708028</v>
      </c>
      <c r="F109" s="403">
        <v>48.029197080291972</v>
      </c>
      <c r="G109" s="403">
        <v>5.1094890510948909</v>
      </c>
      <c r="H109" s="403">
        <v>0.145985401459854</v>
      </c>
      <c r="I109" s="403">
        <v>100</v>
      </c>
    </row>
    <row r="110" spans="1:9" x14ac:dyDescent="0.25">
      <c r="A110" s="401" t="s">
        <v>185</v>
      </c>
      <c r="B110" s="401" t="s">
        <v>291</v>
      </c>
      <c r="C110" s="403">
        <v>32.038834951456316</v>
      </c>
      <c r="D110" s="403" t="s">
        <v>379</v>
      </c>
      <c r="E110" s="403">
        <v>9.7087378640776691</v>
      </c>
      <c r="F110" s="403">
        <v>45.631067961165051</v>
      </c>
      <c r="G110" s="403">
        <v>11.650485436893204</v>
      </c>
      <c r="H110" s="403">
        <v>0.97087378640776689</v>
      </c>
      <c r="I110" s="403">
        <v>100</v>
      </c>
    </row>
    <row r="111" spans="1:9" x14ac:dyDescent="0.25">
      <c r="A111" s="401" t="s">
        <v>185</v>
      </c>
      <c r="B111" s="401" t="s">
        <v>292</v>
      </c>
      <c r="C111" s="403">
        <v>21.430822565395523</v>
      </c>
      <c r="D111" s="403">
        <v>2.9309801449732116</v>
      </c>
      <c r="E111" s="403">
        <v>8.7929404349196343</v>
      </c>
      <c r="F111" s="403">
        <v>57.295934446895679</v>
      </c>
      <c r="G111" s="403">
        <v>8.005042546485976</v>
      </c>
      <c r="H111" s="403">
        <v>1.5442798613299717</v>
      </c>
      <c r="I111" s="403">
        <v>100</v>
      </c>
    </row>
    <row r="112" spans="1:9" x14ac:dyDescent="0.25">
      <c r="A112" s="401" t="s">
        <v>185</v>
      </c>
      <c r="B112" s="401" t="s">
        <v>293</v>
      </c>
      <c r="C112" s="403">
        <v>26.966292134831459</v>
      </c>
      <c r="D112" s="403">
        <v>1.6853932584269662</v>
      </c>
      <c r="E112" s="403">
        <v>8.9887640449438209</v>
      </c>
      <c r="F112" s="403">
        <v>52.247191011235962</v>
      </c>
      <c r="G112" s="403">
        <v>6.7415730337078648</v>
      </c>
      <c r="H112" s="403">
        <v>3.3707865168539324</v>
      </c>
      <c r="I112" s="403">
        <v>100</v>
      </c>
    </row>
    <row r="113" spans="1:9" x14ac:dyDescent="0.25">
      <c r="A113" s="401" t="s">
        <v>185</v>
      </c>
      <c r="B113" s="401" t="s">
        <v>294</v>
      </c>
      <c r="C113" s="403">
        <v>26.086956521739129</v>
      </c>
      <c r="D113" s="403">
        <v>3.1772575250836121</v>
      </c>
      <c r="E113" s="403">
        <v>7.6923076923076925</v>
      </c>
      <c r="F113" s="403">
        <v>52.675585284280935</v>
      </c>
      <c r="G113" s="403">
        <v>8.2775919732441476</v>
      </c>
      <c r="H113" s="403">
        <v>2.0903010033444818</v>
      </c>
      <c r="I113" s="403">
        <v>100</v>
      </c>
    </row>
    <row r="114" spans="1:9" x14ac:dyDescent="0.25">
      <c r="A114" s="401" t="s">
        <v>185</v>
      </c>
      <c r="B114" s="401" t="s">
        <v>11</v>
      </c>
      <c r="C114" s="403">
        <v>24.311152764761012</v>
      </c>
      <c r="D114" s="403">
        <v>3.1302717900656045</v>
      </c>
      <c r="E114" s="403">
        <v>8.6223055295220252</v>
      </c>
      <c r="F114" s="403">
        <v>54.67666354264292</v>
      </c>
      <c r="G114" s="403">
        <v>7.7225866916588561</v>
      </c>
      <c r="H114" s="403">
        <v>1.5370196813495782</v>
      </c>
      <c r="I114" s="403">
        <v>100</v>
      </c>
    </row>
    <row r="115" spans="1:9" x14ac:dyDescent="0.25">
      <c r="A115" s="401" t="s">
        <v>29</v>
      </c>
      <c r="B115" s="401" t="s">
        <v>295</v>
      </c>
      <c r="C115" s="403">
        <v>27.303754266211605</v>
      </c>
      <c r="D115" s="403">
        <v>2.218430034129693</v>
      </c>
      <c r="E115" s="403">
        <v>30.546075085324233</v>
      </c>
      <c r="F115" s="403">
        <v>37.201365187713307</v>
      </c>
      <c r="G115" s="403">
        <v>2.5597269624573378</v>
      </c>
      <c r="H115" s="403">
        <v>0.17064846416382254</v>
      </c>
      <c r="I115" s="403">
        <v>100</v>
      </c>
    </row>
    <row r="116" spans="1:9" x14ac:dyDescent="0.25">
      <c r="A116" s="401" t="s">
        <v>29</v>
      </c>
      <c r="B116" s="401" t="s">
        <v>297</v>
      </c>
      <c r="C116" s="403">
        <v>42.155220547180342</v>
      </c>
      <c r="D116" s="403">
        <v>1.5633724176437744</v>
      </c>
      <c r="E116" s="403">
        <v>13.623673925181462</v>
      </c>
      <c r="F116" s="403">
        <v>38.525963149078727</v>
      </c>
      <c r="G116" s="403">
        <v>2.9034059184812953</v>
      </c>
      <c r="H116" s="403">
        <v>1.2283640424343942</v>
      </c>
      <c r="I116" s="403">
        <v>100</v>
      </c>
    </row>
    <row r="117" spans="1:9" x14ac:dyDescent="0.25">
      <c r="A117" s="401" t="s">
        <v>29</v>
      </c>
      <c r="B117" s="401" t="s">
        <v>298</v>
      </c>
      <c r="C117" s="403">
        <v>43.80053908355795</v>
      </c>
      <c r="D117" s="403">
        <v>2.9649595687331538</v>
      </c>
      <c r="E117" s="403">
        <v>18.194070080862534</v>
      </c>
      <c r="F117" s="403">
        <v>32.614555256064691</v>
      </c>
      <c r="G117" s="403">
        <v>2.1563342318059302</v>
      </c>
      <c r="H117" s="403">
        <v>0.26954177897574128</v>
      </c>
      <c r="I117" s="403">
        <v>100</v>
      </c>
    </row>
    <row r="118" spans="1:9" x14ac:dyDescent="0.25">
      <c r="A118" s="401" t="s">
        <v>29</v>
      </c>
      <c r="B118" s="401" t="s">
        <v>299</v>
      </c>
      <c r="C118" s="403">
        <v>29.1497975708502</v>
      </c>
      <c r="D118" s="403">
        <v>2.42914979757085</v>
      </c>
      <c r="E118" s="403">
        <v>29.352226720647774</v>
      </c>
      <c r="F118" s="403">
        <v>36.84210526315789</v>
      </c>
      <c r="G118" s="403">
        <v>1.6194331983805668</v>
      </c>
      <c r="H118" s="403">
        <v>0.60728744939271251</v>
      </c>
      <c r="I118" s="403">
        <v>100</v>
      </c>
    </row>
    <row r="119" spans="1:9" x14ac:dyDescent="0.25">
      <c r="A119" s="401" t="s">
        <v>29</v>
      </c>
      <c r="B119" s="401" t="s">
        <v>300</v>
      </c>
      <c r="C119" s="403">
        <v>43.273092369477908</v>
      </c>
      <c r="D119" s="403">
        <v>3.3132530120481931</v>
      </c>
      <c r="E119" s="403">
        <v>18.473895582329316</v>
      </c>
      <c r="F119" s="403">
        <v>30.020080321285143</v>
      </c>
      <c r="G119" s="403">
        <v>4.4176706827309236</v>
      </c>
      <c r="H119" s="403">
        <v>0.50200803212851408</v>
      </c>
      <c r="I119" s="403">
        <v>100</v>
      </c>
    </row>
    <row r="120" spans="1:9" x14ac:dyDescent="0.25">
      <c r="A120" s="401" t="s">
        <v>29</v>
      </c>
      <c r="B120" s="401" t="s">
        <v>301</v>
      </c>
      <c r="C120" s="403">
        <v>37.444933920704848</v>
      </c>
      <c r="D120" s="403">
        <v>4.4052863436123353</v>
      </c>
      <c r="E120" s="403">
        <v>16.519823788546255</v>
      </c>
      <c r="F120" s="403">
        <v>38.105726872246699</v>
      </c>
      <c r="G120" s="403">
        <v>2.643171806167401</v>
      </c>
      <c r="H120" s="403">
        <v>0.88105726872246704</v>
      </c>
      <c r="I120" s="403">
        <v>100</v>
      </c>
    </row>
    <row r="121" spans="1:9" x14ac:dyDescent="0.25">
      <c r="A121" s="401" t="s">
        <v>29</v>
      </c>
      <c r="B121" s="401" t="s">
        <v>11</v>
      </c>
      <c r="C121" s="403">
        <v>39.206004345249852</v>
      </c>
      <c r="D121" s="403">
        <v>2.5281453683586808</v>
      </c>
      <c r="E121" s="403">
        <v>19.000592534070709</v>
      </c>
      <c r="F121" s="403">
        <v>35.631048785305154</v>
      </c>
      <c r="G121" s="403">
        <v>2.9034169464744224</v>
      </c>
      <c r="H121" s="403">
        <v>0.7307920205411812</v>
      </c>
      <c r="I121" s="403">
        <v>100</v>
      </c>
    </row>
    <row r="122" spans="1:9" x14ac:dyDescent="0.25">
      <c r="A122" s="401" t="s">
        <v>187</v>
      </c>
      <c r="B122" s="401" t="s">
        <v>302</v>
      </c>
      <c r="C122" s="403">
        <v>13.488372093023257</v>
      </c>
      <c r="D122" s="403">
        <v>2.7906976744186047</v>
      </c>
      <c r="E122" s="403">
        <v>8.3720930232558146</v>
      </c>
      <c r="F122" s="403">
        <v>48.372093023255815</v>
      </c>
      <c r="G122" s="403">
        <v>23.255813953488371</v>
      </c>
      <c r="H122" s="403">
        <v>3.7209302325581395</v>
      </c>
      <c r="I122" s="403">
        <v>100</v>
      </c>
    </row>
    <row r="123" spans="1:9" x14ac:dyDescent="0.25">
      <c r="A123" s="401" t="s">
        <v>187</v>
      </c>
      <c r="B123" s="401" t="s">
        <v>304</v>
      </c>
      <c r="C123" s="403">
        <v>23.404255319148938</v>
      </c>
      <c r="D123" s="403">
        <v>7.4468085106382977</v>
      </c>
      <c r="E123" s="403">
        <v>17.021276595744681</v>
      </c>
      <c r="F123" s="403">
        <v>40.957446808510639</v>
      </c>
      <c r="G123" s="403">
        <v>7.9787234042553195</v>
      </c>
      <c r="H123" s="403">
        <v>3.1914893617021276</v>
      </c>
      <c r="I123" s="403">
        <v>100</v>
      </c>
    </row>
    <row r="124" spans="1:9" x14ac:dyDescent="0.25">
      <c r="A124" s="401" t="s">
        <v>187</v>
      </c>
      <c r="B124" s="401" t="s">
        <v>11</v>
      </c>
      <c r="C124" s="403">
        <v>18.114143920595531</v>
      </c>
      <c r="D124" s="403">
        <v>4.9627791563275441</v>
      </c>
      <c r="E124" s="403">
        <v>12.406947890818859</v>
      </c>
      <c r="F124" s="403">
        <v>44.913151364764268</v>
      </c>
      <c r="G124" s="403">
        <v>16.129032258064516</v>
      </c>
      <c r="H124" s="403">
        <v>3.4739454094292808</v>
      </c>
      <c r="I124" s="403">
        <v>100</v>
      </c>
    </row>
    <row r="125" spans="1:9" x14ac:dyDescent="0.25">
      <c r="A125" s="401" t="s">
        <v>186</v>
      </c>
      <c r="B125" s="401" t="s">
        <v>305</v>
      </c>
      <c r="C125" s="403">
        <v>24.821002386634845</v>
      </c>
      <c r="D125" s="403">
        <v>2.1479713603818613</v>
      </c>
      <c r="E125" s="403">
        <v>6.4439140811455857</v>
      </c>
      <c r="F125" s="403">
        <v>50.596658711217181</v>
      </c>
      <c r="G125" s="403">
        <v>13.60381861575179</v>
      </c>
      <c r="H125" s="403">
        <v>2.3866348448687349</v>
      </c>
      <c r="I125" s="403">
        <v>100</v>
      </c>
    </row>
    <row r="126" spans="1:9" x14ac:dyDescent="0.25">
      <c r="A126" s="401" t="s">
        <v>186</v>
      </c>
      <c r="B126" s="401" t="s">
        <v>307</v>
      </c>
      <c r="C126" s="403">
        <v>18.859649122807017</v>
      </c>
      <c r="D126" s="403">
        <v>3.070175438596491</v>
      </c>
      <c r="E126" s="403">
        <v>16.228070175438596</v>
      </c>
      <c r="F126" s="403">
        <v>46.929824561403507</v>
      </c>
      <c r="G126" s="403">
        <v>12.719298245614036</v>
      </c>
      <c r="H126" s="403">
        <v>2.1929824561403506</v>
      </c>
      <c r="I126" s="403">
        <v>100</v>
      </c>
    </row>
    <row r="127" spans="1:9" x14ac:dyDescent="0.25">
      <c r="A127" s="401" t="s">
        <v>186</v>
      </c>
      <c r="B127" s="401" t="s">
        <v>308</v>
      </c>
      <c r="C127" s="403">
        <v>34.633027522935777</v>
      </c>
      <c r="D127" s="403">
        <v>1.3761467889908259</v>
      </c>
      <c r="E127" s="403">
        <v>5.9633027522935782</v>
      </c>
      <c r="F127" s="403">
        <v>52.981651376146786</v>
      </c>
      <c r="G127" s="403">
        <v>3.669724770642202</v>
      </c>
      <c r="H127" s="403">
        <v>1.3761467889908259</v>
      </c>
      <c r="I127" s="403">
        <v>100</v>
      </c>
    </row>
    <row r="128" spans="1:9" x14ac:dyDescent="0.25">
      <c r="A128" s="401" t="s">
        <v>186</v>
      </c>
      <c r="B128" s="401" t="s">
        <v>309</v>
      </c>
      <c r="C128" s="403">
        <v>25.581395348837212</v>
      </c>
      <c r="D128" s="403">
        <v>3.1007751937984498</v>
      </c>
      <c r="E128" s="403">
        <v>4.6511627906976747</v>
      </c>
      <c r="F128" s="403">
        <v>53.488372093023251</v>
      </c>
      <c r="G128" s="403">
        <v>9.3023255813953494</v>
      </c>
      <c r="H128" s="403">
        <v>3.8759689922480618</v>
      </c>
      <c r="I128" s="403">
        <v>100</v>
      </c>
    </row>
    <row r="129" spans="1:9" x14ac:dyDescent="0.25">
      <c r="A129" s="401" t="s">
        <v>186</v>
      </c>
      <c r="B129" s="401" t="s">
        <v>310</v>
      </c>
      <c r="C129" s="403">
        <v>13.513513513513514</v>
      </c>
      <c r="D129" s="403" t="s">
        <v>379</v>
      </c>
      <c r="E129" s="403">
        <v>22.972972972972975</v>
      </c>
      <c r="F129" s="403">
        <v>45.945945945945951</v>
      </c>
      <c r="G129" s="403">
        <v>16.216216216216218</v>
      </c>
      <c r="H129" s="403">
        <v>1.3513513513513513</v>
      </c>
      <c r="I129" s="403">
        <v>100</v>
      </c>
    </row>
    <row r="130" spans="1:9" x14ac:dyDescent="0.25">
      <c r="A130" s="401" t="s">
        <v>186</v>
      </c>
      <c r="B130" s="401" t="s">
        <v>11</v>
      </c>
      <c r="C130" s="403">
        <v>26.51632970451011</v>
      </c>
      <c r="D130" s="403">
        <v>2.0217729393468118</v>
      </c>
      <c r="E130" s="403">
        <v>8.786936236391913</v>
      </c>
      <c r="F130" s="403">
        <v>50.777604976671853</v>
      </c>
      <c r="G130" s="403">
        <v>9.79782270606532</v>
      </c>
      <c r="H130" s="403">
        <v>2.0995334370139966</v>
      </c>
      <c r="I130" s="403">
        <v>100</v>
      </c>
    </row>
    <row r="131" spans="1:9" x14ac:dyDescent="0.25">
      <c r="A131" s="401" t="s">
        <v>188</v>
      </c>
      <c r="B131" s="401" t="s">
        <v>311</v>
      </c>
      <c r="C131" s="403">
        <v>42.95302013422819</v>
      </c>
      <c r="D131" s="403">
        <v>1.6778523489932886</v>
      </c>
      <c r="E131" s="403">
        <v>10.067114093959731</v>
      </c>
      <c r="F131" s="403">
        <v>39.261744966442954</v>
      </c>
      <c r="G131" s="403">
        <v>5.3691275167785237</v>
      </c>
      <c r="H131" s="403">
        <v>0.67114093959731547</v>
      </c>
      <c r="I131" s="403">
        <v>100</v>
      </c>
    </row>
    <row r="132" spans="1:9" x14ac:dyDescent="0.25">
      <c r="A132" s="401" t="s">
        <v>188</v>
      </c>
      <c r="B132" s="401" t="s">
        <v>313</v>
      </c>
      <c r="C132" s="403">
        <v>36.982065553494124</v>
      </c>
      <c r="D132" s="403">
        <v>1.2368583797155226</v>
      </c>
      <c r="E132" s="403">
        <v>8.1014223871366724</v>
      </c>
      <c r="F132" s="403">
        <v>49.783549783549788</v>
      </c>
      <c r="G132" s="403">
        <v>3.4013605442176873</v>
      </c>
      <c r="H132" s="403">
        <v>0.49474335188620905</v>
      </c>
      <c r="I132" s="403">
        <v>100</v>
      </c>
    </row>
    <row r="133" spans="1:9" x14ac:dyDescent="0.25">
      <c r="A133" s="401" t="s">
        <v>188</v>
      </c>
      <c r="B133" s="401" t="s">
        <v>314</v>
      </c>
      <c r="C133" s="403">
        <v>27.912621359223301</v>
      </c>
      <c r="D133" s="403">
        <v>1.2135922330097086</v>
      </c>
      <c r="E133" s="403">
        <v>9.7087378640776691</v>
      </c>
      <c r="F133" s="403">
        <v>52.54854368932039</v>
      </c>
      <c r="G133" s="403">
        <v>5.5825242718446608</v>
      </c>
      <c r="H133" s="403">
        <v>3.0339805825242721</v>
      </c>
      <c r="I133" s="403">
        <v>100</v>
      </c>
    </row>
    <row r="134" spans="1:9" x14ac:dyDescent="0.25">
      <c r="A134" s="401" t="s">
        <v>188</v>
      </c>
      <c r="B134" s="401" t="s">
        <v>315</v>
      </c>
      <c r="C134" s="403">
        <v>32.061068702290072</v>
      </c>
      <c r="D134" s="403">
        <v>1.9083969465648856</v>
      </c>
      <c r="E134" s="403">
        <v>19.465648854961831</v>
      </c>
      <c r="F134" s="403">
        <v>37.786259541984734</v>
      </c>
      <c r="G134" s="403">
        <v>5.7251908396946565</v>
      </c>
      <c r="H134" s="403">
        <v>3.0534351145038165</v>
      </c>
      <c r="I134" s="403">
        <v>100</v>
      </c>
    </row>
    <row r="135" spans="1:9" x14ac:dyDescent="0.25">
      <c r="A135" s="401" t="s">
        <v>188</v>
      </c>
      <c r="B135" s="401" t="s">
        <v>316</v>
      </c>
      <c r="C135" s="403">
        <v>17.241379310344829</v>
      </c>
      <c r="D135" s="403">
        <v>5.6426332288401255</v>
      </c>
      <c r="E135" s="403">
        <v>30.407523510971785</v>
      </c>
      <c r="F135" s="403">
        <v>37.931034482758619</v>
      </c>
      <c r="G135" s="403">
        <v>7.2100313479623823</v>
      </c>
      <c r="H135" s="403">
        <v>1.5673981191222568</v>
      </c>
      <c r="I135" s="403">
        <v>100</v>
      </c>
    </row>
    <row r="136" spans="1:9" x14ac:dyDescent="0.25">
      <c r="A136" s="401" t="s">
        <v>188</v>
      </c>
      <c r="B136" s="401" t="s">
        <v>317</v>
      </c>
      <c r="C136" s="403">
        <v>27.142857142857142</v>
      </c>
      <c r="D136" s="403">
        <v>11.428571428571429</v>
      </c>
      <c r="E136" s="403">
        <v>15.714285714285714</v>
      </c>
      <c r="F136" s="403">
        <v>22.857142857142858</v>
      </c>
      <c r="G136" s="403">
        <v>14.285714285714285</v>
      </c>
      <c r="H136" s="403">
        <v>8.5714285714285712</v>
      </c>
      <c r="I136" s="403">
        <v>100</v>
      </c>
    </row>
    <row r="137" spans="1:9" x14ac:dyDescent="0.25">
      <c r="A137" s="401" t="s">
        <v>188</v>
      </c>
      <c r="B137" s="401" t="s">
        <v>318</v>
      </c>
      <c r="C137" s="403">
        <v>31.275720164609055</v>
      </c>
      <c r="D137" s="403">
        <v>2.821869488536155</v>
      </c>
      <c r="E137" s="403">
        <v>16.872427983539097</v>
      </c>
      <c r="F137" s="403">
        <v>40.388007054673722</v>
      </c>
      <c r="G137" s="403">
        <v>7.6425631981187543</v>
      </c>
      <c r="H137" s="403">
        <v>0.99941211052322165</v>
      </c>
      <c r="I137" s="403">
        <v>100</v>
      </c>
    </row>
    <row r="138" spans="1:9" x14ac:dyDescent="0.25">
      <c r="A138" s="401" t="s">
        <v>188</v>
      </c>
      <c r="B138" s="401" t="s">
        <v>319</v>
      </c>
      <c r="C138" s="403">
        <v>31.693989071038253</v>
      </c>
      <c r="D138" s="403">
        <v>1.9125683060109291</v>
      </c>
      <c r="E138" s="403">
        <v>23.770491803278688</v>
      </c>
      <c r="F138" s="403">
        <v>34.15300546448087</v>
      </c>
      <c r="G138" s="403">
        <v>7.6502732240437163</v>
      </c>
      <c r="H138" s="403">
        <v>0.81967213114754101</v>
      </c>
      <c r="I138" s="403">
        <v>100</v>
      </c>
    </row>
    <row r="139" spans="1:9" x14ac:dyDescent="0.25">
      <c r="A139" s="401" t="s">
        <v>188</v>
      </c>
      <c r="B139" s="401" t="s">
        <v>320</v>
      </c>
      <c r="C139" s="403">
        <v>47.870182555780936</v>
      </c>
      <c r="D139" s="403">
        <v>6.8965517241379306</v>
      </c>
      <c r="E139" s="403">
        <v>5.2738336713995944</v>
      </c>
      <c r="F139" s="403">
        <v>37.322515212981742</v>
      </c>
      <c r="G139" s="403">
        <v>2.2312373225152129</v>
      </c>
      <c r="H139" s="403">
        <v>0.40567951318458417</v>
      </c>
      <c r="I139" s="403">
        <v>100</v>
      </c>
    </row>
    <row r="140" spans="1:9" x14ac:dyDescent="0.25">
      <c r="A140" s="401" t="s">
        <v>188</v>
      </c>
      <c r="B140" s="401" t="s">
        <v>11</v>
      </c>
      <c r="C140" s="403">
        <v>34.026888604353395</v>
      </c>
      <c r="D140" s="403">
        <v>2.5608194622279128</v>
      </c>
      <c r="E140" s="403">
        <v>13.284250960307297</v>
      </c>
      <c r="F140" s="403">
        <v>43.277848911651731</v>
      </c>
      <c r="G140" s="403">
        <v>5.6017925736235599</v>
      </c>
      <c r="H140" s="403">
        <v>1.2483994878361075</v>
      </c>
      <c r="I140" s="403">
        <v>100</v>
      </c>
    </row>
    <row r="141" spans="1:9" x14ac:dyDescent="0.25">
      <c r="A141" s="401" t="s">
        <v>189</v>
      </c>
      <c r="B141" s="401" t="s">
        <v>321</v>
      </c>
      <c r="C141" s="403">
        <v>24.024960998439937</v>
      </c>
      <c r="D141" s="403">
        <v>7.0202808112324488</v>
      </c>
      <c r="E141" s="403">
        <v>21.060842433697346</v>
      </c>
      <c r="F141" s="403">
        <v>41.497659906396258</v>
      </c>
      <c r="G141" s="403">
        <v>5.9282371294851792</v>
      </c>
      <c r="H141" s="403">
        <v>0.46801872074883</v>
      </c>
      <c r="I141" s="403">
        <v>100</v>
      </c>
    </row>
    <row r="142" spans="1:9" x14ac:dyDescent="0.25">
      <c r="A142" s="401" t="s">
        <v>189</v>
      </c>
      <c r="B142" s="401" t="s">
        <v>323</v>
      </c>
      <c r="C142" s="403">
        <v>27.27272727272727</v>
      </c>
      <c r="D142" s="403">
        <v>1.5151515151515151</v>
      </c>
      <c r="E142" s="403">
        <v>17.424242424242426</v>
      </c>
      <c r="F142" s="403">
        <v>38.636363636363633</v>
      </c>
      <c r="G142" s="403">
        <v>9.8484848484848477</v>
      </c>
      <c r="H142" s="403">
        <v>5.3030303030303028</v>
      </c>
      <c r="I142" s="403">
        <v>100</v>
      </c>
    </row>
    <row r="143" spans="1:9" x14ac:dyDescent="0.25">
      <c r="A143" s="401" t="s">
        <v>189</v>
      </c>
      <c r="B143" s="401" t="s">
        <v>324</v>
      </c>
      <c r="C143" s="403">
        <v>16.25</v>
      </c>
      <c r="D143" s="403">
        <v>4.1666666666666661</v>
      </c>
      <c r="E143" s="403">
        <v>33.75</v>
      </c>
      <c r="F143" s="403">
        <v>45.208333333333336</v>
      </c>
      <c r="G143" s="403">
        <v>0.625</v>
      </c>
      <c r="H143" s="403" t="s">
        <v>379</v>
      </c>
      <c r="I143" s="403">
        <v>100</v>
      </c>
    </row>
    <row r="144" spans="1:9" x14ac:dyDescent="0.25">
      <c r="A144" s="401" t="s">
        <v>189</v>
      </c>
      <c r="B144" s="401" t="s">
        <v>325</v>
      </c>
      <c r="C144" s="403">
        <v>27.472527472527474</v>
      </c>
      <c r="D144" s="403">
        <v>3.296703296703297</v>
      </c>
      <c r="E144" s="403">
        <v>25.274725274725274</v>
      </c>
      <c r="F144" s="403">
        <v>39.560439560439562</v>
      </c>
      <c r="G144" s="403">
        <v>4.395604395604396</v>
      </c>
      <c r="H144" s="403" t="s">
        <v>379</v>
      </c>
      <c r="I144" s="403">
        <v>100</v>
      </c>
    </row>
    <row r="145" spans="1:9" x14ac:dyDescent="0.25">
      <c r="A145" s="401" t="s">
        <v>189</v>
      </c>
      <c r="B145" s="401" t="s">
        <v>326</v>
      </c>
      <c r="C145" s="403">
        <v>30.588235294117649</v>
      </c>
      <c r="D145" s="403">
        <v>4.117647058823529</v>
      </c>
      <c r="E145" s="403">
        <v>9.4117647058823533</v>
      </c>
      <c r="F145" s="403">
        <v>41.764705882352942</v>
      </c>
      <c r="G145" s="403">
        <v>11.176470588235295</v>
      </c>
      <c r="H145" s="403">
        <v>2.9411764705882351</v>
      </c>
      <c r="I145" s="403">
        <v>100</v>
      </c>
    </row>
    <row r="146" spans="1:9" x14ac:dyDescent="0.25">
      <c r="A146" s="401" t="s">
        <v>189</v>
      </c>
      <c r="B146" s="401" t="s">
        <v>11</v>
      </c>
      <c r="C146" s="403">
        <v>22.787318361955087</v>
      </c>
      <c r="D146" s="403">
        <v>5.0858652575957732</v>
      </c>
      <c r="E146" s="403">
        <v>23.712021136063406</v>
      </c>
      <c r="F146" s="403">
        <v>42.338177014531041</v>
      </c>
      <c r="G146" s="403">
        <v>5.0858652575957732</v>
      </c>
      <c r="H146" s="403">
        <v>0.99075297225891679</v>
      </c>
      <c r="I146" s="403">
        <v>100</v>
      </c>
    </row>
  </sheetData>
  <sortState ref="N6:V10">
    <sortCondition ref="O6:O10"/>
  </sortState>
  <mergeCells count="5">
    <mergeCell ref="B2:L2"/>
    <mergeCell ref="B3:H3"/>
    <mergeCell ref="B4:B5"/>
    <mergeCell ref="C4:I4"/>
    <mergeCell ref="C18:I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10"/>
  <sheetViews>
    <sheetView topLeftCell="A6" workbookViewId="0">
      <selection activeCell="A15" sqref="A15:XFD142"/>
    </sheetView>
  </sheetViews>
  <sheetFormatPr defaultRowHeight="15" x14ac:dyDescent="0.25"/>
  <sheetData>
    <row r="2" spans="2:9" x14ac:dyDescent="0.25">
      <c r="B2" s="129" t="s">
        <v>432</v>
      </c>
      <c r="C2" s="125"/>
      <c r="D2" s="125"/>
      <c r="E2" s="125"/>
      <c r="F2" s="125"/>
      <c r="G2" s="125"/>
      <c r="H2" s="125"/>
      <c r="I2" s="125"/>
    </row>
    <row r="3" spans="2:9" x14ac:dyDescent="0.25">
      <c r="B3" s="475" t="s">
        <v>349</v>
      </c>
      <c r="C3" s="476"/>
      <c r="D3" s="476"/>
      <c r="E3" s="476"/>
      <c r="F3" s="476"/>
      <c r="G3" s="476"/>
      <c r="H3" s="476"/>
      <c r="I3" s="125"/>
    </row>
    <row r="4" spans="2:9" x14ac:dyDescent="0.25">
      <c r="B4" s="471" t="s">
        <v>0</v>
      </c>
      <c r="C4" s="477" t="s">
        <v>65</v>
      </c>
      <c r="D4" s="477"/>
      <c r="E4" s="477"/>
      <c r="F4" s="477"/>
      <c r="G4" s="477"/>
      <c r="H4" s="477"/>
      <c r="I4" s="477"/>
    </row>
    <row r="5" spans="2:9" ht="69" customHeight="1" x14ac:dyDescent="0.25">
      <c r="B5" s="472"/>
      <c r="C5" s="126" t="s">
        <v>57</v>
      </c>
      <c r="D5" s="126" t="s">
        <v>58</v>
      </c>
      <c r="E5" s="126" t="s">
        <v>59</v>
      </c>
      <c r="F5" s="126" t="s">
        <v>60</v>
      </c>
      <c r="G5" s="126" t="s">
        <v>61</v>
      </c>
      <c r="H5" s="127" t="s">
        <v>62</v>
      </c>
      <c r="I5" s="128" t="s">
        <v>11</v>
      </c>
    </row>
    <row r="6" spans="2:9" s="348" customFormat="1" x14ac:dyDescent="0.25">
      <c r="B6" s="256" t="s">
        <v>241</v>
      </c>
      <c r="C6" s="255">
        <v>7.8651685393258424</v>
      </c>
      <c r="D6" s="369">
        <v>4.4943820224719104</v>
      </c>
      <c r="E6" s="255">
        <v>6.7415730337078648</v>
      </c>
      <c r="F6" s="369">
        <v>61.797752808988761</v>
      </c>
      <c r="G6" s="255">
        <v>16.853932584269664</v>
      </c>
      <c r="H6" s="369">
        <v>2.2471910112359552</v>
      </c>
      <c r="I6" s="255">
        <v>100</v>
      </c>
    </row>
    <row r="7" spans="2:9" s="348" customFormat="1" x14ac:dyDescent="0.25">
      <c r="B7" s="256" t="s">
        <v>243</v>
      </c>
      <c r="C7" s="255">
        <v>6.8571428571428577</v>
      </c>
      <c r="D7" s="369">
        <v>1.1428571428571428</v>
      </c>
      <c r="E7" s="255">
        <v>9.1428571428571423</v>
      </c>
      <c r="F7" s="369">
        <v>58.285714285714285</v>
      </c>
      <c r="G7" s="255">
        <v>22.285714285714285</v>
      </c>
      <c r="H7" s="369">
        <v>2.2857142857142856</v>
      </c>
      <c r="I7" s="255">
        <v>100</v>
      </c>
    </row>
    <row r="8" spans="2:9" s="348" customFormat="1" x14ac:dyDescent="0.25">
      <c r="B8" s="256" t="s">
        <v>242</v>
      </c>
      <c r="C8" s="255">
        <v>9.5238095238095237</v>
      </c>
      <c r="D8" s="369" t="s">
        <v>379</v>
      </c>
      <c r="E8" s="255">
        <v>4.7619047619047619</v>
      </c>
      <c r="F8" s="369">
        <v>54.761904761904766</v>
      </c>
      <c r="G8" s="255">
        <v>26.190476190476193</v>
      </c>
      <c r="H8" s="369">
        <v>4.7619047619047619</v>
      </c>
      <c r="I8" s="255">
        <v>100</v>
      </c>
    </row>
    <row r="9" spans="2:9" s="348" customFormat="1" x14ac:dyDescent="0.25">
      <c r="B9" s="256" t="s">
        <v>240</v>
      </c>
      <c r="C9" s="255">
        <v>6.7092651757188495</v>
      </c>
      <c r="D9" s="369">
        <v>2.8753993610223643</v>
      </c>
      <c r="E9" s="255">
        <v>11.182108626198083</v>
      </c>
      <c r="F9" s="369">
        <v>53.674121405750796</v>
      </c>
      <c r="G9" s="255">
        <v>22.683706070287542</v>
      </c>
      <c r="H9" s="369">
        <v>2.8753993610223643</v>
      </c>
      <c r="I9" s="255">
        <v>100</v>
      </c>
    </row>
    <row r="10" spans="2:9" s="348" customFormat="1" x14ac:dyDescent="0.25">
      <c r="B10" s="123" t="s">
        <v>11</v>
      </c>
      <c r="C10" s="225">
        <v>7.2617246596066565</v>
      </c>
      <c r="D10" s="225">
        <v>2.2692889561270801</v>
      </c>
      <c r="E10" s="225">
        <v>9.2284417549167923</v>
      </c>
      <c r="F10" s="225">
        <v>56.127080181543121</v>
      </c>
      <c r="G10" s="225">
        <v>22.239031770045386</v>
      </c>
      <c r="H10" s="225">
        <v>2.8744326777609683</v>
      </c>
      <c r="I10" s="370">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L18"/>
  <sheetViews>
    <sheetView workbookViewId="0">
      <selection activeCell="E11" sqref="E11:E15"/>
    </sheetView>
  </sheetViews>
  <sheetFormatPr defaultRowHeight="15" x14ac:dyDescent="0.25"/>
  <sheetData>
    <row r="2" spans="2:12" x14ac:dyDescent="0.25">
      <c r="B2" s="145" t="s">
        <v>433</v>
      </c>
      <c r="C2" s="143"/>
      <c r="D2" s="143"/>
      <c r="E2" s="143"/>
      <c r="F2" s="144"/>
      <c r="G2" s="144"/>
      <c r="H2" s="144"/>
    </row>
    <row r="3" spans="2:12" x14ac:dyDescent="0.25">
      <c r="B3" s="475" t="s">
        <v>350</v>
      </c>
      <c r="C3" s="476"/>
      <c r="D3" s="476"/>
      <c r="E3" s="476"/>
      <c r="F3" s="476"/>
      <c r="G3" s="476"/>
      <c r="H3" s="476"/>
    </row>
    <row r="4" spans="2:12" x14ac:dyDescent="0.25">
      <c r="B4" s="478" t="s">
        <v>66</v>
      </c>
      <c r="C4" s="480" t="s">
        <v>30</v>
      </c>
      <c r="D4" s="480"/>
      <c r="E4" s="480"/>
      <c r="F4" s="481" t="s">
        <v>31</v>
      </c>
      <c r="G4" s="481"/>
      <c r="H4" s="481"/>
    </row>
    <row r="5" spans="2:12" x14ac:dyDescent="0.25">
      <c r="B5" s="479"/>
      <c r="C5" s="130" t="s">
        <v>1</v>
      </c>
      <c r="D5" s="130" t="s">
        <v>2</v>
      </c>
      <c r="E5" s="130" t="s">
        <v>3</v>
      </c>
      <c r="F5" s="130" t="s">
        <v>1</v>
      </c>
      <c r="G5" s="130" t="s">
        <v>2</v>
      </c>
      <c r="H5" s="130" t="s">
        <v>3</v>
      </c>
    </row>
    <row r="6" spans="2:12" x14ac:dyDescent="0.25">
      <c r="B6" s="131" t="s">
        <v>67</v>
      </c>
      <c r="C6" s="132">
        <v>204</v>
      </c>
      <c r="D6" s="133">
        <v>3</v>
      </c>
      <c r="E6" s="132">
        <v>289</v>
      </c>
      <c r="F6" s="134">
        <v>8.7030716723549499</v>
      </c>
      <c r="G6" s="135">
        <v>6.3829787234042552</v>
      </c>
      <c r="H6" s="134">
        <v>9.5411026741498848</v>
      </c>
    </row>
    <row r="7" spans="2:12" x14ac:dyDescent="0.25">
      <c r="B7" s="131" t="s">
        <v>68</v>
      </c>
      <c r="C7" s="132">
        <v>172</v>
      </c>
      <c r="D7" s="133">
        <v>4</v>
      </c>
      <c r="E7" s="132">
        <v>223</v>
      </c>
      <c r="F7" s="134">
        <v>7.3378839590443681</v>
      </c>
      <c r="G7" s="135">
        <v>8.5106382978723403</v>
      </c>
      <c r="H7" s="134">
        <v>7.3621657312644428</v>
      </c>
    </row>
    <row r="8" spans="2:12" x14ac:dyDescent="0.25">
      <c r="B8" s="131" t="s">
        <v>69</v>
      </c>
      <c r="C8" s="132">
        <v>93</v>
      </c>
      <c r="D8" s="133">
        <v>3</v>
      </c>
      <c r="E8" s="132">
        <v>104</v>
      </c>
      <c r="F8" s="134">
        <v>3.9675767918088738</v>
      </c>
      <c r="G8" s="135">
        <v>6.3829787234042552</v>
      </c>
      <c r="H8" s="134">
        <v>3.4334763948497855</v>
      </c>
    </row>
    <row r="9" spans="2:12" x14ac:dyDescent="0.25">
      <c r="B9" s="131" t="s">
        <v>70</v>
      </c>
      <c r="C9" s="132">
        <v>52</v>
      </c>
      <c r="D9" s="133">
        <v>1</v>
      </c>
      <c r="E9" s="132">
        <v>60</v>
      </c>
      <c r="F9" s="134">
        <v>2.218430034129693</v>
      </c>
      <c r="G9" s="135">
        <v>2.1276595744680851</v>
      </c>
      <c r="H9" s="134">
        <v>1.9808517662594913</v>
      </c>
    </row>
    <row r="10" spans="2:12" x14ac:dyDescent="0.25">
      <c r="B10" s="131" t="s">
        <v>71</v>
      </c>
      <c r="C10" s="132">
        <v>166</v>
      </c>
      <c r="D10" s="133">
        <v>5</v>
      </c>
      <c r="E10" s="132">
        <v>196</v>
      </c>
      <c r="F10" s="134">
        <v>7.0819112627986343</v>
      </c>
      <c r="G10" s="135">
        <v>10.638297872340425</v>
      </c>
      <c r="H10" s="134">
        <v>6.4707824364476725</v>
      </c>
    </row>
    <row r="11" spans="2:12" x14ac:dyDescent="0.25">
      <c r="B11" s="131" t="s">
        <v>72</v>
      </c>
      <c r="C11" s="132">
        <v>206</v>
      </c>
      <c r="D11" s="133">
        <v>4</v>
      </c>
      <c r="E11" s="132">
        <v>264</v>
      </c>
      <c r="F11" s="134">
        <v>8.7883959044368609</v>
      </c>
      <c r="G11" s="135">
        <v>8.5106382978723403</v>
      </c>
      <c r="H11" s="134">
        <v>8.7157477715417624</v>
      </c>
      <c r="L11">
        <f>1315/C18*100</f>
        <v>56.100682593856654</v>
      </c>
    </row>
    <row r="12" spans="2:12" x14ac:dyDescent="0.25">
      <c r="B12" s="131" t="s">
        <v>73</v>
      </c>
      <c r="C12" s="132">
        <v>290</v>
      </c>
      <c r="D12" s="133">
        <v>7</v>
      </c>
      <c r="E12" s="132">
        <v>382</v>
      </c>
      <c r="F12" s="134">
        <v>12.372013651877133</v>
      </c>
      <c r="G12" s="135">
        <v>14.893617021276595</v>
      </c>
      <c r="H12" s="134">
        <v>12.611422911852097</v>
      </c>
    </row>
    <row r="13" spans="2:12" x14ac:dyDescent="0.25">
      <c r="B13" s="131" t="s">
        <v>74</v>
      </c>
      <c r="C13" s="132">
        <v>276</v>
      </c>
      <c r="D13" s="133">
        <v>3</v>
      </c>
      <c r="E13" s="132">
        <v>376</v>
      </c>
      <c r="F13" s="134">
        <v>11.774744027303754</v>
      </c>
      <c r="G13" s="135">
        <v>6.3829787234042552</v>
      </c>
      <c r="H13" s="134">
        <v>12.413337735226147</v>
      </c>
    </row>
    <row r="14" spans="2:12" x14ac:dyDescent="0.25">
      <c r="B14" s="131" t="s">
        <v>75</v>
      </c>
      <c r="C14" s="132">
        <v>300</v>
      </c>
      <c r="D14" s="133">
        <v>4</v>
      </c>
      <c r="E14" s="132">
        <v>388</v>
      </c>
      <c r="F14" s="134">
        <v>12.798634812286688</v>
      </c>
      <c r="G14" s="135">
        <v>8.5106382978723403</v>
      </c>
      <c r="H14" s="134">
        <v>12.809508088478044</v>
      </c>
    </row>
    <row r="15" spans="2:12" x14ac:dyDescent="0.25">
      <c r="B15" s="131" t="s">
        <v>76</v>
      </c>
      <c r="C15" s="132">
        <v>243</v>
      </c>
      <c r="D15" s="133">
        <v>6</v>
      </c>
      <c r="E15" s="132">
        <v>312</v>
      </c>
      <c r="F15" s="134">
        <v>10.366894197952218</v>
      </c>
      <c r="G15" s="135">
        <v>12.76595744680851</v>
      </c>
      <c r="H15" s="134">
        <v>10.300429184549357</v>
      </c>
    </row>
    <row r="16" spans="2:12" x14ac:dyDescent="0.25">
      <c r="B16" s="131" t="s">
        <v>77</v>
      </c>
      <c r="C16" s="132">
        <v>169</v>
      </c>
      <c r="D16" s="133">
        <v>4</v>
      </c>
      <c r="E16" s="132">
        <v>221</v>
      </c>
      <c r="F16" s="134">
        <v>7.2098976109215025</v>
      </c>
      <c r="G16" s="135">
        <v>8.5106382978723403</v>
      </c>
      <c r="H16" s="134">
        <v>7.296137339055794</v>
      </c>
    </row>
    <row r="17" spans="2:8" x14ac:dyDescent="0.25">
      <c r="B17" s="131" t="s">
        <v>78</v>
      </c>
      <c r="C17" s="132">
        <v>173</v>
      </c>
      <c r="D17" s="136">
        <v>3</v>
      </c>
      <c r="E17" s="137">
        <v>214</v>
      </c>
      <c r="F17" s="138">
        <v>7.3805460750853245</v>
      </c>
      <c r="G17" s="139">
        <v>6.3829787234042552</v>
      </c>
      <c r="H17" s="138">
        <v>7.0650379663255203</v>
      </c>
    </row>
    <row r="18" spans="2:8" x14ac:dyDescent="0.25">
      <c r="B18" s="140" t="s">
        <v>11</v>
      </c>
      <c r="C18" s="141">
        <v>2344</v>
      </c>
      <c r="D18" s="141">
        <v>47</v>
      </c>
      <c r="E18" s="141">
        <v>3029</v>
      </c>
      <c r="F18" s="142">
        <v>100</v>
      </c>
      <c r="G18" s="142">
        <v>100</v>
      </c>
      <c r="H18" s="142">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workbookViewId="0">
      <selection activeCell="A15" sqref="A15:XFD178"/>
    </sheetView>
  </sheetViews>
  <sheetFormatPr defaultRowHeight="15" x14ac:dyDescent="0.25"/>
  <sheetData>
    <row r="2" spans="2:8" x14ac:dyDescent="0.25">
      <c r="B2" s="153" t="s">
        <v>434</v>
      </c>
      <c r="C2" s="151"/>
      <c r="D2" s="151"/>
      <c r="E2" s="151"/>
      <c r="F2" s="152"/>
      <c r="G2" s="152"/>
      <c r="H2" s="152"/>
    </row>
    <row r="3" spans="2:8" x14ac:dyDescent="0.25">
      <c r="B3" s="475" t="s">
        <v>350</v>
      </c>
      <c r="C3" s="476"/>
      <c r="D3" s="476"/>
      <c r="E3" s="476"/>
      <c r="F3" s="476"/>
      <c r="G3" s="476"/>
      <c r="H3" s="476"/>
    </row>
    <row r="4" spans="2:8" ht="19.5" customHeight="1" x14ac:dyDescent="0.25">
      <c r="B4" s="482" t="s">
        <v>79</v>
      </c>
      <c r="C4" s="484" t="s">
        <v>30</v>
      </c>
      <c r="D4" s="484"/>
      <c r="E4" s="484"/>
      <c r="F4" s="485" t="s">
        <v>31</v>
      </c>
      <c r="G4" s="485"/>
      <c r="H4" s="485"/>
    </row>
    <row r="5" spans="2:8" ht="20.25" customHeight="1" x14ac:dyDescent="0.25">
      <c r="B5" s="483"/>
      <c r="C5" s="146" t="s">
        <v>1</v>
      </c>
      <c r="D5" s="146" t="s">
        <v>2</v>
      </c>
      <c r="E5" s="146" t="s">
        <v>3</v>
      </c>
      <c r="F5" s="146" t="s">
        <v>1</v>
      </c>
      <c r="G5" s="146" t="s">
        <v>2</v>
      </c>
      <c r="H5" s="146" t="s">
        <v>3</v>
      </c>
    </row>
    <row r="6" spans="2:8" x14ac:dyDescent="0.25">
      <c r="B6" s="154" t="s">
        <v>80</v>
      </c>
      <c r="C6" s="150">
        <v>356</v>
      </c>
      <c r="D6" s="148">
        <v>9</v>
      </c>
      <c r="E6" s="149">
        <v>456</v>
      </c>
      <c r="F6" s="155">
        <v>15.187713310580206</v>
      </c>
      <c r="G6" s="156">
        <v>19.148936170212767</v>
      </c>
      <c r="H6" s="155">
        <v>15.054473423572137</v>
      </c>
    </row>
    <row r="7" spans="2:8" x14ac:dyDescent="0.25">
      <c r="B7" s="154" t="s">
        <v>81</v>
      </c>
      <c r="C7" s="150">
        <v>321</v>
      </c>
      <c r="D7" s="148">
        <v>6</v>
      </c>
      <c r="E7" s="149">
        <v>396</v>
      </c>
      <c r="F7" s="155">
        <v>13.694539249146759</v>
      </c>
      <c r="G7" s="156">
        <v>12.76595744680851</v>
      </c>
      <c r="H7" s="155">
        <v>13.073621657312644</v>
      </c>
    </row>
    <row r="8" spans="2:8" x14ac:dyDescent="0.25">
      <c r="B8" s="154" t="s">
        <v>82</v>
      </c>
      <c r="C8" s="150">
        <v>318</v>
      </c>
      <c r="D8" s="148">
        <v>5</v>
      </c>
      <c r="E8" s="149">
        <v>397</v>
      </c>
      <c r="F8" s="155">
        <v>13.56655290102389</v>
      </c>
      <c r="G8" s="156">
        <v>10.638297872340425</v>
      </c>
      <c r="H8" s="155">
        <v>13.10663585341697</v>
      </c>
    </row>
    <row r="9" spans="2:8" x14ac:dyDescent="0.25">
      <c r="B9" s="154" t="s">
        <v>83</v>
      </c>
      <c r="C9" s="150">
        <v>373</v>
      </c>
      <c r="D9" s="148">
        <v>7</v>
      </c>
      <c r="E9" s="149">
        <v>491</v>
      </c>
      <c r="F9" s="155">
        <v>15.912969283276452</v>
      </c>
      <c r="G9" s="156">
        <v>14.893617021276595</v>
      </c>
      <c r="H9" s="155">
        <v>16.209970287223506</v>
      </c>
    </row>
    <row r="10" spans="2:8" x14ac:dyDescent="0.25">
      <c r="B10" s="154" t="s">
        <v>84</v>
      </c>
      <c r="C10" s="150">
        <v>395</v>
      </c>
      <c r="D10" s="148">
        <v>5</v>
      </c>
      <c r="E10" s="149">
        <v>505</v>
      </c>
      <c r="F10" s="155">
        <v>16.851535836177476</v>
      </c>
      <c r="G10" s="156">
        <v>10.638297872340425</v>
      </c>
      <c r="H10" s="155">
        <v>16.672169032684053</v>
      </c>
    </row>
    <row r="11" spans="2:8" x14ac:dyDescent="0.25">
      <c r="B11" s="154" t="s">
        <v>85</v>
      </c>
      <c r="C11" s="150">
        <v>372</v>
      </c>
      <c r="D11" s="148">
        <v>9</v>
      </c>
      <c r="E11" s="149">
        <v>506</v>
      </c>
      <c r="F11" s="155">
        <v>15.870307167235495</v>
      </c>
      <c r="G11" s="156">
        <v>19.148936170212767</v>
      </c>
      <c r="H11" s="155">
        <v>16.705183228788378</v>
      </c>
    </row>
    <row r="12" spans="2:8" x14ac:dyDescent="0.25">
      <c r="B12" s="154" t="s">
        <v>86</v>
      </c>
      <c r="C12" s="150">
        <v>209</v>
      </c>
      <c r="D12" s="148">
        <v>6</v>
      </c>
      <c r="E12" s="149">
        <v>278</v>
      </c>
      <c r="F12" s="155">
        <v>8.9163822525597265</v>
      </c>
      <c r="G12" s="156">
        <v>12.76595744680851</v>
      </c>
      <c r="H12" s="155">
        <v>9.1779465170023116</v>
      </c>
    </row>
    <row r="13" spans="2:8" x14ac:dyDescent="0.25">
      <c r="B13" s="147" t="s">
        <v>11</v>
      </c>
      <c r="C13" s="157">
        <v>2344</v>
      </c>
      <c r="D13" s="158">
        <v>47</v>
      </c>
      <c r="E13" s="157">
        <v>3029</v>
      </c>
      <c r="F13" s="313">
        <v>100</v>
      </c>
      <c r="G13" s="320">
        <v>100</v>
      </c>
      <c r="H13" s="320">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L32"/>
  <sheetViews>
    <sheetView topLeftCell="A4" workbookViewId="0">
      <selection activeCell="L15" sqref="L15"/>
    </sheetView>
  </sheetViews>
  <sheetFormatPr defaultRowHeight="15" x14ac:dyDescent="0.25"/>
  <cols>
    <col min="1" max="1" width="13.7109375" customWidth="1"/>
    <col min="2" max="2" width="12.140625" bestFit="1" customWidth="1"/>
    <col min="6" max="6" width="9.140625" style="322"/>
  </cols>
  <sheetData>
    <row r="2" spans="2:12" x14ac:dyDescent="0.25">
      <c r="B2" s="180" t="s">
        <v>435</v>
      </c>
      <c r="C2" s="181"/>
      <c r="D2" s="181"/>
      <c r="E2" s="181"/>
      <c r="F2" s="337"/>
      <c r="G2" s="182"/>
      <c r="H2" s="182"/>
    </row>
    <row r="3" spans="2:12" x14ac:dyDescent="0.25">
      <c r="B3" s="183" t="s">
        <v>351</v>
      </c>
      <c r="C3" s="183"/>
      <c r="D3" s="183"/>
      <c r="E3" s="183"/>
      <c r="F3" s="338"/>
      <c r="G3" s="183"/>
      <c r="H3" s="183"/>
    </row>
    <row r="4" spans="2:12" ht="27" x14ac:dyDescent="0.25">
      <c r="B4" s="184" t="s">
        <v>101</v>
      </c>
      <c r="C4" s="185" t="s">
        <v>1</v>
      </c>
      <c r="D4" s="185" t="s">
        <v>2</v>
      </c>
      <c r="E4" s="185" t="s">
        <v>3</v>
      </c>
      <c r="F4" s="186" t="s">
        <v>47</v>
      </c>
      <c r="G4" s="186" t="s">
        <v>48</v>
      </c>
      <c r="H4" s="187"/>
    </row>
    <row r="5" spans="2:12" x14ac:dyDescent="0.25">
      <c r="B5" s="188" t="s">
        <v>363</v>
      </c>
      <c r="C5" s="189">
        <v>25</v>
      </c>
      <c r="D5" s="191">
        <v>1</v>
      </c>
      <c r="E5" s="189">
        <v>36</v>
      </c>
      <c r="F5" s="193">
        <v>4</v>
      </c>
      <c r="G5" s="190">
        <v>144</v>
      </c>
      <c r="H5" s="187"/>
    </row>
    <row r="6" spans="2:12" x14ac:dyDescent="0.25">
      <c r="B6" s="188" t="s">
        <v>364</v>
      </c>
      <c r="C6" s="189">
        <v>15</v>
      </c>
      <c r="D6" s="191" t="s">
        <v>368</v>
      </c>
      <c r="E6" s="189">
        <v>19</v>
      </c>
      <c r="F6" s="192" t="s">
        <v>368</v>
      </c>
      <c r="G6" s="190">
        <v>126.67</v>
      </c>
      <c r="H6" s="187"/>
    </row>
    <row r="7" spans="2:12" x14ac:dyDescent="0.25">
      <c r="B7" s="188" t="s">
        <v>365</v>
      </c>
      <c r="C7" s="189">
        <v>15</v>
      </c>
      <c r="D7" s="191" t="s">
        <v>368</v>
      </c>
      <c r="E7" s="189">
        <v>19</v>
      </c>
      <c r="F7" s="192" t="s">
        <v>368</v>
      </c>
      <c r="G7" s="190">
        <v>126.67</v>
      </c>
      <c r="H7" s="187"/>
    </row>
    <row r="8" spans="2:12" x14ac:dyDescent="0.25">
      <c r="B8" s="188" t="s">
        <v>366</v>
      </c>
      <c r="C8" s="189">
        <v>20</v>
      </c>
      <c r="D8" s="191">
        <v>1</v>
      </c>
      <c r="E8" s="189">
        <v>31</v>
      </c>
      <c r="F8" s="192">
        <v>5</v>
      </c>
      <c r="G8" s="190">
        <v>155</v>
      </c>
      <c r="H8" s="187"/>
    </row>
    <row r="9" spans="2:12" x14ac:dyDescent="0.25">
      <c r="B9" s="188" t="s">
        <v>367</v>
      </c>
      <c r="C9" s="189">
        <v>10</v>
      </c>
      <c r="D9" s="191" t="s">
        <v>368</v>
      </c>
      <c r="E9" s="189">
        <v>14</v>
      </c>
      <c r="F9" s="192" t="s">
        <v>368</v>
      </c>
      <c r="G9" s="190">
        <v>140</v>
      </c>
      <c r="H9" s="187"/>
    </row>
    <row r="10" spans="2:12" x14ac:dyDescent="0.25">
      <c r="B10" s="188" t="s">
        <v>369</v>
      </c>
      <c r="C10" s="189">
        <v>22</v>
      </c>
      <c r="D10" s="191" t="s">
        <v>368</v>
      </c>
      <c r="E10" s="189">
        <v>27</v>
      </c>
      <c r="F10" s="193" t="s">
        <v>368</v>
      </c>
      <c r="G10" s="190">
        <v>122.73</v>
      </c>
      <c r="H10" s="187"/>
    </row>
    <row r="11" spans="2:12" x14ac:dyDescent="0.25">
      <c r="B11" s="188" t="s">
        <v>370</v>
      </c>
      <c r="C11" s="189">
        <v>50</v>
      </c>
      <c r="D11" s="191">
        <v>3</v>
      </c>
      <c r="E11" s="189">
        <v>68</v>
      </c>
      <c r="F11" s="193">
        <v>6</v>
      </c>
      <c r="G11" s="190">
        <v>136</v>
      </c>
      <c r="H11" s="187"/>
    </row>
    <row r="12" spans="2:12" x14ac:dyDescent="0.25">
      <c r="B12" s="188" t="s">
        <v>371</v>
      </c>
      <c r="C12" s="189">
        <v>102</v>
      </c>
      <c r="D12" s="191">
        <v>2</v>
      </c>
      <c r="E12" s="189">
        <v>119</v>
      </c>
      <c r="F12" s="193">
        <v>1.96</v>
      </c>
      <c r="G12" s="190">
        <v>116.67</v>
      </c>
      <c r="H12" s="187"/>
    </row>
    <row r="13" spans="2:12" x14ac:dyDescent="0.25">
      <c r="B13" s="188" t="s">
        <v>372</v>
      </c>
      <c r="C13" s="189">
        <v>121</v>
      </c>
      <c r="D13" s="191">
        <v>1</v>
      </c>
      <c r="E13" s="189">
        <v>149</v>
      </c>
      <c r="F13" s="192">
        <v>0.83</v>
      </c>
      <c r="G13" s="190">
        <v>123.14</v>
      </c>
      <c r="H13" s="187"/>
    </row>
    <row r="14" spans="2:12" x14ac:dyDescent="0.25">
      <c r="B14" s="188" t="s">
        <v>268</v>
      </c>
      <c r="C14" s="189">
        <v>138</v>
      </c>
      <c r="D14" s="191">
        <v>3</v>
      </c>
      <c r="E14" s="189">
        <v>160</v>
      </c>
      <c r="F14" s="193">
        <v>2.17</v>
      </c>
      <c r="G14" s="190">
        <v>115.94</v>
      </c>
      <c r="H14" s="187"/>
      <c r="L14">
        <f>1810/C30*100</f>
        <v>77.218430034129696</v>
      </c>
    </row>
    <row r="15" spans="2:12" x14ac:dyDescent="0.25">
      <c r="B15" s="188" t="s">
        <v>270</v>
      </c>
      <c r="C15" s="189">
        <v>166</v>
      </c>
      <c r="D15" s="191">
        <v>3</v>
      </c>
      <c r="E15" s="189">
        <v>199</v>
      </c>
      <c r="F15" s="193">
        <v>1.81</v>
      </c>
      <c r="G15" s="190">
        <v>119.88</v>
      </c>
      <c r="H15" s="187"/>
    </row>
    <row r="16" spans="2:12" x14ac:dyDescent="0.25">
      <c r="B16" s="188" t="s">
        <v>276</v>
      </c>
      <c r="C16" s="189">
        <v>165</v>
      </c>
      <c r="D16" s="191">
        <v>3</v>
      </c>
      <c r="E16" s="189">
        <v>206</v>
      </c>
      <c r="F16" s="193">
        <v>1.82</v>
      </c>
      <c r="G16" s="190">
        <v>124.85</v>
      </c>
      <c r="H16" s="187"/>
    </row>
    <row r="17" spans="2:8" x14ac:dyDescent="0.25">
      <c r="B17" s="188" t="s">
        <v>282</v>
      </c>
      <c r="C17" s="189">
        <v>144</v>
      </c>
      <c r="D17" s="191">
        <v>3</v>
      </c>
      <c r="E17" s="189">
        <v>183</v>
      </c>
      <c r="F17" s="193">
        <v>2.08</v>
      </c>
      <c r="G17" s="190">
        <v>127.08</v>
      </c>
      <c r="H17" s="187"/>
    </row>
    <row r="18" spans="2:8" x14ac:dyDescent="0.25">
      <c r="B18" s="188" t="s">
        <v>287</v>
      </c>
      <c r="C18" s="189">
        <v>154</v>
      </c>
      <c r="D18" s="191">
        <v>2</v>
      </c>
      <c r="E18" s="189">
        <v>198</v>
      </c>
      <c r="F18" s="193">
        <v>1.3</v>
      </c>
      <c r="G18" s="190">
        <v>128.57</v>
      </c>
      <c r="H18" s="187"/>
    </row>
    <row r="19" spans="2:8" x14ac:dyDescent="0.25">
      <c r="B19" s="188" t="s">
        <v>290</v>
      </c>
      <c r="C19" s="189">
        <v>163</v>
      </c>
      <c r="D19" s="191">
        <v>3</v>
      </c>
      <c r="E19" s="189">
        <v>222</v>
      </c>
      <c r="F19" s="193">
        <v>1.84</v>
      </c>
      <c r="G19" s="190">
        <v>136.19999999999999</v>
      </c>
      <c r="H19" s="187"/>
    </row>
    <row r="20" spans="2:8" x14ac:dyDescent="0.25">
      <c r="B20" s="188" t="s">
        <v>296</v>
      </c>
      <c r="C20" s="189">
        <v>143</v>
      </c>
      <c r="D20" s="191">
        <v>2</v>
      </c>
      <c r="E20" s="189">
        <v>199</v>
      </c>
      <c r="F20" s="193">
        <v>1.4</v>
      </c>
      <c r="G20" s="190">
        <v>139.16</v>
      </c>
      <c r="H20" s="187"/>
    </row>
    <row r="21" spans="2:8" x14ac:dyDescent="0.25">
      <c r="B21" s="188" t="s">
        <v>303</v>
      </c>
      <c r="C21" s="189">
        <v>150</v>
      </c>
      <c r="D21" s="191">
        <v>2</v>
      </c>
      <c r="E21" s="189">
        <v>202</v>
      </c>
      <c r="F21" s="193">
        <v>1.33</v>
      </c>
      <c r="G21" s="190">
        <v>134.66999999999999</v>
      </c>
      <c r="H21" s="187"/>
    </row>
    <row r="22" spans="2:8" x14ac:dyDescent="0.25">
      <c r="B22" s="188" t="s">
        <v>306</v>
      </c>
      <c r="C22" s="189">
        <v>199</v>
      </c>
      <c r="D22" s="191">
        <v>10</v>
      </c>
      <c r="E22" s="189">
        <v>270</v>
      </c>
      <c r="F22" s="193">
        <v>5.03</v>
      </c>
      <c r="G22" s="190">
        <v>135.68</v>
      </c>
      <c r="H22" s="187"/>
    </row>
    <row r="23" spans="2:8" x14ac:dyDescent="0.25">
      <c r="B23" s="188" t="s">
        <v>312</v>
      </c>
      <c r="C23" s="189">
        <v>165</v>
      </c>
      <c r="D23" s="191">
        <v>1</v>
      </c>
      <c r="E23" s="189">
        <v>217</v>
      </c>
      <c r="F23" s="193">
        <v>0.61</v>
      </c>
      <c r="G23" s="190">
        <v>131.52000000000001</v>
      </c>
      <c r="H23" s="187"/>
    </row>
    <row r="24" spans="2:8" x14ac:dyDescent="0.25">
      <c r="B24" s="188" t="s">
        <v>322</v>
      </c>
      <c r="C24" s="189">
        <v>149</v>
      </c>
      <c r="D24" s="191">
        <v>3</v>
      </c>
      <c r="E24" s="189">
        <v>197</v>
      </c>
      <c r="F24" s="193">
        <v>2.0099999999999998</v>
      </c>
      <c r="G24" s="190">
        <v>132.21</v>
      </c>
      <c r="H24" s="187"/>
    </row>
    <row r="25" spans="2:8" x14ac:dyDescent="0.25">
      <c r="B25" s="188" t="s">
        <v>373</v>
      </c>
      <c r="C25" s="189">
        <v>100</v>
      </c>
      <c r="D25" s="191">
        <v>2</v>
      </c>
      <c r="E25" s="189">
        <v>126</v>
      </c>
      <c r="F25" s="192">
        <v>2</v>
      </c>
      <c r="G25" s="190">
        <v>126</v>
      </c>
      <c r="H25" s="187"/>
    </row>
    <row r="26" spans="2:8" x14ac:dyDescent="0.25">
      <c r="B26" s="188" t="s">
        <v>374</v>
      </c>
      <c r="C26" s="189">
        <v>58</v>
      </c>
      <c r="D26" s="191">
        <v>1</v>
      </c>
      <c r="E26" s="189">
        <v>77</v>
      </c>
      <c r="F26" s="192">
        <v>1.72</v>
      </c>
      <c r="G26" s="190">
        <v>132.76</v>
      </c>
      <c r="H26" s="187"/>
    </row>
    <row r="27" spans="2:8" x14ac:dyDescent="0.25">
      <c r="B27" s="304" t="s">
        <v>375</v>
      </c>
      <c r="C27" s="189">
        <v>39</v>
      </c>
      <c r="D27" s="298" t="s">
        <v>368</v>
      </c>
      <c r="E27" s="194">
        <v>54</v>
      </c>
      <c r="F27" s="302" t="s">
        <v>368</v>
      </c>
      <c r="G27" s="195">
        <v>138.46</v>
      </c>
      <c r="H27" s="187"/>
    </row>
    <row r="28" spans="2:8" x14ac:dyDescent="0.25">
      <c r="B28" s="304" t="s">
        <v>376</v>
      </c>
      <c r="C28" s="189">
        <v>31</v>
      </c>
      <c r="D28" s="191">
        <v>1</v>
      </c>
      <c r="E28" s="194">
        <v>37</v>
      </c>
      <c r="F28" s="192">
        <v>3.23</v>
      </c>
      <c r="G28" s="195">
        <v>119.35</v>
      </c>
      <c r="H28" s="187"/>
    </row>
    <row r="29" spans="2:8" s="348" customFormat="1" x14ac:dyDescent="0.25">
      <c r="B29" s="304"/>
      <c r="C29" s="189"/>
      <c r="D29" s="191"/>
      <c r="E29" s="194"/>
      <c r="F29" s="192"/>
      <c r="G29" s="314"/>
      <c r="H29" s="276"/>
    </row>
    <row r="30" spans="2:8" x14ac:dyDescent="0.25">
      <c r="B30" s="222" t="s">
        <v>11</v>
      </c>
      <c r="C30" s="196">
        <v>2344</v>
      </c>
      <c r="D30" s="113">
        <v>47</v>
      </c>
      <c r="E30" s="196">
        <v>3029</v>
      </c>
      <c r="F30" s="124">
        <v>2.0099999999999998</v>
      </c>
      <c r="G30" s="197">
        <v>129.22</v>
      </c>
      <c r="H30" s="187"/>
    </row>
    <row r="31" spans="2:8" ht="28.5" customHeight="1" x14ac:dyDescent="0.25">
      <c r="B31" s="486" t="s">
        <v>51</v>
      </c>
      <c r="C31" s="487"/>
      <c r="D31" s="487"/>
      <c r="E31" s="487"/>
      <c r="F31" s="487"/>
      <c r="G31" s="487"/>
      <c r="H31" s="198"/>
    </row>
    <row r="32" spans="2:8" ht="23.25" customHeight="1" x14ac:dyDescent="0.25">
      <c r="B32" s="488" t="s">
        <v>52</v>
      </c>
      <c r="C32" s="488"/>
      <c r="D32" s="488"/>
      <c r="E32" s="488"/>
      <c r="F32" s="488"/>
      <c r="G32" s="488"/>
      <c r="H32" s="199"/>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3"/>
  <sheetViews>
    <sheetView topLeftCell="A5" zoomScaleNormal="100" workbookViewId="0">
      <selection activeCell="M24" sqref="M24"/>
    </sheetView>
  </sheetViews>
  <sheetFormatPr defaultRowHeight="15" x14ac:dyDescent="0.25"/>
  <cols>
    <col min="2" max="2" width="11.42578125" bestFit="1" customWidth="1"/>
  </cols>
  <sheetData>
    <row r="2" spans="2:18" x14ac:dyDescent="0.25">
      <c r="B2" s="200" t="s">
        <v>436</v>
      </c>
      <c r="C2" s="201"/>
      <c r="D2" s="201"/>
      <c r="E2" s="201"/>
      <c r="F2" s="202"/>
      <c r="G2" s="201"/>
      <c r="H2" s="201"/>
      <c r="I2" s="201"/>
      <c r="J2" s="202"/>
      <c r="K2" s="201"/>
      <c r="L2" s="201"/>
      <c r="M2" s="201"/>
      <c r="N2" s="202"/>
      <c r="O2" s="201"/>
      <c r="P2" s="201"/>
      <c r="Q2" s="201"/>
      <c r="R2" s="202"/>
    </row>
    <row r="3" spans="2:18" x14ac:dyDescent="0.25">
      <c r="B3" s="203" t="s">
        <v>352</v>
      </c>
      <c r="C3" s="203"/>
      <c r="D3" s="203"/>
      <c r="E3" s="203"/>
      <c r="F3" s="203"/>
      <c r="G3" s="203"/>
      <c r="H3" s="203"/>
      <c r="I3" s="201"/>
      <c r="J3" s="202"/>
      <c r="K3" s="201"/>
      <c r="L3" s="201"/>
      <c r="M3" s="201"/>
      <c r="N3" s="202"/>
      <c r="O3" s="201"/>
      <c r="P3" s="201"/>
      <c r="Q3" s="201"/>
      <c r="R3" s="202"/>
    </row>
    <row r="4" spans="2:18" x14ac:dyDescent="0.25">
      <c r="B4" s="471" t="s">
        <v>102</v>
      </c>
      <c r="C4" s="490" t="s">
        <v>79</v>
      </c>
      <c r="D4" s="490"/>
      <c r="E4" s="490"/>
      <c r="F4" s="490"/>
      <c r="G4" s="490"/>
      <c r="H4" s="490"/>
      <c r="I4" s="490"/>
      <c r="J4" s="490"/>
      <c r="K4" s="490"/>
      <c r="L4" s="490"/>
      <c r="M4" s="490"/>
      <c r="N4" s="490"/>
      <c r="O4" s="490"/>
      <c r="P4" s="490"/>
      <c r="Q4" s="490"/>
      <c r="R4" s="490"/>
    </row>
    <row r="5" spans="2:18" x14ac:dyDescent="0.25">
      <c r="B5" s="489"/>
      <c r="C5" s="491" t="s">
        <v>103</v>
      </c>
      <c r="D5" s="491"/>
      <c r="E5" s="491"/>
      <c r="F5" s="491"/>
      <c r="G5" s="490" t="s">
        <v>104</v>
      </c>
      <c r="H5" s="490"/>
      <c r="I5" s="490"/>
      <c r="J5" s="490"/>
      <c r="K5" s="491" t="s">
        <v>105</v>
      </c>
      <c r="L5" s="491"/>
      <c r="M5" s="491"/>
      <c r="N5" s="491"/>
      <c r="O5" s="490" t="s">
        <v>11</v>
      </c>
      <c r="P5" s="490"/>
      <c r="Q5" s="490"/>
      <c r="R5" s="490"/>
    </row>
    <row r="6" spans="2:18" ht="27" x14ac:dyDescent="0.25">
      <c r="B6" s="472"/>
      <c r="C6" s="204" t="s">
        <v>1</v>
      </c>
      <c r="D6" s="204" t="s">
        <v>2</v>
      </c>
      <c r="E6" s="204" t="s">
        <v>3</v>
      </c>
      <c r="F6" s="205" t="s">
        <v>17</v>
      </c>
      <c r="G6" s="204" t="s">
        <v>1</v>
      </c>
      <c r="H6" s="204" t="s">
        <v>2</v>
      </c>
      <c r="I6" s="204" t="s">
        <v>3</v>
      </c>
      <c r="J6" s="205" t="s">
        <v>17</v>
      </c>
      <c r="K6" s="204" t="s">
        <v>1</v>
      </c>
      <c r="L6" s="204" t="s">
        <v>2</v>
      </c>
      <c r="M6" s="204" t="s">
        <v>3</v>
      </c>
      <c r="N6" s="205" t="s">
        <v>17</v>
      </c>
      <c r="O6" s="204" t="s">
        <v>1</v>
      </c>
      <c r="P6" s="204" t="s">
        <v>2</v>
      </c>
      <c r="Q6" s="204" t="s">
        <v>3</v>
      </c>
      <c r="R6" s="205" t="s">
        <v>17</v>
      </c>
    </row>
    <row r="7" spans="2:18" s="348" customFormat="1" x14ac:dyDescent="0.25">
      <c r="B7" s="347" t="s">
        <v>241</v>
      </c>
      <c r="C7" s="346">
        <v>6</v>
      </c>
      <c r="D7" s="346">
        <v>0</v>
      </c>
      <c r="E7" s="346">
        <v>14</v>
      </c>
      <c r="F7" s="221">
        <v>0</v>
      </c>
      <c r="G7" s="346">
        <v>3</v>
      </c>
      <c r="H7" s="346">
        <v>0</v>
      </c>
      <c r="I7" s="346">
        <v>6</v>
      </c>
      <c r="J7" s="221">
        <v>0</v>
      </c>
      <c r="K7" s="346">
        <v>11</v>
      </c>
      <c r="L7" s="346">
        <v>1</v>
      </c>
      <c r="M7" s="346">
        <v>11</v>
      </c>
      <c r="N7" s="221">
        <v>9.1</v>
      </c>
      <c r="O7" s="346">
        <v>20</v>
      </c>
      <c r="P7" s="346">
        <v>1</v>
      </c>
      <c r="Q7" s="346">
        <v>31</v>
      </c>
      <c r="R7" s="221">
        <v>5</v>
      </c>
    </row>
    <row r="8" spans="2:18" s="348" customFormat="1" x14ac:dyDescent="0.25">
      <c r="B8" s="347" t="s">
        <v>243</v>
      </c>
      <c r="C8" s="346">
        <v>11</v>
      </c>
      <c r="D8" s="346">
        <v>0</v>
      </c>
      <c r="E8" s="346">
        <v>18</v>
      </c>
      <c r="F8" s="221">
        <v>0</v>
      </c>
      <c r="G8" s="346">
        <v>16</v>
      </c>
      <c r="H8" s="346">
        <v>0</v>
      </c>
      <c r="I8" s="346">
        <v>18</v>
      </c>
      <c r="J8" s="221">
        <v>0</v>
      </c>
      <c r="K8" s="346">
        <v>28</v>
      </c>
      <c r="L8" s="346">
        <v>1</v>
      </c>
      <c r="M8" s="346">
        <v>37</v>
      </c>
      <c r="N8" s="221">
        <v>3.6</v>
      </c>
      <c r="O8" s="346">
        <v>55</v>
      </c>
      <c r="P8" s="346">
        <v>1</v>
      </c>
      <c r="Q8" s="346">
        <v>73</v>
      </c>
      <c r="R8" s="221">
        <v>1.8</v>
      </c>
    </row>
    <row r="9" spans="2:18" s="348" customFormat="1" x14ac:dyDescent="0.25">
      <c r="B9" s="347" t="s">
        <v>242</v>
      </c>
      <c r="C9" s="346">
        <v>18</v>
      </c>
      <c r="D9" s="346">
        <v>0</v>
      </c>
      <c r="E9" s="346">
        <v>29</v>
      </c>
      <c r="F9" s="221">
        <v>0</v>
      </c>
      <c r="G9" s="346">
        <v>17</v>
      </c>
      <c r="H9" s="346">
        <v>1</v>
      </c>
      <c r="I9" s="346">
        <v>20</v>
      </c>
      <c r="J9" s="221">
        <v>5.9</v>
      </c>
      <c r="K9" s="346">
        <v>34</v>
      </c>
      <c r="L9" s="346">
        <v>0</v>
      </c>
      <c r="M9" s="346">
        <v>40</v>
      </c>
      <c r="N9" s="221">
        <v>0</v>
      </c>
      <c r="O9" s="346">
        <v>69</v>
      </c>
      <c r="P9" s="346">
        <v>1</v>
      </c>
      <c r="Q9" s="346">
        <v>89</v>
      </c>
      <c r="R9" s="221">
        <v>1.4</v>
      </c>
    </row>
    <row r="10" spans="2:18" s="348" customFormat="1" x14ac:dyDescent="0.25">
      <c r="B10" s="347" t="s">
        <v>240</v>
      </c>
      <c r="C10" s="346">
        <v>23</v>
      </c>
      <c r="D10" s="346">
        <v>0</v>
      </c>
      <c r="E10" s="346">
        <v>28</v>
      </c>
      <c r="F10" s="221">
        <v>0</v>
      </c>
      <c r="G10" s="346">
        <v>22</v>
      </c>
      <c r="H10" s="346">
        <v>0</v>
      </c>
      <c r="I10" s="346">
        <v>33</v>
      </c>
      <c r="J10" s="221">
        <v>0</v>
      </c>
      <c r="K10" s="346">
        <v>46</v>
      </c>
      <c r="L10" s="346">
        <v>1</v>
      </c>
      <c r="M10" s="346">
        <v>60</v>
      </c>
      <c r="N10" s="221">
        <v>2.2000000000000002</v>
      </c>
      <c r="O10" s="346">
        <v>91</v>
      </c>
      <c r="P10" s="346">
        <v>1</v>
      </c>
      <c r="Q10" s="346">
        <v>121</v>
      </c>
      <c r="R10" s="221">
        <v>1.1000000000000001</v>
      </c>
    </row>
    <row r="11" spans="2:18" x14ac:dyDescent="0.25">
      <c r="B11" s="206" t="s">
        <v>11</v>
      </c>
      <c r="C11" s="207">
        <v>58</v>
      </c>
      <c r="D11" s="208">
        <v>0</v>
      </c>
      <c r="E11" s="207">
        <v>89</v>
      </c>
      <c r="F11" s="209">
        <v>0</v>
      </c>
      <c r="G11" s="207">
        <v>58</v>
      </c>
      <c r="H11" s="210">
        <v>1</v>
      </c>
      <c r="I11" s="207">
        <v>77</v>
      </c>
      <c r="J11" s="209">
        <v>1.7</v>
      </c>
      <c r="K11" s="207">
        <v>119</v>
      </c>
      <c r="L11" s="207">
        <v>3</v>
      </c>
      <c r="M11" s="211">
        <v>148</v>
      </c>
      <c r="N11" s="212">
        <v>2.5</v>
      </c>
      <c r="O11" s="211">
        <v>235</v>
      </c>
      <c r="P11" s="207">
        <v>4</v>
      </c>
      <c r="Q11" s="211">
        <v>314</v>
      </c>
      <c r="R11" s="212">
        <v>1.7</v>
      </c>
    </row>
    <row r="12" spans="2:18" x14ac:dyDescent="0.25">
      <c r="B12" s="213" t="s">
        <v>106</v>
      </c>
      <c r="C12" s="214"/>
      <c r="D12" s="214"/>
      <c r="E12" s="214"/>
      <c r="F12" s="215"/>
      <c r="G12" s="214"/>
      <c r="H12" s="214"/>
      <c r="I12" s="201"/>
      <c r="J12" s="202"/>
      <c r="K12" s="201"/>
      <c r="L12" s="201"/>
      <c r="M12" s="201"/>
      <c r="N12" s="202"/>
      <c r="O12" s="201"/>
      <c r="P12" s="201"/>
      <c r="Q12" s="201"/>
      <c r="R12" s="202"/>
    </row>
    <row r="13" spans="2:18" x14ac:dyDescent="0.25">
      <c r="B13" s="213" t="s">
        <v>107</v>
      </c>
      <c r="C13" s="214"/>
      <c r="D13" s="214"/>
      <c r="E13" s="214"/>
      <c r="F13" s="215"/>
      <c r="G13" s="214"/>
      <c r="H13" s="214"/>
      <c r="I13" s="201"/>
      <c r="J13" s="202"/>
      <c r="K13" s="201"/>
      <c r="L13" s="201"/>
      <c r="M13" s="201"/>
      <c r="N13" s="202"/>
      <c r="O13" s="201"/>
      <c r="P13" s="201"/>
      <c r="Q13" s="201"/>
      <c r="R13" s="202"/>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2"/>
  <sheetViews>
    <sheetView workbookViewId="0">
      <selection activeCell="A16" sqref="A16:XFD154"/>
    </sheetView>
  </sheetViews>
  <sheetFormatPr defaultRowHeight="15" x14ac:dyDescent="0.25"/>
  <cols>
    <col min="1" max="1" width="14.140625" bestFit="1" customWidth="1"/>
    <col min="2" max="2" width="14.5703125" customWidth="1"/>
  </cols>
  <sheetData>
    <row r="2" spans="1:11" x14ac:dyDescent="0.25">
      <c r="B2" s="426" t="s">
        <v>419</v>
      </c>
      <c r="C2" s="426"/>
      <c r="D2" s="426"/>
      <c r="E2" s="426"/>
      <c r="F2" s="426"/>
      <c r="G2" s="426"/>
      <c r="H2" s="426"/>
      <c r="I2" s="426"/>
      <c r="J2" s="426"/>
      <c r="K2" s="426"/>
    </row>
    <row r="3" spans="1:11" x14ac:dyDescent="0.25">
      <c r="B3" s="6" t="s">
        <v>328</v>
      </c>
      <c r="C3" s="6"/>
      <c r="D3" s="6"/>
      <c r="E3" s="6"/>
      <c r="F3" s="6"/>
      <c r="G3" s="6"/>
      <c r="H3" s="6"/>
      <c r="I3" s="6"/>
      <c r="J3" s="6"/>
      <c r="K3" s="6"/>
    </row>
    <row r="4" spans="1:11" x14ac:dyDescent="0.25">
      <c r="B4" s="440" t="s">
        <v>0</v>
      </c>
      <c r="C4" s="443">
        <v>2020</v>
      </c>
      <c r="D4" s="443"/>
      <c r="E4" s="443"/>
      <c r="F4" s="445">
        <v>2019</v>
      </c>
      <c r="G4" s="445"/>
      <c r="H4" s="445"/>
      <c r="I4" s="443" t="s">
        <v>327</v>
      </c>
      <c r="J4" s="443"/>
      <c r="K4" s="443"/>
    </row>
    <row r="5" spans="1:11" x14ac:dyDescent="0.25">
      <c r="B5" s="441"/>
      <c r="C5" s="444"/>
      <c r="D5" s="444"/>
      <c r="E5" s="444"/>
      <c r="F5" s="446"/>
      <c r="G5" s="446"/>
      <c r="H5" s="446"/>
      <c r="I5" s="444"/>
      <c r="J5" s="444"/>
      <c r="K5" s="444"/>
    </row>
    <row r="6" spans="1:11" x14ac:dyDescent="0.25">
      <c r="B6" s="442"/>
      <c r="C6" s="116" t="s">
        <v>1</v>
      </c>
      <c r="D6" s="116" t="s">
        <v>2</v>
      </c>
      <c r="E6" s="116" t="s">
        <v>3</v>
      </c>
      <c r="F6" s="116" t="s">
        <v>1</v>
      </c>
      <c r="G6" s="116" t="s">
        <v>2</v>
      </c>
      <c r="H6" s="116" t="s">
        <v>3</v>
      </c>
      <c r="I6" s="116" t="s">
        <v>1</v>
      </c>
      <c r="J6" s="116" t="s">
        <v>2</v>
      </c>
      <c r="K6" s="116" t="s">
        <v>3</v>
      </c>
    </row>
    <row r="7" spans="1:11" x14ac:dyDescent="0.25">
      <c r="A7" s="345"/>
      <c r="B7" s="328" t="s">
        <v>241</v>
      </c>
      <c r="C7" s="11">
        <v>302</v>
      </c>
      <c r="D7" s="11">
        <v>3</v>
      </c>
      <c r="E7" s="11">
        <v>413</v>
      </c>
      <c r="F7" s="7">
        <v>417</v>
      </c>
      <c r="G7" s="7">
        <v>10</v>
      </c>
      <c r="H7" s="7">
        <v>554</v>
      </c>
      <c r="I7" s="13">
        <v>-27.6</v>
      </c>
      <c r="J7" s="13">
        <v>-70</v>
      </c>
      <c r="K7" s="13">
        <v>-25.5</v>
      </c>
    </row>
    <row r="8" spans="1:11" x14ac:dyDescent="0.25">
      <c r="B8" s="327" t="s">
        <v>243</v>
      </c>
      <c r="C8" s="11">
        <v>472</v>
      </c>
      <c r="D8" s="11">
        <v>10</v>
      </c>
      <c r="E8" s="11">
        <v>627</v>
      </c>
      <c r="F8" s="7">
        <v>681</v>
      </c>
      <c r="G8" s="7">
        <v>11</v>
      </c>
      <c r="H8" s="7">
        <v>919</v>
      </c>
      <c r="I8" s="13">
        <v>-30.7</v>
      </c>
      <c r="J8" s="13">
        <v>-9.1</v>
      </c>
      <c r="K8" s="13">
        <v>-31.8</v>
      </c>
    </row>
    <row r="9" spans="1:11" s="345" customFormat="1" x14ac:dyDescent="0.25">
      <c r="B9" s="327" t="s">
        <v>242</v>
      </c>
      <c r="C9" s="11">
        <v>673</v>
      </c>
      <c r="D9" s="11">
        <v>5</v>
      </c>
      <c r="E9" s="11">
        <v>809</v>
      </c>
      <c r="F9" s="7">
        <v>919</v>
      </c>
      <c r="G9" s="7">
        <v>15</v>
      </c>
      <c r="H9" s="7">
        <v>1125</v>
      </c>
      <c r="I9" s="13">
        <v>-26.8</v>
      </c>
      <c r="J9" s="13">
        <v>-66.7</v>
      </c>
      <c r="K9" s="13">
        <v>-28.1</v>
      </c>
    </row>
    <row r="10" spans="1:11" s="345" customFormat="1" x14ac:dyDescent="0.25">
      <c r="B10" s="327" t="s">
        <v>240</v>
      </c>
      <c r="C10" s="11">
        <v>897</v>
      </c>
      <c r="D10" s="11">
        <v>29</v>
      </c>
      <c r="E10" s="11">
        <v>1180</v>
      </c>
      <c r="F10" s="7">
        <v>1304</v>
      </c>
      <c r="G10" s="7">
        <v>36</v>
      </c>
      <c r="H10" s="7">
        <v>1804</v>
      </c>
      <c r="I10" s="13">
        <v>-31.2</v>
      </c>
      <c r="J10" s="13">
        <v>-19.399999999999999</v>
      </c>
      <c r="K10" s="13">
        <v>-34.6</v>
      </c>
    </row>
    <row r="11" spans="1:11" x14ac:dyDescent="0.25">
      <c r="B11" s="245" t="s">
        <v>389</v>
      </c>
      <c r="C11" s="246">
        <v>2344</v>
      </c>
      <c r="D11" s="246">
        <v>47</v>
      </c>
      <c r="E11" s="246">
        <v>3029</v>
      </c>
      <c r="F11" s="246">
        <v>3321</v>
      </c>
      <c r="G11" s="246">
        <v>72</v>
      </c>
      <c r="H11" s="246">
        <v>4402</v>
      </c>
      <c r="I11" s="320">
        <v>-29.4</v>
      </c>
      <c r="J11" s="320">
        <v>-34.700000000000003</v>
      </c>
      <c r="K11" s="320">
        <v>-31.2</v>
      </c>
    </row>
    <row r="12" spans="1:11" x14ac:dyDescent="0.25">
      <c r="A12" s="345"/>
      <c r="B12" s="12" t="s">
        <v>7</v>
      </c>
      <c r="C12" s="10">
        <v>118298</v>
      </c>
      <c r="D12" s="10">
        <v>2395</v>
      </c>
      <c r="E12" s="10">
        <v>159248</v>
      </c>
      <c r="F12" s="10">
        <v>172183</v>
      </c>
      <c r="G12" s="10">
        <v>3173</v>
      </c>
      <c r="H12" s="10">
        <v>241384</v>
      </c>
      <c r="I12" s="320">
        <v>-31.3</v>
      </c>
      <c r="J12" s="320">
        <v>-24.5</v>
      </c>
      <c r="K12" s="320">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3"/>
  <sheetViews>
    <sheetView topLeftCell="A4" workbookViewId="0">
      <selection activeCell="A15" sqref="A15:XFD152"/>
    </sheetView>
  </sheetViews>
  <sheetFormatPr defaultRowHeight="15" x14ac:dyDescent="0.25"/>
  <sheetData>
    <row r="2" spans="2:18" ht="24" customHeight="1" x14ac:dyDescent="0.25">
      <c r="B2" s="216" t="s">
        <v>437</v>
      </c>
      <c r="C2" s="217"/>
      <c r="D2" s="217"/>
      <c r="E2" s="217"/>
      <c r="F2" s="218"/>
      <c r="G2" s="217"/>
      <c r="H2" s="217"/>
      <c r="I2" s="217"/>
      <c r="J2" s="218"/>
      <c r="K2" s="217"/>
      <c r="L2" s="217"/>
      <c r="M2" s="217"/>
      <c r="N2" s="218"/>
      <c r="O2" s="217"/>
      <c r="P2" s="217"/>
      <c r="Q2" s="217"/>
      <c r="R2" s="218"/>
    </row>
    <row r="3" spans="2:18" x14ac:dyDescent="0.25">
      <c r="B3" s="219" t="s">
        <v>352</v>
      </c>
      <c r="C3" s="219"/>
      <c r="D3" s="219"/>
      <c r="E3" s="219"/>
      <c r="F3" s="219"/>
      <c r="G3" s="219"/>
      <c r="H3" s="219"/>
      <c r="I3" s="217"/>
      <c r="J3" s="218"/>
      <c r="K3" s="217"/>
      <c r="L3" s="217"/>
      <c r="M3" s="217"/>
      <c r="N3" s="218"/>
      <c r="O3" s="217"/>
      <c r="P3" s="217"/>
      <c r="Q3" s="217"/>
      <c r="R3" s="218"/>
    </row>
    <row r="4" spans="2:18" x14ac:dyDescent="0.25">
      <c r="B4" s="471" t="s">
        <v>102</v>
      </c>
      <c r="C4" s="490" t="s">
        <v>79</v>
      </c>
      <c r="D4" s="490"/>
      <c r="E4" s="490"/>
      <c r="F4" s="490"/>
      <c r="G4" s="490"/>
      <c r="H4" s="490"/>
      <c r="I4" s="490"/>
      <c r="J4" s="490"/>
      <c r="K4" s="490"/>
      <c r="L4" s="490"/>
      <c r="M4" s="490"/>
      <c r="N4" s="490"/>
      <c r="O4" s="490"/>
      <c r="P4" s="490"/>
      <c r="Q4" s="490"/>
      <c r="R4" s="490"/>
    </row>
    <row r="5" spans="2:18" x14ac:dyDescent="0.25">
      <c r="B5" s="489"/>
      <c r="C5" s="491" t="s">
        <v>103</v>
      </c>
      <c r="D5" s="491"/>
      <c r="E5" s="491"/>
      <c r="F5" s="491"/>
      <c r="G5" s="490" t="s">
        <v>104</v>
      </c>
      <c r="H5" s="490"/>
      <c r="I5" s="490"/>
      <c r="J5" s="490"/>
      <c r="K5" s="491" t="s">
        <v>105</v>
      </c>
      <c r="L5" s="491"/>
      <c r="M5" s="491"/>
      <c r="N5" s="491"/>
      <c r="O5" s="490" t="s">
        <v>11</v>
      </c>
      <c r="P5" s="490"/>
      <c r="Q5" s="490"/>
      <c r="R5" s="490"/>
    </row>
    <row r="6" spans="2:18" ht="27" x14ac:dyDescent="0.25">
      <c r="B6" s="472"/>
      <c r="C6" s="220" t="s">
        <v>1</v>
      </c>
      <c r="D6" s="220" t="s">
        <v>2</v>
      </c>
      <c r="E6" s="220" t="s">
        <v>3</v>
      </c>
      <c r="F6" s="221" t="s">
        <v>17</v>
      </c>
      <c r="G6" s="220" t="s">
        <v>1</v>
      </c>
      <c r="H6" s="220" t="s">
        <v>2</v>
      </c>
      <c r="I6" s="220" t="s">
        <v>3</v>
      </c>
      <c r="J6" s="221" t="s">
        <v>17</v>
      </c>
      <c r="K6" s="220" t="s">
        <v>1</v>
      </c>
      <c r="L6" s="220" t="s">
        <v>2</v>
      </c>
      <c r="M6" s="220" t="s">
        <v>3</v>
      </c>
      <c r="N6" s="221" t="s">
        <v>17</v>
      </c>
      <c r="O6" s="220" t="s">
        <v>1</v>
      </c>
      <c r="P6" s="220" t="s">
        <v>2</v>
      </c>
      <c r="Q6" s="220" t="s">
        <v>3</v>
      </c>
      <c r="R6" s="221" t="s">
        <v>17</v>
      </c>
    </row>
    <row r="7" spans="2:18" s="348" customFormat="1" x14ac:dyDescent="0.25">
      <c r="B7" s="347" t="s">
        <v>241</v>
      </c>
      <c r="C7" s="346">
        <v>4</v>
      </c>
      <c r="D7" s="346">
        <v>0</v>
      </c>
      <c r="E7" s="346">
        <v>7</v>
      </c>
      <c r="F7" s="221">
        <v>0</v>
      </c>
      <c r="G7" s="346">
        <v>1</v>
      </c>
      <c r="H7" s="346">
        <v>0</v>
      </c>
      <c r="I7" s="346">
        <v>3</v>
      </c>
      <c r="J7" s="221">
        <v>0</v>
      </c>
      <c r="K7" s="346">
        <v>7</v>
      </c>
      <c r="L7" s="346">
        <v>1</v>
      </c>
      <c r="M7" s="346">
        <v>6</v>
      </c>
      <c r="N7" s="221">
        <v>14.3</v>
      </c>
      <c r="O7" s="346">
        <v>12</v>
      </c>
      <c r="P7" s="346">
        <v>1</v>
      </c>
      <c r="Q7" s="346">
        <v>16</v>
      </c>
      <c r="R7" s="221">
        <v>8.3000000000000007</v>
      </c>
    </row>
    <row r="8" spans="2:18" s="348" customFormat="1" x14ac:dyDescent="0.25">
      <c r="B8" s="347" t="s">
        <v>243</v>
      </c>
      <c r="C8" s="346">
        <v>5</v>
      </c>
      <c r="D8" s="346">
        <v>0</v>
      </c>
      <c r="E8" s="346">
        <v>9</v>
      </c>
      <c r="F8" s="221">
        <v>0</v>
      </c>
      <c r="G8" s="346">
        <v>9</v>
      </c>
      <c r="H8" s="346">
        <v>0</v>
      </c>
      <c r="I8" s="346">
        <v>10</v>
      </c>
      <c r="J8" s="221">
        <v>0</v>
      </c>
      <c r="K8" s="346">
        <v>15</v>
      </c>
      <c r="L8" s="346">
        <v>1</v>
      </c>
      <c r="M8" s="346">
        <v>14</v>
      </c>
      <c r="N8" s="221">
        <v>6.7</v>
      </c>
      <c r="O8" s="346">
        <v>29</v>
      </c>
      <c r="P8" s="346">
        <v>1</v>
      </c>
      <c r="Q8" s="346">
        <v>33</v>
      </c>
      <c r="R8" s="221">
        <v>3.4</v>
      </c>
    </row>
    <row r="9" spans="2:18" s="348" customFormat="1" x14ac:dyDescent="0.25">
      <c r="B9" s="347" t="s">
        <v>242</v>
      </c>
      <c r="C9" s="346">
        <v>14</v>
      </c>
      <c r="D9" s="346">
        <v>0</v>
      </c>
      <c r="E9" s="346">
        <v>20</v>
      </c>
      <c r="F9" s="221">
        <v>0</v>
      </c>
      <c r="G9" s="346">
        <v>12</v>
      </c>
      <c r="H9" s="346">
        <v>1</v>
      </c>
      <c r="I9" s="346">
        <v>15</v>
      </c>
      <c r="J9" s="221">
        <v>8.3000000000000007</v>
      </c>
      <c r="K9" s="346">
        <v>30</v>
      </c>
      <c r="L9" s="346">
        <v>0</v>
      </c>
      <c r="M9" s="346">
        <v>36</v>
      </c>
      <c r="N9" s="221">
        <v>0</v>
      </c>
      <c r="O9" s="346">
        <v>56</v>
      </c>
      <c r="P9" s="346">
        <v>1</v>
      </c>
      <c r="Q9" s="346">
        <v>71</v>
      </c>
      <c r="R9" s="221">
        <v>1.8</v>
      </c>
    </row>
    <row r="10" spans="2:18" s="348" customFormat="1" x14ac:dyDescent="0.25">
      <c r="B10" s="347" t="s">
        <v>240</v>
      </c>
      <c r="C10" s="346">
        <v>12</v>
      </c>
      <c r="D10" s="346">
        <v>0</v>
      </c>
      <c r="E10" s="346">
        <v>16</v>
      </c>
      <c r="F10" s="221">
        <v>0</v>
      </c>
      <c r="G10" s="346">
        <v>15</v>
      </c>
      <c r="H10" s="346">
        <v>0</v>
      </c>
      <c r="I10" s="346">
        <v>24</v>
      </c>
      <c r="J10" s="221">
        <v>0</v>
      </c>
      <c r="K10" s="346">
        <v>24</v>
      </c>
      <c r="L10" s="346">
        <v>0</v>
      </c>
      <c r="M10" s="346">
        <v>31</v>
      </c>
      <c r="N10" s="221">
        <v>0</v>
      </c>
      <c r="O10" s="346">
        <v>51</v>
      </c>
      <c r="P10" s="346">
        <v>0</v>
      </c>
      <c r="Q10" s="346">
        <v>71</v>
      </c>
      <c r="R10" s="221">
        <v>0</v>
      </c>
    </row>
    <row r="11" spans="2:18" s="348" customFormat="1" x14ac:dyDescent="0.25">
      <c r="B11" s="222" t="s">
        <v>11</v>
      </c>
      <c r="C11" s="223">
        <v>35</v>
      </c>
      <c r="D11" s="224">
        <v>0</v>
      </c>
      <c r="E11" s="223">
        <v>52</v>
      </c>
      <c r="F11" s="225">
        <v>0</v>
      </c>
      <c r="G11" s="223">
        <v>37</v>
      </c>
      <c r="H11" s="226">
        <v>1</v>
      </c>
      <c r="I11" s="223">
        <v>52</v>
      </c>
      <c r="J11" s="225">
        <v>2.7</v>
      </c>
      <c r="K11" s="223">
        <v>76</v>
      </c>
      <c r="L11" s="223">
        <v>2</v>
      </c>
      <c r="M11" s="211">
        <v>87</v>
      </c>
      <c r="N11" s="227">
        <v>2.6</v>
      </c>
      <c r="O11" s="211">
        <v>148</v>
      </c>
      <c r="P11" s="223">
        <v>3</v>
      </c>
      <c r="Q11" s="211">
        <v>191</v>
      </c>
      <c r="R11" s="227">
        <v>2</v>
      </c>
    </row>
    <row r="12" spans="2:18" s="334" customFormat="1" x14ac:dyDescent="0.25">
      <c r="B12" s="339" t="s">
        <v>106</v>
      </c>
      <c r="C12" s="332"/>
      <c r="D12" s="332"/>
      <c r="E12" s="332"/>
      <c r="F12" s="336"/>
      <c r="G12" s="332"/>
      <c r="H12" s="332"/>
      <c r="I12" s="340"/>
      <c r="J12" s="335"/>
      <c r="K12" s="340"/>
      <c r="L12" s="340"/>
      <c r="M12" s="340"/>
      <c r="N12" s="335"/>
      <c r="O12" s="340"/>
      <c r="P12" s="340"/>
      <c r="Q12" s="340"/>
      <c r="R12" s="335"/>
    </row>
    <row r="13" spans="2:18" s="334" customFormat="1" x14ac:dyDescent="0.25">
      <c r="B13" s="339" t="s">
        <v>107</v>
      </c>
      <c r="C13" s="332"/>
      <c r="D13" s="332"/>
      <c r="E13" s="332"/>
      <c r="F13" s="336"/>
      <c r="G13" s="332"/>
      <c r="H13" s="332"/>
      <c r="I13" s="340"/>
      <c r="J13" s="335"/>
      <c r="K13" s="340"/>
      <c r="L13" s="340"/>
      <c r="M13" s="340"/>
      <c r="N13" s="335"/>
      <c r="O13" s="340"/>
      <c r="P13" s="340"/>
      <c r="Q13" s="340"/>
      <c r="R13" s="33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B2:R13"/>
  <sheetViews>
    <sheetView workbookViewId="0">
      <selection activeCell="A15" sqref="A15:XFD152"/>
    </sheetView>
  </sheetViews>
  <sheetFormatPr defaultRowHeight="15" x14ac:dyDescent="0.25"/>
  <sheetData>
    <row r="2" spans="2:18" x14ac:dyDescent="0.25">
      <c r="B2" s="216" t="s">
        <v>438</v>
      </c>
      <c r="C2" s="217"/>
      <c r="D2" s="217"/>
      <c r="E2" s="217"/>
      <c r="F2" s="218"/>
      <c r="G2" s="217"/>
      <c r="H2" s="217"/>
      <c r="I2" s="217"/>
      <c r="J2" s="218"/>
      <c r="K2" s="217"/>
      <c r="L2" s="217"/>
      <c r="M2" s="217"/>
      <c r="N2" s="218"/>
      <c r="O2" s="217"/>
      <c r="P2" s="217"/>
      <c r="Q2" s="217"/>
      <c r="R2" s="218"/>
    </row>
    <row r="3" spans="2:18" x14ac:dyDescent="0.25">
      <c r="B3" s="219" t="s">
        <v>352</v>
      </c>
      <c r="C3" s="219"/>
      <c r="D3" s="219"/>
      <c r="E3" s="219"/>
      <c r="F3" s="219"/>
      <c r="G3" s="219"/>
      <c r="H3" s="219"/>
      <c r="I3" s="217"/>
      <c r="J3" s="218"/>
      <c r="K3" s="217"/>
      <c r="L3" s="217"/>
      <c r="M3" s="217"/>
      <c r="N3" s="218"/>
      <c r="O3" s="217"/>
      <c r="P3" s="217"/>
      <c r="Q3" s="217"/>
      <c r="R3" s="218"/>
    </row>
    <row r="4" spans="2:18" x14ac:dyDescent="0.25">
      <c r="B4" s="471" t="s">
        <v>102</v>
      </c>
      <c r="C4" s="490" t="s">
        <v>79</v>
      </c>
      <c r="D4" s="490"/>
      <c r="E4" s="490"/>
      <c r="F4" s="490"/>
      <c r="G4" s="490"/>
      <c r="H4" s="490"/>
      <c r="I4" s="490"/>
      <c r="J4" s="490"/>
      <c r="K4" s="490"/>
      <c r="L4" s="490"/>
      <c r="M4" s="490"/>
      <c r="N4" s="490"/>
      <c r="O4" s="490"/>
      <c r="P4" s="490"/>
      <c r="Q4" s="490"/>
      <c r="R4" s="490"/>
    </row>
    <row r="5" spans="2:18" x14ac:dyDescent="0.25">
      <c r="B5" s="489"/>
      <c r="C5" s="491" t="s">
        <v>103</v>
      </c>
      <c r="D5" s="491"/>
      <c r="E5" s="491"/>
      <c r="F5" s="491"/>
      <c r="G5" s="490" t="s">
        <v>104</v>
      </c>
      <c r="H5" s="490"/>
      <c r="I5" s="490"/>
      <c r="J5" s="490"/>
      <c r="K5" s="491" t="s">
        <v>105</v>
      </c>
      <c r="L5" s="491"/>
      <c r="M5" s="491"/>
      <c r="N5" s="491"/>
      <c r="O5" s="490" t="s">
        <v>11</v>
      </c>
      <c r="P5" s="490"/>
      <c r="Q5" s="490"/>
      <c r="R5" s="490"/>
    </row>
    <row r="6" spans="2:18" ht="27" x14ac:dyDescent="0.25">
      <c r="B6" s="472"/>
      <c r="C6" s="220" t="s">
        <v>1</v>
      </c>
      <c r="D6" s="220" t="s">
        <v>2</v>
      </c>
      <c r="E6" s="220" t="s">
        <v>3</v>
      </c>
      <c r="F6" s="221" t="s">
        <v>17</v>
      </c>
      <c r="G6" s="220" t="s">
        <v>1</v>
      </c>
      <c r="H6" s="220" t="s">
        <v>2</v>
      </c>
      <c r="I6" s="220" t="s">
        <v>3</v>
      </c>
      <c r="J6" s="221" t="s">
        <v>17</v>
      </c>
      <c r="K6" s="220" t="s">
        <v>1</v>
      </c>
      <c r="L6" s="220" t="s">
        <v>2</v>
      </c>
      <c r="M6" s="220" t="s">
        <v>3</v>
      </c>
      <c r="N6" s="221" t="s">
        <v>17</v>
      </c>
      <c r="O6" s="220" t="s">
        <v>1</v>
      </c>
      <c r="P6" s="220" t="s">
        <v>2</v>
      </c>
      <c r="Q6" s="220" t="s">
        <v>3</v>
      </c>
      <c r="R6" s="221" t="s">
        <v>17</v>
      </c>
    </row>
    <row r="7" spans="2:18" s="348" customFormat="1" x14ac:dyDescent="0.25">
      <c r="B7" s="347" t="s">
        <v>241</v>
      </c>
      <c r="C7" s="346">
        <v>2</v>
      </c>
      <c r="D7" s="346">
        <v>0</v>
      </c>
      <c r="E7" s="346">
        <v>7</v>
      </c>
      <c r="F7" s="221">
        <v>0</v>
      </c>
      <c r="G7" s="346">
        <v>2</v>
      </c>
      <c r="H7" s="346">
        <v>0</v>
      </c>
      <c r="I7" s="346">
        <v>3</v>
      </c>
      <c r="J7" s="221">
        <v>0</v>
      </c>
      <c r="K7" s="346">
        <v>4</v>
      </c>
      <c r="L7" s="346">
        <v>0</v>
      </c>
      <c r="M7" s="346">
        <v>5</v>
      </c>
      <c r="N7" s="221">
        <v>0</v>
      </c>
      <c r="O7" s="346">
        <v>8</v>
      </c>
      <c r="P7" s="346">
        <v>0</v>
      </c>
      <c r="Q7" s="346">
        <v>15</v>
      </c>
      <c r="R7" s="221">
        <v>0</v>
      </c>
    </row>
    <row r="8" spans="2:18" s="348" customFormat="1" x14ac:dyDescent="0.25">
      <c r="B8" s="347" t="s">
        <v>243</v>
      </c>
      <c r="C8" s="346">
        <v>6</v>
      </c>
      <c r="D8" s="346">
        <v>0</v>
      </c>
      <c r="E8" s="346">
        <v>9</v>
      </c>
      <c r="F8" s="221">
        <v>0</v>
      </c>
      <c r="G8" s="346">
        <v>7</v>
      </c>
      <c r="H8" s="346">
        <v>0</v>
      </c>
      <c r="I8" s="346">
        <v>8</v>
      </c>
      <c r="J8" s="221">
        <v>0</v>
      </c>
      <c r="K8" s="346">
        <v>13</v>
      </c>
      <c r="L8" s="346">
        <v>0</v>
      </c>
      <c r="M8" s="346">
        <v>23</v>
      </c>
      <c r="N8" s="221">
        <v>0</v>
      </c>
      <c r="O8" s="346">
        <v>26</v>
      </c>
      <c r="P8" s="346">
        <v>0</v>
      </c>
      <c r="Q8" s="346">
        <v>40</v>
      </c>
      <c r="R8" s="221">
        <v>0</v>
      </c>
    </row>
    <row r="9" spans="2:18" s="348" customFormat="1" x14ac:dyDescent="0.25">
      <c r="B9" s="347" t="s">
        <v>242</v>
      </c>
      <c r="C9" s="346">
        <v>4</v>
      </c>
      <c r="D9" s="346">
        <v>0</v>
      </c>
      <c r="E9" s="346">
        <v>9</v>
      </c>
      <c r="F9" s="221">
        <v>0</v>
      </c>
      <c r="G9" s="346">
        <v>5</v>
      </c>
      <c r="H9" s="346">
        <v>0</v>
      </c>
      <c r="I9" s="346">
        <v>5</v>
      </c>
      <c r="J9" s="221">
        <v>0</v>
      </c>
      <c r="K9" s="346">
        <v>4</v>
      </c>
      <c r="L9" s="346">
        <v>0</v>
      </c>
      <c r="M9" s="346">
        <v>4</v>
      </c>
      <c r="N9" s="221">
        <v>0</v>
      </c>
      <c r="O9" s="346">
        <v>13</v>
      </c>
      <c r="P9" s="346">
        <v>0</v>
      </c>
      <c r="Q9" s="346">
        <v>18</v>
      </c>
      <c r="R9" s="221">
        <v>0</v>
      </c>
    </row>
    <row r="10" spans="2:18" s="348" customFormat="1" x14ac:dyDescent="0.25">
      <c r="B10" s="347" t="s">
        <v>240</v>
      </c>
      <c r="C10" s="346">
        <v>11</v>
      </c>
      <c r="D10" s="346">
        <v>0</v>
      </c>
      <c r="E10" s="346">
        <v>12</v>
      </c>
      <c r="F10" s="221">
        <v>0</v>
      </c>
      <c r="G10" s="346">
        <v>7</v>
      </c>
      <c r="H10" s="346">
        <v>0</v>
      </c>
      <c r="I10" s="346">
        <v>9</v>
      </c>
      <c r="J10" s="221">
        <v>0</v>
      </c>
      <c r="K10" s="346">
        <v>22</v>
      </c>
      <c r="L10" s="346">
        <v>1</v>
      </c>
      <c r="M10" s="346">
        <v>29</v>
      </c>
      <c r="N10" s="221">
        <v>4.5</v>
      </c>
      <c r="O10" s="346">
        <v>40</v>
      </c>
      <c r="P10" s="346">
        <v>1</v>
      </c>
      <c r="Q10" s="346">
        <v>50</v>
      </c>
      <c r="R10" s="221">
        <v>2.5</v>
      </c>
    </row>
    <row r="11" spans="2:18" s="348" customFormat="1" x14ac:dyDescent="0.25">
      <c r="B11" s="222" t="s">
        <v>11</v>
      </c>
      <c r="C11" s="223">
        <v>23</v>
      </c>
      <c r="D11" s="224">
        <v>0</v>
      </c>
      <c r="E11" s="223">
        <v>37</v>
      </c>
      <c r="F11" s="225">
        <v>0</v>
      </c>
      <c r="G11" s="223">
        <v>21</v>
      </c>
      <c r="H11" s="226">
        <v>0</v>
      </c>
      <c r="I11" s="223">
        <v>25</v>
      </c>
      <c r="J11" s="225">
        <v>0</v>
      </c>
      <c r="K11" s="223">
        <v>43</v>
      </c>
      <c r="L11" s="223">
        <v>1</v>
      </c>
      <c r="M11" s="211">
        <v>61</v>
      </c>
      <c r="N11" s="227">
        <v>2.2999999999999998</v>
      </c>
      <c r="O11" s="211">
        <v>87</v>
      </c>
      <c r="P11" s="223">
        <v>1</v>
      </c>
      <c r="Q11" s="211">
        <v>123</v>
      </c>
      <c r="R11" s="227">
        <v>1.1000000000000001</v>
      </c>
    </row>
    <row r="12" spans="2:18" s="334" customFormat="1" x14ac:dyDescent="0.25">
      <c r="B12" s="339" t="s">
        <v>106</v>
      </c>
      <c r="C12" s="332"/>
      <c r="D12" s="332"/>
      <c r="E12" s="332"/>
      <c r="F12" s="336"/>
      <c r="G12" s="332"/>
      <c r="H12" s="332"/>
      <c r="I12" s="340"/>
      <c r="J12" s="335"/>
      <c r="K12" s="340"/>
      <c r="L12" s="340"/>
      <c r="M12" s="340"/>
      <c r="N12" s="335"/>
      <c r="O12" s="340"/>
      <c r="P12" s="340"/>
      <c r="Q12" s="340"/>
      <c r="R12" s="335"/>
    </row>
    <row r="13" spans="2:18" s="334" customFormat="1" x14ac:dyDescent="0.25">
      <c r="B13" s="339" t="s">
        <v>107</v>
      </c>
      <c r="C13" s="332"/>
      <c r="D13" s="332"/>
      <c r="E13" s="332"/>
      <c r="F13" s="336"/>
      <c r="G13" s="332"/>
      <c r="H13" s="332"/>
      <c r="I13" s="340"/>
      <c r="J13" s="335"/>
      <c r="K13" s="340"/>
      <c r="L13" s="340"/>
      <c r="M13" s="340"/>
      <c r="N13" s="335"/>
      <c r="O13" s="340"/>
      <c r="P13" s="340"/>
      <c r="Q13" s="340"/>
      <c r="R13" s="335"/>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workbookViewId="0">
      <selection activeCell="O6" sqref="O6:O16"/>
    </sheetView>
  </sheetViews>
  <sheetFormatPr defaultRowHeight="15" x14ac:dyDescent="0.25"/>
  <cols>
    <col min="2" max="2" width="14.7109375" customWidth="1"/>
    <col min="3" max="13" width="7" customWidth="1"/>
    <col min="15" max="15" width="39.5703125" customWidth="1"/>
  </cols>
  <sheetData>
    <row r="2" spans="2:17" x14ac:dyDescent="0.25">
      <c r="B2" s="229" t="s">
        <v>440</v>
      </c>
      <c r="C2" s="228"/>
      <c r="D2" s="228"/>
      <c r="E2" s="228"/>
      <c r="F2" s="228"/>
      <c r="G2" s="228"/>
      <c r="H2" s="228"/>
      <c r="I2" s="228"/>
      <c r="J2" s="228"/>
      <c r="K2" s="228"/>
      <c r="L2" s="228"/>
      <c r="M2" s="228"/>
    </row>
    <row r="3" spans="2:17" x14ac:dyDescent="0.25">
      <c r="B3" s="230" t="s">
        <v>353</v>
      </c>
      <c r="C3" s="228"/>
      <c r="D3" s="228"/>
      <c r="E3" s="228"/>
      <c r="F3" s="228"/>
      <c r="G3" s="228"/>
      <c r="H3" s="228"/>
      <c r="I3" s="228"/>
      <c r="J3" s="228"/>
      <c r="K3" s="228"/>
      <c r="L3" s="228"/>
      <c r="M3" s="228"/>
    </row>
    <row r="4" spans="2:17" x14ac:dyDescent="0.25">
      <c r="B4" s="492" t="s">
        <v>108</v>
      </c>
      <c r="C4" s="493">
        <v>2020</v>
      </c>
      <c r="D4" s="493"/>
      <c r="E4" s="493"/>
      <c r="F4" s="493"/>
      <c r="G4" s="493"/>
      <c r="H4" s="493"/>
      <c r="I4" s="493"/>
      <c r="J4" s="493"/>
      <c r="K4" s="494" t="s">
        <v>109</v>
      </c>
      <c r="L4" s="494"/>
      <c r="M4" s="494"/>
    </row>
    <row r="5" spans="2:17" x14ac:dyDescent="0.25">
      <c r="B5" s="492"/>
      <c r="C5" s="493"/>
      <c r="D5" s="493"/>
      <c r="E5" s="493"/>
      <c r="F5" s="493"/>
      <c r="G5" s="493"/>
      <c r="H5" s="493"/>
      <c r="I5" s="493"/>
      <c r="J5" s="493"/>
      <c r="K5" s="495" t="s">
        <v>354</v>
      </c>
      <c r="L5" s="495"/>
      <c r="M5" s="495"/>
    </row>
    <row r="6" spans="2:17" ht="27" x14ac:dyDescent="0.25">
      <c r="B6" s="492"/>
      <c r="C6" s="231" t="s">
        <v>110</v>
      </c>
      <c r="D6" s="232" t="s">
        <v>111</v>
      </c>
      <c r="E6" s="231" t="s">
        <v>1</v>
      </c>
      <c r="F6" s="232" t="s">
        <v>111</v>
      </c>
      <c r="G6" s="231" t="s">
        <v>2</v>
      </c>
      <c r="H6" s="232" t="s">
        <v>111</v>
      </c>
      <c r="I6" s="231" t="s">
        <v>3</v>
      </c>
      <c r="J6" s="232" t="s">
        <v>111</v>
      </c>
      <c r="K6" s="233" t="s">
        <v>1</v>
      </c>
      <c r="L6" s="233" t="s">
        <v>2</v>
      </c>
      <c r="M6" s="233" t="s">
        <v>3</v>
      </c>
    </row>
    <row r="7" spans="2:17" x14ac:dyDescent="0.25">
      <c r="B7" s="234" t="s">
        <v>112</v>
      </c>
      <c r="C7" s="360">
        <v>8</v>
      </c>
      <c r="D7" s="235">
        <v>3.7209302325581395</v>
      </c>
      <c r="E7" s="236">
        <v>1250</v>
      </c>
      <c r="F7" s="237">
        <v>53.33</v>
      </c>
      <c r="G7" s="238">
        <v>14</v>
      </c>
      <c r="H7" s="235">
        <v>29.79</v>
      </c>
      <c r="I7" s="236">
        <v>1544</v>
      </c>
      <c r="J7" s="237">
        <v>50.97</v>
      </c>
      <c r="K7" s="363">
        <v>-453</v>
      </c>
      <c r="L7" s="363">
        <v>-1</v>
      </c>
      <c r="M7" s="363">
        <v>-600</v>
      </c>
      <c r="Q7" s="404"/>
    </row>
    <row r="8" spans="2:17" x14ac:dyDescent="0.25">
      <c r="B8" s="234" t="s">
        <v>113</v>
      </c>
      <c r="C8" s="360" t="s">
        <v>439</v>
      </c>
      <c r="D8" s="235"/>
      <c r="E8" s="236"/>
      <c r="F8" s="237"/>
      <c r="G8" s="238"/>
      <c r="H8" s="235"/>
      <c r="I8" s="236"/>
      <c r="J8" s="237"/>
      <c r="K8" s="363"/>
      <c r="L8" s="363"/>
      <c r="M8" s="363"/>
      <c r="N8" s="404"/>
    </row>
    <row r="9" spans="2:17" x14ac:dyDescent="0.25">
      <c r="B9" s="234" t="s">
        <v>114</v>
      </c>
      <c r="C9" s="360">
        <v>121</v>
      </c>
      <c r="D9" s="235">
        <v>56.279069767441861</v>
      </c>
      <c r="E9" s="236">
        <v>841</v>
      </c>
      <c r="F9" s="237">
        <v>35.880000000000003</v>
      </c>
      <c r="G9" s="238">
        <v>24</v>
      </c>
      <c r="H9" s="235">
        <v>51.06</v>
      </c>
      <c r="I9" s="236">
        <v>1144</v>
      </c>
      <c r="J9" s="237">
        <v>37.770000000000003</v>
      </c>
      <c r="K9" s="363">
        <v>-416</v>
      </c>
      <c r="L9" s="363">
        <v>-21</v>
      </c>
      <c r="M9" s="363">
        <v>-611</v>
      </c>
      <c r="N9" s="404"/>
    </row>
    <row r="10" spans="2:17" x14ac:dyDescent="0.25">
      <c r="B10" s="239" t="s">
        <v>115</v>
      </c>
      <c r="C10" s="361">
        <v>129</v>
      </c>
      <c r="D10" s="240">
        <v>60</v>
      </c>
      <c r="E10" s="241">
        <v>2091</v>
      </c>
      <c r="F10" s="242">
        <v>89.21</v>
      </c>
      <c r="G10" s="243">
        <v>38</v>
      </c>
      <c r="H10" s="240">
        <v>80.849999999999994</v>
      </c>
      <c r="I10" s="241">
        <v>2688</v>
      </c>
      <c r="J10" s="242">
        <v>88.74</v>
      </c>
      <c r="K10" s="364">
        <v>-869</v>
      </c>
      <c r="L10" s="364">
        <v>-22</v>
      </c>
      <c r="M10" s="364">
        <v>-1211</v>
      </c>
      <c r="N10" s="404"/>
    </row>
    <row r="11" spans="2:17" x14ac:dyDescent="0.25">
      <c r="B11" s="234" t="s">
        <v>116</v>
      </c>
      <c r="C11" s="360">
        <v>63</v>
      </c>
      <c r="D11" s="235">
        <v>29.302325581395351</v>
      </c>
      <c r="E11" s="236">
        <v>225</v>
      </c>
      <c r="F11" s="237">
        <v>9.6</v>
      </c>
      <c r="G11" s="238">
        <v>6</v>
      </c>
      <c r="H11" s="235">
        <v>12.77</v>
      </c>
      <c r="I11" s="236">
        <v>311</v>
      </c>
      <c r="J11" s="237">
        <v>10.27</v>
      </c>
      <c r="K11" s="363">
        <v>-97</v>
      </c>
      <c r="L11" s="363">
        <v>-5</v>
      </c>
      <c r="M11" s="363">
        <v>-139</v>
      </c>
      <c r="N11" s="404"/>
    </row>
    <row r="12" spans="2:17" x14ac:dyDescent="0.25">
      <c r="B12" s="234" t="s">
        <v>117</v>
      </c>
      <c r="C12" s="360">
        <v>23</v>
      </c>
      <c r="D12" s="235">
        <v>10.697674418604651</v>
      </c>
      <c r="E12" s="236">
        <v>28</v>
      </c>
      <c r="F12" s="237">
        <v>1.19</v>
      </c>
      <c r="G12" s="238">
        <v>3</v>
      </c>
      <c r="H12" s="235">
        <v>6.38</v>
      </c>
      <c r="I12" s="236">
        <v>30</v>
      </c>
      <c r="J12" s="237">
        <v>0.99</v>
      </c>
      <c r="K12" s="363">
        <v>-11</v>
      </c>
      <c r="L12" s="363">
        <v>2</v>
      </c>
      <c r="M12" s="363">
        <v>-23</v>
      </c>
      <c r="N12" s="404"/>
      <c r="O12" s="425"/>
    </row>
    <row r="13" spans="2:17" s="348" customFormat="1" x14ac:dyDescent="0.25">
      <c r="B13" s="234" t="s">
        <v>377</v>
      </c>
      <c r="C13" s="360" t="s">
        <v>439</v>
      </c>
      <c r="D13" s="235"/>
      <c r="E13" s="236"/>
      <c r="F13" s="237"/>
      <c r="G13" s="238"/>
      <c r="H13" s="235"/>
      <c r="I13" s="236"/>
      <c r="J13" s="237"/>
      <c r="K13" s="363"/>
      <c r="L13" s="363"/>
      <c r="M13" s="363"/>
      <c r="N13" s="404"/>
    </row>
    <row r="14" spans="2:17" x14ac:dyDescent="0.25">
      <c r="B14" s="244" t="s">
        <v>378</v>
      </c>
      <c r="C14" s="361">
        <v>86</v>
      </c>
      <c r="D14" s="240">
        <v>40</v>
      </c>
      <c r="E14" s="241">
        <v>253</v>
      </c>
      <c r="F14" s="242">
        <v>10.79</v>
      </c>
      <c r="G14" s="243">
        <v>9</v>
      </c>
      <c r="H14" s="240">
        <v>19.149999999999999</v>
      </c>
      <c r="I14" s="241">
        <v>341</v>
      </c>
      <c r="J14" s="242">
        <v>11.26</v>
      </c>
      <c r="K14" s="364">
        <v>-108</v>
      </c>
      <c r="L14" s="364">
        <v>-3</v>
      </c>
      <c r="M14" s="364">
        <v>-162</v>
      </c>
      <c r="N14" s="404"/>
    </row>
    <row r="15" spans="2:17" x14ac:dyDescent="0.25">
      <c r="B15" s="245" t="s">
        <v>389</v>
      </c>
      <c r="C15" s="362">
        <v>215</v>
      </c>
      <c r="D15" s="27">
        <v>100</v>
      </c>
      <c r="E15" s="246">
        <v>2344</v>
      </c>
      <c r="F15" s="27">
        <v>100</v>
      </c>
      <c r="G15" s="246">
        <v>47</v>
      </c>
      <c r="H15" s="27">
        <v>100</v>
      </c>
      <c r="I15" s="246">
        <v>3029</v>
      </c>
      <c r="J15" s="27">
        <v>100</v>
      </c>
      <c r="K15" s="365">
        <v>-977</v>
      </c>
      <c r="L15" s="365">
        <v>-25</v>
      </c>
      <c r="M15" s="365">
        <v>-1373</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topLeftCell="A7" workbookViewId="0">
      <selection activeCell="A18" sqref="A18:XFD201"/>
    </sheetView>
  </sheetViews>
  <sheetFormatPr defaultRowHeight="15" x14ac:dyDescent="0.25"/>
  <cols>
    <col min="2" max="2" width="18.140625" customWidth="1"/>
    <col min="9" max="9" width="12.5703125" customWidth="1"/>
  </cols>
  <sheetData>
    <row r="2" spans="2:9" x14ac:dyDescent="0.25">
      <c r="B2" s="248" t="s">
        <v>441</v>
      </c>
      <c r="C2" s="248"/>
      <c r="D2" s="248"/>
      <c r="E2" s="248"/>
      <c r="F2" s="248"/>
      <c r="G2" s="247"/>
      <c r="H2" s="247"/>
      <c r="I2" s="247"/>
    </row>
    <row r="3" spans="2:9" ht="15.75" thickBot="1" x14ac:dyDescent="0.3">
      <c r="B3" s="428" t="s">
        <v>355</v>
      </c>
      <c r="C3" s="428"/>
      <c r="D3" s="428"/>
      <c r="E3" s="428"/>
      <c r="F3" s="428"/>
      <c r="G3" s="247"/>
      <c r="H3" s="247"/>
      <c r="I3" s="247"/>
    </row>
    <row r="4" spans="2:9" x14ac:dyDescent="0.25">
      <c r="B4" s="502" t="s">
        <v>108</v>
      </c>
      <c r="C4" s="496">
        <v>2020</v>
      </c>
      <c r="D4" s="496"/>
      <c r="E4" s="498">
        <v>2019</v>
      </c>
      <c r="F4" s="498"/>
      <c r="G4" s="247"/>
      <c r="H4" s="247"/>
      <c r="I4" s="247"/>
    </row>
    <row r="5" spans="2:9" s="331" customFormat="1" ht="15.75" thickBot="1" x14ac:dyDescent="0.3">
      <c r="B5" s="503"/>
      <c r="C5" s="497"/>
      <c r="D5" s="497"/>
      <c r="E5" s="499"/>
      <c r="F5" s="499"/>
    </row>
    <row r="6" spans="2:9" ht="27.75" thickBot="1" x14ac:dyDescent="0.3">
      <c r="B6" s="504"/>
      <c r="C6" s="418" t="s">
        <v>14</v>
      </c>
      <c r="D6" s="418" t="s">
        <v>10</v>
      </c>
      <c r="E6" s="418" t="s">
        <v>14</v>
      </c>
      <c r="F6" s="418" t="s">
        <v>10</v>
      </c>
      <c r="G6" s="247"/>
      <c r="H6" s="247"/>
      <c r="I6" s="247"/>
    </row>
    <row r="7" spans="2:9" x14ac:dyDescent="0.25">
      <c r="B7" s="234" t="s">
        <v>112</v>
      </c>
      <c r="C7" s="410">
        <v>1.1199999999999999</v>
      </c>
      <c r="D7" s="411">
        <v>0.89858793324775355</v>
      </c>
      <c r="E7" s="412">
        <v>0.88079859072225475</v>
      </c>
      <c r="F7" s="413">
        <v>0.69476609541454382</v>
      </c>
      <c r="G7" s="247"/>
      <c r="H7" s="247"/>
      <c r="I7" s="247"/>
    </row>
    <row r="8" spans="2:9" x14ac:dyDescent="0.25">
      <c r="B8" s="234" t="s">
        <v>113</v>
      </c>
      <c r="C8" s="301" t="s">
        <v>439</v>
      </c>
      <c r="D8" s="302"/>
      <c r="E8" s="314"/>
      <c r="F8" s="77"/>
      <c r="G8" s="247"/>
      <c r="H8" s="247"/>
      <c r="I8" s="247"/>
    </row>
    <row r="9" spans="2:9" x14ac:dyDescent="0.25">
      <c r="B9" s="234" t="s">
        <v>114</v>
      </c>
      <c r="C9" s="301">
        <v>2.853745541022592</v>
      </c>
      <c r="D9" s="302">
        <v>2.054794520547945</v>
      </c>
      <c r="E9" s="314">
        <v>3.5799522673031028</v>
      </c>
      <c r="F9" s="77">
        <v>2.5</v>
      </c>
      <c r="G9" s="247"/>
      <c r="H9" s="247"/>
      <c r="I9" s="247"/>
    </row>
    <row r="10" spans="2:9" x14ac:dyDescent="0.25">
      <c r="B10" s="244" t="s">
        <v>115</v>
      </c>
      <c r="C10" s="176">
        <v>1.8173122907699666</v>
      </c>
      <c r="D10" s="174">
        <v>1.3939838591342628</v>
      </c>
      <c r="E10" s="408">
        <v>2.0270270270270272</v>
      </c>
      <c r="F10" s="409">
        <v>1.5155342258145996</v>
      </c>
      <c r="G10" s="247"/>
      <c r="H10" s="247"/>
      <c r="I10" s="247"/>
    </row>
    <row r="11" spans="2:9" x14ac:dyDescent="0.25">
      <c r="B11" s="234" t="s">
        <v>116</v>
      </c>
      <c r="C11" s="301">
        <v>2.666666666666667</v>
      </c>
      <c r="D11" s="302">
        <v>1.8927444794952681</v>
      </c>
      <c r="E11" s="314">
        <v>3.4161490683229814</v>
      </c>
      <c r="F11" s="77">
        <v>2.3861171366594358</v>
      </c>
      <c r="G11" s="404"/>
      <c r="H11" s="247"/>
      <c r="I11" s="247"/>
    </row>
    <row r="12" spans="2:9" x14ac:dyDescent="0.25">
      <c r="B12" s="234" t="s">
        <v>117</v>
      </c>
      <c r="C12" s="301">
        <v>10.714285714285714</v>
      </c>
      <c r="D12" s="302">
        <v>9.0909090909090917</v>
      </c>
      <c r="E12" s="314">
        <v>2.5641025641025639</v>
      </c>
      <c r="F12" s="77">
        <v>1.8518518518518516</v>
      </c>
      <c r="G12" s="404"/>
      <c r="H12" s="247"/>
      <c r="I12" s="247"/>
    </row>
    <row r="13" spans="2:9" s="348" customFormat="1" x14ac:dyDescent="0.25">
      <c r="B13" s="234" t="s">
        <v>377</v>
      </c>
      <c r="C13" s="301" t="s">
        <v>439</v>
      </c>
      <c r="D13" s="302"/>
      <c r="E13" s="314"/>
      <c r="F13" s="77"/>
    </row>
    <row r="14" spans="2:9" x14ac:dyDescent="0.25">
      <c r="B14" s="244" t="s">
        <v>378</v>
      </c>
      <c r="C14" s="414">
        <v>3.5573122529644272</v>
      </c>
      <c r="D14" s="415">
        <v>2.5714285714285712</v>
      </c>
      <c r="E14" s="416">
        <v>3.32409972299169</v>
      </c>
      <c r="F14" s="417">
        <v>2.3300970873786406</v>
      </c>
      <c r="G14" s="247"/>
      <c r="H14" s="247"/>
      <c r="I14" s="247"/>
    </row>
    <row r="15" spans="2:9" ht="15.75" thickBot="1" x14ac:dyDescent="0.3">
      <c r="B15" s="419" t="s">
        <v>389</v>
      </c>
      <c r="C15" s="249">
        <v>2.0051194539249146</v>
      </c>
      <c r="D15" s="249">
        <v>1.527958387516255</v>
      </c>
      <c r="E15" s="249">
        <v>2.168021680216802</v>
      </c>
      <c r="F15" s="249">
        <v>1.6092981671881983</v>
      </c>
      <c r="G15" s="247"/>
      <c r="H15" s="247"/>
      <c r="I15" s="247"/>
    </row>
    <row r="16" spans="2:9" ht="16.5" x14ac:dyDescent="0.3">
      <c r="B16" s="500" t="s">
        <v>51</v>
      </c>
      <c r="C16" s="501"/>
      <c r="D16" s="501"/>
      <c r="E16" s="501"/>
      <c r="F16" s="501"/>
      <c r="G16" s="501"/>
      <c r="H16" s="501"/>
      <c r="I16" s="501"/>
    </row>
    <row r="17" spans="2:2" x14ac:dyDescent="0.25">
      <c r="B17" s="31" t="s">
        <v>12</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B2:I21"/>
  <sheetViews>
    <sheetView workbookViewId="0">
      <selection activeCell="A22" sqref="A22:XFD312"/>
    </sheetView>
  </sheetViews>
  <sheetFormatPr defaultRowHeight="15" x14ac:dyDescent="0.25"/>
  <cols>
    <col min="2" max="2" width="31.140625" customWidth="1"/>
  </cols>
  <sheetData>
    <row r="2" spans="2:9" x14ac:dyDescent="0.25">
      <c r="B2" s="253" t="s">
        <v>442</v>
      </c>
      <c r="C2" s="250"/>
      <c r="D2" s="250"/>
      <c r="E2" s="250"/>
      <c r="F2" s="267"/>
      <c r="G2" s="267"/>
      <c r="H2" s="267"/>
      <c r="I2" s="250"/>
    </row>
    <row r="3" spans="2:9" x14ac:dyDescent="0.25">
      <c r="B3" s="268" t="s">
        <v>356</v>
      </c>
      <c r="C3" s="250"/>
      <c r="D3" s="250"/>
      <c r="E3" s="250"/>
      <c r="F3" s="267"/>
      <c r="G3" s="267"/>
      <c r="H3" s="267"/>
      <c r="I3" s="250"/>
    </row>
    <row r="4" spans="2:9" x14ac:dyDescent="0.25">
      <c r="B4" s="482" t="s">
        <v>118</v>
      </c>
      <c r="C4" s="505" t="s">
        <v>30</v>
      </c>
      <c r="D4" s="505" t="s">
        <v>2</v>
      </c>
      <c r="E4" s="505" t="s">
        <v>3</v>
      </c>
      <c r="F4" s="508" t="s">
        <v>119</v>
      </c>
      <c r="G4" s="508"/>
      <c r="H4" s="508"/>
      <c r="I4" s="506" t="s">
        <v>47</v>
      </c>
    </row>
    <row r="5" spans="2:9" x14ac:dyDescent="0.25">
      <c r="B5" s="483"/>
      <c r="C5" s="254" t="s">
        <v>1</v>
      </c>
      <c r="D5" s="254" t="s">
        <v>2</v>
      </c>
      <c r="E5" s="254" t="s">
        <v>3</v>
      </c>
      <c r="F5" s="254" t="s">
        <v>1</v>
      </c>
      <c r="G5" s="254" t="s">
        <v>2</v>
      </c>
      <c r="H5" s="254" t="s">
        <v>3</v>
      </c>
      <c r="I5" s="507"/>
    </row>
    <row r="6" spans="2:9" x14ac:dyDescent="0.25">
      <c r="B6" s="256" t="s">
        <v>120</v>
      </c>
      <c r="C6" s="257">
        <v>131</v>
      </c>
      <c r="D6" s="258">
        <v>7</v>
      </c>
      <c r="E6" s="257">
        <v>210</v>
      </c>
      <c r="F6" s="259">
        <v>5.5887372013651877</v>
      </c>
      <c r="G6" s="255">
        <v>14.893617021276595</v>
      </c>
      <c r="H6" s="259">
        <v>6.9329811819082208</v>
      </c>
      <c r="I6" s="255">
        <v>5.343511450381679</v>
      </c>
    </row>
    <row r="7" spans="2:9" x14ac:dyDescent="0.25">
      <c r="B7" s="256" t="s">
        <v>121</v>
      </c>
      <c r="C7" s="257">
        <v>739</v>
      </c>
      <c r="D7" s="258">
        <v>11</v>
      </c>
      <c r="E7" s="257">
        <v>1013</v>
      </c>
      <c r="F7" s="259">
        <v>31.52730375426621</v>
      </c>
      <c r="G7" s="255">
        <v>23.404255319148938</v>
      </c>
      <c r="H7" s="259">
        <v>33.443380653681082</v>
      </c>
      <c r="I7" s="255">
        <v>1.4884979702300407</v>
      </c>
    </row>
    <row r="8" spans="2:9" x14ac:dyDescent="0.25">
      <c r="B8" s="256" t="s">
        <v>122</v>
      </c>
      <c r="C8" s="257">
        <v>238</v>
      </c>
      <c r="D8" s="258">
        <v>4</v>
      </c>
      <c r="E8" s="257">
        <v>293</v>
      </c>
      <c r="F8" s="259">
        <v>10.15358361774744</v>
      </c>
      <c r="G8" s="255">
        <v>8.5106382978723403</v>
      </c>
      <c r="H8" s="259">
        <v>9.6731594585671843</v>
      </c>
      <c r="I8" s="255">
        <v>1.680672268907563</v>
      </c>
    </row>
    <row r="9" spans="2:9" x14ac:dyDescent="0.25">
      <c r="B9" s="256" t="s">
        <v>123</v>
      </c>
      <c r="C9" s="257">
        <v>374</v>
      </c>
      <c r="D9" s="258">
        <v>4</v>
      </c>
      <c r="E9" s="257">
        <v>552</v>
      </c>
      <c r="F9" s="259">
        <v>15.955631399317404</v>
      </c>
      <c r="G9" s="255">
        <v>8.5106382978723403</v>
      </c>
      <c r="H9" s="259">
        <v>18.223836249587322</v>
      </c>
      <c r="I9" s="255">
        <v>1.0695187165775399</v>
      </c>
    </row>
    <row r="10" spans="2:9" ht="15" customHeight="1" x14ac:dyDescent="0.25">
      <c r="B10" s="256" t="s">
        <v>124</v>
      </c>
      <c r="C10" s="257">
        <v>62</v>
      </c>
      <c r="D10" s="258">
        <v>0</v>
      </c>
      <c r="E10" s="257">
        <v>80</v>
      </c>
      <c r="F10" s="259">
        <v>2.6450511945392492</v>
      </c>
      <c r="G10" s="255">
        <v>0</v>
      </c>
      <c r="H10" s="259">
        <v>2.6411356883459889</v>
      </c>
      <c r="I10" s="255">
        <v>0</v>
      </c>
    </row>
    <row r="11" spans="2:9" x14ac:dyDescent="0.25">
      <c r="B11" s="260" t="s">
        <v>125</v>
      </c>
      <c r="C11" s="261">
        <v>1544</v>
      </c>
      <c r="D11" s="262">
        <v>26</v>
      </c>
      <c r="E11" s="261">
        <v>2148</v>
      </c>
      <c r="F11" s="263">
        <v>65.870307167235495</v>
      </c>
      <c r="G11" s="264">
        <v>55.319148936170215</v>
      </c>
      <c r="H11" s="263">
        <v>70.914493232089796</v>
      </c>
      <c r="I11" s="264">
        <v>1.6839378238341969</v>
      </c>
    </row>
    <row r="12" spans="2:9" x14ac:dyDescent="0.25">
      <c r="B12" s="256" t="s">
        <v>126</v>
      </c>
      <c r="C12" s="257">
        <v>238</v>
      </c>
      <c r="D12" s="258">
        <v>7</v>
      </c>
      <c r="E12" s="257">
        <v>257</v>
      </c>
      <c r="F12" s="259">
        <v>10.15358361774744</v>
      </c>
      <c r="G12" s="255">
        <v>14.893617021276595</v>
      </c>
      <c r="H12" s="259">
        <v>8.4846483988114905</v>
      </c>
      <c r="I12" s="255">
        <v>2.9411764705882351</v>
      </c>
    </row>
    <row r="13" spans="2:9" x14ac:dyDescent="0.25">
      <c r="B13" s="256" t="s">
        <v>127</v>
      </c>
      <c r="C13" s="257">
        <v>38</v>
      </c>
      <c r="D13" s="258">
        <v>0</v>
      </c>
      <c r="E13" s="257">
        <v>43</v>
      </c>
      <c r="F13" s="259">
        <v>1.6211604095563139</v>
      </c>
      <c r="G13" s="255">
        <v>0</v>
      </c>
      <c r="H13" s="259">
        <v>1.4196104324859689</v>
      </c>
      <c r="I13" s="255">
        <v>0</v>
      </c>
    </row>
    <row r="14" spans="2:9" x14ac:dyDescent="0.25">
      <c r="B14" s="256" t="s">
        <v>128</v>
      </c>
      <c r="C14" s="257">
        <v>115</v>
      </c>
      <c r="D14" s="258">
        <v>5</v>
      </c>
      <c r="E14" s="257">
        <v>132</v>
      </c>
      <c r="F14" s="259">
        <v>4.9061433447098981</v>
      </c>
      <c r="G14" s="255">
        <v>10.638297872340425</v>
      </c>
      <c r="H14" s="259">
        <v>4.3578738857708812</v>
      </c>
      <c r="I14" s="255">
        <v>4.3478260869565215</v>
      </c>
    </row>
    <row r="15" spans="2:9" x14ac:dyDescent="0.25">
      <c r="B15" s="256" t="s">
        <v>129</v>
      </c>
      <c r="C15" s="257">
        <v>311</v>
      </c>
      <c r="D15" s="258">
        <v>8</v>
      </c>
      <c r="E15" s="257">
        <v>345</v>
      </c>
      <c r="F15" s="259">
        <v>13.267918088737202</v>
      </c>
      <c r="G15" s="255">
        <v>17.021276595744681</v>
      </c>
      <c r="H15" s="259">
        <v>11.389897655992076</v>
      </c>
      <c r="I15" s="255">
        <v>2.572347266881029</v>
      </c>
    </row>
    <row r="16" spans="2:9" x14ac:dyDescent="0.25">
      <c r="B16" s="256" t="s">
        <v>130</v>
      </c>
      <c r="C16" s="257">
        <v>16</v>
      </c>
      <c r="D16" s="258">
        <v>0</v>
      </c>
      <c r="E16" s="257">
        <v>19</v>
      </c>
      <c r="F16" s="259">
        <v>0.68259385665529015</v>
      </c>
      <c r="G16" s="255">
        <v>0</v>
      </c>
      <c r="H16" s="259">
        <v>0.62726972598217234</v>
      </c>
      <c r="I16" s="255">
        <v>0</v>
      </c>
    </row>
    <row r="17" spans="2:9" x14ac:dyDescent="0.25">
      <c r="B17" s="256" t="s">
        <v>131</v>
      </c>
      <c r="C17" s="257">
        <v>82</v>
      </c>
      <c r="D17" s="258">
        <v>1</v>
      </c>
      <c r="E17" s="257">
        <v>85</v>
      </c>
      <c r="F17" s="259">
        <v>3.4982935153583616</v>
      </c>
      <c r="G17" s="255">
        <v>2.1276595744680851</v>
      </c>
      <c r="H17" s="259">
        <v>2.8062066688676128</v>
      </c>
      <c r="I17" s="255">
        <v>1.2195121951219512</v>
      </c>
    </row>
    <row r="18" spans="2:9" x14ac:dyDescent="0.25">
      <c r="B18" s="260" t="s">
        <v>132</v>
      </c>
      <c r="C18" s="261">
        <v>800</v>
      </c>
      <c r="D18" s="262">
        <v>21</v>
      </c>
      <c r="E18" s="261">
        <v>881</v>
      </c>
      <c r="F18" s="263">
        <v>34.129692832764505</v>
      </c>
      <c r="G18" s="264">
        <v>44.680851063829785</v>
      </c>
      <c r="H18" s="263">
        <v>29.085506767910204</v>
      </c>
      <c r="I18" s="264">
        <v>2.625</v>
      </c>
    </row>
    <row r="19" spans="2:9" x14ac:dyDescent="0.25">
      <c r="B19" s="265" t="s">
        <v>133</v>
      </c>
      <c r="C19" s="266">
        <v>2344</v>
      </c>
      <c r="D19" s="266">
        <v>47</v>
      </c>
      <c r="E19" s="266">
        <v>3029</v>
      </c>
      <c r="F19" s="341">
        <v>100</v>
      </c>
      <c r="G19" s="341">
        <v>100</v>
      </c>
      <c r="H19" s="341">
        <v>100</v>
      </c>
      <c r="I19" s="341">
        <v>2.0051194539249146</v>
      </c>
    </row>
    <row r="20" spans="2:9" x14ac:dyDescent="0.25">
      <c r="B20" s="31" t="s">
        <v>51</v>
      </c>
      <c r="C20" s="250"/>
      <c r="D20" s="250"/>
      <c r="E20" s="250"/>
      <c r="F20" s="267"/>
      <c r="G20" s="267"/>
      <c r="H20" s="267"/>
      <c r="I20" s="250"/>
    </row>
    <row r="21" spans="2:9" x14ac:dyDescent="0.25">
      <c r="B21" s="251"/>
      <c r="C21" s="252"/>
      <c r="D21" s="252"/>
      <c r="E21" s="252"/>
      <c r="F21" s="252"/>
      <c r="G21" s="252"/>
      <c r="H21" s="252"/>
      <c r="I21" s="250"/>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zoomScale="85" zoomScaleNormal="85" workbookViewId="0">
      <selection activeCell="B2" sqref="B2"/>
    </sheetView>
  </sheetViews>
  <sheetFormatPr defaultRowHeight="15" x14ac:dyDescent="0.25"/>
  <cols>
    <col min="1" max="1" width="27.85546875" style="404" customWidth="1"/>
    <col min="2" max="2" width="62.5703125" style="404" customWidth="1"/>
    <col min="3" max="16384" width="9.140625" style="404"/>
  </cols>
  <sheetData>
    <row r="2" spans="2:8" x14ac:dyDescent="0.25">
      <c r="B2" s="129" t="s">
        <v>443</v>
      </c>
    </row>
    <row r="3" spans="2:8" x14ac:dyDescent="0.25">
      <c r="B3" s="168" t="s">
        <v>357</v>
      </c>
    </row>
    <row r="4" spans="2:8" x14ac:dyDescent="0.25">
      <c r="B4" s="511" t="s">
        <v>152</v>
      </c>
      <c r="C4" s="448" t="s">
        <v>25</v>
      </c>
      <c r="D4" s="448"/>
      <c r="E4" s="513" t="s">
        <v>153</v>
      </c>
      <c r="F4" s="513"/>
      <c r="G4" s="448" t="s">
        <v>11</v>
      </c>
      <c r="H4" s="448"/>
    </row>
    <row r="5" spans="2:8" x14ac:dyDescent="0.25">
      <c r="B5" s="512"/>
      <c r="C5" s="305" t="s">
        <v>30</v>
      </c>
      <c r="D5" s="305" t="s">
        <v>111</v>
      </c>
      <c r="E5" s="305" t="s">
        <v>30</v>
      </c>
      <c r="F5" s="305" t="s">
        <v>111</v>
      </c>
      <c r="G5" s="305" t="s">
        <v>30</v>
      </c>
      <c r="H5" s="305" t="s">
        <v>111</v>
      </c>
    </row>
    <row r="6" spans="2:8" ht="15.75" customHeight="1" x14ac:dyDescent="0.25">
      <c r="B6" s="304" t="s">
        <v>154</v>
      </c>
      <c r="C6" s="303">
        <v>237</v>
      </c>
      <c r="D6" s="302">
        <v>11</v>
      </c>
      <c r="E6" s="303">
        <v>170</v>
      </c>
      <c r="F6" s="302">
        <v>18.600000000000001</v>
      </c>
      <c r="G6" s="303">
        <v>407</v>
      </c>
      <c r="H6" s="302">
        <v>13.3</v>
      </c>
    </row>
    <row r="7" spans="2:8" x14ac:dyDescent="0.25">
      <c r="B7" s="304" t="s">
        <v>155</v>
      </c>
      <c r="C7" s="303">
        <v>420</v>
      </c>
      <c r="D7" s="302">
        <v>19.5</v>
      </c>
      <c r="E7" s="303">
        <v>64</v>
      </c>
      <c r="F7" s="302">
        <v>7</v>
      </c>
      <c r="G7" s="303">
        <v>484</v>
      </c>
      <c r="H7" s="302">
        <v>15.8</v>
      </c>
    </row>
    <row r="8" spans="2:8" x14ac:dyDescent="0.25">
      <c r="B8" s="304" t="s">
        <v>411</v>
      </c>
      <c r="C8" s="303">
        <v>154</v>
      </c>
      <c r="D8" s="302">
        <v>7.2</v>
      </c>
      <c r="E8" s="303">
        <v>28</v>
      </c>
      <c r="F8" s="302">
        <v>3.1</v>
      </c>
      <c r="G8" s="303">
        <v>182</v>
      </c>
      <c r="H8" s="302">
        <v>5.9</v>
      </c>
    </row>
    <row r="9" spans="2:8" x14ac:dyDescent="0.25">
      <c r="B9" s="304" t="s">
        <v>412</v>
      </c>
      <c r="C9" s="303">
        <v>97</v>
      </c>
      <c r="D9" s="302">
        <v>4.5</v>
      </c>
      <c r="E9" s="303">
        <v>10</v>
      </c>
      <c r="F9" s="302">
        <v>1.1000000000000001</v>
      </c>
      <c r="G9" s="303">
        <v>107</v>
      </c>
      <c r="H9" s="302">
        <v>3.5</v>
      </c>
    </row>
    <row r="10" spans="2:8" x14ac:dyDescent="0.25">
      <c r="B10" s="304" t="s">
        <v>413</v>
      </c>
      <c r="C10" s="303">
        <v>130</v>
      </c>
      <c r="D10" s="302">
        <v>6</v>
      </c>
      <c r="E10" s="303">
        <v>24</v>
      </c>
      <c r="F10" s="302">
        <v>2.6</v>
      </c>
      <c r="G10" s="303">
        <v>154</v>
      </c>
      <c r="H10" s="302">
        <v>5</v>
      </c>
    </row>
    <row r="11" spans="2:8" x14ac:dyDescent="0.25">
      <c r="B11" s="304" t="s">
        <v>414</v>
      </c>
      <c r="C11" s="303" t="s">
        <v>382</v>
      </c>
      <c r="D11" s="302">
        <v>1.8</v>
      </c>
      <c r="E11" s="303">
        <v>2</v>
      </c>
      <c r="F11" s="302">
        <v>0.2</v>
      </c>
      <c r="G11" s="303">
        <v>41</v>
      </c>
      <c r="H11" s="302">
        <v>1.3</v>
      </c>
    </row>
    <row r="12" spans="2:8" x14ac:dyDescent="0.25">
      <c r="B12" s="304" t="s">
        <v>156</v>
      </c>
      <c r="C12" s="303">
        <v>204</v>
      </c>
      <c r="D12" s="302">
        <v>9.5</v>
      </c>
      <c r="E12" s="303">
        <v>104</v>
      </c>
      <c r="F12" s="302">
        <v>11.4</v>
      </c>
      <c r="G12" s="303">
        <v>308</v>
      </c>
      <c r="H12" s="302">
        <v>10.1</v>
      </c>
    </row>
    <row r="13" spans="2:8" x14ac:dyDescent="0.25">
      <c r="B13" s="304" t="s">
        <v>415</v>
      </c>
      <c r="C13" s="303">
        <v>202</v>
      </c>
      <c r="D13" s="302">
        <v>9.4</v>
      </c>
      <c r="E13" s="303">
        <v>101</v>
      </c>
      <c r="F13" s="302">
        <v>11.1</v>
      </c>
      <c r="G13" s="303">
        <v>303</v>
      </c>
      <c r="H13" s="302">
        <v>9.9</v>
      </c>
    </row>
    <row r="14" spans="2:8" x14ac:dyDescent="0.25">
      <c r="B14" s="304" t="s">
        <v>416</v>
      </c>
      <c r="C14" s="303">
        <v>2</v>
      </c>
      <c r="D14" s="302">
        <v>0.1</v>
      </c>
      <c r="E14" s="303">
        <v>3</v>
      </c>
      <c r="F14" s="302">
        <v>0.3</v>
      </c>
      <c r="G14" s="303">
        <v>5</v>
      </c>
      <c r="H14" s="302">
        <v>0.2</v>
      </c>
    </row>
    <row r="15" spans="2:8" x14ac:dyDescent="0.25">
      <c r="B15" s="304" t="s">
        <v>157</v>
      </c>
      <c r="C15" s="303">
        <v>151</v>
      </c>
      <c r="D15" s="302">
        <v>7</v>
      </c>
      <c r="E15" s="303">
        <v>101</v>
      </c>
      <c r="F15" s="302">
        <v>11.1</v>
      </c>
      <c r="G15" s="303">
        <v>252</v>
      </c>
      <c r="H15" s="302">
        <v>8.1999999999999993</v>
      </c>
    </row>
    <row r="16" spans="2:8" x14ac:dyDescent="0.25">
      <c r="B16" s="304" t="s">
        <v>158</v>
      </c>
      <c r="C16" s="303">
        <v>187</v>
      </c>
      <c r="D16" s="302">
        <v>8.6999999999999993</v>
      </c>
      <c r="E16" s="303">
        <v>63</v>
      </c>
      <c r="F16" s="302">
        <v>6.9</v>
      </c>
      <c r="G16" s="303">
        <v>250</v>
      </c>
      <c r="H16" s="302">
        <v>8.1999999999999993</v>
      </c>
    </row>
    <row r="17" spans="2:8" x14ac:dyDescent="0.25">
      <c r="B17" s="304" t="s">
        <v>159</v>
      </c>
      <c r="C17" s="303">
        <v>64</v>
      </c>
      <c r="D17" s="302">
        <v>3</v>
      </c>
      <c r="E17" s="303">
        <v>7</v>
      </c>
      <c r="F17" s="302">
        <v>0.8</v>
      </c>
      <c r="G17" s="303">
        <v>71</v>
      </c>
      <c r="H17" s="302">
        <v>2.2999999999999998</v>
      </c>
    </row>
    <row r="18" spans="2:8" x14ac:dyDescent="0.25">
      <c r="B18" s="304" t="s">
        <v>160</v>
      </c>
      <c r="C18" s="303">
        <v>28</v>
      </c>
      <c r="D18" s="302">
        <v>1.3</v>
      </c>
      <c r="E18" s="303">
        <v>20</v>
      </c>
      <c r="F18" s="302">
        <v>2.2000000000000002</v>
      </c>
      <c r="G18" s="303">
        <v>48</v>
      </c>
      <c r="H18" s="302">
        <v>1.6</v>
      </c>
    </row>
    <row r="19" spans="2:8" x14ac:dyDescent="0.25">
      <c r="B19" s="304" t="s">
        <v>161</v>
      </c>
      <c r="C19" s="303">
        <v>29</v>
      </c>
      <c r="D19" s="302">
        <v>1.3</v>
      </c>
      <c r="E19" s="303">
        <v>19</v>
      </c>
      <c r="F19" s="302">
        <v>2.1</v>
      </c>
      <c r="G19" s="303">
        <v>48</v>
      </c>
      <c r="H19" s="302">
        <v>1.6</v>
      </c>
    </row>
    <row r="20" spans="2:8" x14ac:dyDescent="0.25">
      <c r="B20" s="304" t="s">
        <v>163</v>
      </c>
      <c r="C20" s="303">
        <v>34</v>
      </c>
      <c r="D20" s="302">
        <v>1.6</v>
      </c>
      <c r="E20" s="303">
        <v>27</v>
      </c>
      <c r="F20" s="302">
        <v>3</v>
      </c>
      <c r="G20" s="303">
        <v>61</v>
      </c>
      <c r="H20" s="302">
        <v>2</v>
      </c>
    </row>
    <row r="21" spans="2:8" x14ac:dyDescent="0.25">
      <c r="B21" s="304" t="s">
        <v>380</v>
      </c>
      <c r="C21" s="303">
        <v>2</v>
      </c>
      <c r="D21" s="302">
        <v>0.1</v>
      </c>
      <c r="E21" s="303">
        <v>4</v>
      </c>
      <c r="F21" s="302">
        <v>0.4</v>
      </c>
      <c r="G21" s="303">
        <v>6</v>
      </c>
      <c r="H21" s="302">
        <v>0.2</v>
      </c>
    </row>
    <row r="22" spans="2:8" x14ac:dyDescent="0.25">
      <c r="B22" s="304" t="s">
        <v>165</v>
      </c>
      <c r="C22" s="303">
        <v>15</v>
      </c>
      <c r="D22" s="302">
        <v>0.7</v>
      </c>
      <c r="E22" s="303">
        <v>14</v>
      </c>
      <c r="F22" s="302">
        <v>1.5</v>
      </c>
      <c r="G22" s="303">
        <v>29</v>
      </c>
      <c r="H22" s="302">
        <v>0.9</v>
      </c>
    </row>
    <row r="23" spans="2:8" x14ac:dyDescent="0.25">
      <c r="B23" s="304" t="s">
        <v>162</v>
      </c>
      <c r="C23" s="303">
        <v>110</v>
      </c>
      <c r="D23" s="302">
        <v>5.0999999999999996</v>
      </c>
      <c r="E23" s="303">
        <v>4</v>
      </c>
      <c r="F23" s="302">
        <v>0.4</v>
      </c>
      <c r="G23" s="303">
        <v>114</v>
      </c>
      <c r="H23" s="302">
        <v>3.7</v>
      </c>
    </row>
    <row r="24" spans="2:8" x14ac:dyDescent="0.25">
      <c r="B24" s="304" t="s">
        <v>166</v>
      </c>
      <c r="C24" s="303">
        <v>16</v>
      </c>
      <c r="D24" s="302">
        <v>0.7</v>
      </c>
      <c r="E24" s="303">
        <v>10</v>
      </c>
      <c r="F24" s="302">
        <v>1.1000000000000001</v>
      </c>
      <c r="G24" s="303">
        <v>26</v>
      </c>
      <c r="H24" s="302">
        <v>0.8</v>
      </c>
    </row>
    <row r="25" spans="2:8" x14ac:dyDescent="0.25">
      <c r="B25" s="304" t="s">
        <v>167</v>
      </c>
      <c r="C25" s="303">
        <v>254</v>
      </c>
      <c r="D25" s="302">
        <v>11.8</v>
      </c>
      <c r="E25" s="303">
        <v>90</v>
      </c>
      <c r="F25" s="302">
        <v>9.9</v>
      </c>
      <c r="G25" s="303">
        <v>344</v>
      </c>
      <c r="H25" s="302">
        <v>11.2</v>
      </c>
    </row>
    <row r="26" spans="2:8" x14ac:dyDescent="0.25">
      <c r="B26" s="304" t="s">
        <v>164</v>
      </c>
      <c r="C26" s="303">
        <v>21</v>
      </c>
      <c r="D26" s="302">
        <v>1</v>
      </c>
      <c r="E26" s="303">
        <v>7</v>
      </c>
      <c r="F26" s="302">
        <v>0.8</v>
      </c>
      <c r="G26" s="303">
        <v>28</v>
      </c>
      <c r="H26" s="302">
        <v>0.9</v>
      </c>
    </row>
    <row r="27" spans="2:8" x14ac:dyDescent="0.25">
      <c r="B27" s="304" t="s">
        <v>168</v>
      </c>
      <c r="C27" s="303">
        <v>104</v>
      </c>
      <c r="D27" s="302">
        <v>4.8</v>
      </c>
      <c r="E27" s="303">
        <v>33</v>
      </c>
      <c r="F27" s="302">
        <v>3.6</v>
      </c>
      <c r="G27" s="303">
        <v>137</v>
      </c>
      <c r="H27" s="302">
        <v>4.5</v>
      </c>
    </row>
    <row r="28" spans="2:8" x14ac:dyDescent="0.25">
      <c r="B28" s="304" t="s">
        <v>169</v>
      </c>
      <c r="C28" s="303">
        <v>75</v>
      </c>
      <c r="D28" s="302">
        <v>3.5</v>
      </c>
      <c r="E28" s="303">
        <v>5</v>
      </c>
      <c r="F28" s="302">
        <v>0.5</v>
      </c>
      <c r="G28" s="303">
        <v>80</v>
      </c>
      <c r="H28" s="302">
        <v>2.6</v>
      </c>
    </row>
    <row r="29" spans="2:8" x14ac:dyDescent="0.25">
      <c r="B29" s="304" t="s">
        <v>203</v>
      </c>
      <c r="C29" s="303">
        <v>1951</v>
      </c>
      <c r="D29" s="302">
        <v>90.8</v>
      </c>
      <c r="E29" s="303">
        <v>742</v>
      </c>
      <c r="F29" s="302">
        <v>81.400000000000006</v>
      </c>
      <c r="G29" s="303">
        <v>2693</v>
      </c>
      <c r="H29" s="302">
        <v>88</v>
      </c>
    </row>
    <row r="30" spans="2:8" x14ac:dyDescent="0.25">
      <c r="B30" s="304" t="s">
        <v>381</v>
      </c>
      <c r="C30" s="303">
        <v>198</v>
      </c>
      <c r="D30" s="302">
        <v>9.1999999999999993</v>
      </c>
      <c r="E30" s="303">
        <v>170</v>
      </c>
      <c r="F30" s="302">
        <v>18.600000000000001</v>
      </c>
      <c r="G30" s="303">
        <v>368</v>
      </c>
      <c r="H30" s="302">
        <v>12</v>
      </c>
    </row>
    <row r="31" spans="2:8" x14ac:dyDescent="0.25">
      <c r="B31" s="420" t="s">
        <v>170</v>
      </c>
      <c r="C31" s="421">
        <v>2149</v>
      </c>
      <c r="D31" s="422">
        <v>100</v>
      </c>
      <c r="E31" s="421">
        <v>912</v>
      </c>
      <c r="F31" s="423">
        <v>100</v>
      </c>
      <c r="G31" s="421">
        <v>3061</v>
      </c>
      <c r="H31" s="423">
        <v>100</v>
      </c>
    </row>
    <row r="32" spans="2:8" ht="23.25" customHeight="1" x14ac:dyDescent="0.25">
      <c r="B32" s="514" t="s">
        <v>171</v>
      </c>
      <c r="C32" s="515"/>
      <c r="D32" s="515"/>
      <c r="E32" s="515"/>
      <c r="F32" s="515"/>
      <c r="G32" s="515"/>
      <c r="H32" s="515"/>
    </row>
    <row r="33" spans="2:8" ht="59.25" customHeight="1" x14ac:dyDescent="0.25">
      <c r="B33" s="509" t="s">
        <v>172</v>
      </c>
      <c r="C33" s="510"/>
      <c r="D33" s="510"/>
      <c r="E33" s="510"/>
      <c r="F33" s="510"/>
      <c r="G33" s="510"/>
      <c r="H33" s="510"/>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tabSelected="1" workbookViewId="0">
      <selection activeCell="A24" sqref="A24:XFD183"/>
    </sheetView>
  </sheetViews>
  <sheetFormatPr defaultRowHeight="15" x14ac:dyDescent="0.25"/>
  <cols>
    <col min="2" max="2" width="11" customWidth="1"/>
  </cols>
  <sheetData>
    <row r="2" spans="2:19" x14ac:dyDescent="0.25">
      <c r="B2" s="292" t="s">
        <v>444</v>
      </c>
      <c r="C2" s="293"/>
      <c r="D2" s="293"/>
      <c r="E2" s="293"/>
      <c r="F2" s="293"/>
      <c r="G2" s="293"/>
      <c r="H2" s="293"/>
      <c r="I2" s="293"/>
      <c r="J2" s="293"/>
    </row>
    <row r="3" spans="2:19" x14ac:dyDescent="0.25">
      <c r="B3" s="291" t="s">
        <v>358</v>
      </c>
      <c r="C3" s="293"/>
      <c r="D3" s="293"/>
      <c r="E3" s="293"/>
      <c r="F3" s="293"/>
      <c r="G3" s="293"/>
      <c r="H3" s="293"/>
      <c r="I3" s="293"/>
      <c r="J3" s="293"/>
    </row>
    <row r="4" spans="2:19" x14ac:dyDescent="0.25">
      <c r="B4" s="482" t="s">
        <v>142</v>
      </c>
      <c r="C4" s="516" t="s">
        <v>2</v>
      </c>
      <c r="D4" s="516"/>
      <c r="E4" s="516"/>
      <c r="F4" s="516"/>
      <c r="G4" s="517" t="s">
        <v>3</v>
      </c>
      <c r="H4" s="517"/>
      <c r="I4" s="517"/>
      <c r="J4" s="517"/>
    </row>
    <row r="5" spans="2:19" ht="27" x14ac:dyDescent="0.25">
      <c r="B5" s="483"/>
      <c r="C5" s="294" t="s">
        <v>93</v>
      </c>
      <c r="D5" s="294" t="s">
        <v>94</v>
      </c>
      <c r="E5" s="294" t="s">
        <v>95</v>
      </c>
      <c r="F5" s="295" t="s">
        <v>11</v>
      </c>
      <c r="G5" s="294" t="s">
        <v>93</v>
      </c>
      <c r="H5" s="294" t="s">
        <v>94</v>
      </c>
      <c r="I5" s="294" t="s">
        <v>95</v>
      </c>
      <c r="J5" s="295" t="s">
        <v>11</v>
      </c>
    </row>
    <row r="6" spans="2:19" x14ac:dyDescent="0.25">
      <c r="B6" s="296"/>
      <c r="C6" s="518" t="s">
        <v>143</v>
      </c>
      <c r="D6" s="518"/>
      <c r="E6" s="518"/>
      <c r="F6" s="518"/>
      <c r="G6" s="518"/>
      <c r="H6" s="518"/>
      <c r="I6" s="518"/>
      <c r="J6" s="518"/>
    </row>
    <row r="7" spans="2:19" x14ac:dyDescent="0.25">
      <c r="B7" s="297" t="s">
        <v>144</v>
      </c>
      <c r="C7" s="303">
        <v>0</v>
      </c>
      <c r="D7" s="299">
        <v>0</v>
      </c>
      <c r="E7" s="303">
        <v>0</v>
      </c>
      <c r="F7" s="299">
        <v>0</v>
      </c>
      <c r="G7" s="303">
        <v>12</v>
      </c>
      <c r="H7" s="299">
        <v>90</v>
      </c>
      <c r="I7" s="303">
        <v>16</v>
      </c>
      <c r="J7" s="299">
        <v>118</v>
      </c>
    </row>
    <row r="8" spans="2:19" x14ac:dyDescent="0.25">
      <c r="B8" s="297" t="s">
        <v>145</v>
      </c>
      <c r="C8" s="303">
        <v>4</v>
      </c>
      <c r="D8" s="299">
        <v>0</v>
      </c>
      <c r="E8" s="303">
        <v>1</v>
      </c>
      <c r="F8" s="299">
        <v>5</v>
      </c>
      <c r="G8" s="303">
        <v>507</v>
      </c>
      <c r="H8" s="299">
        <v>160</v>
      </c>
      <c r="I8" s="303">
        <v>42</v>
      </c>
      <c r="J8" s="299">
        <v>709</v>
      </c>
    </row>
    <row r="9" spans="2:19" x14ac:dyDescent="0.25">
      <c r="B9" s="297" t="s">
        <v>146</v>
      </c>
      <c r="C9" s="303">
        <v>6</v>
      </c>
      <c r="D9" s="299">
        <v>0</v>
      </c>
      <c r="E9" s="303">
        <v>0</v>
      </c>
      <c r="F9" s="299">
        <v>6</v>
      </c>
      <c r="G9" s="303">
        <v>538</v>
      </c>
      <c r="H9" s="299">
        <v>102</v>
      </c>
      <c r="I9" s="303">
        <v>25</v>
      </c>
      <c r="J9" s="299">
        <v>665</v>
      </c>
    </row>
    <row r="10" spans="2:19" x14ac:dyDescent="0.25">
      <c r="B10" s="297" t="s">
        <v>147</v>
      </c>
      <c r="C10" s="303">
        <v>16</v>
      </c>
      <c r="D10" s="299">
        <v>0</v>
      </c>
      <c r="E10" s="303">
        <v>2</v>
      </c>
      <c r="F10" s="299">
        <v>18</v>
      </c>
      <c r="G10" s="303">
        <v>795</v>
      </c>
      <c r="H10" s="299">
        <v>118</v>
      </c>
      <c r="I10" s="303">
        <v>76</v>
      </c>
      <c r="J10" s="299">
        <v>989</v>
      </c>
    </row>
    <row r="11" spans="2:19" x14ac:dyDescent="0.25">
      <c r="B11" s="297" t="s">
        <v>148</v>
      </c>
      <c r="C11" s="303">
        <v>9</v>
      </c>
      <c r="D11" s="299">
        <v>3</v>
      </c>
      <c r="E11" s="303">
        <v>5</v>
      </c>
      <c r="F11" s="299">
        <v>17</v>
      </c>
      <c r="G11" s="303">
        <v>365</v>
      </c>
      <c r="H11" s="299">
        <v>64</v>
      </c>
      <c r="I11" s="303">
        <v>85</v>
      </c>
      <c r="J11" s="299">
        <v>514</v>
      </c>
    </row>
    <row r="12" spans="2:19" x14ac:dyDescent="0.25">
      <c r="B12" s="297" t="s">
        <v>149</v>
      </c>
      <c r="C12" s="303">
        <v>1</v>
      </c>
      <c r="D12" s="299">
        <v>0</v>
      </c>
      <c r="E12" s="303">
        <v>0</v>
      </c>
      <c r="F12" s="299">
        <v>1</v>
      </c>
      <c r="G12" s="303">
        <v>16</v>
      </c>
      <c r="H12" s="299">
        <v>16</v>
      </c>
      <c r="I12" s="303">
        <v>2</v>
      </c>
      <c r="J12" s="299">
        <v>34</v>
      </c>
    </row>
    <row r="13" spans="2:19" x14ac:dyDescent="0.25">
      <c r="B13" s="300" t="s">
        <v>150</v>
      </c>
      <c r="C13" s="312">
        <v>36</v>
      </c>
      <c r="D13" s="312">
        <v>3</v>
      </c>
      <c r="E13" s="312">
        <v>8</v>
      </c>
      <c r="F13" s="312">
        <v>47</v>
      </c>
      <c r="G13" s="312">
        <v>2233</v>
      </c>
      <c r="H13" s="312">
        <v>550</v>
      </c>
      <c r="I13" s="312">
        <v>246</v>
      </c>
      <c r="J13" s="312">
        <v>3029</v>
      </c>
    </row>
    <row r="14" spans="2:19" x14ac:dyDescent="0.25">
      <c r="B14" s="296"/>
      <c r="C14" s="518" t="s">
        <v>151</v>
      </c>
      <c r="D14" s="518"/>
      <c r="E14" s="518"/>
      <c r="F14" s="518"/>
      <c r="G14" s="518"/>
      <c r="H14" s="518"/>
      <c r="I14" s="518"/>
      <c r="J14" s="518"/>
    </row>
    <row r="15" spans="2:19" x14ac:dyDescent="0.25">
      <c r="B15" s="297" t="s">
        <v>144</v>
      </c>
      <c r="C15" s="301">
        <v>0</v>
      </c>
      <c r="D15" s="290">
        <v>0</v>
      </c>
      <c r="E15" s="301">
        <v>0</v>
      </c>
      <c r="F15" s="290">
        <v>0</v>
      </c>
      <c r="G15" s="301">
        <v>0.53739364084191665</v>
      </c>
      <c r="H15" s="290">
        <v>16.363636363636363</v>
      </c>
      <c r="I15" s="301">
        <v>6.5040650406504072</v>
      </c>
      <c r="J15" s="290">
        <v>3.8956751403103334</v>
      </c>
      <c r="L15" s="372"/>
      <c r="M15" s="372"/>
      <c r="N15" s="372"/>
      <c r="O15" s="372"/>
      <c r="P15" s="372"/>
      <c r="Q15" s="372"/>
      <c r="R15" s="372"/>
      <c r="S15" s="372"/>
    </row>
    <row r="16" spans="2:19" x14ac:dyDescent="0.25">
      <c r="B16" s="297" t="s">
        <v>145</v>
      </c>
      <c r="C16" s="301">
        <v>11.111111111111111</v>
      </c>
      <c r="D16" s="290">
        <v>0</v>
      </c>
      <c r="E16" s="301">
        <v>12.5</v>
      </c>
      <c r="F16" s="290">
        <v>10.638297872340425</v>
      </c>
      <c r="G16" s="301">
        <v>22.70488132557098</v>
      </c>
      <c r="H16" s="290">
        <v>29.09090909090909</v>
      </c>
      <c r="I16" s="301">
        <v>17.073170731707318</v>
      </c>
      <c r="J16" s="290">
        <v>23.407065037966326</v>
      </c>
      <c r="L16" s="372"/>
      <c r="M16" s="372"/>
      <c r="N16" s="372"/>
      <c r="O16" s="372"/>
      <c r="P16" s="372"/>
      <c r="Q16" s="372"/>
      <c r="R16" s="372"/>
      <c r="S16" s="372"/>
    </row>
    <row r="17" spans="2:19" x14ac:dyDescent="0.25">
      <c r="B17" s="297" t="s">
        <v>146</v>
      </c>
      <c r="C17" s="301">
        <v>16.666666666666664</v>
      </c>
      <c r="D17" s="290">
        <v>0</v>
      </c>
      <c r="E17" s="301">
        <v>0</v>
      </c>
      <c r="F17" s="290">
        <v>12.76595744680851</v>
      </c>
      <c r="G17" s="301">
        <v>24.093148231079265</v>
      </c>
      <c r="H17" s="290">
        <v>18.545454545454547</v>
      </c>
      <c r="I17" s="301">
        <v>10.16260162601626</v>
      </c>
      <c r="J17" s="290">
        <v>21.95444040937603</v>
      </c>
      <c r="L17" s="372"/>
      <c r="M17" s="372"/>
      <c r="N17" s="372"/>
      <c r="O17" s="372"/>
      <c r="P17" s="372"/>
      <c r="Q17" s="372"/>
      <c r="R17" s="372"/>
      <c r="S17" s="372"/>
    </row>
    <row r="18" spans="2:19" x14ac:dyDescent="0.25">
      <c r="B18" s="297" t="s">
        <v>147</v>
      </c>
      <c r="C18" s="301">
        <v>44.444444444444443</v>
      </c>
      <c r="D18" s="290">
        <v>0</v>
      </c>
      <c r="E18" s="301">
        <v>25</v>
      </c>
      <c r="F18" s="290">
        <v>38.297872340425535</v>
      </c>
      <c r="G18" s="301">
        <v>35.602328705776983</v>
      </c>
      <c r="H18" s="290">
        <v>21.454545454545453</v>
      </c>
      <c r="I18" s="301">
        <v>30.894308943089431</v>
      </c>
      <c r="J18" s="290">
        <v>32.651039947177281</v>
      </c>
      <c r="L18" s="372"/>
      <c r="M18" s="372"/>
      <c r="N18" s="372"/>
      <c r="O18" s="372"/>
      <c r="P18" s="372"/>
      <c r="Q18" s="372"/>
      <c r="R18" s="372"/>
      <c r="S18" s="372"/>
    </row>
    <row r="19" spans="2:19" x14ac:dyDescent="0.25">
      <c r="B19" s="297" t="s">
        <v>148</v>
      </c>
      <c r="C19" s="301">
        <v>25</v>
      </c>
      <c r="D19" s="290">
        <v>100</v>
      </c>
      <c r="E19" s="301">
        <v>62.5</v>
      </c>
      <c r="F19" s="290">
        <v>36.170212765957451</v>
      </c>
      <c r="G19" s="301">
        <v>16.345723242274968</v>
      </c>
      <c r="H19" s="290">
        <v>11.636363636363637</v>
      </c>
      <c r="I19" s="301">
        <v>34.552845528455286</v>
      </c>
      <c r="J19" s="290">
        <v>16.969296797622981</v>
      </c>
      <c r="L19" s="372"/>
      <c r="M19" s="372"/>
      <c r="N19" s="372"/>
      <c r="O19" s="372"/>
      <c r="P19" s="372"/>
      <c r="Q19" s="372"/>
      <c r="R19" s="372"/>
      <c r="S19" s="372"/>
    </row>
    <row r="20" spans="2:19" x14ac:dyDescent="0.25">
      <c r="B20" s="297" t="s">
        <v>149</v>
      </c>
      <c r="C20" s="301">
        <v>2.7777777777777777</v>
      </c>
      <c r="D20" s="290">
        <v>0</v>
      </c>
      <c r="E20" s="301">
        <v>0</v>
      </c>
      <c r="F20" s="290">
        <v>2.1276595744680851</v>
      </c>
      <c r="G20" s="301">
        <v>0.71652485445588887</v>
      </c>
      <c r="H20" s="290">
        <v>2.9090909090909092</v>
      </c>
      <c r="I20" s="301">
        <v>0.81300813008130091</v>
      </c>
      <c r="J20" s="290">
        <v>1.1224826675470452</v>
      </c>
      <c r="L20" s="372"/>
      <c r="M20" s="372"/>
      <c r="N20" s="372"/>
      <c r="O20" s="372"/>
      <c r="P20" s="372"/>
      <c r="Q20" s="372"/>
      <c r="R20" s="372"/>
      <c r="S20" s="372"/>
    </row>
    <row r="21" spans="2:19" x14ac:dyDescent="0.25">
      <c r="B21" s="300" t="s">
        <v>150</v>
      </c>
      <c r="C21" s="320">
        <v>100</v>
      </c>
      <c r="D21" s="320">
        <v>100</v>
      </c>
      <c r="E21" s="320">
        <v>100</v>
      </c>
      <c r="F21" s="320">
        <v>100</v>
      </c>
      <c r="G21" s="320">
        <v>100</v>
      </c>
      <c r="H21" s="320">
        <v>100</v>
      </c>
      <c r="I21" s="320">
        <v>100</v>
      </c>
      <c r="J21" s="320">
        <v>100</v>
      </c>
      <c r="L21" s="372"/>
      <c r="M21" s="372"/>
      <c r="N21" s="372"/>
      <c r="O21" s="372"/>
      <c r="P21" s="372"/>
      <c r="Q21" s="372"/>
      <c r="R21" s="372"/>
      <c r="S21" s="372"/>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topLeftCell="A15" workbookViewId="0">
      <selection activeCell="A24" sqref="A24:XFD292"/>
    </sheetView>
  </sheetViews>
  <sheetFormatPr defaultRowHeight="15" x14ac:dyDescent="0.25"/>
  <cols>
    <col min="1" max="1" width="9.140625" customWidth="1"/>
    <col min="2" max="2" width="13.140625" customWidth="1"/>
  </cols>
  <sheetData>
    <row r="2" spans="2:7" x14ac:dyDescent="0.25">
      <c r="B2" s="167" t="s">
        <v>445</v>
      </c>
      <c r="C2" s="159"/>
      <c r="D2" s="159"/>
      <c r="E2" s="159"/>
      <c r="F2" s="159"/>
      <c r="G2" s="159"/>
    </row>
    <row r="3" spans="2:7" x14ac:dyDescent="0.25">
      <c r="B3" s="168" t="s">
        <v>359</v>
      </c>
      <c r="C3" s="159"/>
      <c r="D3" s="159"/>
      <c r="E3" s="159"/>
      <c r="F3" s="159"/>
      <c r="G3" s="159"/>
    </row>
    <row r="4" spans="2:7" x14ac:dyDescent="0.25">
      <c r="B4" s="478" t="s">
        <v>87</v>
      </c>
      <c r="C4" s="448" t="s">
        <v>2</v>
      </c>
      <c r="D4" s="448"/>
      <c r="E4" s="449" t="s">
        <v>3</v>
      </c>
      <c r="F4" s="449"/>
      <c r="G4" s="465" t="s">
        <v>88</v>
      </c>
    </row>
    <row r="5" spans="2:7" ht="27" x14ac:dyDescent="0.25">
      <c r="B5" s="522"/>
      <c r="C5" s="160" t="s">
        <v>30</v>
      </c>
      <c r="D5" s="160" t="s">
        <v>89</v>
      </c>
      <c r="E5" s="160" t="s">
        <v>90</v>
      </c>
      <c r="F5" s="160" t="s">
        <v>91</v>
      </c>
      <c r="G5" s="465"/>
    </row>
    <row r="6" spans="2:7" x14ac:dyDescent="0.25">
      <c r="B6" s="169"/>
      <c r="C6" s="519" t="s">
        <v>92</v>
      </c>
      <c r="D6" s="519"/>
      <c r="E6" s="519"/>
      <c r="F6" s="519"/>
      <c r="G6" s="169"/>
    </row>
    <row r="7" spans="2:7" x14ac:dyDescent="0.25">
      <c r="B7" s="304" t="s">
        <v>93</v>
      </c>
      <c r="C7" s="171">
        <v>31</v>
      </c>
      <c r="D7" s="165">
        <v>81.58</v>
      </c>
      <c r="E7" s="163">
        <v>1676</v>
      </c>
      <c r="F7" s="165">
        <v>83.26</v>
      </c>
      <c r="G7" s="164">
        <v>1.8160515524311658</v>
      </c>
    </row>
    <row r="8" spans="2:7" x14ac:dyDescent="0.25">
      <c r="B8" s="304" t="s">
        <v>94</v>
      </c>
      <c r="C8" s="171">
        <v>2</v>
      </c>
      <c r="D8" s="165">
        <v>5.26</v>
      </c>
      <c r="E8" s="163">
        <v>224</v>
      </c>
      <c r="F8" s="165">
        <v>11.13</v>
      </c>
      <c r="G8" s="164">
        <v>0.88495575221238942</v>
      </c>
    </row>
    <row r="9" spans="2:7" x14ac:dyDescent="0.25">
      <c r="B9" s="304" t="s">
        <v>95</v>
      </c>
      <c r="C9" s="171">
        <v>5</v>
      </c>
      <c r="D9" s="165">
        <v>13.16</v>
      </c>
      <c r="E9" s="163">
        <v>113</v>
      </c>
      <c r="F9" s="165">
        <v>5.61</v>
      </c>
      <c r="G9" s="164">
        <v>4.2372881355932197</v>
      </c>
    </row>
    <row r="10" spans="2:7" x14ac:dyDescent="0.25">
      <c r="B10" s="172" t="s">
        <v>96</v>
      </c>
      <c r="C10" s="173">
        <v>38</v>
      </c>
      <c r="D10" s="174">
        <v>100</v>
      </c>
      <c r="E10" s="175">
        <v>2013</v>
      </c>
      <c r="F10" s="174">
        <v>100</v>
      </c>
      <c r="G10" s="176">
        <v>1.8527547537786446</v>
      </c>
    </row>
    <row r="11" spans="2:7" x14ac:dyDescent="0.25">
      <c r="B11" s="169"/>
      <c r="C11" s="519" t="s">
        <v>97</v>
      </c>
      <c r="D11" s="519"/>
      <c r="E11" s="519"/>
      <c r="F11" s="519"/>
      <c r="G11" s="177"/>
    </row>
    <row r="12" spans="2:7" x14ac:dyDescent="0.25">
      <c r="B12" s="170" t="s">
        <v>93</v>
      </c>
      <c r="C12" s="171">
        <v>5</v>
      </c>
      <c r="D12" s="165">
        <v>55.56</v>
      </c>
      <c r="E12" s="163">
        <v>557</v>
      </c>
      <c r="F12" s="165">
        <v>54.82</v>
      </c>
      <c r="G12" s="164">
        <v>0.88967971530249124</v>
      </c>
    </row>
    <row r="13" spans="2:7" x14ac:dyDescent="0.25">
      <c r="B13" s="170" t="s">
        <v>94</v>
      </c>
      <c r="C13" s="171">
        <v>1</v>
      </c>
      <c r="D13" s="165">
        <v>11.11</v>
      </c>
      <c r="E13" s="163">
        <v>326</v>
      </c>
      <c r="F13" s="165">
        <v>32.090000000000003</v>
      </c>
      <c r="G13" s="164">
        <v>0.3058103975535168</v>
      </c>
    </row>
    <row r="14" spans="2:7" x14ac:dyDescent="0.25">
      <c r="B14" s="170" t="s">
        <v>95</v>
      </c>
      <c r="C14" s="171">
        <v>3</v>
      </c>
      <c r="D14" s="165">
        <v>33.33</v>
      </c>
      <c r="E14" s="163">
        <v>133</v>
      </c>
      <c r="F14" s="165">
        <v>13.09</v>
      </c>
      <c r="G14" s="164">
        <v>2.2058823529411766</v>
      </c>
    </row>
    <row r="15" spans="2:7" x14ac:dyDescent="0.25">
      <c r="B15" s="172" t="s">
        <v>98</v>
      </c>
      <c r="C15" s="173">
        <v>9</v>
      </c>
      <c r="D15" s="174">
        <v>100</v>
      </c>
      <c r="E15" s="175">
        <v>1016</v>
      </c>
      <c r="F15" s="174">
        <v>100</v>
      </c>
      <c r="G15" s="176">
        <v>0.87804878048780499</v>
      </c>
    </row>
    <row r="16" spans="2:7" x14ac:dyDescent="0.25">
      <c r="B16" s="169"/>
      <c r="C16" s="519" t="s">
        <v>99</v>
      </c>
      <c r="D16" s="519"/>
      <c r="E16" s="519"/>
      <c r="F16" s="519"/>
      <c r="G16" s="177"/>
    </row>
    <row r="17" spans="2:7" x14ac:dyDescent="0.25">
      <c r="B17" s="170" t="s">
        <v>93</v>
      </c>
      <c r="C17" s="171">
        <v>36</v>
      </c>
      <c r="D17" s="165">
        <v>76.599999999999994</v>
      </c>
      <c r="E17" s="171">
        <v>2233</v>
      </c>
      <c r="F17" s="165">
        <v>73.72</v>
      </c>
      <c r="G17" s="164">
        <v>1.5866020273248127</v>
      </c>
    </row>
    <row r="18" spans="2:7" x14ac:dyDescent="0.25">
      <c r="B18" s="170" t="s">
        <v>94</v>
      </c>
      <c r="C18" s="171">
        <v>3</v>
      </c>
      <c r="D18" s="165">
        <v>6.38</v>
      </c>
      <c r="E18" s="171">
        <v>550</v>
      </c>
      <c r="F18" s="165">
        <v>18.16</v>
      </c>
      <c r="G18" s="164">
        <v>0.54249547920433994</v>
      </c>
    </row>
    <row r="19" spans="2:7" x14ac:dyDescent="0.25">
      <c r="B19" s="170" t="s">
        <v>95</v>
      </c>
      <c r="C19" s="171">
        <v>8</v>
      </c>
      <c r="D19" s="165">
        <v>17.02</v>
      </c>
      <c r="E19" s="171">
        <v>246</v>
      </c>
      <c r="F19" s="165">
        <v>8.1199999999999992</v>
      </c>
      <c r="G19" s="164">
        <v>3.1496062992125982</v>
      </c>
    </row>
    <row r="20" spans="2:7" x14ac:dyDescent="0.25">
      <c r="B20" s="161" t="s">
        <v>11</v>
      </c>
      <c r="C20" s="178">
        <v>47</v>
      </c>
      <c r="D20" s="162">
        <v>100</v>
      </c>
      <c r="E20" s="166">
        <v>3029</v>
      </c>
      <c r="F20" s="179">
        <v>100</v>
      </c>
      <c r="G20" s="179">
        <v>1.527958387516255</v>
      </c>
    </row>
    <row r="21" spans="2:7" ht="26.25" customHeight="1" x14ac:dyDescent="0.25">
      <c r="B21" s="520" t="s">
        <v>100</v>
      </c>
      <c r="C21" s="521"/>
      <c r="D21" s="521"/>
      <c r="E21" s="521"/>
      <c r="F21" s="521"/>
      <c r="G21" s="521"/>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33"/>
  <sheetViews>
    <sheetView topLeftCell="D19" workbookViewId="0">
      <selection activeCell="D34" sqref="A34:XFD506"/>
    </sheetView>
  </sheetViews>
  <sheetFormatPr defaultRowHeight="15" x14ac:dyDescent="0.25"/>
  <cols>
    <col min="1" max="6" width="9.140625" style="373"/>
    <col min="7" max="7" width="9.140625" style="381"/>
    <col min="8" max="8" width="9.140625" style="373"/>
    <col min="9" max="9" width="14.140625" style="324" bestFit="1" customWidth="1"/>
    <col min="10" max="10" width="22.5703125" style="324" customWidth="1"/>
    <col min="11" max="16384" width="9.140625" style="324"/>
  </cols>
  <sheetData>
    <row r="1" spans="7:18" x14ac:dyDescent="0.25">
      <c r="G1" s="373"/>
    </row>
    <row r="2" spans="7:18" x14ac:dyDescent="0.25">
      <c r="G2" s="373"/>
      <c r="J2" s="321" t="s">
        <v>446</v>
      </c>
    </row>
    <row r="3" spans="7:18" x14ac:dyDescent="0.25">
      <c r="G3" s="373"/>
      <c r="J3" s="315" t="s">
        <v>351</v>
      </c>
    </row>
    <row r="4" spans="7:18" x14ac:dyDescent="0.25">
      <c r="G4" s="373"/>
      <c r="J4" s="311" t="s">
        <v>173</v>
      </c>
      <c r="K4" s="525" t="s">
        <v>1</v>
      </c>
      <c r="L4" s="525" t="s">
        <v>2</v>
      </c>
      <c r="M4" s="525" t="s">
        <v>3</v>
      </c>
      <c r="N4" s="465" t="s">
        <v>174</v>
      </c>
      <c r="O4" s="465" t="s">
        <v>175</v>
      </c>
      <c r="P4" s="465" t="s">
        <v>176</v>
      </c>
      <c r="Q4" s="465" t="s">
        <v>47</v>
      </c>
      <c r="R4" s="465" t="s">
        <v>48</v>
      </c>
    </row>
    <row r="5" spans="7:18" x14ac:dyDescent="0.25">
      <c r="G5" s="373"/>
      <c r="J5" s="325" t="s">
        <v>177</v>
      </c>
      <c r="K5" s="465"/>
      <c r="L5" s="465"/>
      <c r="M5" s="465"/>
      <c r="N5" s="465"/>
      <c r="O5" s="465"/>
      <c r="P5" s="465"/>
      <c r="Q5" s="465"/>
      <c r="R5" s="465"/>
    </row>
    <row r="6" spans="7:18" x14ac:dyDescent="0.25">
      <c r="G6" s="373"/>
      <c r="I6" s="324">
        <v>1</v>
      </c>
      <c r="J6" s="307" t="s">
        <v>240</v>
      </c>
      <c r="K6" s="318">
        <v>284</v>
      </c>
      <c r="L6" s="319">
        <v>5</v>
      </c>
      <c r="M6" s="318">
        <v>350</v>
      </c>
      <c r="N6" s="316">
        <v>2.8413354276509999</v>
      </c>
      <c r="O6" s="317">
        <v>5.0023511050193603</v>
      </c>
      <c r="P6" s="316">
        <v>350.16457735135498</v>
      </c>
      <c r="Q6" s="317">
        <v>1.76056338028169</v>
      </c>
      <c r="R6" s="316">
        <v>123.23943661971801</v>
      </c>
    </row>
    <row r="7" spans="7:18" x14ac:dyDescent="0.25">
      <c r="G7" s="373"/>
      <c r="I7" s="373">
        <v>0</v>
      </c>
      <c r="J7" s="307" t="s">
        <v>390</v>
      </c>
      <c r="K7" s="318">
        <v>13</v>
      </c>
      <c r="L7" s="319">
        <v>0</v>
      </c>
      <c r="M7" s="318">
        <v>16</v>
      </c>
      <c r="N7" s="316">
        <v>0.95990548622904803</v>
      </c>
      <c r="O7" s="317">
        <v>0</v>
      </c>
      <c r="P7" s="316">
        <v>118.142213689729</v>
      </c>
      <c r="Q7" s="317">
        <v>0</v>
      </c>
      <c r="R7" s="316">
        <v>123.07692307692299</v>
      </c>
    </row>
    <row r="8" spans="7:18" x14ac:dyDescent="0.25">
      <c r="G8" s="373"/>
      <c r="I8" s="373">
        <v>0</v>
      </c>
      <c r="J8" s="307" t="s">
        <v>391</v>
      </c>
      <c r="K8" s="318">
        <v>19</v>
      </c>
      <c r="L8" s="319">
        <v>0</v>
      </c>
      <c r="M8" s="318">
        <v>24</v>
      </c>
      <c r="N8" s="316">
        <v>1.7188348109281699</v>
      </c>
      <c r="O8" s="317">
        <v>0</v>
      </c>
      <c r="P8" s="316">
        <v>217.11597611724301</v>
      </c>
      <c r="Q8" s="317">
        <v>0</v>
      </c>
      <c r="R8" s="316">
        <v>126.31578947368401</v>
      </c>
    </row>
    <row r="9" spans="7:18" x14ac:dyDescent="0.25">
      <c r="G9" s="373"/>
      <c r="I9" s="373">
        <v>0</v>
      </c>
      <c r="J9" s="307" t="s">
        <v>392</v>
      </c>
      <c r="K9" s="318">
        <v>22</v>
      </c>
      <c r="L9" s="319">
        <v>2</v>
      </c>
      <c r="M9" s="318">
        <v>29</v>
      </c>
      <c r="N9" s="316">
        <v>1.37007628833878</v>
      </c>
      <c r="O9" s="317">
        <v>12.455238984897999</v>
      </c>
      <c r="P9" s="316">
        <v>180.60096528102099</v>
      </c>
      <c r="Q9" s="317">
        <v>9.0909090909090899</v>
      </c>
      <c r="R9" s="316">
        <v>131.81818181818201</v>
      </c>
    </row>
    <row r="10" spans="7:18" x14ac:dyDescent="0.25">
      <c r="G10" s="373"/>
      <c r="I10" s="373">
        <v>0</v>
      </c>
      <c r="J10" s="307" t="s">
        <v>393</v>
      </c>
      <c r="K10" s="318">
        <v>17</v>
      </c>
      <c r="L10" s="319">
        <v>1</v>
      </c>
      <c r="M10" s="318">
        <v>24</v>
      </c>
      <c r="N10" s="316">
        <v>1.5764825891408201</v>
      </c>
      <c r="O10" s="317">
        <v>9.2734269949459804</v>
      </c>
      <c r="P10" s="316">
        <v>222.562247878704</v>
      </c>
      <c r="Q10" s="317">
        <v>5.8823529411764701</v>
      </c>
      <c r="R10" s="316">
        <v>141.17647058823499</v>
      </c>
    </row>
    <row r="11" spans="7:18" x14ac:dyDescent="0.25">
      <c r="G11" s="373"/>
      <c r="I11" s="373">
        <v>0</v>
      </c>
      <c r="J11" s="307" t="s">
        <v>394</v>
      </c>
      <c r="K11" s="318">
        <v>25</v>
      </c>
      <c r="L11" s="319">
        <v>0</v>
      </c>
      <c r="M11" s="318">
        <v>42</v>
      </c>
      <c r="N11" s="316">
        <v>1.8777932174109</v>
      </c>
      <c r="O11" s="317">
        <v>0</v>
      </c>
      <c r="P11" s="316">
        <v>315.46926052503102</v>
      </c>
      <c r="Q11" s="317">
        <v>0</v>
      </c>
      <c r="R11" s="316">
        <v>168</v>
      </c>
    </row>
    <row r="12" spans="7:18" x14ac:dyDescent="0.25">
      <c r="G12" s="373"/>
      <c r="I12" s="373">
        <v>0</v>
      </c>
      <c r="J12" s="307" t="s">
        <v>395</v>
      </c>
      <c r="K12" s="318">
        <v>20</v>
      </c>
      <c r="L12" s="319">
        <v>1</v>
      </c>
      <c r="M12" s="318">
        <v>29</v>
      </c>
      <c r="N12" s="316">
        <v>1.3487995683841401</v>
      </c>
      <c r="O12" s="317">
        <v>6.7439978419206899</v>
      </c>
      <c r="P12" s="316">
        <v>195.5759374157</v>
      </c>
      <c r="Q12" s="317">
        <v>5</v>
      </c>
      <c r="R12" s="316">
        <v>145</v>
      </c>
    </row>
    <row r="13" spans="7:18" x14ac:dyDescent="0.25">
      <c r="G13" s="373"/>
      <c r="I13" s="373">
        <v>0</v>
      </c>
      <c r="J13" s="307" t="s">
        <v>396</v>
      </c>
      <c r="K13" s="318">
        <v>17</v>
      </c>
      <c r="L13" s="319">
        <v>0</v>
      </c>
      <c r="M13" s="318">
        <v>25</v>
      </c>
      <c r="N13" s="316">
        <v>1.6867589423029199</v>
      </c>
      <c r="O13" s="317">
        <v>0</v>
      </c>
      <c r="P13" s="316">
        <v>248.05278563278301</v>
      </c>
      <c r="Q13" s="317">
        <v>0</v>
      </c>
      <c r="R13" s="316">
        <v>147.058823529412</v>
      </c>
    </row>
    <row r="14" spans="7:18" x14ac:dyDescent="0.25">
      <c r="G14" s="373"/>
      <c r="I14" s="373">
        <v>1</v>
      </c>
      <c r="J14" s="307" t="s">
        <v>241</v>
      </c>
      <c r="K14" s="318">
        <v>67</v>
      </c>
      <c r="L14" s="319">
        <v>0</v>
      </c>
      <c r="M14" s="318">
        <v>88</v>
      </c>
      <c r="N14" s="316">
        <v>1.99856818995347</v>
      </c>
      <c r="O14" s="317">
        <v>0</v>
      </c>
      <c r="P14" s="316">
        <v>262.49850853120199</v>
      </c>
      <c r="Q14" s="317">
        <v>0</v>
      </c>
      <c r="R14" s="316">
        <v>131.34328358209001</v>
      </c>
    </row>
    <row r="15" spans="7:18" x14ac:dyDescent="0.25">
      <c r="G15" s="373"/>
      <c r="I15" s="373">
        <v>0</v>
      </c>
      <c r="J15" s="307" t="s">
        <v>397</v>
      </c>
      <c r="K15" s="318">
        <v>75</v>
      </c>
      <c r="L15" s="319">
        <v>3</v>
      </c>
      <c r="M15" s="318">
        <v>94</v>
      </c>
      <c r="N15" s="316">
        <v>2.6603763545749599</v>
      </c>
      <c r="O15" s="317">
        <v>10.641505418299801</v>
      </c>
      <c r="P15" s="316">
        <v>333.43383644006201</v>
      </c>
      <c r="Q15" s="317">
        <v>4</v>
      </c>
      <c r="R15" s="316">
        <v>125.333333333333</v>
      </c>
    </row>
    <row r="16" spans="7:18" x14ac:dyDescent="0.25">
      <c r="G16" s="373"/>
      <c r="I16" s="373">
        <v>0</v>
      </c>
      <c r="J16" s="307" t="s">
        <v>398</v>
      </c>
      <c r="K16" s="318">
        <v>22</v>
      </c>
      <c r="L16" s="319">
        <v>0</v>
      </c>
      <c r="M16" s="318">
        <v>30</v>
      </c>
      <c r="N16" s="316">
        <v>1.86709666468641</v>
      </c>
      <c r="O16" s="317">
        <v>0</v>
      </c>
      <c r="P16" s="316">
        <v>254.60409063905601</v>
      </c>
      <c r="Q16" s="317">
        <v>0</v>
      </c>
      <c r="R16" s="316">
        <v>136.363636363636</v>
      </c>
    </row>
    <row r="17" spans="7:18" x14ac:dyDescent="0.25">
      <c r="G17" s="373"/>
      <c r="I17" s="373">
        <v>1</v>
      </c>
      <c r="J17" s="307" t="s">
        <v>242</v>
      </c>
      <c r="K17" s="318">
        <v>624</v>
      </c>
      <c r="L17" s="319">
        <v>3</v>
      </c>
      <c r="M17" s="318">
        <v>743</v>
      </c>
      <c r="N17" s="316">
        <v>3.1092265300733</v>
      </c>
      <c r="O17" s="317">
        <v>1.4948204471506199</v>
      </c>
      <c r="P17" s="316">
        <v>370.21719741097098</v>
      </c>
      <c r="Q17" s="317">
        <v>0.480769230769231</v>
      </c>
      <c r="R17" s="316">
        <v>119.070512820513</v>
      </c>
    </row>
    <row r="18" spans="7:18" x14ac:dyDescent="0.25">
      <c r="G18" s="373"/>
      <c r="I18" s="373">
        <v>0</v>
      </c>
      <c r="J18" s="307" t="s">
        <v>399</v>
      </c>
      <c r="K18" s="318">
        <v>7</v>
      </c>
      <c r="L18" s="319">
        <v>0</v>
      </c>
      <c r="M18" s="318">
        <v>12</v>
      </c>
      <c r="N18" s="316">
        <v>0.54194247667711803</v>
      </c>
      <c r="O18" s="317">
        <v>0</v>
      </c>
      <c r="P18" s="316">
        <v>92.904424573220297</v>
      </c>
      <c r="Q18" s="317">
        <v>0</v>
      </c>
      <c r="R18" s="316">
        <v>171.42857142857099</v>
      </c>
    </row>
    <row r="19" spans="7:18" s="373" customFormat="1" x14ac:dyDescent="0.25">
      <c r="I19" s="373">
        <v>1</v>
      </c>
      <c r="J19" s="307" t="s">
        <v>243</v>
      </c>
      <c r="K19" s="318">
        <v>144</v>
      </c>
      <c r="L19" s="319">
        <v>1</v>
      </c>
      <c r="M19" s="318">
        <v>178</v>
      </c>
      <c r="N19" s="316">
        <v>2.7879691387305101</v>
      </c>
      <c r="O19" s="317">
        <v>1.93608967967396</v>
      </c>
      <c r="P19" s="316">
        <v>344.62396298196501</v>
      </c>
      <c r="Q19" s="317">
        <v>0.69444444444444398</v>
      </c>
      <c r="R19" s="316">
        <v>123.611111111111</v>
      </c>
    </row>
    <row r="20" spans="7:18" s="373" customFormat="1" x14ac:dyDescent="0.25">
      <c r="I20" s="373">
        <v>0</v>
      </c>
      <c r="J20" s="307" t="s">
        <v>400</v>
      </c>
      <c r="K20" s="318">
        <v>20</v>
      </c>
      <c r="L20" s="319">
        <v>0</v>
      </c>
      <c r="M20" s="318">
        <v>31</v>
      </c>
      <c r="N20" s="316">
        <v>1.28538834795463</v>
      </c>
      <c r="O20" s="317">
        <v>0</v>
      </c>
      <c r="P20" s="316">
        <v>199.23519393296701</v>
      </c>
      <c r="Q20" s="317">
        <v>0</v>
      </c>
      <c r="R20" s="316">
        <v>155</v>
      </c>
    </row>
    <row r="21" spans="7:18" s="373" customFormat="1" x14ac:dyDescent="0.25">
      <c r="I21" s="373">
        <v>0</v>
      </c>
      <c r="J21" s="307" t="s">
        <v>401</v>
      </c>
      <c r="K21" s="318">
        <v>15</v>
      </c>
      <c r="L21" s="319">
        <v>0</v>
      </c>
      <c r="M21" s="318">
        <v>19</v>
      </c>
      <c r="N21" s="316">
        <v>0.84350222122251595</v>
      </c>
      <c r="O21" s="317">
        <v>0</v>
      </c>
      <c r="P21" s="316">
        <v>106.843614688185</v>
      </c>
      <c r="Q21" s="317">
        <v>0</v>
      </c>
      <c r="R21" s="316">
        <v>126.666666666667</v>
      </c>
    </row>
    <row r="22" spans="7:18" s="373" customFormat="1" x14ac:dyDescent="0.25">
      <c r="I22" s="373">
        <v>0</v>
      </c>
      <c r="J22" s="307" t="s">
        <v>402</v>
      </c>
      <c r="K22" s="318">
        <v>17</v>
      </c>
      <c r="L22" s="319">
        <v>0</v>
      </c>
      <c r="M22" s="318">
        <v>28</v>
      </c>
      <c r="N22" s="316">
        <v>1.45311565091033</v>
      </c>
      <c r="O22" s="317">
        <v>0</v>
      </c>
      <c r="P22" s="316">
        <v>239.33669544405501</v>
      </c>
      <c r="Q22" s="317">
        <v>0</v>
      </c>
      <c r="R22" s="316">
        <v>164.70588235294099</v>
      </c>
    </row>
    <row r="23" spans="7:18" s="373" customFormat="1" x14ac:dyDescent="0.25">
      <c r="I23" s="373">
        <v>0</v>
      </c>
      <c r="J23" s="307" t="s">
        <v>403</v>
      </c>
      <c r="K23" s="318">
        <v>23</v>
      </c>
      <c r="L23" s="319">
        <v>0</v>
      </c>
      <c r="M23" s="318">
        <v>26</v>
      </c>
      <c r="N23" s="316">
        <v>1.83274234033228</v>
      </c>
      <c r="O23" s="317">
        <v>0</v>
      </c>
      <c r="P23" s="316">
        <v>207.17956890712799</v>
      </c>
      <c r="Q23" s="317">
        <v>0</v>
      </c>
      <c r="R23" s="316">
        <v>113.04347826087</v>
      </c>
    </row>
    <row r="24" spans="7:18" s="373" customFormat="1" x14ac:dyDescent="0.25">
      <c r="I24" s="373">
        <v>0</v>
      </c>
      <c r="J24" s="307" t="s">
        <v>404</v>
      </c>
      <c r="K24" s="318">
        <v>5</v>
      </c>
      <c r="L24" s="319">
        <v>0</v>
      </c>
      <c r="M24" s="318">
        <v>5</v>
      </c>
      <c r="N24" s="316">
        <v>0.42925824175824201</v>
      </c>
      <c r="O24" s="317">
        <v>0</v>
      </c>
      <c r="P24" s="316">
        <v>42.925824175824197</v>
      </c>
      <c r="Q24" s="317">
        <v>0</v>
      </c>
      <c r="R24" s="316">
        <v>100</v>
      </c>
    </row>
    <row r="25" spans="7:18" s="373" customFormat="1" x14ac:dyDescent="0.25">
      <c r="I25" s="373">
        <v>0</v>
      </c>
      <c r="J25" s="307" t="s">
        <v>405</v>
      </c>
      <c r="K25" s="318">
        <v>37</v>
      </c>
      <c r="L25" s="319">
        <v>1</v>
      </c>
      <c r="M25" s="318">
        <v>47</v>
      </c>
      <c r="N25" s="316">
        <v>2.46059719358915</v>
      </c>
      <c r="O25" s="317">
        <v>6.6502626853760702</v>
      </c>
      <c r="P25" s="316">
        <v>312.562346212676</v>
      </c>
      <c r="Q25" s="317">
        <v>2.7027027027027</v>
      </c>
      <c r="R25" s="316">
        <v>127.027027027027</v>
      </c>
    </row>
    <row r="26" spans="7:18" s="373" customFormat="1" x14ac:dyDescent="0.25">
      <c r="I26" s="373">
        <v>0</v>
      </c>
      <c r="J26" s="307" t="s">
        <v>406</v>
      </c>
      <c r="K26" s="318">
        <v>18</v>
      </c>
      <c r="L26" s="319">
        <v>0</v>
      </c>
      <c r="M26" s="318">
        <v>28</v>
      </c>
      <c r="N26" s="316">
        <v>0.90895318891077104</v>
      </c>
      <c r="O26" s="317">
        <v>0</v>
      </c>
      <c r="P26" s="316">
        <v>141.392718275009</v>
      </c>
      <c r="Q26" s="317">
        <v>0</v>
      </c>
      <c r="R26" s="316">
        <v>155.555555555556</v>
      </c>
    </row>
    <row r="27" spans="7:18" s="373" customFormat="1" x14ac:dyDescent="0.25">
      <c r="I27" s="373">
        <v>0</v>
      </c>
      <c r="J27" s="307" t="s">
        <v>407</v>
      </c>
      <c r="K27" s="318">
        <v>14</v>
      </c>
      <c r="L27" s="319">
        <v>1</v>
      </c>
      <c r="M27" s="318">
        <v>25</v>
      </c>
      <c r="N27" s="316">
        <v>0.92108293035955102</v>
      </c>
      <c r="O27" s="317">
        <v>6.5791637882825098</v>
      </c>
      <c r="P27" s="316">
        <v>164.47909470706301</v>
      </c>
      <c r="Q27" s="317">
        <v>7.1428571428571397</v>
      </c>
      <c r="R27" s="316">
        <v>178.57142857142901</v>
      </c>
    </row>
    <row r="28" spans="7:18" s="373" customFormat="1" x14ac:dyDescent="0.25">
      <c r="I28" s="373">
        <v>0</v>
      </c>
      <c r="J28" s="307" t="s">
        <v>408</v>
      </c>
      <c r="K28" s="318">
        <v>17</v>
      </c>
      <c r="L28" s="319">
        <v>0</v>
      </c>
      <c r="M28" s="318">
        <v>25</v>
      </c>
      <c r="N28" s="316">
        <v>1.4192686592085499</v>
      </c>
      <c r="O28" s="317">
        <v>0</v>
      </c>
      <c r="P28" s="316">
        <v>208.71597929537501</v>
      </c>
      <c r="Q28" s="317">
        <v>0</v>
      </c>
      <c r="R28" s="316">
        <v>147.058823529412</v>
      </c>
    </row>
    <row r="29" spans="7:18" s="373" customFormat="1" x14ac:dyDescent="0.25">
      <c r="I29" s="373">
        <v>1</v>
      </c>
      <c r="J29" s="307" t="s">
        <v>409</v>
      </c>
      <c r="K29" s="424">
        <v>1522</v>
      </c>
      <c r="L29" s="424">
        <v>18</v>
      </c>
      <c r="M29" s="424">
        <v>1918</v>
      </c>
      <c r="N29" s="316">
        <v>2.3073681146589098</v>
      </c>
      <c r="O29" s="317">
        <v>2.7288190580723</v>
      </c>
      <c r="P29" s="316">
        <v>290.77083074348201</v>
      </c>
      <c r="Q29" s="317">
        <v>1.1826544021025001</v>
      </c>
      <c r="R29" s="316">
        <v>126.018396846255</v>
      </c>
    </row>
    <row r="30" spans="7:18" s="373" customFormat="1" x14ac:dyDescent="0.25">
      <c r="I30" s="373">
        <v>1</v>
      </c>
      <c r="J30" s="307" t="s">
        <v>178</v>
      </c>
      <c r="K30" s="424">
        <v>822</v>
      </c>
      <c r="L30" s="424">
        <v>29</v>
      </c>
      <c r="M30" s="424">
        <v>1111</v>
      </c>
      <c r="N30" s="316">
        <v>1.5142067407989399</v>
      </c>
      <c r="O30" s="317">
        <v>5.3420919079281202</v>
      </c>
      <c r="P30" s="316">
        <v>204.657383093384</v>
      </c>
      <c r="Q30" s="317">
        <v>3.5279805352798101</v>
      </c>
      <c r="R30" s="316">
        <v>135.15815085158201</v>
      </c>
    </row>
    <row r="31" spans="7:18" x14ac:dyDescent="0.25">
      <c r="G31" s="373"/>
      <c r="I31" s="324" t="s">
        <v>439</v>
      </c>
      <c r="J31" s="308" t="s">
        <v>389</v>
      </c>
      <c r="K31" s="312">
        <v>2344</v>
      </c>
      <c r="L31" s="309">
        <v>47</v>
      </c>
      <c r="M31" s="312">
        <v>3029</v>
      </c>
      <c r="N31" s="313">
        <v>1.94929747535207</v>
      </c>
      <c r="O31" s="313">
        <v>3.90857428931516</v>
      </c>
      <c r="P31" s="320">
        <v>251.89513877309901</v>
      </c>
      <c r="Q31" s="310">
        <v>2.0051194539249102</v>
      </c>
      <c r="R31" s="313">
        <v>129.223549488055</v>
      </c>
    </row>
    <row r="32" spans="7:18" x14ac:dyDescent="0.25">
      <c r="G32" s="373"/>
      <c r="J32" s="523" t="s">
        <v>51</v>
      </c>
      <c r="K32" s="429"/>
      <c r="L32" s="429"/>
      <c r="M32" s="429"/>
      <c r="N32" s="429"/>
      <c r="O32" s="429"/>
      <c r="P32" s="429"/>
      <c r="Q32" s="429"/>
      <c r="R32" s="429"/>
    </row>
    <row r="33" spans="7:18" x14ac:dyDescent="0.25">
      <c r="G33" s="373"/>
      <c r="J33" s="524" t="s">
        <v>52</v>
      </c>
      <c r="K33" s="427"/>
      <c r="L33" s="427"/>
      <c r="M33" s="427"/>
      <c r="N33" s="427"/>
      <c r="O33" s="427"/>
      <c r="P33" s="427"/>
      <c r="Q33" s="427"/>
      <c r="R33" s="427"/>
    </row>
  </sheetData>
  <mergeCells count="10">
    <mergeCell ref="Q4:Q5"/>
    <mergeCell ref="R4:R5"/>
    <mergeCell ref="J32:R32"/>
    <mergeCell ref="J33:R33"/>
    <mergeCell ref="K4:K5"/>
    <mergeCell ref="L4:L5"/>
    <mergeCell ref="M4:M5"/>
    <mergeCell ref="N4:N5"/>
    <mergeCell ref="O4:O5"/>
    <mergeCell ref="P4:P5"/>
  </mergeCells>
  <conditionalFormatting sqref="I6:R30">
    <cfRule type="expression" dxfId="3" priority="5">
      <formula>$I6&gt;0</formula>
    </cfRule>
  </conditionalFormatting>
  <conditionalFormatting sqref="I31:R31">
    <cfRule type="expression" dxfId="2" priority="2">
      <formula>$I31&gt;0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N31"/>
  <sheetViews>
    <sheetView topLeftCell="B19" workbookViewId="0">
      <selection activeCell="B1" sqref="B1:F1048576"/>
    </sheetView>
  </sheetViews>
  <sheetFormatPr defaultRowHeight="15" x14ac:dyDescent="0.25"/>
  <cols>
    <col min="1" max="2" width="9.140625" style="373"/>
    <col min="4" max="4" width="23.140625" customWidth="1"/>
  </cols>
  <sheetData>
    <row r="2" spans="3:14" x14ac:dyDescent="0.25">
      <c r="C2" s="407"/>
      <c r="D2" s="321" t="s">
        <v>447</v>
      </c>
      <c r="E2" s="407"/>
      <c r="F2" s="322"/>
      <c r="G2" s="407"/>
      <c r="H2" s="407"/>
      <c r="I2" s="322"/>
      <c r="J2" s="407"/>
      <c r="K2" s="407"/>
      <c r="L2" s="407"/>
      <c r="M2" s="407"/>
      <c r="N2" s="407"/>
    </row>
    <row r="3" spans="3:14" x14ac:dyDescent="0.25">
      <c r="C3" s="407"/>
      <c r="D3" s="342" t="s">
        <v>348</v>
      </c>
      <c r="E3" s="342"/>
      <c r="F3" s="342"/>
      <c r="G3" s="342"/>
      <c r="H3" s="342"/>
      <c r="I3" s="342"/>
      <c r="J3" s="342"/>
      <c r="K3" s="407"/>
      <c r="L3" s="407"/>
      <c r="M3" s="407"/>
      <c r="N3" s="407"/>
    </row>
    <row r="4" spans="3:14" ht="15" customHeight="1" x14ac:dyDescent="0.25">
      <c r="C4" s="407"/>
      <c r="D4" s="482" t="s">
        <v>179</v>
      </c>
      <c r="E4" s="526" t="s">
        <v>25</v>
      </c>
      <c r="F4" s="526"/>
      <c r="G4" s="526"/>
      <c r="H4" s="513" t="s">
        <v>180</v>
      </c>
      <c r="I4" s="513"/>
      <c r="J4" s="513"/>
      <c r="K4" s="407"/>
      <c r="L4" s="407"/>
      <c r="M4" s="407"/>
      <c r="N4" s="407"/>
    </row>
    <row r="5" spans="3:14" ht="24" customHeight="1" x14ac:dyDescent="0.25">
      <c r="C5" s="407"/>
      <c r="D5" s="483"/>
      <c r="E5" s="406" t="s">
        <v>1</v>
      </c>
      <c r="F5" s="406" t="s">
        <v>2</v>
      </c>
      <c r="G5" s="406" t="s">
        <v>3</v>
      </c>
      <c r="H5" s="406" t="s">
        <v>1</v>
      </c>
      <c r="I5" s="406" t="s">
        <v>2</v>
      </c>
      <c r="J5" s="406" t="s">
        <v>3</v>
      </c>
      <c r="K5" s="407"/>
      <c r="L5" s="407"/>
      <c r="M5" s="407"/>
      <c r="N5" s="407"/>
    </row>
    <row r="6" spans="3:14" x14ac:dyDescent="0.25">
      <c r="C6" s="400">
        <v>1</v>
      </c>
      <c r="D6" s="307" t="s">
        <v>240</v>
      </c>
      <c r="E6" s="318">
        <v>265</v>
      </c>
      <c r="F6" s="319">
        <v>5</v>
      </c>
      <c r="G6" s="318">
        <v>323</v>
      </c>
      <c r="H6" s="316">
        <v>19</v>
      </c>
      <c r="I6" s="317">
        <v>0</v>
      </c>
      <c r="J6" s="316">
        <v>27</v>
      </c>
      <c r="K6" s="407"/>
      <c r="L6" s="407"/>
      <c r="M6" s="407"/>
      <c r="N6" s="407"/>
    </row>
    <row r="7" spans="3:14" x14ac:dyDescent="0.25">
      <c r="C7" s="400">
        <v>0</v>
      </c>
      <c r="D7" s="307" t="s">
        <v>390</v>
      </c>
      <c r="E7" s="318">
        <v>8</v>
      </c>
      <c r="F7" s="319">
        <v>0</v>
      </c>
      <c r="G7" s="318">
        <v>10</v>
      </c>
      <c r="H7" s="316">
        <v>5</v>
      </c>
      <c r="I7" s="317">
        <v>0</v>
      </c>
      <c r="J7" s="316">
        <v>6</v>
      </c>
      <c r="K7" s="407"/>
      <c r="L7" s="407"/>
      <c r="M7" s="407"/>
      <c r="N7" s="407"/>
    </row>
    <row r="8" spans="3:14" x14ac:dyDescent="0.25">
      <c r="C8" s="400">
        <v>0</v>
      </c>
      <c r="D8" s="307" t="s">
        <v>391</v>
      </c>
      <c r="E8" s="318">
        <v>11</v>
      </c>
      <c r="F8" s="319">
        <v>0</v>
      </c>
      <c r="G8" s="318">
        <v>15</v>
      </c>
      <c r="H8" s="316">
        <v>8</v>
      </c>
      <c r="I8" s="317">
        <v>0</v>
      </c>
      <c r="J8" s="316">
        <v>9</v>
      </c>
      <c r="K8" s="407"/>
      <c r="L8" s="407"/>
      <c r="M8" s="407"/>
      <c r="N8" s="407"/>
    </row>
    <row r="9" spans="3:14" x14ac:dyDescent="0.25">
      <c r="C9" s="400">
        <v>0</v>
      </c>
      <c r="D9" s="307" t="s">
        <v>392</v>
      </c>
      <c r="E9" s="318">
        <v>17</v>
      </c>
      <c r="F9" s="319">
        <v>1</v>
      </c>
      <c r="G9" s="318">
        <v>21</v>
      </c>
      <c r="H9" s="316">
        <v>5</v>
      </c>
      <c r="I9" s="317">
        <v>1</v>
      </c>
      <c r="J9" s="316">
        <v>8</v>
      </c>
      <c r="K9" s="407"/>
      <c r="L9" s="407"/>
      <c r="M9" s="407"/>
      <c r="N9" s="407"/>
    </row>
    <row r="10" spans="3:14" x14ac:dyDescent="0.25">
      <c r="C10" s="400">
        <v>0</v>
      </c>
      <c r="D10" s="307" t="s">
        <v>393</v>
      </c>
      <c r="E10" s="318">
        <v>11</v>
      </c>
      <c r="F10" s="319">
        <v>1</v>
      </c>
      <c r="G10" s="318">
        <v>17</v>
      </c>
      <c r="H10" s="316">
        <v>6</v>
      </c>
      <c r="I10" s="317">
        <v>0</v>
      </c>
      <c r="J10" s="316">
        <v>7</v>
      </c>
      <c r="K10" s="407"/>
      <c r="L10" s="407"/>
      <c r="M10" s="407"/>
      <c r="N10" s="407"/>
    </row>
    <row r="11" spans="3:14" x14ac:dyDescent="0.25">
      <c r="C11" s="400">
        <v>0</v>
      </c>
      <c r="D11" s="307" t="s">
        <v>394</v>
      </c>
      <c r="E11" s="318">
        <v>14</v>
      </c>
      <c r="F11" s="319">
        <v>0</v>
      </c>
      <c r="G11" s="318">
        <v>20</v>
      </c>
      <c r="H11" s="316">
        <v>11</v>
      </c>
      <c r="I11" s="317">
        <v>0</v>
      </c>
      <c r="J11" s="316">
        <v>22</v>
      </c>
      <c r="K11" s="407"/>
      <c r="L11" s="407"/>
      <c r="M11" s="407"/>
      <c r="N11" s="407"/>
    </row>
    <row r="12" spans="3:14" x14ac:dyDescent="0.25">
      <c r="C12" s="400">
        <v>0</v>
      </c>
      <c r="D12" s="307" t="s">
        <v>395</v>
      </c>
      <c r="E12" s="318">
        <v>12</v>
      </c>
      <c r="F12" s="319">
        <v>0</v>
      </c>
      <c r="G12" s="318">
        <v>18</v>
      </c>
      <c r="H12" s="316">
        <v>8</v>
      </c>
      <c r="I12" s="317">
        <v>1</v>
      </c>
      <c r="J12" s="316">
        <v>11</v>
      </c>
      <c r="K12" s="407"/>
      <c r="L12" s="407"/>
      <c r="M12" s="407"/>
      <c r="N12" s="407"/>
    </row>
    <row r="13" spans="3:14" x14ac:dyDescent="0.25">
      <c r="C13" s="400">
        <v>0</v>
      </c>
      <c r="D13" s="307" t="s">
        <v>396</v>
      </c>
      <c r="E13" s="318">
        <v>12</v>
      </c>
      <c r="F13" s="319">
        <v>0</v>
      </c>
      <c r="G13" s="318">
        <v>17</v>
      </c>
      <c r="H13" s="316">
        <v>5</v>
      </c>
      <c r="I13" s="317">
        <v>0</v>
      </c>
      <c r="J13" s="316">
        <v>8</v>
      </c>
      <c r="K13" s="407"/>
      <c r="L13" s="407"/>
      <c r="M13" s="407"/>
      <c r="N13" s="407"/>
    </row>
    <row r="14" spans="3:14" s="373" customFormat="1" x14ac:dyDescent="0.25">
      <c r="C14" s="400">
        <v>1</v>
      </c>
      <c r="D14" s="307" t="s">
        <v>241</v>
      </c>
      <c r="E14" s="318">
        <v>57</v>
      </c>
      <c r="F14" s="319">
        <v>0</v>
      </c>
      <c r="G14" s="318">
        <v>77</v>
      </c>
      <c r="H14" s="316">
        <v>10</v>
      </c>
      <c r="I14" s="317">
        <v>0</v>
      </c>
      <c r="J14" s="316">
        <v>11</v>
      </c>
      <c r="K14" s="407"/>
      <c r="L14" s="407"/>
      <c r="M14" s="407"/>
      <c r="N14" s="407"/>
    </row>
    <row r="15" spans="3:14" s="373" customFormat="1" x14ac:dyDescent="0.25">
      <c r="C15" s="400">
        <v>0</v>
      </c>
      <c r="D15" s="307" t="s">
        <v>397</v>
      </c>
      <c r="E15" s="318">
        <v>71</v>
      </c>
      <c r="F15" s="319">
        <v>3</v>
      </c>
      <c r="G15" s="318">
        <v>89</v>
      </c>
      <c r="H15" s="316">
        <v>4</v>
      </c>
      <c r="I15" s="317">
        <v>0</v>
      </c>
      <c r="J15" s="316">
        <v>5</v>
      </c>
      <c r="K15" s="407"/>
      <c r="L15" s="407"/>
      <c r="M15" s="407"/>
      <c r="N15" s="407"/>
    </row>
    <row r="16" spans="3:14" s="373" customFormat="1" x14ac:dyDescent="0.25">
      <c r="C16" s="400">
        <v>0</v>
      </c>
      <c r="D16" s="307" t="s">
        <v>398</v>
      </c>
      <c r="E16" s="318">
        <v>12</v>
      </c>
      <c r="F16" s="319">
        <v>0</v>
      </c>
      <c r="G16" s="318">
        <v>12</v>
      </c>
      <c r="H16" s="316">
        <v>10</v>
      </c>
      <c r="I16" s="317">
        <v>0</v>
      </c>
      <c r="J16" s="316">
        <v>18</v>
      </c>
      <c r="K16" s="407"/>
      <c r="L16" s="407"/>
      <c r="M16" s="407"/>
      <c r="N16" s="407"/>
    </row>
    <row r="17" spans="3:10" s="373" customFormat="1" x14ac:dyDescent="0.25">
      <c r="C17" s="400">
        <v>1</v>
      </c>
      <c r="D17" s="307" t="s">
        <v>242</v>
      </c>
      <c r="E17" s="318">
        <v>569</v>
      </c>
      <c r="F17" s="319">
        <v>2</v>
      </c>
      <c r="G17" s="318">
        <v>662</v>
      </c>
      <c r="H17" s="316">
        <v>55</v>
      </c>
      <c r="I17" s="317">
        <v>1</v>
      </c>
      <c r="J17" s="316">
        <v>81</v>
      </c>
    </row>
    <row r="18" spans="3:10" s="373" customFormat="1" x14ac:dyDescent="0.25">
      <c r="C18" s="400">
        <v>0</v>
      </c>
      <c r="D18" s="307" t="s">
        <v>399</v>
      </c>
      <c r="E18" s="318">
        <v>3</v>
      </c>
      <c r="F18" s="319">
        <v>0</v>
      </c>
      <c r="G18" s="318">
        <v>4</v>
      </c>
      <c r="H18" s="316">
        <v>4</v>
      </c>
      <c r="I18" s="317">
        <v>0</v>
      </c>
      <c r="J18" s="316">
        <v>8</v>
      </c>
    </row>
    <row r="19" spans="3:10" s="373" customFormat="1" x14ac:dyDescent="0.25">
      <c r="C19" s="400">
        <v>1</v>
      </c>
      <c r="D19" s="307" t="s">
        <v>243</v>
      </c>
      <c r="E19" s="318">
        <v>131</v>
      </c>
      <c r="F19" s="319">
        <v>1</v>
      </c>
      <c r="G19" s="318">
        <v>163</v>
      </c>
      <c r="H19" s="316">
        <v>13</v>
      </c>
      <c r="I19" s="317">
        <v>0</v>
      </c>
      <c r="J19" s="316">
        <v>15</v>
      </c>
    </row>
    <row r="20" spans="3:10" s="373" customFormat="1" x14ac:dyDescent="0.25">
      <c r="C20" s="400">
        <v>0</v>
      </c>
      <c r="D20" s="307" t="s">
        <v>400</v>
      </c>
      <c r="E20" s="318">
        <v>10</v>
      </c>
      <c r="F20" s="319">
        <v>0</v>
      </c>
      <c r="G20" s="318">
        <v>17</v>
      </c>
      <c r="H20" s="316">
        <v>10</v>
      </c>
      <c r="I20" s="317">
        <v>0</v>
      </c>
      <c r="J20" s="316">
        <v>14</v>
      </c>
    </row>
    <row r="21" spans="3:10" s="373" customFormat="1" x14ac:dyDescent="0.25">
      <c r="C21" s="400">
        <v>0</v>
      </c>
      <c r="D21" s="307" t="s">
        <v>401</v>
      </c>
      <c r="E21" s="318">
        <v>13</v>
      </c>
      <c r="F21" s="319">
        <v>0</v>
      </c>
      <c r="G21" s="318">
        <v>16</v>
      </c>
      <c r="H21" s="316">
        <v>2</v>
      </c>
      <c r="I21" s="317">
        <v>0</v>
      </c>
      <c r="J21" s="316">
        <v>3</v>
      </c>
    </row>
    <row r="22" spans="3:10" s="373" customFormat="1" x14ac:dyDescent="0.25">
      <c r="C22" s="400">
        <v>0</v>
      </c>
      <c r="D22" s="307" t="s">
        <v>402</v>
      </c>
      <c r="E22" s="318">
        <v>4</v>
      </c>
      <c r="F22" s="319">
        <v>0</v>
      </c>
      <c r="G22" s="318">
        <v>5</v>
      </c>
      <c r="H22" s="316">
        <v>13</v>
      </c>
      <c r="I22" s="317">
        <v>0</v>
      </c>
      <c r="J22" s="316">
        <v>23</v>
      </c>
    </row>
    <row r="23" spans="3:10" s="373" customFormat="1" x14ac:dyDescent="0.25">
      <c r="C23" s="400">
        <v>0</v>
      </c>
      <c r="D23" s="307" t="s">
        <v>403</v>
      </c>
      <c r="E23" s="318">
        <v>12</v>
      </c>
      <c r="F23" s="319">
        <v>0</v>
      </c>
      <c r="G23" s="318">
        <v>14</v>
      </c>
      <c r="H23" s="316">
        <v>11</v>
      </c>
      <c r="I23" s="317">
        <v>0</v>
      </c>
      <c r="J23" s="316">
        <v>12</v>
      </c>
    </row>
    <row r="24" spans="3:10" s="373" customFormat="1" x14ac:dyDescent="0.25">
      <c r="C24" s="400">
        <v>0</v>
      </c>
      <c r="D24" s="307" t="s">
        <v>404</v>
      </c>
      <c r="E24" s="318">
        <v>3</v>
      </c>
      <c r="F24" s="319">
        <v>0</v>
      </c>
      <c r="G24" s="318">
        <v>3</v>
      </c>
      <c r="H24" s="316">
        <v>2</v>
      </c>
      <c r="I24" s="317">
        <v>0</v>
      </c>
      <c r="J24" s="316">
        <v>2</v>
      </c>
    </row>
    <row r="25" spans="3:10" s="373" customFormat="1" x14ac:dyDescent="0.25">
      <c r="C25" s="400">
        <v>0</v>
      </c>
      <c r="D25" s="307" t="s">
        <v>405</v>
      </c>
      <c r="E25" s="318">
        <v>24</v>
      </c>
      <c r="F25" s="319">
        <v>0</v>
      </c>
      <c r="G25" s="318">
        <v>28</v>
      </c>
      <c r="H25" s="316">
        <v>13</v>
      </c>
      <c r="I25" s="317">
        <v>1</v>
      </c>
      <c r="J25" s="316">
        <v>19</v>
      </c>
    </row>
    <row r="26" spans="3:10" s="373" customFormat="1" x14ac:dyDescent="0.25">
      <c r="C26" s="400">
        <v>0</v>
      </c>
      <c r="D26" s="307" t="s">
        <v>406</v>
      </c>
      <c r="E26" s="318">
        <v>11</v>
      </c>
      <c r="F26" s="319">
        <v>0</v>
      </c>
      <c r="G26" s="318">
        <v>17</v>
      </c>
      <c r="H26" s="316">
        <v>7</v>
      </c>
      <c r="I26" s="317">
        <v>0</v>
      </c>
      <c r="J26" s="316">
        <v>11</v>
      </c>
    </row>
    <row r="27" spans="3:10" s="373" customFormat="1" x14ac:dyDescent="0.25">
      <c r="C27" s="400">
        <v>0</v>
      </c>
      <c r="D27" s="307" t="s">
        <v>407</v>
      </c>
      <c r="E27" s="318">
        <v>7</v>
      </c>
      <c r="F27" s="319">
        <v>0</v>
      </c>
      <c r="G27" s="318">
        <v>11</v>
      </c>
      <c r="H27" s="316">
        <v>7</v>
      </c>
      <c r="I27" s="317">
        <v>1</v>
      </c>
      <c r="J27" s="316">
        <v>14</v>
      </c>
    </row>
    <row r="28" spans="3:10" s="373" customFormat="1" x14ac:dyDescent="0.25">
      <c r="C28" s="400">
        <v>0</v>
      </c>
      <c r="D28" s="307" t="s">
        <v>408</v>
      </c>
      <c r="E28" s="318">
        <v>9</v>
      </c>
      <c r="F28" s="319">
        <v>0</v>
      </c>
      <c r="G28" s="318">
        <v>11</v>
      </c>
      <c r="H28" s="316">
        <v>8</v>
      </c>
      <c r="I28" s="317">
        <v>0</v>
      </c>
      <c r="J28" s="316">
        <v>14</v>
      </c>
    </row>
    <row r="29" spans="3:10" s="373" customFormat="1" x14ac:dyDescent="0.25">
      <c r="C29" s="400">
        <v>1</v>
      </c>
      <c r="D29" s="307" t="s">
        <v>409</v>
      </c>
      <c r="E29" s="424">
        <v>1286</v>
      </c>
      <c r="F29" s="319">
        <v>13</v>
      </c>
      <c r="G29" s="424">
        <v>1570</v>
      </c>
      <c r="H29" s="316">
        <v>236</v>
      </c>
      <c r="I29" s="317">
        <v>5</v>
      </c>
      <c r="J29" s="316">
        <v>348</v>
      </c>
    </row>
    <row r="30" spans="3:10" s="373" customFormat="1" x14ac:dyDescent="0.25">
      <c r="C30" s="400">
        <v>1</v>
      </c>
      <c r="D30" s="307" t="s">
        <v>177</v>
      </c>
      <c r="E30" s="318">
        <v>397</v>
      </c>
      <c r="F30" s="319">
        <v>10</v>
      </c>
      <c r="G30" s="318">
        <v>523</v>
      </c>
      <c r="H30" s="316">
        <v>425</v>
      </c>
      <c r="I30" s="317">
        <v>19</v>
      </c>
      <c r="J30" s="316">
        <v>588</v>
      </c>
    </row>
    <row r="31" spans="3:10" x14ac:dyDescent="0.25">
      <c r="C31" s="400">
        <v>1</v>
      </c>
      <c r="D31" s="308" t="s">
        <v>239</v>
      </c>
      <c r="E31" s="312">
        <v>1683</v>
      </c>
      <c r="F31" s="309">
        <v>23</v>
      </c>
      <c r="G31" s="312">
        <v>2093</v>
      </c>
      <c r="H31" s="313">
        <v>661</v>
      </c>
      <c r="I31" s="313">
        <v>24</v>
      </c>
      <c r="J31" s="320">
        <v>936</v>
      </c>
    </row>
  </sheetData>
  <mergeCells count="3">
    <mergeCell ref="D4:D5"/>
    <mergeCell ref="E4:G4"/>
    <mergeCell ref="H4:J4"/>
  </mergeCells>
  <conditionalFormatting sqref="C6:J30">
    <cfRule type="expression" dxfId="1" priority="2">
      <formula>$C6&gt;0</formula>
    </cfRule>
  </conditionalFormatting>
  <conditionalFormatting sqref="C31:J31">
    <cfRule type="expression" dxfId="0" priority="1">
      <formula>$D31&gt;0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2"/>
  <sheetViews>
    <sheetView zoomScaleNormal="100" workbookViewId="0">
      <selection activeCell="A17" sqref="A17:XFD153"/>
    </sheetView>
  </sheetViews>
  <sheetFormatPr defaultRowHeight="15" x14ac:dyDescent="0.25"/>
  <cols>
    <col min="2" max="2" width="14.85546875" customWidth="1"/>
  </cols>
  <sheetData>
    <row r="2" spans="2:11" x14ac:dyDescent="0.25">
      <c r="B2" s="8" t="s">
        <v>420</v>
      </c>
      <c r="C2" s="8"/>
      <c r="D2" s="8"/>
      <c r="E2" s="8"/>
      <c r="F2" s="8"/>
      <c r="G2" s="8"/>
      <c r="H2" s="8"/>
      <c r="I2" s="8"/>
      <c r="J2" s="8"/>
      <c r="K2" s="8"/>
    </row>
    <row r="3" spans="2:11" x14ac:dyDescent="0.25">
      <c r="B3" s="9" t="s">
        <v>329</v>
      </c>
      <c r="C3" s="9"/>
      <c r="D3" s="9"/>
      <c r="E3" s="9"/>
      <c r="F3" s="9"/>
      <c r="G3" s="9"/>
      <c r="H3" s="9"/>
      <c r="I3" s="9"/>
      <c r="J3" s="9"/>
      <c r="K3" s="9"/>
    </row>
    <row r="4" spans="2:11" x14ac:dyDescent="0.25">
      <c r="B4" s="435" t="s">
        <v>0</v>
      </c>
      <c r="C4" s="443">
        <v>2020</v>
      </c>
      <c r="D4" s="443"/>
      <c r="E4" s="443"/>
      <c r="F4" s="445">
        <v>2010</v>
      </c>
      <c r="G4" s="445"/>
      <c r="H4" s="445"/>
      <c r="I4" s="443" t="s">
        <v>330</v>
      </c>
      <c r="J4" s="443"/>
      <c r="K4" s="443"/>
    </row>
    <row r="5" spans="2:11" x14ac:dyDescent="0.25">
      <c r="B5" s="447"/>
      <c r="C5" s="444"/>
      <c r="D5" s="444"/>
      <c r="E5" s="444"/>
      <c r="F5" s="446"/>
      <c r="G5" s="446"/>
      <c r="H5" s="446"/>
      <c r="I5" s="444"/>
      <c r="J5" s="444"/>
      <c r="K5" s="444"/>
    </row>
    <row r="6" spans="2:11" x14ac:dyDescent="0.25">
      <c r="B6" s="436"/>
      <c r="C6" s="116" t="s">
        <v>1</v>
      </c>
      <c r="D6" s="323" t="s">
        <v>2</v>
      </c>
      <c r="E6" s="116" t="s">
        <v>3</v>
      </c>
      <c r="F6" s="323" t="s">
        <v>1</v>
      </c>
      <c r="G6" s="116" t="s">
        <v>2</v>
      </c>
      <c r="H6" s="323" t="s">
        <v>3</v>
      </c>
      <c r="I6" s="116" t="s">
        <v>1</v>
      </c>
      <c r="J6" s="323" t="s">
        <v>2</v>
      </c>
      <c r="K6" s="116" t="s">
        <v>3</v>
      </c>
    </row>
    <row r="7" spans="2:11" x14ac:dyDescent="0.25">
      <c r="B7" s="328" t="s">
        <v>241</v>
      </c>
      <c r="C7" s="11">
        <v>302</v>
      </c>
      <c r="D7" s="14">
        <v>3</v>
      </c>
      <c r="E7" s="11">
        <v>413</v>
      </c>
      <c r="F7" s="14">
        <v>491</v>
      </c>
      <c r="G7" s="11">
        <v>7</v>
      </c>
      <c r="H7" s="14">
        <v>688</v>
      </c>
      <c r="I7" s="13">
        <v>-38.5</v>
      </c>
      <c r="J7" s="15">
        <v>-57.1</v>
      </c>
      <c r="K7" s="13">
        <v>-40</v>
      </c>
    </row>
    <row r="8" spans="2:11" x14ac:dyDescent="0.25">
      <c r="B8" s="327" t="s">
        <v>243</v>
      </c>
      <c r="C8" s="11">
        <v>472</v>
      </c>
      <c r="D8" s="14">
        <v>10</v>
      </c>
      <c r="E8" s="11">
        <v>627</v>
      </c>
      <c r="F8" s="14">
        <v>905</v>
      </c>
      <c r="G8" s="11">
        <v>23</v>
      </c>
      <c r="H8" s="14">
        <v>1199</v>
      </c>
      <c r="I8" s="13">
        <v>-47.8</v>
      </c>
      <c r="J8" s="15">
        <v>-56.5</v>
      </c>
      <c r="K8" s="13">
        <v>-47.7</v>
      </c>
    </row>
    <row r="9" spans="2:11" s="345" customFormat="1" x14ac:dyDescent="0.25">
      <c r="B9" s="327" t="s">
        <v>242</v>
      </c>
      <c r="C9" s="11">
        <v>673</v>
      </c>
      <c r="D9" s="14">
        <v>5</v>
      </c>
      <c r="E9" s="11">
        <v>809</v>
      </c>
      <c r="F9" s="14">
        <v>994</v>
      </c>
      <c r="G9" s="11">
        <v>15</v>
      </c>
      <c r="H9" s="14">
        <v>1154</v>
      </c>
      <c r="I9" s="13">
        <v>-32.299999999999997</v>
      </c>
      <c r="J9" s="15">
        <v>-66.7</v>
      </c>
      <c r="K9" s="13">
        <v>-29.9</v>
      </c>
    </row>
    <row r="10" spans="2:11" s="345" customFormat="1" x14ac:dyDescent="0.25">
      <c r="B10" s="327" t="s">
        <v>240</v>
      </c>
      <c r="C10" s="11">
        <v>897</v>
      </c>
      <c r="D10" s="14">
        <v>29</v>
      </c>
      <c r="E10" s="11">
        <v>1180</v>
      </c>
      <c r="F10" s="14">
        <v>1544</v>
      </c>
      <c r="G10" s="11">
        <v>58</v>
      </c>
      <c r="H10" s="14">
        <v>2097</v>
      </c>
      <c r="I10" s="13">
        <v>-41.9</v>
      </c>
      <c r="J10" s="15">
        <v>-50</v>
      </c>
      <c r="K10" s="13">
        <v>-43.7</v>
      </c>
    </row>
    <row r="11" spans="2:11" x14ac:dyDescent="0.25">
      <c r="B11" s="245" t="s">
        <v>389</v>
      </c>
      <c r="C11" s="246">
        <v>2344</v>
      </c>
      <c r="D11" s="246">
        <v>47</v>
      </c>
      <c r="E11" s="246">
        <v>3029</v>
      </c>
      <c r="F11" s="312">
        <v>3934</v>
      </c>
      <c r="G11" s="312">
        <v>103</v>
      </c>
      <c r="H11" s="312">
        <v>5138</v>
      </c>
      <c r="I11" s="313">
        <v>-40.4</v>
      </c>
      <c r="J11" s="313">
        <v>-54.4</v>
      </c>
      <c r="K11" s="313">
        <v>-41</v>
      </c>
    </row>
    <row r="12" spans="2:11" x14ac:dyDescent="0.25">
      <c r="B12" s="12" t="s">
        <v>7</v>
      </c>
      <c r="C12" s="10">
        <v>118298</v>
      </c>
      <c r="D12" s="10">
        <v>2395</v>
      </c>
      <c r="E12" s="10">
        <v>159248</v>
      </c>
      <c r="F12" s="312">
        <v>212997</v>
      </c>
      <c r="G12" s="312">
        <v>4114</v>
      </c>
      <c r="H12" s="312">
        <v>304720</v>
      </c>
      <c r="I12" s="313">
        <v>-44.5</v>
      </c>
      <c r="J12" s="313">
        <v>-41.8</v>
      </c>
      <c r="K12" s="313">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workbookViewId="0">
      <selection activeCell="E11" sqref="E11"/>
    </sheetView>
  </sheetViews>
  <sheetFormatPr defaultRowHeight="15" x14ac:dyDescent="0.25"/>
  <cols>
    <col min="1" max="1" width="22.140625" style="382" customWidth="1"/>
    <col min="2" max="3" width="21.42578125" style="382" customWidth="1"/>
    <col min="4" max="16384" width="9.140625" style="382"/>
  </cols>
  <sheetData>
    <row r="1" spans="1:3" x14ac:dyDescent="0.25">
      <c r="A1" s="129" t="s">
        <v>410</v>
      </c>
    </row>
    <row r="3" spans="1:3" x14ac:dyDescent="0.25">
      <c r="A3" s="527" t="s">
        <v>181</v>
      </c>
      <c r="B3" s="448" t="s">
        <v>182</v>
      </c>
      <c r="C3" s="448"/>
    </row>
    <row r="4" spans="1:3" x14ac:dyDescent="0.25">
      <c r="A4" s="527"/>
      <c r="B4" s="368" t="s">
        <v>183</v>
      </c>
      <c r="C4" s="368" t="s">
        <v>184</v>
      </c>
    </row>
    <row r="5" spans="1:3" x14ac:dyDescent="0.25">
      <c r="A5" s="383" t="s">
        <v>215</v>
      </c>
      <c r="B5" s="379">
        <v>111.4226626869509</v>
      </c>
      <c r="C5" s="380">
        <v>13868166</v>
      </c>
    </row>
    <row r="6" spans="1:3" x14ac:dyDescent="0.25">
      <c r="A6" s="383" t="s">
        <v>186</v>
      </c>
      <c r="B6" s="379">
        <v>133.82658534115197</v>
      </c>
      <c r="C6" s="380">
        <v>252386100</v>
      </c>
    </row>
    <row r="7" spans="1:3" x14ac:dyDescent="0.25">
      <c r="A7" s="383" t="s">
        <v>185</v>
      </c>
      <c r="B7" s="379">
        <v>133.94525181133054</v>
      </c>
      <c r="C7" s="380">
        <v>762945591</v>
      </c>
    </row>
    <row r="8" spans="1:3" x14ac:dyDescent="0.25">
      <c r="A8" s="383" t="s">
        <v>187</v>
      </c>
      <c r="B8" s="379">
        <v>143.69592117968847</v>
      </c>
      <c r="C8" s="380">
        <v>79092606</v>
      </c>
    </row>
    <row r="9" spans="1:3" x14ac:dyDescent="0.25">
      <c r="A9" s="383" t="s">
        <v>188</v>
      </c>
      <c r="B9" s="379">
        <v>168.7766260889326</v>
      </c>
      <c r="C9" s="380">
        <v>819930858</v>
      </c>
    </row>
    <row r="10" spans="1:3" x14ac:dyDescent="0.25">
      <c r="A10" s="383" t="s">
        <v>190</v>
      </c>
      <c r="B10" s="379">
        <v>178.82414865896115</v>
      </c>
      <c r="C10" s="380">
        <v>767551425</v>
      </c>
    </row>
    <row r="11" spans="1:3" x14ac:dyDescent="0.25">
      <c r="A11" s="383" t="s">
        <v>193</v>
      </c>
      <c r="B11" s="379">
        <v>179.17344998353056</v>
      </c>
      <c r="C11" s="380">
        <v>1791250194</v>
      </c>
    </row>
    <row r="12" spans="1:3" x14ac:dyDescent="0.25">
      <c r="A12" s="383" t="s">
        <v>389</v>
      </c>
      <c r="B12" s="379">
        <v>186.54715715670346</v>
      </c>
      <c r="C12" s="380">
        <v>224320065</v>
      </c>
    </row>
    <row r="13" spans="1:3" x14ac:dyDescent="0.25">
      <c r="A13" s="383" t="s">
        <v>191</v>
      </c>
      <c r="B13" s="379">
        <v>188.75351514444225</v>
      </c>
      <c r="C13" s="380">
        <v>243416250</v>
      </c>
    </row>
    <row r="14" spans="1:3" x14ac:dyDescent="0.25">
      <c r="A14" s="383" t="s">
        <v>189</v>
      </c>
      <c r="B14" s="379">
        <v>193.85653018867572</v>
      </c>
      <c r="C14" s="380">
        <v>311124804</v>
      </c>
    </row>
    <row r="15" spans="1:3" x14ac:dyDescent="0.25">
      <c r="A15" s="383" t="s">
        <v>29</v>
      </c>
      <c r="B15" s="379">
        <v>203.55832566435828</v>
      </c>
      <c r="C15" s="380">
        <v>802043823</v>
      </c>
    </row>
    <row r="16" spans="1:3" x14ac:dyDescent="0.25">
      <c r="A16" s="383" t="s">
        <v>194</v>
      </c>
      <c r="B16" s="379">
        <v>205.09138489861775</v>
      </c>
      <c r="C16" s="380">
        <v>997932225</v>
      </c>
    </row>
    <row r="17" spans="1:3" x14ac:dyDescent="0.25">
      <c r="A17" s="383" t="s">
        <v>229</v>
      </c>
      <c r="B17" s="379">
        <v>209.88082237706982</v>
      </c>
      <c r="C17" s="380">
        <v>226307040</v>
      </c>
    </row>
    <row r="18" spans="1:3" x14ac:dyDescent="0.25">
      <c r="A18" s="383" t="s">
        <v>6</v>
      </c>
      <c r="B18" s="379">
        <v>209.88907881496883</v>
      </c>
      <c r="C18" s="380">
        <v>182097456</v>
      </c>
    </row>
    <row r="19" spans="1:3" x14ac:dyDescent="0.25">
      <c r="A19" s="383" t="s">
        <v>192</v>
      </c>
      <c r="B19" s="379">
        <v>216.93460489094116</v>
      </c>
      <c r="C19" s="380">
        <v>64761813</v>
      </c>
    </row>
    <row r="20" spans="1:3" x14ac:dyDescent="0.25">
      <c r="A20" s="383" t="s">
        <v>195</v>
      </c>
      <c r="B20" s="379">
        <v>225.07682083451255</v>
      </c>
      <c r="C20" s="380">
        <v>1291546617</v>
      </c>
    </row>
    <row r="21" spans="1:3" x14ac:dyDescent="0.25">
      <c r="A21" s="383" t="s">
        <v>196</v>
      </c>
      <c r="B21" s="379">
        <v>233.57167399118404</v>
      </c>
      <c r="C21" s="380">
        <v>352001622</v>
      </c>
    </row>
    <row r="22" spans="1:3" x14ac:dyDescent="0.25">
      <c r="A22" s="383" t="s">
        <v>197</v>
      </c>
      <c r="B22" s="379">
        <v>244.27855253333564</v>
      </c>
      <c r="C22" s="380">
        <v>899053533</v>
      </c>
    </row>
    <row r="23" spans="1:3" x14ac:dyDescent="0.25">
      <c r="A23" s="383" t="s">
        <v>248</v>
      </c>
      <c r="B23" s="379">
        <v>247.18678765583633</v>
      </c>
      <c r="C23" s="380">
        <v>1101176106</v>
      </c>
    </row>
    <row r="24" spans="1:3" x14ac:dyDescent="0.25">
      <c r="A24" s="383" t="s">
        <v>198</v>
      </c>
      <c r="B24" s="379">
        <v>291.41130898616666</v>
      </c>
      <c r="C24" s="380">
        <v>442162896</v>
      </c>
    </row>
    <row r="25" spans="1:3" x14ac:dyDescent="0.25">
      <c r="A25" s="287" t="s">
        <v>199</v>
      </c>
      <c r="B25" s="288">
        <v>195.54351021161193</v>
      </c>
      <c r="C25" s="286">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2"/>
  <sheetViews>
    <sheetView topLeftCell="A18" workbookViewId="0">
      <selection activeCell="A14" sqref="A14:XFD152"/>
    </sheetView>
  </sheetViews>
  <sheetFormatPr defaultRowHeight="15" x14ac:dyDescent="0.25"/>
  <cols>
    <col min="2" max="2" width="9.5703125" customWidth="1"/>
    <col min="20" max="22" width="9.140625" style="382"/>
  </cols>
  <sheetData>
    <row r="2" spans="2:22" x14ac:dyDescent="0.25">
      <c r="B2" s="270" t="s">
        <v>448</v>
      </c>
      <c r="C2" s="269"/>
      <c r="D2" s="269"/>
      <c r="E2" s="269"/>
      <c r="F2" s="269"/>
      <c r="G2" s="269"/>
      <c r="H2" s="269"/>
      <c r="I2" s="269"/>
      <c r="J2" s="269"/>
      <c r="K2" s="269"/>
      <c r="L2" s="269"/>
      <c r="M2" s="269"/>
      <c r="N2" s="269"/>
    </row>
    <row r="3" spans="2:22" x14ac:dyDescent="0.25">
      <c r="B3" s="384" t="s">
        <v>384</v>
      </c>
      <c r="C3" s="269"/>
      <c r="D3" s="269"/>
      <c r="E3" s="269"/>
      <c r="F3" s="269"/>
      <c r="G3" s="269"/>
      <c r="H3" s="269"/>
      <c r="I3" s="269"/>
      <c r="J3" s="269"/>
      <c r="K3" s="269"/>
      <c r="L3" s="269"/>
      <c r="M3" s="269"/>
      <c r="N3" s="269"/>
    </row>
    <row r="4" spans="2:22" ht="15" customHeight="1" x14ac:dyDescent="0.25">
      <c r="B4" s="528" t="s">
        <v>102</v>
      </c>
      <c r="C4" s="533" t="s">
        <v>134</v>
      </c>
      <c r="D4" s="533"/>
      <c r="E4" s="533"/>
      <c r="F4" s="533"/>
      <c r="G4" s="533"/>
      <c r="H4" s="533"/>
      <c r="I4" s="533"/>
      <c r="J4" s="533"/>
      <c r="K4" s="533"/>
      <c r="L4" s="533"/>
      <c r="M4" s="533"/>
      <c r="N4" s="533"/>
      <c r="O4" s="533"/>
      <c r="P4" s="533"/>
    </row>
    <row r="5" spans="2:22" ht="15" customHeight="1" x14ac:dyDescent="0.25">
      <c r="B5" s="529"/>
      <c r="C5" s="444" t="s">
        <v>25</v>
      </c>
      <c r="D5" s="444"/>
      <c r="E5" s="444"/>
      <c r="F5" s="444"/>
      <c r="G5" s="444"/>
      <c r="H5" s="531" t="s">
        <v>26</v>
      </c>
      <c r="I5" s="531"/>
      <c r="J5" s="531"/>
      <c r="K5" s="531"/>
      <c r="L5" s="532" t="s">
        <v>135</v>
      </c>
      <c r="M5" s="532"/>
      <c r="N5" s="532"/>
      <c r="O5" s="532"/>
      <c r="P5" s="532"/>
    </row>
    <row r="6" spans="2:22" ht="40.5" x14ac:dyDescent="0.25">
      <c r="B6" s="530"/>
      <c r="C6" s="368" t="s">
        <v>136</v>
      </c>
      <c r="D6" s="368" t="s">
        <v>137</v>
      </c>
      <c r="E6" s="368" t="s">
        <v>138</v>
      </c>
      <c r="F6" s="385" t="s">
        <v>383</v>
      </c>
      <c r="G6" s="368" t="s">
        <v>11</v>
      </c>
      <c r="H6" s="368" t="s">
        <v>136</v>
      </c>
      <c r="I6" s="368" t="s">
        <v>137</v>
      </c>
      <c r="J6" s="368" t="s">
        <v>138</v>
      </c>
      <c r="K6" s="368" t="s">
        <v>11</v>
      </c>
      <c r="L6" s="368" t="s">
        <v>136</v>
      </c>
      <c r="M6" s="368" t="s">
        <v>137</v>
      </c>
      <c r="N6" s="368" t="s">
        <v>138</v>
      </c>
      <c r="O6" s="368" t="s">
        <v>383</v>
      </c>
      <c r="P6" s="368" t="s">
        <v>11</v>
      </c>
    </row>
    <row r="7" spans="2:22" s="366" customFormat="1" x14ac:dyDescent="0.25">
      <c r="B7" s="256" t="s">
        <v>241</v>
      </c>
      <c r="C7" s="386">
        <v>38</v>
      </c>
      <c r="D7" s="387">
        <v>95</v>
      </c>
      <c r="E7" s="386">
        <v>80</v>
      </c>
      <c r="F7" s="387">
        <v>0</v>
      </c>
      <c r="G7" s="386">
        <v>213</v>
      </c>
      <c r="H7" s="387">
        <v>15</v>
      </c>
      <c r="I7" s="388">
        <v>1</v>
      </c>
      <c r="J7" s="389">
        <v>0</v>
      </c>
      <c r="K7" s="351">
        <v>16</v>
      </c>
      <c r="L7" s="389">
        <v>17</v>
      </c>
      <c r="M7" s="351">
        <v>54</v>
      </c>
      <c r="N7" s="389">
        <v>2</v>
      </c>
      <c r="O7" s="351">
        <v>0</v>
      </c>
      <c r="P7" s="389">
        <v>73</v>
      </c>
      <c r="T7" s="382"/>
      <c r="U7" s="382"/>
      <c r="V7" s="382"/>
    </row>
    <row r="8" spans="2:22" s="366" customFormat="1" x14ac:dyDescent="0.25">
      <c r="B8" s="256" t="s">
        <v>243</v>
      </c>
      <c r="C8" s="386">
        <v>32</v>
      </c>
      <c r="D8" s="387">
        <v>99</v>
      </c>
      <c r="E8" s="386">
        <v>166</v>
      </c>
      <c r="F8" s="387">
        <v>0</v>
      </c>
      <c r="G8" s="386">
        <v>297</v>
      </c>
      <c r="H8" s="387">
        <v>30</v>
      </c>
      <c r="I8" s="388">
        <v>0</v>
      </c>
      <c r="J8" s="389">
        <v>0</v>
      </c>
      <c r="K8" s="351">
        <v>30</v>
      </c>
      <c r="L8" s="389">
        <v>27</v>
      </c>
      <c r="M8" s="351">
        <v>100</v>
      </c>
      <c r="N8" s="389">
        <v>18</v>
      </c>
      <c r="O8" s="351">
        <v>0</v>
      </c>
      <c r="P8" s="389">
        <v>145</v>
      </c>
      <c r="T8" s="382"/>
      <c r="U8" s="382"/>
      <c r="V8" s="382"/>
    </row>
    <row r="9" spans="2:22" s="366" customFormat="1" x14ac:dyDescent="0.25">
      <c r="B9" s="256" t="s">
        <v>242</v>
      </c>
      <c r="C9" s="386">
        <v>31</v>
      </c>
      <c r="D9" s="387">
        <v>26</v>
      </c>
      <c r="E9" s="386">
        <v>532</v>
      </c>
      <c r="F9" s="387">
        <v>0</v>
      </c>
      <c r="G9" s="386">
        <v>589</v>
      </c>
      <c r="H9" s="387">
        <v>17</v>
      </c>
      <c r="I9" s="388">
        <v>0</v>
      </c>
      <c r="J9" s="389">
        <v>0</v>
      </c>
      <c r="K9" s="351">
        <v>17</v>
      </c>
      <c r="L9" s="389">
        <v>20</v>
      </c>
      <c r="M9" s="351">
        <v>17</v>
      </c>
      <c r="N9" s="389">
        <v>30</v>
      </c>
      <c r="O9" s="351">
        <v>0</v>
      </c>
      <c r="P9" s="389">
        <v>67</v>
      </c>
      <c r="T9" s="382"/>
      <c r="U9" s="382"/>
      <c r="V9" s="382"/>
    </row>
    <row r="10" spans="2:22" s="366" customFormat="1" x14ac:dyDescent="0.25">
      <c r="B10" s="256" t="s">
        <v>240</v>
      </c>
      <c r="C10" s="386">
        <v>43</v>
      </c>
      <c r="D10" s="387">
        <v>225</v>
      </c>
      <c r="E10" s="386">
        <v>316</v>
      </c>
      <c r="F10" s="387">
        <v>0</v>
      </c>
      <c r="G10" s="386">
        <v>584</v>
      </c>
      <c r="H10" s="387">
        <v>27</v>
      </c>
      <c r="I10" s="388">
        <v>0</v>
      </c>
      <c r="J10" s="389">
        <v>0</v>
      </c>
      <c r="K10" s="351">
        <v>27</v>
      </c>
      <c r="L10" s="389">
        <v>25</v>
      </c>
      <c r="M10" s="351">
        <v>210</v>
      </c>
      <c r="N10" s="389">
        <v>51</v>
      </c>
      <c r="O10" s="351">
        <v>0</v>
      </c>
      <c r="P10" s="389">
        <v>286</v>
      </c>
      <c r="T10" s="382"/>
      <c r="U10" s="382"/>
      <c r="V10" s="382"/>
    </row>
    <row r="11" spans="2:22" s="366" customFormat="1" x14ac:dyDescent="0.25">
      <c r="B11" s="123" t="s">
        <v>11</v>
      </c>
      <c r="C11" s="390">
        <v>144</v>
      </c>
      <c r="D11" s="390">
        <v>445</v>
      </c>
      <c r="E11" s="390">
        <v>1094</v>
      </c>
      <c r="F11" s="390">
        <v>0</v>
      </c>
      <c r="G11" s="390">
        <v>1683</v>
      </c>
      <c r="H11" s="390">
        <v>89</v>
      </c>
      <c r="I11" s="390">
        <v>1</v>
      </c>
      <c r="J11" s="391">
        <v>0</v>
      </c>
      <c r="K11" s="391">
        <v>90</v>
      </c>
      <c r="L11" s="391">
        <v>89</v>
      </c>
      <c r="M11" s="391">
        <v>381</v>
      </c>
      <c r="N11" s="391">
        <v>101</v>
      </c>
      <c r="O11" s="391">
        <v>0</v>
      </c>
      <c r="P11" s="391">
        <v>571</v>
      </c>
      <c r="T11" s="382"/>
      <c r="U11" s="382"/>
      <c r="V11" s="382"/>
    </row>
    <row r="12" spans="2:22" s="334" customFormat="1" x14ac:dyDescent="0.25">
      <c r="B12" s="343" t="s">
        <v>204</v>
      </c>
      <c r="C12" s="332"/>
      <c r="D12" s="332"/>
      <c r="E12" s="332"/>
      <c r="F12" s="336"/>
      <c r="G12" s="336"/>
      <c r="H12" s="332"/>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topLeftCell="A11" workbookViewId="0">
      <selection activeCell="A21" sqref="A21:XFD286"/>
    </sheetView>
  </sheetViews>
  <sheetFormatPr defaultRowHeight="15" x14ac:dyDescent="0.25"/>
  <cols>
    <col min="2" max="2" width="8.7109375" customWidth="1"/>
    <col min="3" max="3" width="10.42578125" customWidth="1"/>
    <col min="19" max="19" width="9.7109375" bestFit="1" customWidth="1"/>
  </cols>
  <sheetData>
    <row r="2" spans="2:7" x14ac:dyDescent="0.25">
      <c r="B2" s="273" t="s">
        <v>449</v>
      </c>
      <c r="C2" s="271"/>
      <c r="D2" s="271"/>
      <c r="E2" s="271"/>
      <c r="F2" s="271"/>
    </row>
    <row r="3" spans="2:7" x14ac:dyDescent="0.25">
      <c r="B3" s="272" t="s">
        <v>348</v>
      </c>
      <c r="C3" s="271"/>
      <c r="D3" s="271"/>
      <c r="E3" s="271"/>
      <c r="F3" s="271"/>
    </row>
    <row r="4" spans="2:7" ht="40.5" x14ac:dyDescent="0.25">
      <c r="B4" s="274" t="s">
        <v>66</v>
      </c>
      <c r="C4" s="275" t="s">
        <v>136</v>
      </c>
      <c r="D4" s="275" t="s">
        <v>137</v>
      </c>
      <c r="E4" s="275" t="s">
        <v>138</v>
      </c>
      <c r="F4" s="275" t="s">
        <v>383</v>
      </c>
      <c r="G4" s="275" t="s">
        <v>11</v>
      </c>
    </row>
    <row r="5" spans="2:7" x14ac:dyDescent="0.25">
      <c r="B5" s="328" t="s">
        <v>67</v>
      </c>
      <c r="C5" s="395">
        <v>39</v>
      </c>
      <c r="D5" s="396">
        <v>63</v>
      </c>
      <c r="E5" s="395">
        <v>102</v>
      </c>
      <c r="F5" s="397">
        <v>0</v>
      </c>
      <c r="G5" s="398">
        <v>204</v>
      </c>
    </row>
    <row r="6" spans="2:7" x14ac:dyDescent="0.25">
      <c r="B6" s="328" t="s">
        <v>68</v>
      </c>
      <c r="C6" s="395">
        <v>42</v>
      </c>
      <c r="D6" s="396">
        <v>27</v>
      </c>
      <c r="E6" s="395">
        <v>103</v>
      </c>
      <c r="F6" s="397">
        <v>0</v>
      </c>
      <c r="G6" s="398">
        <v>172</v>
      </c>
    </row>
    <row r="7" spans="2:7" x14ac:dyDescent="0.25">
      <c r="B7" s="328" t="s">
        <v>69</v>
      </c>
      <c r="C7" s="395">
        <v>17</v>
      </c>
      <c r="D7" s="396">
        <v>26</v>
      </c>
      <c r="E7" s="395">
        <v>50</v>
      </c>
      <c r="F7" s="397">
        <v>0</v>
      </c>
      <c r="G7" s="398">
        <v>93</v>
      </c>
    </row>
    <row r="8" spans="2:7" x14ac:dyDescent="0.25">
      <c r="B8" s="328" t="s">
        <v>70</v>
      </c>
      <c r="C8" s="395">
        <v>6</v>
      </c>
      <c r="D8" s="396">
        <v>14</v>
      </c>
      <c r="E8" s="395">
        <v>32</v>
      </c>
      <c r="F8" s="397">
        <v>0</v>
      </c>
      <c r="G8" s="398">
        <v>52</v>
      </c>
    </row>
    <row r="9" spans="2:7" x14ac:dyDescent="0.25">
      <c r="B9" s="328" t="s">
        <v>71</v>
      </c>
      <c r="C9" s="395">
        <v>27</v>
      </c>
      <c r="D9" s="396">
        <v>55</v>
      </c>
      <c r="E9" s="395">
        <v>84</v>
      </c>
      <c r="F9" s="397">
        <v>0</v>
      </c>
      <c r="G9" s="398">
        <v>166</v>
      </c>
    </row>
    <row r="10" spans="2:7" x14ac:dyDescent="0.25">
      <c r="B10" s="328" t="s">
        <v>72</v>
      </c>
      <c r="C10" s="395">
        <v>24</v>
      </c>
      <c r="D10" s="396">
        <v>76</v>
      </c>
      <c r="E10" s="395">
        <v>106</v>
      </c>
      <c r="F10" s="397">
        <v>0</v>
      </c>
      <c r="G10" s="398">
        <v>206</v>
      </c>
    </row>
    <row r="11" spans="2:7" x14ac:dyDescent="0.25">
      <c r="B11" s="328" t="s">
        <v>73</v>
      </c>
      <c r="C11" s="395">
        <v>24</v>
      </c>
      <c r="D11" s="396">
        <v>121</v>
      </c>
      <c r="E11" s="395">
        <v>145</v>
      </c>
      <c r="F11" s="397">
        <v>0</v>
      </c>
      <c r="G11" s="398">
        <v>290</v>
      </c>
    </row>
    <row r="12" spans="2:7" x14ac:dyDescent="0.25">
      <c r="B12" s="328" t="s">
        <v>74</v>
      </c>
      <c r="C12" s="395">
        <v>34</v>
      </c>
      <c r="D12" s="396">
        <v>105</v>
      </c>
      <c r="E12" s="395">
        <v>137</v>
      </c>
      <c r="F12" s="397">
        <v>0</v>
      </c>
      <c r="G12" s="398">
        <v>276</v>
      </c>
    </row>
    <row r="13" spans="2:7" x14ac:dyDescent="0.25">
      <c r="B13" s="328" t="s">
        <v>75</v>
      </c>
      <c r="C13" s="395">
        <v>31</v>
      </c>
      <c r="D13" s="396">
        <v>123</v>
      </c>
      <c r="E13" s="395">
        <v>146</v>
      </c>
      <c r="F13" s="397">
        <v>0</v>
      </c>
      <c r="G13" s="398">
        <v>300</v>
      </c>
    </row>
    <row r="14" spans="2:7" x14ac:dyDescent="0.25">
      <c r="B14" s="328" t="s">
        <v>76</v>
      </c>
      <c r="C14" s="395">
        <v>28</v>
      </c>
      <c r="D14" s="396">
        <v>91</v>
      </c>
      <c r="E14" s="395">
        <v>124</v>
      </c>
      <c r="F14" s="397">
        <v>0</v>
      </c>
      <c r="G14" s="398">
        <v>243</v>
      </c>
    </row>
    <row r="15" spans="2:7" x14ac:dyDescent="0.25">
      <c r="B15" s="328" t="s">
        <v>77</v>
      </c>
      <c r="C15" s="395">
        <v>28</v>
      </c>
      <c r="D15" s="396">
        <v>59</v>
      </c>
      <c r="E15" s="395">
        <v>82</v>
      </c>
      <c r="F15" s="397">
        <v>0</v>
      </c>
      <c r="G15" s="398">
        <v>169</v>
      </c>
    </row>
    <row r="16" spans="2:7" x14ac:dyDescent="0.25">
      <c r="B16" s="328" t="s">
        <v>78</v>
      </c>
      <c r="C16" s="395">
        <v>22</v>
      </c>
      <c r="D16" s="396">
        <v>67</v>
      </c>
      <c r="E16" s="395">
        <v>84</v>
      </c>
      <c r="F16" s="397">
        <v>0</v>
      </c>
      <c r="G16" s="398">
        <v>173</v>
      </c>
    </row>
    <row r="17" spans="2:7" x14ac:dyDescent="0.25">
      <c r="B17" s="308" t="s">
        <v>15</v>
      </c>
      <c r="C17" s="357">
        <v>322</v>
      </c>
      <c r="D17" s="357">
        <v>827</v>
      </c>
      <c r="E17" s="357">
        <v>1195</v>
      </c>
      <c r="F17" s="399">
        <v>0</v>
      </c>
      <c r="G17" s="357">
        <v>2344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workbookViewId="0">
      <selection activeCell="A14" sqref="A14:XFD179"/>
    </sheetView>
  </sheetViews>
  <sheetFormatPr defaultRowHeight="15" x14ac:dyDescent="0.25"/>
  <cols>
    <col min="1" max="10" width="9.140625" style="324"/>
    <col min="11" max="13" width="9.140625" style="382"/>
    <col min="14" max="16384" width="9.140625" style="324"/>
  </cols>
  <sheetData>
    <row r="2" spans="2:7" x14ac:dyDescent="0.25">
      <c r="B2" s="289" t="s">
        <v>450</v>
      </c>
      <c r="C2" s="276"/>
      <c r="D2" s="276"/>
      <c r="E2" s="276"/>
      <c r="F2" s="276"/>
      <c r="G2" s="276"/>
    </row>
    <row r="3" spans="2:7" x14ac:dyDescent="0.25">
      <c r="B3" s="306" t="s">
        <v>348</v>
      </c>
      <c r="C3" s="276"/>
      <c r="D3" s="276"/>
      <c r="E3" s="276"/>
      <c r="F3" s="276"/>
      <c r="G3" s="276"/>
    </row>
    <row r="4" spans="2:7" ht="54" x14ac:dyDescent="0.25">
      <c r="B4" s="277" t="s">
        <v>79</v>
      </c>
      <c r="C4" s="326" t="s">
        <v>136</v>
      </c>
      <c r="D4" s="326" t="s">
        <v>137</v>
      </c>
      <c r="E4" s="326" t="s">
        <v>138</v>
      </c>
      <c r="F4" s="368" t="s">
        <v>383</v>
      </c>
      <c r="G4" s="326" t="s">
        <v>11</v>
      </c>
    </row>
    <row r="5" spans="2:7" x14ac:dyDescent="0.25">
      <c r="B5" s="325" t="s">
        <v>80</v>
      </c>
      <c r="C5" s="303">
        <v>50</v>
      </c>
      <c r="D5" s="278">
        <v>126</v>
      </c>
      <c r="E5" s="303">
        <v>180</v>
      </c>
      <c r="F5" s="278">
        <v>0</v>
      </c>
      <c r="G5" s="175">
        <v>356</v>
      </c>
    </row>
    <row r="6" spans="2:7" x14ac:dyDescent="0.25">
      <c r="B6" s="325" t="s">
        <v>81</v>
      </c>
      <c r="C6" s="303">
        <v>40</v>
      </c>
      <c r="D6" s="278">
        <v>103</v>
      </c>
      <c r="E6" s="303">
        <v>178</v>
      </c>
      <c r="F6" s="278">
        <v>0</v>
      </c>
      <c r="G6" s="175">
        <v>321</v>
      </c>
    </row>
    <row r="7" spans="2:7" x14ac:dyDescent="0.25">
      <c r="B7" s="325" t="s">
        <v>82</v>
      </c>
      <c r="C7" s="303">
        <v>41</v>
      </c>
      <c r="D7" s="278">
        <v>114</v>
      </c>
      <c r="E7" s="303">
        <v>163</v>
      </c>
      <c r="F7" s="278">
        <v>0</v>
      </c>
      <c r="G7" s="175">
        <v>318</v>
      </c>
    </row>
    <row r="8" spans="2:7" x14ac:dyDescent="0.25">
      <c r="B8" s="325" t="s">
        <v>83</v>
      </c>
      <c r="C8" s="303">
        <v>60</v>
      </c>
      <c r="D8" s="278">
        <v>108</v>
      </c>
      <c r="E8" s="303">
        <v>205</v>
      </c>
      <c r="F8" s="278">
        <v>0</v>
      </c>
      <c r="G8" s="175">
        <v>373</v>
      </c>
    </row>
    <row r="9" spans="2:7" x14ac:dyDescent="0.25">
      <c r="B9" s="325" t="s">
        <v>84</v>
      </c>
      <c r="C9" s="303">
        <v>53</v>
      </c>
      <c r="D9" s="278">
        <v>127</v>
      </c>
      <c r="E9" s="303">
        <v>215</v>
      </c>
      <c r="F9" s="278">
        <v>0</v>
      </c>
      <c r="G9" s="175">
        <v>395</v>
      </c>
    </row>
    <row r="10" spans="2:7" x14ac:dyDescent="0.25">
      <c r="B10" s="325" t="s">
        <v>85</v>
      </c>
      <c r="C10" s="303">
        <v>41</v>
      </c>
      <c r="D10" s="278">
        <v>148</v>
      </c>
      <c r="E10" s="303">
        <v>183</v>
      </c>
      <c r="F10" s="278">
        <v>0</v>
      </c>
      <c r="G10" s="175">
        <v>372</v>
      </c>
    </row>
    <row r="11" spans="2:7" x14ac:dyDescent="0.25">
      <c r="B11" s="325" t="s">
        <v>86</v>
      </c>
      <c r="C11" s="303">
        <v>37</v>
      </c>
      <c r="D11" s="278">
        <v>101</v>
      </c>
      <c r="E11" s="303">
        <v>71</v>
      </c>
      <c r="F11" s="278">
        <v>0</v>
      </c>
      <c r="G11" s="175">
        <v>209</v>
      </c>
    </row>
    <row r="12" spans="2:7" x14ac:dyDescent="0.25">
      <c r="B12" s="308" t="s">
        <v>11</v>
      </c>
      <c r="C12" s="312">
        <v>322</v>
      </c>
      <c r="D12" s="312">
        <v>827</v>
      </c>
      <c r="E12" s="312">
        <v>1195</v>
      </c>
      <c r="F12" s="312">
        <v>0</v>
      </c>
      <c r="G12" s="312">
        <v>2344</v>
      </c>
    </row>
    <row r="13" spans="2:7" x14ac:dyDescent="0.25">
      <c r="G13" s="27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0"/>
  <sheetViews>
    <sheetView workbookViewId="0">
      <selection activeCell="K7" sqref="K7"/>
    </sheetView>
  </sheetViews>
  <sheetFormatPr defaultRowHeight="15" x14ac:dyDescent="0.25"/>
  <sheetData>
    <row r="2" spans="2:7" x14ac:dyDescent="0.25">
      <c r="B2" s="279" t="s">
        <v>451</v>
      </c>
      <c r="C2" s="280"/>
      <c r="D2" s="280"/>
      <c r="E2" s="280"/>
      <c r="F2" s="281"/>
    </row>
    <row r="3" spans="2:7" x14ac:dyDescent="0.25">
      <c r="B3" s="282" t="s">
        <v>385</v>
      </c>
      <c r="C3" s="283"/>
      <c r="D3" s="283"/>
      <c r="E3" s="283"/>
      <c r="F3" s="283"/>
    </row>
    <row r="4" spans="2:7" x14ac:dyDescent="0.25">
      <c r="B4" s="534" t="s">
        <v>101</v>
      </c>
      <c r="C4" s="535" t="s">
        <v>139</v>
      </c>
      <c r="D4" s="535" t="s">
        <v>140</v>
      </c>
      <c r="E4" s="535" t="s">
        <v>141</v>
      </c>
      <c r="F4" s="535" t="s">
        <v>383</v>
      </c>
      <c r="G4" s="535" t="s">
        <v>11</v>
      </c>
    </row>
    <row r="5" spans="2:7" x14ac:dyDescent="0.25">
      <c r="B5" s="534"/>
      <c r="C5" s="535"/>
      <c r="D5" s="535"/>
      <c r="E5" s="535"/>
      <c r="F5" s="535"/>
      <c r="G5" s="535"/>
    </row>
    <row r="6" spans="2:7" x14ac:dyDescent="0.25">
      <c r="B6" s="284" t="s">
        <v>363</v>
      </c>
      <c r="C6" s="392">
        <v>5</v>
      </c>
      <c r="D6" s="393">
        <v>15</v>
      </c>
      <c r="E6" s="392">
        <v>5</v>
      </c>
      <c r="F6" s="393">
        <v>0</v>
      </c>
      <c r="G6" s="394">
        <v>25</v>
      </c>
    </row>
    <row r="7" spans="2:7" x14ac:dyDescent="0.25">
      <c r="B7" s="284" t="s">
        <v>364</v>
      </c>
      <c r="C7" s="392">
        <v>5</v>
      </c>
      <c r="D7" s="393">
        <v>10</v>
      </c>
      <c r="E7" s="392">
        <v>0</v>
      </c>
      <c r="F7" s="393">
        <v>0</v>
      </c>
      <c r="G7" s="394">
        <v>15</v>
      </c>
    </row>
    <row r="8" spans="2:7" x14ac:dyDescent="0.25">
      <c r="B8" s="284" t="s">
        <v>365</v>
      </c>
      <c r="C8" s="392">
        <v>5</v>
      </c>
      <c r="D8" s="393">
        <v>9</v>
      </c>
      <c r="E8" s="392">
        <v>1</v>
      </c>
      <c r="F8" s="393">
        <v>0</v>
      </c>
      <c r="G8" s="394">
        <v>15</v>
      </c>
    </row>
    <row r="9" spans="2:7" x14ac:dyDescent="0.25">
      <c r="B9" s="284" t="s">
        <v>366</v>
      </c>
      <c r="C9" s="392">
        <v>9</v>
      </c>
      <c r="D9" s="393">
        <v>11</v>
      </c>
      <c r="E9" s="392">
        <v>0</v>
      </c>
      <c r="F9" s="393">
        <v>0</v>
      </c>
      <c r="G9" s="394">
        <v>20</v>
      </c>
    </row>
    <row r="10" spans="2:7" x14ac:dyDescent="0.25">
      <c r="B10" s="284" t="s">
        <v>367</v>
      </c>
      <c r="C10" s="392">
        <v>4</v>
      </c>
      <c r="D10" s="393">
        <v>6</v>
      </c>
      <c r="E10" s="392">
        <v>0</v>
      </c>
      <c r="F10" s="393">
        <v>0</v>
      </c>
      <c r="G10" s="394">
        <v>10</v>
      </c>
    </row>
    <row r="11" spans="2:7" x14ac:dyDescent="0.25">
      <c r="B11" s="284" t="s">
        <v>369</v>
      </c>
      <c r="C11" s="392">
        <v>5</v>
      </c>
      <c r="D11" s="393">
        <v>17</v>
      </c>
      <c r="E11" s="392">
        <v>0</v>
      </c>
      <c r="F11" s="393">
        <v>0</v>
      </c>
      <c r="G11" s="394">
        <v>22</v>
      </c>
    </row>
    <row r="12" spans="2:7" x14ac:dyDescent="0.25">
      <c r="B12" s="284" t="s">
        <v>370</v>
      </c>
      <c r="C12" s="392">
        <v>13</v>
      </c>
      <c r="D12" s="393">
        <v>25</v>
      </c>
      <c r="E12" s="392">
        <v>12</v>
      </c>
      <c r="F12" s="393">
        <v>0</v>
      </c>
      <c r="G12" s="394">
        <v>50</v>
      </c>
    </row>
    <row r="13" spans="2:7" x14ac:dyDescent="0.25">
      <c r="B13" s="284" t="s">
        <v>371</v>
      </c>
      <c r="C13" s="392">
        <v>17</v>
      </c>
      <c r="D13" s="393">
        <v>27</v>
      </c>
      <c r="E13" s="392">
        <v>58</v>
      </c>
      <c r="F13" s="393">
        <v>0</v>
      </c>
      <c r="G13" s="394">
        <v>102</v>
      </c>
    </row>
    <row r="14" spans="2:7" x14ac:dyDescent="0.25">
      <c r="B14" s="284" t="s">
        <v>372</v>
      </c>
      <c r="C14" s="392">
        <v>17</v>
      </c>
      <c r="D14" s="393">
        <v>30</v>
      </c>
      <c r="E14" s="392">
        <v>74</v>
      </c>
      <c r="F14" s="393">
        <v>0</v>
      </c>
      <c r="G14" s="394">
        <v>121</v>
      </c>
    </row>
    <row r="15" spans="2:7" x14ac:dyDescent="0.25">
      <c r="B15" s="284" t="s">
        <v>268</v>
      </c>
      <c r="C15" s="392">
        <v>14</v>
      </c>
      <c r="D15" s="393">
        <v>33</v>
      </c>
      <c r="E15" s="392">
        <v>91</v>
      </c>
      <c r="F15" s="393">
        <v>0</v>
      </c>
      <c r="G15" s="394">
        <v>138</v>
      </c>
    </row>
    <row r="16" spans="2:7" x14ac:dyDescent="0.25">
      <c r="B16" s="284" t="s">
        <v>270</v>
      </c>
      <c r="C16" s="392">
        <v>19</v>
      </c>
      <c r="D16" s="393">
        <v>54</v>
      </c>
      <c r="E16" s="392">
        <v>93</v>
      </c>
      <c r="F16" s="393">
        <v>0</v>
      </c>
      <c r="G16" s="394">
        <v>166</v>
      </c>
    </row>
    <row r="17" spans="2:7" x14ac:dyDescent="0.25">
      <c r="B17" s="284" t="s">
        <v>276</v>
      </c>
      <c r="C17" s="392">
        <v>25</v>
      </c>
      <c r="D17" s="393">
        <v>47</v>
      </c>
      <c r="E17" s="392">
        <v>93</v>
      </c>
      <c r="F17" s="393">
        <v>0</v>
      </c>
      <c r="G17" s="394">
        <v>165</v>
      </c>
    </row>
    <row r="18" spans="2:7" x14ac:dyDescent="0.25">
      <c r="B18" s="284" t="s">
        <v>282</v>
      </c>
      <c r="C18" s="392">
        <v>16</v>
      </c>
      <c r="D18" s="393">
        <v>44</v>
      </c>
      <c r="E18" s="392">
        <v>84</v>
      </c>
      <c r="F18" s="393">
        <v>0</v>
      </c>
      <c r="G18" s="394">
        <v>144</v>
      </c>
    </row>
    <row r="19" spans="2:7" x14ac:dyDescent="0.25">
      <c r="B19" s="284" t="s">
        <v>287</v>
      </c>
      <c r="C19" s="392">
        <v>7</v>
      </c>
      <c r="D19" s="393">
        <v>46</v>
      </c>
      <c r="E19" s="392">
        <v>101</v>
      </c>
      <c r="F19" s="393">
        <v>0</v>
      </c>
      <c r="G19" s="394">
        <v>154</v>
      </c>
    </row>
    <row r="20" spans="2:7" x14ac:dyDescent="0.25">
      <c r="B20" s="284" t="s">
        <v>290</v>
      </c>
      <c r="C20" s="392">
        <v>18</v>
      </c>
      <c r="D20" s="393">
        <v>57</v>
      </c>
      <c r="E20" s="392">
        <v>88</v>
      </c>
      <c r="F20" s="393">
        <v>0</v>
      </c>
      <c r="G20" s="394">
        <v>163</v>
      </c>
    </row>
    <row r="21" spans="2:7" x14ac:dyDescent="0.25">
      <c r="B21" s="284" t="s">
        <v>296</v>
      </c>
      <c r="C21" s="392">
        <v>22</v>
      </c>
      <c r="D21" s="393">
        <v>54</v>
      </c>
      <c r="E21" s="392">
        <v>67</v>
      </c>
      <c r="F21" s="393">
        <v>0</v>
      </c>
      <c r="G21" s="394">
        <v>143</v>
      </c>
    </row>
    <row r="22" spans="2:7" x14ac:dyDescent="0.25">
      <c r="B22" s="284" t="s">
        <v>303</v>
      </c>
      <c r="C22" s="392">
        <v>17</v>
      </c>
      <c r="D22" s="393">
        <v>51</v>
      </c>
      <c r="E22" s="392">
        <v>82</v>
      </c>
      <c r="F22" s="393">
        <v>0</v>
      </c>
      <c r="G22" s="394">
        <v>150</v>
      </c>
    </row>
    <row r="23" spans="2:7" x14ac:dyDescent="0.25">
      <c r="B23" s="284" t="s">
        <v>306</v>
      </c>
      <c r="C23" s="392">
        <v>26</v>
      </c>
      <c r="D23" s="393">
        <v>71</v>
      </c>
      <c r="E23" s="392">
        <v>102</v>
      </c>
      <c r="F23" s="393">
        <v>0</v>
      </c>
      <c r="G23" s="394">
        <v>199</v>
      </c>
    </row>
    <row r="24" spans="2:7" x14ac:dyDescent="0.25">
      <c r="B24" s="284" t="s">
        <v>312</v>
      </c>
      <c r="C24" s="392">
        <v>16</v>
      </c>
      <c r="D24" s="393">
        <v>70</v>
      </c>
      <c r="E24" s="392">
        <v>79</v>
      </c>
      <c r="F24" s="393">
        <v>0</v>
      </c>
      <c r="G24" s="394">
        <v>165</v>
      </c>
    </row>
    <row r="25" spans="2:7" x14ac:dyDescent="0.25">
      <c r="B25" s="284" t="s">
        <v>322</v>
      </c>
      <c r="C25" s="392">
        <v>24</v>
      </c>
      <c r="D25" s="393">
        <v>59</v>
      </c>
      <c r="E25" s="392">
        <v>66</v>
      </c>
      <c r="F25" s="393">
        <v>0</v>
      </c>
      <c r="G25" s="394">
        <v>149</v>
      </c>
    </row>
    <row r="26" spans="2:7" x14ac:dyDescent="0.25">
      <c r="B26" s="284" t="s">
        <v>373</v>
      </c>
      <c r="C26" s="392">
        <v>18</v>
      </c>
      <c r="D26" s="393">
        <v>37</v>
      </c>
      <c r="E26" s="392">
        <v>45</v>
      </c>
      <c r="F26" s="393">
        <v>0</v>
      </c>
      <c r="G26" s="394">
        <v>100</v>
      </c>
    </row>
    <row r="27" spans="2:7" x14ac:dyDescent="0.25">
      <c r="B27" s="284" t="s">
        <v>374</v>
      </c>
      <c r="C27" s="392">
        <v>13</v>
      </c>
      <c r="D27" s="393">
        <v>23</v>
      </c>
      <c r="E27" s="392">
        <v>22</v>
      </c>
      <c r="F27" s="393">
        <v>0</v>
      </c>
      <c r="G27" s="394">
        <v>58</v>
      </c>
    </row>
    <row r="28" spans="2:7" x14ac:dyDescent="0.25">
      <c r="B28" s="284" t="s">
        <v>375</v>
      </c>
      <c r="C28" s="392">
        <v>4</v>
      </c>
      <c r="D28" s="393">
        <v>18</v>
      </c>
      <c r="E28" s="392">
        <v>17</v>
      </c>
      <c r="F28" s="393">
        <v>0</v>
      </c>
      <c r="G28" s="394">
        <v>39</v>
      </c>
    </row>
    <row r="29" spans="2:7" x14ac:dyDescent="0.25">
      <c r="B29" s="284" t="s">
        <v>376</v>
      </c>
      <c r="C29" s="392">
        <v>3</v>
      </c>
      <c r="D29" s="393">
        <v>13</v>
      </c>
      <c r="E29" s="392">
        <v>15</v>
      </c>
      <c r="F29" s="393">
        <v>0</v>
      </c>
      <c r="G29" s="394">
        <v>31</v>
      </c>
    </row>
    <row r="30" spans="2:7" x14ac:dyDescent="0.25">
      <c r="B30" s="285" t="s">
        <v>11</v>
      </c>
      <c r="C30" s="357">
        <v>322</v>
      </c>
      <c r="D30" s="357">
        <v>827</v>
      </c>
      <c r="E30" s="357">
        <v>1195</v>
      </c>
      <c r="F30" s="357">
        <v>0</v>
      </c>
      <c r="G30" s="357">
        <v>2344</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4"/>
  <sheetViews>
    <sheetView zoomScaleNormal="100" workbookViewId="0">
      <selection activeCell="A17" sqref="A17:XFD153"/>
    </sheetView>
  </sheetViews>
  <sheetFormatPr defaultRowHeight="15" x14ac:dyDescent="0.25"/>
  <cols>
    <col min="2" max="2" width="15.7109375" customWidth="1"/>
  </cols>
  <sheetData>
    <row r="2" spans="2:9" x14ac:dyDescent="0.25">
      <c r="B2" s="26" t="s">
        <v>421</v>
      </c>
      <c r="C2" s="26"/>
      <c r="D2" s="26"/>
      <c r="E2" s="26"/>
      <c r="F2" s="26"/>
      <c r="G2" s="26"/>
      <c r="H2" s="26"/>
      <c r="I2" s="26"/>
    </row>
    <row r="3" spans="2:9" x14ac:dyDescent="0.25">
      <c r="B3" s="450" t="s">
        <v>331</v>
      </c>
      <c r="C3" s="450"/>
      <c r="D3" s="450"/>
      <c r="E3" s="450"/>
      <c r="F3" s="450"/>
      <c r="G3" s="17"/>
      <c r="H3" s="17"/>
      <c r="I3" s="17"/>
    </row>
    <row r="4" spans="2:9" x14ac:dyDescent="0.25">
      <c r="B4" s="440" t="s">
        <v>0</v>
      </c>
      <c r="C4" s="448">
        <v>2020</v>
      </c>
      <c r="D4" s="448">
        <v>2017</v>
      </c>
      <c r="E4" s="449">
        <v>2019</v>
      </c>
      <c r="F4" s="449">
        <v>2016</v>
      </c>
      <c r="G4" s="17"/>
      <c r="H4" s="17"/>
      <c r="I4" s="17"/>
    </row>
    <row r="5" spans="2:9" x14ac:dyDescent="0.25">
      <c r="B5" s="441"/>
      <c r="C5" s="448" t="s">
        <v>8</v>
      </c>
      <c r="D5" s="448" t="s">
        <v>9</v>
      </c>
      <c r="E5" s="449" t="s">
        <v>8</v>
      </c>
      <c r="F5" s="449" t="s">
        <v>9</v>
      </c>
      <c r="G5" s="17"/>
      <c r="H5" s="17"/>
      <c r="I5" s="17"/>
    </row>
    <row r="6" spans="2:9" ht="27" x14ac:dyDescent="0.25">
      <c r="B6" s="442"/>
      <c r="C6" s="18" t="s">
        <v>14</v>
      </c>
      <c r="D6" s="18" t="s">
        <v>10</v>
      </c>
      <c r="E6" s="18" t="s">
        <v>14</v>
      </c>
      <c r="F6" s="18" t="s">
        <v>10</v>
      </c>
      <c r="G6" s="17"/>
      <c r="H6" s="17"/>
      <c r="I6" s="17"/>
    </row>
    <row r="7" spans="2:9" x14ac:dyDescent="0.25">
      <c r="B7" s="19" t="s">
        <v>241</v>
      </c>
      <c r="C7" s="20">
        <v>1</v>
      </c>
      <c r="D7" s="21">
        <v>0.7</v>
      </c>
      <c r="E7" s="22">
        <v>2.4</v>
      </c>
      <c r="F7" s="23">
        <v>1.8</v>
      </c>
      <c r="G7" s="17"/>
      <c r="H7" s="17"/>
      <c r="I7" s="17"/>
    </row>
    <row r="8" spans="2:9" x14ac:dyDescent="0.25">
      <c r="B8" s="19" t="s">
        <v>243</v>
      </c>
      <c r="C8" s="20">
        <v>2.1</v>
      </c>
      <c r="D8" s="21">
        <v>1.6</v>
      </c>
      <c r="E8" s="22">
        <v>1.6</v>
      </c>
      <c r="F8" s="23">
        <v>1.2</v>
      </c>
      <c r="G8" s="17"/>
      <c r="H8" s="17"/>
      <c r="I8" s="17"/>
    </row>
    <row r="9" spans="2:9" s="345" customFormat="1" x14ac:dyDescent="0.25">
      <c r="B9" s="19" t="s">
        <v>242</v>
      </c>
      <c r="C9" s="20">
        <v>0.7</v>
      </c>
      <c r="D9" s="192">
        <v>0.6</v>
      </c>
      <c r="E9" s="235">
        <v>1.6</v>
      </c>
      <c r="F9" s="237">
        <v>1.3</v>
      </c>
    </row>
    <row r="10" spans="2:9" s="345" customFormat="1" x14ac:dyDescent="0.25">
      <c r="B10" s="19" t="s">
        <v>240</v>
      </c>
      <c r="C10" s="20">
        <v>3.2</v>
      </c>
      <c r="D10" s="192">
        <v>2.4</v>
      </c>
      <c r="E10" s="235">
        <v>2.8</v>
      </c>
      <c r="F10" s="237">
        <v>2</v>
      </c>
    </row>
    <row r="11" spans="2:9" x14ac:dyDescent="0.25">
      <c r="B11" s="245" t="s">
        <v>389</v>
      </c>
      <c r="C11" s="25">
        <v>2</v>
      </c>
      <c r="D11" s="25">
        <v>1.5</v>
      </c>
      <c r="E11" s="25">
        <v>2.2000000000000002</v>
      </c>
      <c r="F11" s="25">
        <v>1.6</v>
      </c>
      <c r="G11" s="17"/>
      <c r="H11" s="17"/>
      <c r="I11" s="17"/>
    </row>
    <row r="12" spans="2:9" x14ac:dyDescent="0.25">
      <c r="B12" s="16" t="s">
        <v>7</v>
      </c>
      <c r="C12" s="27">
        <v>2</v>
      </c>
      <c r="D12" s="27">
        <v>1.5</v>
      </c>
      <c r="E12" s="27">
        <v>1.8</v>
      </c>
      <c r="F12" s="27">
        <v>1.3</v>
      </c>
      <c r="G12" s="17"/>
      <c r="H12" s="17"/>
      <c r="I12" s="17"/>
    </row>
    <row r="13" spans="2:9" x14ac:dyDescent="0.25">
      <c r="B13" s="24" t="s">
        <v>51</v>
      </c>
      <c r="C13" s="17"/>
      <c r="D13" s="17"/>
      <c r="E13" s="17"/>
      <c r="F13" s="17"/>
      <c r="G13" s="17"/>
      <c r="H13" s="17"/>
      <c r="I13" s="17"/>
    </row>
    <row r="14" spans="2:9" x14ac:dyDescent="0.25">
      <c r="B14" s="24" t="s">
        <v>12</v>
      </c>
      <c r="C14" s="17"/>
      <c r="D14" s="17"/>
      <c r="E14" s="17"/>
      <c r="F14"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4"/>
  <sheetViews>
    <sheetView zoomScaleNormal="100" workbookViewId="0">
      <selection activeCell="A16" sqref="A16:XFD153"/>
    </sheetView>
  </sheetViews>
  <sheetFormatPr defaultRowHeight="15" x14ac:dyDescent="0.25"/>
  <cols>
    <col min="2" max="2" width="14.85546875" customWidth="1"/>
  </cols>
  <sheetData>
    <row r="2" spans="2:6" x14ac:dyDescent="0.25">
      <c r="B2" s="29" t="s">
        <v>422</v>
      </c>
      <c r="C2" s="28"/>
      <c r="D2" s="28"/>
      <c r="E2" s="28"/>
      <c r="F2" s="28"/>
    </row>
    <row r="3" spans="2:6" x14ac:dyDescent="0.25">
      <c r="B3" s="428" t="s">
        <v>332</v>
      </c>
      <c r="C3" s="429"/>
      <c r="D3" s="429"/>
      <c r="E3" s="429"/>
      <c r="F3" s="429"/>
    </row>
    <row r="4" spans="2:6" x14ac:dyDescent="0.25">
      <c r="B4" s="451" t="s">
        <v>0</v>
      </c>
      <c r="C4" s="448">
        <v>2020</v>
      </c>
      <c r="D4" s="448">
        <v>2019</v>
      </c>
      <c r="E4" s="449">
        <v>2010</v>
      </c>
      <c r="F4" s="449">
        <v>2010</v>
      </c>
    </row>
    <row r="5" spans="2:6" x14ac:dyDescent="0.25">
      <c r="B5" s="452"/>
      <c r="C5" s="448" t="s">
        <v>13</v>
      </c>
      <c r="D5" s="448" t="s">
        <v>9</v>
      </c>
      <c r="E5" s="449" t="s">
        <v>13</v>
      </c>
      <c r="F5" s="449" t="s">
        <v>9</v>
      </c>
    </row>
    <row r="6" spans="2:6" ht="27" x14ac:dyDescent="0.25">
      <c r="B6" s="453"/>
      <c r="C6" s="30" t="s">
        <v>14</v>
      </c>
      <c r="D6" s="30" t="s">
        <v>10</v>
      </c>
      <c r="E6" s="30" t="s">
        <v>14</v>
      </c>
      <c r="F6" s="30" t="s">
        <v>10</v>
      </c>
    </row>
    <row r="7" spans="2:6" s="345" customFormat="1" x14ac:dyDescent="0.25">
      <c r="B7" s="19" t="s">
        <v>241</v>
      </c>
      <c r="C7" s="20">
        <v>1</v>
      </c>
      <c r="D7" s="192">
        <v>0.7</v>
      </c>
      <c r="E7" s="235">
        <v>1.4</v>
      </c>
      <c r="F7" s="237">
        <v>1</v>
      </c>
    </row>
    <row r="8" spans="2:6" s="345" customFormat="1" x14ac:dyDescent="0.25">
      <c r="B8" s="19" t="s">
        <v>243</v>
      </c>
      <c r="C8" s="20">
        <v>2.1</v>
      </c>
      <c r="D8" s="192">
        <v>1.6</v>
      </c>
      <c r="E8" s="235">
        <v>2.5</v>
      </c>
      <c r="F8" s="237">
        <v>1.9</v>
      </c>
    </row>
    <row r="9" spans="2:6" s="345" customFormat="1" x14ac:dyDescent="0.25">
      <c r="B9" s="19" t="s">
        <v>242</v>
      </c>
      <c r="C9" s="20">
        <v>0.7</v>
      </c>
      <c r="D9" s="192">
        <v>0.6</v>
      </c>
      <c r="E9" s="235">
        <v>1.5</v>
      </c>
      <c r="F9" s="237">
        <v>1.3</v>
      </c>
    </row>
    <row r="10" spans="2:6" s="345" customFormat="1" x14ac:dyDescent="0.25">
      <c r="B10" s="19" t="s">
        <v>240</v>
      </c>
      <c r="C10" s="20">
        <v>3.2</v>
      </c>
      <c r="D10" s="192">
        <v>2.4</v>
      </c>
      <c r="E10" s="235">
        <v>3.8</v>
      </c>
      <c r="F10" s="237">
        <v>2.7</v>
      </c>
    </row>
    <row r="11" spans="2:6" s="345" customFormat="1" ht="18" customHeight="1" x14ac:dyDescent="0.25">
      <c r="B11" s="245" t="s">
        <v>389</v>
      </c>
      <c r="C11" s="27">
        <v>2</v>
      </c>
      <c r="D11" s="27">
        <v>1.5</v>
      </c>
      <c r="E11" s="27">
        <v>2.6</v>
      </c>
      <c r="F11" s="27">
        <v>2</v>
      </c>
    </row>
    <row r="12" spans="2:6" s="345" customFormat="1" ht="15.75" customHeight="1" x14ac:dyDescent="0.25">
      <c r="B12" s="16" t="s">
        <v>7</v>
      </c>
      <c r="C12" s="27">
        <v>2</v>
      </c>
      <c r="D12" s="27">
        <v>1.5</v>
      </c>
      <c r="E12" s="27">
        <v>1.9</v>
      </c>
      <c r="F12" s="27">
        <v>1.3</v>
      </c>
    </row>
    <row r="13" spans="2:6" x14ac:dyDescent="0.25">
      <c r="B13" s="31" t="s">
        <v>51</v>
      </c>
      <c r="C13" s="28"/>
      <c r="D13" s="28"/>
      <c r="E13" s="28"/>
      <c r="F13" s="28"/>
    </row>
    <row r="14" spans="2:6" x14ac:dyDescent="0.25">
      <c r="B14" s="31" t="s">
        <v>12</v>
      </c>
      <c r="C14" s="28"/>
      <c r="D14" s="28"/>
      <c r="E14" s="28"/>
      <c r="F14"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B2:R27"/>
  <sheetViews>
    <sheetView zoomScaleNormal="100" workbookViewId="0">
      <selection activeCell="A29" sqref="A29:XFD458"/>
    </sheetView>
  </sheetViews>
  <sheetFormatPr defaultRowHeight="15" x14ac:dyDescent="0.25"/>
  <cols>
    <col min="1" max="1" width="8.7109375" customWidth="1"/>
    <col min="8" max="8" width="10.140625" customWidth="1"/>
  </cols>
  <sheetData>
    <row r="2" spans="2:18" x14ac:dyDescent="0.25">
      <c r="B2" s="39" t="s">
        <v>423</v>
      </c>
      <c r="C2" s="40"/>
      <c r="D2" s="40"/>
      <c r="E2" s="40"/>
      <c r="F2" s="40"/>
      <c r="G2" s="32"/>
      <c r="H2" s="32"/>
      <c r="I2" s="34"/>
    </row>
    <row r="3" spans="2:18" x14ac:dyDescent="0.25">
      <c r="B3" s="454" t="s">
        <v>344</v>
      </c>
      <c r="C3" s="454"/>
      <c r="D3" s="454"/>
      <c r="E3" s="454"/>
      <c r="F3" s="454"/>
      <c r="G3" s="454"/>
      <c r="H3" s="454"/>
      <c r="I3" s="454"/>
    </row>
    <row r="4" spans="2:18" ht="72" customHeight="1" x14ac:dyDescent="0.25">
      <c r="B4" s="377" t="s">
        <v>15</v>
      </c>
      <c r="C4" s="358" t="s">
        <v>1</v>
      </c>
      <c r="D4" s="358" t="s">
        <v>2</v>
      </c>
      <c r="E4" s="358" t="s">
        <v>3</v>
      </c>
      <c r="F4" s="358" t="s">
        <v>16</v>
      </c>
      <c r="G4" s="358" t="s">
        <v>17</v>
      </c>
      <c r="H4" s="358" t="s">
        <v>18</v>
      </c>
      <c r="I4" s="358" t="s">
        <v>19</v>
      </c>
    </row>
    <row r="5" spans="2:18" x14ac:dyDescent="0.25">
      <c r="B5" s="304">
        <v>2001</v>
      </c>
      <c r="C5" s="35">
        <v>5926</v>
      </c>
      <c r="D5" s="36">
        <v>207</v>
      </c>
      <c r="E5" s="35">
        <v>8088</v>
      </c>
      <c r="F5" s="38">
        <v>17.488099999999999</v>
      </c>
      <c r="G5" s="37">
        <v>3.49308</v>
      </c>
      <c r="H5" s="38" t="s">
        <v>33</v>
      </c>
      <c r="I5" s="37" t="s">
        <v>33</v>
      </c>
      <c r="K5" s="374"/>
      <c r="L5" s="374"/>
      <c r="M5" s="374"/>
      <c r="N5" s="374"/>
      <c r="O5" s="375"/>
      <c r="P5" s="375"/>
      <c r="Q5" s="375"/>
      <c r="R5" s="375"/>
    </row>
    <row r="6" spans="2:18" x14ac:dyDescent="0.25">
      <c r="B6" s="304">
        <v>2002</v>
      </c>
      <c r="C6" s="35">
        <v>5900</v>
      </c>
      <c r="D6" s="36">
        <v>203</v>
      </c>
      <c r="E6" s="35">
        <v>7917</v>
      </c>
      <c r="F6" s="38">
        <v>17.0961</v>
      </c>
      <c r="G6" s="37">
        <v>3.44068</v>
      </c>
      <c r="H6" s="38">
        <v>-1.9323999999999999</v>
      </c>
      <c r="I6" s="37">
        <v>-1.9323999999999999</v>
      </c>
      <c r="K6" s="374"/>
      <c r="L6" s="374"/>
      <c r="M6" s="374"/>
      <c r="N6" s="374"/>
      <c r="O6" s="375"/>
      <c r="P6" s="375"/>
      <c r="Q6" s="376"/>
      <c r="R6" s="376"/>
    </row>
    <row r="7" spans="2:18" x14ac:dyDescent="0.25">
      <c r="B7" s="304">
        <v>2003</v>
      </c>
      <c r="C7" s="35">
        <v>5566</v>
      </c>
      <c r="D7" s="36">
        <v>186</v>
      </c>
      <c r="E7" s="35">
        <v>7431</v>
      </c>
      <c r="F7" s="38">
        <v>15.588100000000001</v>
      </c>
      <c r="G7" s="37">
        <v>3.34172</v>
      </c>
      <c r="H7" s="38">
        <v>-8.3743999999999996</v>
      </c>
      <c r="I7" s="37">
        <v>-10.1449</v>
      </c>
      <c r="K7" s="374"/>
      <c r="L7" s="374"/>
      <c r="M7" s="374"/>
      <c r="N7" s="374"/>
      <c r="O7" s="375"/>
      <c r="P7" s="375"/>
      <c r="Q7" s="376"/>
      <c r="R7" s="376"/>
    </row>
    <row r="8" spans="2:18" x14ac:dyDescent="0.25">
      <c r="B8" s="304">
        <v>2004</v>
      </c>
      <c r="C8" s="35">
        <v>5303</v>
      </c>
      <c r="D8" s="36">
        <v>153</v>
      </c>
      <c r="E8" s="35">
        <v>7050</v>
      </c>
      <c r="F8" s="38">
        <v>12.7623</v>
      </c>
      <c r="G8" s="37">
        <v>2.8851599999999999</v>
      </c>
      <c r="H8" s="38">
        <v>-17.741900000000001</v>
      </c>
      <c r="I8" s="37">
        <v>-26.087</v>
      </c>
      <c r="K8" s="374"/>
      <c r="L8" s="374"/>
      <c r="M8" s="374"/>
      <c r="N8" s="374"/>
      <c r="O8" s="375"/>
      <c r="P8" s="375"/>
      <c r="Q8" s="376"/>
      <c r="R8" s="376"/>
    </row>
    <row r="9" spans="2:18" x14ac:dyDescent="0.25">
      <c r="B9" s="304">
        <v>2005</v>
      </c>
      <c r="C9" s="35">
        <v>5017</v>
      </c>
      <c r="D9" s="36">
        <v>167</v>
      </c>
      <c r="E9" s="35">
        <v>6665</v>
      </c>
      <c r="F9" s="38">
        <v>13.8866</v>
      </c>
      <c r="G9" s="37">
        <v>3.3286799999999999</v>
      </c>
      <c r="H9" s="38">
        <v>9.1502999999999997</v>
      </c>
      <c r="I9" s="37">
        <v>-19.323699999999999</v>
      </c>
      <c r="K9" s="374"/>
      <c r="L9" s="374"/>
      <c r="M9" s="374"/>
      <c r="N9" s="374"/>
      <c r="O9" s="375"/>
      <c r="P9" s="375"/>
      <c r="Q9" s="376"/>
      <c r="R9" s="376"/>
    </row>
    <row r="10" spans="2:18" x14ac:dyDescent="0.25">
      <c r="B10" s="304">
        <v>2006</v>
      </c>
      <c r="C10" s="35">
        <v>5066</v>
      </c>
      <c r="D10" s="36">
        <v>142</v>
      </c>
      <c r="E10" s="35">
        <v>6629</v>
      </c>
      <c r="F10" s="38">
        <v>11.7746</v>
      </c>
      <c r="G10" s="37">
        <v>2.8029999999999999</v>
      </c>
      <c r="H10" s="38">
        <v>-14.9701</v>
      </c>
      <c r="I10" s="37">
        <v>-31.401</v>
      </c>
    </row>
    <row r="11" spans="2:18" x14ac:dyDescent="0.25">
      <c r="B11" s="304">
        <v>2007</v>
      </c>
      <c r="C11" s="35">
        <v>5027</v>
      </c>
      <c r="D11" s="36">
        <v>124</v>
      </c>
      <c r="E11" s="35">
        <v>6746</v>
      </c>
      <c r="F11" s="38">
        <v>10.226000000000001</v>
      </c>
      <c r="G11" s="37">
        <v>2.4666800000000002</v>
      </c>
      <c r="H11" s="38">
        <v>-12.6761</v>
      </c>
      <c r="I11" s="37">
        <v>-40.096600000000002</v>
      </c>
    </row>
    <row r="12" spans="2:18" x14ac:dyDescent="0.25">
      <c r="B12" s="304">
        <v>2008</v>
      </c>
      <c r="C12" s="35">
        <v>4772</v>
      </c>
      <c r="D12" s="36">
        <v>110</v>
      </c>
      <c r="E12" s="35">
        <v>6460</v>
      </c>
      <c r="F12" s="38">
        <v>9.0100999999999996</v>
      </c>
      <c r="G12" s="37">
        <v>2.30511</v>
      </c>
      <c r="H12" s="38">
        <v>-11.2903</v>
      </c>
      <c r="I12" s="37">
        <v>-46.859900000000003</v>
      </c>
    </row>
    <row r="13" spans="2:18" x14ac:dyDescent="0.25">
      <c r="B13" s="304">
        <v>2009</v>
      </c>
      <c r="C13" s="35">
        <v>4494</v>
      </c>
      <c r="D13" s="36">
        <v>117</v>
      </c>
      <c r="E13" s="35">
        <v>6016</v>
      </c>
      <c r="F13" s="38">
        <v>9.5488</v>
      </c>
      <c r="G13" s="37">
        <v>2.6034700000000002</v>
      </c>
      <c r="H13" s="38">
        <v>6.3635999999999999</v>
      </c>
      <c r="I13" s="37">
        <v>-43.478299999999997</v>
      </c>
    </row>
    <row r="14" spans="2:18" x14ac:dyDescent="0.25">
      <c r="B14" s="304">
        <v>2010</v>
      </c>
      <c r="C14" s="35">
        <v>3934</v>
      </c>
      <c r="D14" s="36">
        <v>103</v>
      </c>
      <c r="E14" s="35">
        <v>5138</v>
      </c>
      <c r="F14" s="38">
        <v>8.4038000000000004</v>
      </c>
      <c r="G14" s="37">
        <v>2.6181999999999999</v>
      </c>
      <c r="H14" s="38">
        <v>-11.9658</v>
      </c>
      <c r="I14" s="37">
        <v>-50.241500000000002</v>
      </c>
    </row>
    <row r="15" spans="2:18" x14ac:dyDescent="0.25">
      <c r="B15" s="304">
        <v>2011</v>
      </c>
      <c r="C15" s="35">
        <v>3605</v>
      </c>
      <c r="D15" s="36">
        <v>85</v>
      </c>
      <c r="E15" s="35">
        <v>4697</v>
      </c>
      <c r="F15" s="38">
        <v>6.9416000000000002</v>
      </c>
      <c r="G15" s="37">
        <v>2.3578399999999999</v>
      </c>
      <c r="H15" s="38">
        <v>-17.4757</v>
      </c>
      <c r="I15" s="37">
        <v>-58.937199999999997</v>
      </c>
    </row>
    <row r="16" spans="2:18" x14ac:dyDescent="0.25">
      <c r="B16" s="304">
        <v>2012</v>
      </c>
      <c r="C16" s="35">
        <v>3541</v>
      </c>
      <c r="D16" s="36">
        <v>85</v>
      </c>
      <c r="E16" s="35">
        <v>4680</v>
      </c>
      <c r="F16" s="38">
        <v>6.9427000000000003</v>
      </c>
      <c r="G16" s="37">
        <v>2.4004500000000002</v>
      </c>
      <c r="H16" s="38">
        <v>0</v>
      </c>
      <c r="I16" s="37">
        <v>-58.937199999999997</v>
      </c>
    </row>
    <row r="17" spans="2:9" x14ac:dyDescent="0.25">
      <c r="B17" s="304">
        <v>2013</v>
      </c>
      <c r="C17" s="35">
        <v>3304</v>
      </c>
      <c r="D17" s="36">
        <v>83</v>
      </c>
      <c r="E17" s="35">
        <v>4590</v>
      </c>
      <c r="F17" s="38">
        <v>6.7755999999999998</v>
      </c>
      <c r="G17" s="37">
        <v>2.5121099999999998</v>
      </c>
      <c r="H17" s="38">
        <v>-2.3529</v>
      </c>
      <c r="I17" s="37">
        <v>-59.903399999999998</v>
      </c>
    </row>
    <row r="18" spans="2:9" x14ac:dyDescent="0.25">
      <c r="B18" s="304">
        <v>2014</v>
      </c>
      <c r="C18" s="35">
        <v>3316</v>
      </c>
      <c r="D18" s="36">
        <v>100</v>
      </c>
      <c r="E18" s="35">
        <v>4384</v>
      </c>
      <c r="F18" s="38">
        <v>8.1744000000000003</v>
      </c>
      <c r="G18" s="37">
        <v>3.0156800000000001</v>
      </c>
      <c r="H18" s="38">
        <v>20.4819</v>
      </c>
      <c r="I18" s="37">
        <v>-51.690800000000003</v>
      </c>
    </row>
    <row r="19" spans="2:9" x14ac:dyDescent="0.25">
      <c r="B19" s="304">
        <v>2015</v>
      </c>
      <c r="C19" s="35">
        <v>3538</v>
      </c>
      <c r="D19" s="36">
        <v>70</v>
      </c>
      <c r="E19" s="35">
        <v>4727</v>
      </c>
      <c r="F19" s="38">
        <v>5.7427000000000001</v>
      </c>
      <c r="G19" s="37">
        <v>1.9785200000000001</v>
      </c>
      <c r="H19" s="38">
        <v>-30</v>
      </c>
      <c r="I19" s="37">
        <v>-66.183599999999998</v>
      </c>
    </row>
    <row r="20" spans="2:9" x14ac:dyDescent="0.25">
      <c r="B20" s="304">
        <v>2016</v>
      </c>
      <c r="C20" s="35">
        <v>3457</v>
      </c>
      <c r="D20" s="36">
        <v>67</v>
      </c>
      <c r="E20" s="35">
        <v>4632</v>
      </c>
      <c r="F20" s="38">
        <v>5.5166000000000004</v>
      </c>
      <c r="G20" s="37">
        <v>1.9380999999999999</v>
      </c>
      <c r="H20" s="38">
        <v>-4.2857000000000003</v>
      </c>
      <c r="I20" s="37">
        <v>-67.632900000000006</v>
      </c>
    </row>
    <row r="21" spans="2:9" x14ac:dyDescent="0.25">
      <c r="B21" s="329">
        <v>2017</v>
      </c>
      <c r="C21" s="35">
        <v>3468</v>
      </c>
      <c r="D21" s="36">
        <v>69</v>
      </c>
      <c r="E21" s="35">
        <v>4675</v>
      </c>
      <c r="F21" s="38">
        <v>5.6932</v>
      </c>
      <c r="G21" s="37">
        <v>1.9896199999999999</v>
      </c>
      <c r="H21" s="38">
        <v>2.9851000000000001</v>
      </c>
      <c r="I21" s="37">
        <v>-66.666700000000006</v>
      </c>
    </row>
    <row r="22" spans="2:9" x14ac:dyDescent="0.25">
      <c r="B22" s="329">
        <v>2018</v>
      </c>
      <c r="C22" s="35">
        <v>3351</v>
      </c>
      <c r="D22" s="36">
        <v>77</v>
      </c>
      <c r="E22" s="35">
        <v>4537</v>
      </c>
      <c r="F22" s="38">
        <v>6.3594999999999997</v>
      </c>
      <c r="G22" s="37">
        <v>2.2978200000000002</v>
      </c>
      <c r="H22" s="38">
        <v>11.594200000000001</v>
      </c>
      <c r="I22" s="37">
        <v>-62.801900000000003</v>
      </c>
    </row>
    <row r="23" spans="2:9" s="373" customFormat="1" x14ac:dyDescent="0.25">
      <c r="B23" s="329">
        <v>2019</v>
      </c>
      <c r="C23" s="303">
        <v>3321</v>
      </c>
      <c r="D23" s="299">
        <v>72</v>
      </c>
      <c r="E23" s="303">
        <v>4402</v>
      </c>
      <c r="F23" s="302">
        <v>5.9587000000000003</v>
      </c>
      <c r="G23" s="301">
        <v>2.1680199999999998</v>
      </c>
      <c r="H23" s="302">
        <v>-6.4935</v>
      </c>
      <c r="I23" s="301">
        <v>-65.217399999999998</v>
      </c>
    </row>
    <row r="24" spans="2:9" x14ac:dyDescent="0.25">
      <c r="B24" s="329">
        <v>2020</v>
      </c>
      <c r="C24" s="35">
        <v>2344</v>
      </c>
      <c r="D24" s="36">
        <v>47</v>
      </c>
      <c r="E24" s="35">
        <v>3029</v>
      </c>
      <c r="F24" s="38">
        <v>3.9085999999999999</v>
      </c>
      <c r="G24" s="37">
        <v>2.0051199999999998</v>
      </c>
      <c r="H24" s="38">
        <v>-34.722200000000001</v>
      </c>
      <c r="I24" s="37">
        <v>-77.294700000000006</v>
      </c>
    </row>
    <row r="25" spans="2:9" x14ac:dyDescent="0.25">
      <c r="B25" s="33" t="s">
        <v>20</v>
      </c>
      <c r="C25" s="33"/>
      <c r="D25" s="33"/>
      <c r="E25" s="33"/>
      <c r="F25" s="33"/>
      <c r="G25" s="33"/>
      <c r="H25" s="33"/>
      <c r="I25" s="33"/>
    </row>
    <row r="26" spans="2:9" s="334" customFormat="1" x14ac:dyDescent="0.25">
      <c r="B26" s="332" t="s">
        <v>107</v>
      </c>
      <c r="C26" s="333"/>
      <c r="D26" s="332"/>
      <c r="E26" s="332"/>
      <c r="F26" s="332"/>
      <c r="G26" s="332"/>
      <c r="H26" s="332"/>
      <c r="I26" s="332"/>
    </row>
    <row r="27" spans="2:9" s="334" customFormat="1" x14ac:dyDescent="0.25">
      <c r="B27" s="332" t="s">
        <v>21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topLeftCell="A3" zoomScale="106" zoomScaleNormal="106" workbookViewId="0">
      <selection activeCell="H8" sqref="H8:H9"/>
    </sheetView>
  </sheetViews>
  <sheetFormatPr defaultRowHeight="15" x14ac:dyDescent="0.25"/>
  <cols>
    <col min="2" max="2" width="12.28515625" customWidth="1"/>
  </cols>
  <sheetData>
    <row r="2" spans="2:10" x14ac:dyDescent="0.25">
      <c r="B2" s="83" t="s">
        <v>424</v>
      </c>
      <c r="C2" s="82"/>
      <c r="D2" s="82"/>
      <c r="E2" s="82"/>
      <c r="F2" s="82"/>
      <c r="G2" s="82"/>
      <c r="H2" s="82"/>
      <c r="I2" s="82"/>
      <c r="J2" s="82"/>
    </row>
    <row r="3" spans="2:10" s="82" customFormat="1" x14ac:dyDescent="0.25">
      <c r="B3" s="55" t="s">
        <v>345</v>
      </c>
    </row>
    <row r="4" spans="2:10" x14ac:dyDescent="0.25">
      <c r="B4" s="455"/>
      <c r="C4" s="448" t="s">
        <v>389</v>
      </c>
      <c r="D4" s="448"/>
      <c r="E4" s="449" t="s">
        <v>7</v>
      </c>
      <c r="F4" s="449"/>
      <c r="G4" s="448" t="s">
        <v>389</v>
      </c>
      <c r="H4" s="448"/>
      <c r="I4" s="449" t="s">
        <v>7</v>
      </c>
      <c r="J4" s="449" t="s">
        <v>7</v>
      </c>
    </row>
    <row r="5" spans="2:10" x14ac:dyDescent="0.25">
      <c r="B5" s="456"/>
      <c r="C5" s="458" t="s">
        <v>30</v>
      </c>
      <c r="D5" s="458"/>
      <c r="E5" s="458"/>
      <c r="F5" s="458"/>
      <c r="G5" s="458" t="s">
        <v>31</v>
      </c>
      <c r="H5" s="458"/>
      <c r="I5" s="458"/>
      <c r="J5" s="458"/>
    </row>
    <row r="6" spans="2:10" x14ac:dyDescent="0.25">
      <c r="B6" s="457"/>
      <c r="C6" s="84">
        <v>2010</v>
      </c>
      <c r="D6" s="84">
        <v>2020</v>
      </c>
      <c r="E6" s="84">
        <v>2010</v>
      </c>
      <c r="F6" s="84">
        <v>2020</v>
      </c>
      <c r="G6" s="85">
        <v>2010</v>
      </c>
      <c r="H6" s="85">
        <v>2020</v>
      </c>
      <c r="I6" s="85">
        <v>2010</v>
      </c>
      <c r="J6" s="85">
        <v>2020</v>
      </c>
    </row>
    <row r="7" spans="2:10" x14ac:dyDescent="0.25">
      <c r="B7" s="86" t="s">
        <v>32</v>
      </c>
      <c r="C7" s="87">
        <v>3</v>
      </c>
      <c r="D7" s="92" t="s">
        <v>368</v>
      </c>
      <c r="E7" s="89">
        <v>70</v>
      </c>
      <c r="F7" s="88">
        <v>37</v>
      </c>
      <c r="G7" s="102">
        <v>2.912621359223301</v>
      </c>
      <c r="H7" s="378" t="s">
        <v>379</v>
      </c>
      <c r="I7" s="102">
        <v>1.7015070491006319</v>
      </c>
      <c r="J7" s="101">
        <v>1.544885177453027</v>
      </c>
    </row>
    <row r="8" spans="2:10" x14ac:dyDescent="0.25">
      <c r="B8" s="344" t="s">
        <v>34</v>
      </c>
      <c r="C8" s="87">
        <v>12</v>
      </c>
      <c r="D8" s="88">
        <v>2</v>
      </c>
      <c r="E8" s="89">
        <v>668</v>
      </c>
      <c r="F8" s="88">
        <v>283</v>
      </c>
      <c r="G8" s="102">
        <v>11.650485436893204</v>
      </c>
      <c r="H8" s="101">
        <v>4.2553191489361701</v>
      </c>
      <c r="I8" s="102">
        <v>16.237238697131744</v>
      </c>
      <c r="J8" s="101">
        <v>11.816283924843423</v>
      </c>
    </row>
    <row r="9" spans="2:10" x14ac:dyDescent="0.25">
      <c r="B9" s="86" t="s">
        <v>35</v>
      </c>
      <c r="C9" s="87">
        <v>33</v>
      </c>
      <c r="D9" s="88">
        <v>17</v>
      </c>
      <c r="E9" s="89">
        <v>1064</v>
      </c>
      <c r="F9" s="88">
        <v>756</v>
      </c>
      <c r="G9" s="102">
        <v>32.038834951456316</v>
      </c>
      <c r="H9" s="101">
        <v>36.170212765957451</v>
      </c>
      <c r="I9" s="102">
        <v>25.862907146329604</v>
      </c>
      <c r="J9" s="101">
        <v>31.565762004175362</v>
      </c>
    </row>
    <row r="10" spans="2:10" x14ac:dyDescent="0.25">
      <c r="B10" s="86" t="s">
        <v>36</v>
      </c>
      <c r="C10" s="87">
        <v>55</v>
      </c>
      <c r="D10" s="88">
        <v>28</v>
      </c>
      <c r="E10" s="89">
        <v>2312</v>
      </c>
      <c r="F10" s="88">
        <v>1319</v>
      </c>
      <c r="G10" s="102">
        <v>53.398058252427184</v>
      </c>
      <c r="H10" s="101">
        <v>59.574468085106382</v>
      </c>
      <c r="I10" s="102">
        <v>56.198347107438018</v>
      </c>
      <c r="J10" s="101">
        <v>55.073068893528188</v>
      </c>
    </row>
    <row r="11" spans="2:10" x14ac:dyDescent="0.25">
      <c r="B11" s="90" t="s">
        <v>37</v>
      </c>
      <c r="C11" s="91">
        <v>103</v>
      </c>
      <c r="D11" s="91">
        <v>47</v>
      </c>
      <c r="E11" s="91">
        <v>4114</v>
      </c>
      <c r="F11" s="91">
        <v>2395</v>
      </c>
      <c r="G11" s="320">
        <v>100</v>
      </c>
      <c r="H11" s="320">
        <v>100</v>
      </c>
      <c r="I11" s="320">
        <v>100</v>
      </c>
      <c r="J11" s="320">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7"/>
  <sheetViews>
    <sheetView zoomScaleNormal="100" workbookViewId="0">
      <selection activeCell="K18" sqref="K18"/>
    </sheetView>
  </sheetViews>
  <sheetFormatPr defaultRowHeight="15" x14ac:dyDescent="0.25"/>
  <cols>
    <col min="1" max="1" width="9.140625" style="400"/>
    <col min="2" max="2" width="10.28515625" style="400" customWidth="1"/>
    <col min="3" max="11" width="9.140625" style="400"/>
  </cols>
  <sheetData>
    <row r="1" spans="2:10" customFormat="1" x14ac:dyDescent="0.25"/>
    <row r="2" spans="2:10" customFormat="1" x14ac:dyDescent="0.25">
      <c r="B2" s="289" t="s">
        <v>425</v>
      </c>
      <c r="C2" s="405"/>
      <c r="D2" s="405"/>
      <c r="E2" s="405"/>
      <c r="F2" s="405"/>
      <c r="G2" s="405"/>
      <c r="H2" s="405"/>
      <c r="I2" s="405"/>
      <c r="J2" s="407"/>
    </row>
    <row r="3" spans="2:10" s="93" customFormat="1" x14ac:dyDescent="0.25">
      <c r="B3" s="55" t="s">
        <v>345</v>
      </c>
      <c r="C3" s="405"/>
      <c r="D3" s="405"/>
      <c r="E3" s="405"/>
      <c r="F3" s="405"/>
      <c r="G3" s="405"/>
      <c r="H3" s="405"/>
      <c r="I3" s="405"/>
      <c r="J3" s="407"/>
    </row>
    <row r="4" spans="2:10" customFormat="1" ht="25.5" customHeight="1" x14ac:dyDescent="0.25">
      <c r="B4" s="455"/>
      <c r="C4" s="448" t="s">
        <v>389</v>
      </c>
      <c r="D4" s="448"/>
      <c r="E4" s="449" t="s">
        <v>7</v>
      </c>
      <c r="F4" s="449"/>
      <c r="G4" s="448" t="s">
        <v>389</v>
      </c>
      <c r="H4" s="448"/>
      <c r="I4" s="449" t="s">
        <v>7</v>
      </c>
      <c r="J4" s="449"/>
    </row>
    <row r="5" spans="2:10" customFormat="1" ht="15" customHeight="1" x14ac:dyDescent="0.25">
      <c r="B5" s="456"/>
      <c r="C5" s="458" t="s">
        <v>30</v>
      </c>
      <c r="D5" s="458"/>
      <c r="E5" s="458"/>
      <c r="F5" s="458"/>
      <c r="G5" s="458" t="s">
        <v>31</v>
      </c>
      <c r="H5" s="458"/>
      <c r="I5" s="458"/>
      <c r="J5" s="458"/>
    </row>
    <row r="6" spans="2:10" customFormat="1" x14ac:dyDescent="0.25">
      <c r="B6" s="457"/>
      <c r="C6" s="94">
        <v>2010</v>
      </c>
      <c r="D6" s="95">
        <v>2020</v>
      </c>
      <c r="E6" s="95">
        <v>2010</v>
      </c>
      <c r="F6" s="95">
        <v>2020</v>
      </c>
      <c r="G6" s="96">
        <v>2010</v>
      </c>
      <c r="H6" s="96">
        <v>2020</v>
      </c>
      <c r="I6" s="96">
        <v>2010</v>
      </c>
      <c r="J6" s="96">
        <v>2020</v>
      </c>
    </row>
    <row r="7" spans="2:10" customFormat="1" x14ac:dyDescent="0.25">
      <c r="B7" s="97" t="s">
        <v>38</v>
      </c>
      <c r="C7" s="303">
        <v>8</v>
      </c>
      <c r="D7" s="98">
        <v>1</v>
      </c>
      <c r="E7" s="99">
        <v>206</v>
      </c>
      <c r="F7" s="98">
        <v>59</v>
      </c>
      <c r="G7" s="100">
        <v>7.7669902912621351</v>
      </c>
      <c r="H7" s="101">
        <v>2.1276595744680851</v>
      </c>
      <c r="I7" s="102">
        <v>5.0072921730675741</v>
      </c>
      <c r="J7" s="101">
        <v>2.4634655532359084</v>
      </c>
    </row>
    <row r="8" spans="2:10" customFormat="1" x14ac:dyDescent="0.25">
      <c r="B8" s="97" t="s">
        <v>39</v>
      </c>
      <c r="C8" s="303">
        <v>23</v>
      </c>
      <c r="D8" s="98">
        <v>13</v>
      </c>
      <c r="E8" s="99">
        <v>950</v>
      </c>
      <c r="F8" s="98">
        <v>586</v>
      </c>
      <c r="G8" s="100">
        <v>22.330097087378643</v>
      </c>
      <c r="H8" s="101">
        <v>27.659574468085108</v>
      </c>
      <c r="I8" s="102">
        <v>23.091881380651433</v>
      </c>
      <c r="J8" s="101">
        <v>24.467640918580376</v>
      </c>
    </row>
    <row r="9" spans="2:10" customFormat="1" x14ac:dyDescent="0.25">
      <c r="B9" s="97" t="s">
        <v>40</v>
      </c>
      <c r="C9" s="303">
        <v>14</v>
      </c>
      <c r="D9" s="98">
        <v>5</v>
      </c>
      <c r="E9" s="99">
        <v>265</v>
      </c>
      <c r="F9" s="98">
        <v>176</v>
      </c>
      <c r="G9" s="100">
        <v>13.592233009708737</v>
      </c>
      <c r="H9" s="101">
        <v>10.638297872340425</v>
      </c>
      <c r="I9" s="102">
        <v>6.4414195430238212</v>
      </c>
      <c r="J9" s="101">
        <v>7.3486430062630479</v>
      </c>
    </row>
    <row r="10" spans="2:10" customFormat="1" x14ac:dyDescent="0.25">
      <c r="B10" s="97" t="s">
        <v>95</v>
      </c>
      <c r="C10" s="303">
        <v>11</v>
      </c>
      <c r="D10" s="98">
        <v>8</v>
      </c>
      <c r="E10" s="99">
        <v>621</v>
      </c>
      <c r="F10" s="98">
        <v>409</v>
      </c>
      <c r="G10" s="100">
        <v>10.679611650485436</v>
      </c>
      <c r="H10" s="101">
        <v>17.021276595744681</v>
      </c>
      <c r="I10" s="102">
        <v>15.094798249878464</v>
      </c>
      <c r="J10" s="101">
        <v>17.07724425887265</v>
      </c>
    </row>
    <row r="11" spans="2:10" customFormat="1" x14ac:dyDescent="0.25">
      <c r="B11" s="97" t="s">
        <v>41</v>
      </c>
      <c r="C11" s="303">
        <v>47</v>
      </c>
      <c r="D11" s="98">
        <v>20</v>
      </c>
      <c r="E11" s="99">
        <v>2072</v>
      </c>
      <c r="F11" s="98">
        <v>1165</v>
      </c>
      <c r="G11" s="100">
        <v>45.631067961165051</v>
      </c>
      <c r="H11" s="101">
        <v>42.553191489361701</v>
      </c>
      <c r="I11" s="102">
        <v>50.36460865337871</v>
      </c>
      <c r="J11" s="101">
        <v>48.643006263048015</v>
      </c>
    </row>
    <row r="12" spans="2:10" customFormat="1" x14ac:dyDescent="0.25">
      <c r="B12" s="308" t="s">
        <v>11</v>
      </c>
      <c r="C12" s="309">
        <v>103</v>
      </c>
      <c r="D12" s="309">
        <v>47</v>
      </c>
      <c r="E12" s="309">
        <v>4114</v>
      </c>
      <c r="F12" s="309">
        <v>2395</v>
      </c>
      <c r="G12" s="313">
        <v>100</v>
      </c>
      <c r="H12" s="313">
        <v>100</v>
      </c>
      <c r="I12" s="313">
        <v>100</v>
      </c>
      <c r="J12" s="313">
        <v>100</v>
      </c>
    </row>
    <row r="13" spans="2:10" customFormat="1" x14ac:dyDescent="0.25">
      <c r="B13" s="330" t="s">
        <v>200</v>
      </c>
      <c r="C13" s="407"/>
      <c r="D13" s="407"/>
      <c r="E13" s="407"/>
      <c r="F13" s="407"/>
      <c r="G13" s="407"/>
      <c r="H13" s="407"/>
      <c r="I13" s="407"/>
      <c r="J13" s="407"/>
    </row>
    <row r="14" spans="2:10" customFormat="1" x14ac:dyDescent="0.25">
      <c r="B14" s="407"/>
      <c r="C14" s="407"/>
      <c r="D14" s="407"/>
      <c r="E14" s="407"/>
      <c r="F14" s="407"/>
      <c r="G14" s="407"/>
      <c r="H14" s="407"/>
      <c r="I14" s="407"/>
      <c r="J14" s="407"/>
    </row>
    <row r="15" spans="2:10" customFormat="1" x14ac:dyDescent="0.25"/>
    <row r="16" spans="2:10" customFormat="1" x14ac:dyDescent="0.25"/>
    <row r="17"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topLeftCell="A13" workbookViewId="0">
      <selection activeCell="K24" sqref="K24"/>
    </sheetView>
  </sheetViews>
  <sheetFormatPr defaultRowHeight="15" x14ac:dyDescent="0.25"/>
  <cols>
    <col min="2" max="2" width="12.140625" bestFit="1" customWidth="1"/>
  </cols>
  <sheetData>
    <row r="2" spans="2:10" x14ac:dyDescent="0.25">
      <c r="B2" s="54" t="s">
        <v>426</v>
      </c>
      <c r="C2" s="53"/>
      <c r="D2" s="53"/>
      <c r="E2" s="53"/>
      <c r="F2" s="53"/>
      <c r="G2" s="53"/>
      <c r="H2" s="53"/>
      <c r="I2" s="53"/>
      <c r="J2" s="53"/>
    </row>
    <row r="3" spans="2:10" x14ac:dyDescent="0.25">
      <c r="B3" s="55" t="s">
        <v>343</v>
      </c>
      <c r="C3" s="53"/>
      <c r="D3" s="53"/>
      <c r="E3" s="53"/>
      <c r="F3" s="53"/>
      <c r="G3" s="53"/>
      <c r="H3" s="53"/>
      <c r="I3" s="53"/>
      <c r="J3" s="53"/>
    </row>
    <row r="4" spans="2:10" x14ac:dyDescent="0.25">
      <c r="B4" s="459" t="s">
        <v>42</v>
      </c>
      <c r="C4" s="461" t="s">
        <v>389</v>
      </c>
      <c r="D4" s="461"/>
      <c r="E4" s="461"/>
      <c r="F4" s="461"/>
      <c r="G4" s="462" t="s">
        <v>7</v>
      </c>
      <c r="H4" s="462"/>
      <c r="I4" s="462"/>
      <c r="J4" s="462"/>
    </row>
    <row r="5" spans="2:10" x14ac:dyDescent="0.25">
      <c r="B5" s="460"/>
      <c r="C5" s="463">
        <v>2010</v>
      </c>
      <c r="D5" s="463"/>
      <c r="E5" s="464">
        <v>2020</v>
      </c>
      <c r="F5" s="464"/>
      <c r="G5" s="463">
        <v>2010</v>
      </c>
      <c r="H5" s="463"/>
      <c r="I5" s="464">
        <v>2020</v>
      </c>
      <c r="J5" s="464"/>
    </row>
    <row r="6" spans="2:10" x14ac:dyDescent="0.25">
      <c r="B6" s="460"/>
      <c r="C6" s="56" t="s">
        <v>43</v>
      </c>
      <c r="D6" s="56" t="s">
        <v>3</v>
      </c>
      <c r="E6" s="56" t="s">
        <v>43</v>
      </c>
      <c r="F6" s="56" t="s">
        <v>3</v>
      </c>
      <c r="G6" s="56" t="s">
        <v>43</v>
      </c>
      <c r="H6" s="56" t="s">
        <v>3</v>
      </c>
      <c r="I6" s="56" t="s">
        <v>43</v>
      </c>
      <c r="J6" s="56" t="s">
        <v>3</v>
      </c>
    </row>
    <row r="7" spans="2:10" x14ac:dyDescent="0.25">
      <c r="B7" s="57" t="s">
        <v>44</v>
      </c>
      <c r="C7" s="349">
        <v>1</v>
      </c>
      <c r="D7" s="350">
        <v>55</v>
      </c>
      <c r="E7" s="351">
        <v>0</v>
      </c>
      <c r="F7" s="352">
        <v>36</v>
      </c>
      <c r="G7" s="353">
        <v>27</v>
      </c>
      <c r="H7" s="350">
        <v>3381</v>
      </c>
      <c r="I7" s="354">
        <v>10</v>
      </c>
      <c r="J7" s="352">
        <v>1676</v>
      </c>
    </row>
    <row r="8" spans="2:10" x14ac:dyDescent="0.25">
      <c r="B8" s="57" t="s">
        <v>333</v>
      </c>
      <c r="C8" s="355">
        <v>1</v>
      </c>
      <c r="D8" s="350">
        <v>53</v>
      </c>
      <c r="E8" s="349">
        <v>0</v>
      </c>
      <c r="F8" s="352">
        <v>25</v>
      </c>
      <c r="G8" s="353">
        <v>14</v>
      </c>
      <c r="H8" s="350">
        <v>3137</v>
      </c>
      <c r="I8" s="354">
        <v>8</v>
      </c>
      <c r="J8" s="352">
        <v>1506</v>
      </c>
    </row>
    <row r="9" spans="2:10" x14ac:dyDescent="0.25">
      <c r="B9" s="57" t="s">
        <v>334</v>
      </c>
      <c r="C9" s="351">
        <v>1</v>
      </c>
      <c r="D9" s="350">
        <v>102</v>
      </c>
      <c r="E9" s="355">
        <v>0</v>
      </c>
      <c r="F9" s="352">
        <v>57</v>
      </c>
      <c r="G9" s="353">
        <v>29</v>
      </c>
      <c r="H9" s="350">
        <v>6314</v>
      </c>
      <c r="I9" s="354">
        <v>19</v>
      </c>
      <c r="J9" s="352">
        <v>2972</v>
      </c>
    </row>
    <row r="10" spans="2:10" x14ac:dyDescent="0.25">
      <c r="B10" s="57" t="s">
        <v>335</v>
      </c>
      <c r="C10" s="353">
        <v>1</v>
      </c>
      <c r="D10" s="350">
        <v>198</v>
      </c>
      <c r="E10" s="355">
        <v>0</v>
      </c>
      <c r="F10" s="352">
        <v>62</v>
      </c>
      <c r="G10" s="353">
        <v>121</v>
      </c>
      <c r="H10" s="350">
        <v>14678</v>
      </c>
      <c r="I10" s="354">
        <v>47</v>
      </c>
      <c r="J10" s="352">
        <v>5792</v>
      </c>
    </row>
    <row r="11" spans="2:10" x14ac:dyDescent="0.25">
      <c r="B11" s="57" t="s">
        <v>336</v>
      </c>
      <c r="C11" s="353">
        <v>5</v>
      </c>
      <c r="D11" s="350">
        <v>320</v>
      </c>
      <c r="E11" s="354">
        <v>0</v>
      </c>
      <c r="F11" s="352">
        <v>150</v>
      </c>
      <c r="G11" s="353">
        <v>253</v>
      </c>
      <c r="H11" s="350">
        <v>23858</v>
      </c>
      <c r="I11" s="354">
        <v>96</v>
      </c>
      <c r="J11" s="352">
        <v>10111</v>
      </c>
    </row>
    <row r="12" spans="2:10" x14ac:dyDescent="0.25">
      <c r="B12" s="57" t="s">
        <v>337</v>
      </c>
      <c r="C12" s="349">
        <v>6</v>
      </c>
      <c r="D12" s="350">
        <v>399</v>
      </c>
      <c r="E12" s="351">
        <v>2</v>
      </c>
      <c r="F12" s="352">
        <v>240</v>
      </c>
      <c r="G12" s="353">
        <v>294</v>
      </c>
      <c r="H12" s="350">
        <v>28690</v>
      </c>
      <c r="I12" s="354">
        <v>140</v>
      </c>
      <c r="J12" s="352">
        <v>13470</v>
      </c>
    </row>
    <row r="13" spans="2:10" x14ac:dyDescent="0.25">
      <c r="B13" s="57" t="s">
        <v>338</v>
      </c>
      <c r="C13" s="353">
        <v>4</v>
      </c>
      <c r="D13" s="350">
        <v>466</v>
      </c>
      <c r="E13" s="354">
        <v>3</v>
      </c>
      <c r="F13" s="352">
        <v>257</v>
      </c>
      <c r="G13" s="353">
        <v>351</v>
      </c>
      <c r="H13" s="350">
        <v>32620</v>
      </c>
      <c r="I13" s="354">
        <v>149</v>
      </c>
      <c r="J13" s="352">
        <v>15092</v>
      </c>
    </row>
    <row r="14" spans="2:10" x14ac:dyDescent="0.25">
      <c r="B14" s="57" t="s">
        <v>339</v>
      </c>
      <c r="C14" s="353">
        <v>28</v>
      </c>
      <c r="D14" s="350">
        <v>1478</v>
      </c>
      <c r="E14" s="354">
        <v>6</v>
      </c>
      <c r="F14" s="352">
        <v>665</v>
      </c>
      <c r="G14" s="353">
        <v>948</v>
      </c>
      <c r="H14" s="350">
        <v>86891</v>
      </c>
      <c r="I14" s="354">
        <v>423</v>
      </c>
      <c r="J14" s="352">
        <v>37305</v>
      </c>
    </row>
    <row r="15" spans="2:10" x14ac:dyDescent="0.25">
      <c r="B15" s="57" t="s">
        <v>340</v>
      </c>
      <c r="C15" s="353">
        <v>11</v>
      </c>
      <c r="D15" s="350">
        <v>814</v>
      </c>
      <c r="E15" s="354">
        <v>6</v>
      </c>
      <c r="F15" s="352">
        <v>541</v>
      </c>
      <c r="G15" s="353">
        <v>522</v>
      </c>
      <c r="H15" s="350">
        <v>40907</v>
      </c>
      <c r="I15" s="354">
        <v>336</v>
      </c>
      <c r="J15" s="352">
        <v>27216</v>
      </c>
    </row>
    <row r="16" spans="2:10" x14ac:dyDescent="0.25">
      <c r="B16" s="57" t="s">
        <v>341</v>
      </c>
      <c r="C16" s="353">
        <v>4</v>
      </c>
      <c r="D16" s="350">
        <v>266</v>
      </c>
      <c r="E16" s="354">
        <v>6</v>
      </c>
      <c r="F16" s="352">
        <v>258</v>
      </c>
      <c r="G16" s="353">
        <v>195</v>
      </c>
      <c r="H16" s="350">
        <v>13488</v>
      </c>
      <c r="I16" s="354">
        <v>193</v>
      </c>
      <c r="J16" s="352">
        <v>11893</v>
      </c>
    </row>
    <row r="17" spans="2:10" x14ac:dyDescent="0.25">
      <c r="B17" s="57" t="s">
        <v>342</v>
      </c>
      <c r="C17" s="353">
        <v>4</v>
      </c>
      <c r="D17" s="350">
        <v>233</v>
      </c>
      <c r="E17" s="354">
        <v>6</v>
      </c>
      <c r="F17" s="352">
        <v>190</v>
      </c>
      <c r="G17" s="353">
        <v>202</v>
      </c>
      <c r="H17" s="350">
        <v>11264</v>
      </c>
      <c r="I17" s="354">
        <v>174</v>
      </c>
      <c r="J17" s="352">
        <v>8421</v>
      </c>
    </row>
    <row r="18" spans="2:10" x14ac:dyDescent="0.25">
      <c r="B18" s="57" t="s">
        <v>45</v>
      </c>
      <c r="C18" s="353">
        <v>33</v>
      </c>
      <c r="D18" s="350">
        <v>671</v>
      </c>
      <c r="E18" s="354">
        <v>17</v>
      </c>
      <c r="F18" s="352">
        <v>514</v>
      </c>
      <c r="G18" s="353">
        <v>1064</v>
      </c>
      <c r="H18" s="350">
        <v>28223</v>
      </c>
      <c r="I18" s="354">
        <v>756</v>
      </c>
      <c r="J18" s="352">
        <v>20995</v>
      </c>
    </row>
    <row r="19" spans="2:10" x14ac:dyDescent="0.25">
      <c r="B19" s="57" t="s">
        <v>46</v>
      </c>
      <c r="C19" s="349">
        <v>4</v>
      </c>
      <c r="D19" s="350">
        <v>83</v>
      </c>
      <c r="E19" s="353">
        <v>1</v>
      </c>
      <c r="F19" s="352">
        <v>34</v>
      </c>
      <c r="G19" s="353">
        <v>94</v>
      </c>
      <c r="H19" s="350">
        <v>11269</v>
      </c>
      <c r="I19" s="354">
        <v>44</v>
      </c>
      <c r="J19" s="352">
        <v>2799</v>
      </c>
    </row>
    <row r="20" spans="2:10" x14ac:dyDescent="0.25">
      <c r="B20" s="58" t="s">
        <v>11</v>
      </c>
      <c r="C20" s="356">
        <v>103</v>
      </c>
      <c r="D20" s="357">
        <v>5138</v>
      </c>
      <c r="E20" s="356">
        <v>47</v>
      </c>
      <c r="F20" s="356">
        <v>3029</v>
      </c>
      <c r="G20" s="356">
        <v>4114</v>
      </c>
      <c r="H20" s="357">
        <v>304720</v>
      </c>
      <c r="I20" s="356">
        <v>2395</v>
      </c>
      <c r="J20" s="356">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2021-11-23T13:33:53Z</dcterms:modified>
</cp:coreProperties>
</file>