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ava\AVQ\28_Comunicati_Stat_breve_Novità_editoriali_Italia_in_cifre\2020_comunicato_soddisfazione\tavole e figure_appendice\tavole e figure appendice aggiornate\"/>
    </mc:Choice>
  </mc:AlternateContent>
  <bookViews>
    <workbookView xWindow="480" yWindow="240" windowWidth="15480" windowHeight="11520" tabRatio="686"/>
  </bookViews>
  <sheets>
    <sheet name="Fig.1a" sheetId="16" r:id="rId1"/>
    <sheet name="Fig.2a" sheetId="15" r:id="rId2"/>
    <sheet name="Fig.3a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BB37" i="17" l="1"/>
  <c r="BB38" i="17"/>
  <c r="BB39" i="17"/>
  <c r="BB36" i="17"/>
  <c r="AX37" i="17"/>
  <c r="AX38" i="17"/>
  <c r="AX39" i="17"/>
  <c r="AX36" i="17"/>
  <c r="AU37" i="17"/>
  <c r="AU38" i="17"/>
  <c r="AU39" i="17"/>
  <c r="AU36" i="17"/>
  <c r="AT30" i="17" l="1"/>
  <c r="AT29" i="17"/>
  <c r="AT28" i="17"/>
  <c r="AT27" i="17"/>
  <c r="AT24" i="17"/>
  <c r="AS30" i="17" s="1"/>
  <c r="AT23" i="17"/>
  <c r="AS29" i="17" s="1"/>
  <c r="AT22" i="17"/>
  <c r="AS28" i="17" s="1"/>
  <c r="AT21" i="17"/>
  <c r="AS27" i="17" s="1"/>
</calcChain>
</file>

<file path=xl/sharedStrings.xml><?xml version="1.0" encoding="utf-8"?>
<sst xmlns="http://schemas.openxmlformats.org/spreadsheetml/2006/main" count="90" uniqueCount="52">
  <si>
    <t>soddisfazione per la vita nel complesso. Punteggio alto</t>
  </si>
  <si>
    <t>punteggio 08_10</t>
  </si>
  <si>
    <t>Licenza elementare</t>
  </si>
  <si>
    <t>Licenza media</t>
  </si>
  <si>
    <t>Diploma superiore</t>
  </si>
  <si>
    <t>Laurea</t>
  </si>
  <si>
    <t>Ritirati dal lavoro</t>
  </si>
  <si>
    <t>Studenti</t>
  </si>
  <si>
    <t>Casalinghe</t>
  </si>
  <si>
    <t>In cerca di occupazione</t>
  </si>
  <si>
    <t>Lavoratori in proprio e Coadiuvanti</t>
  </si>
  <si>
    <t>Operai, Apprendisti</t>
  </si>
  <si>
    <t>Direttivi, Quadri, Impiegati, Intermedi</t>
  </si>
  <si>
    <t>Dirigenti, Imprenditori, Liberi professionisti</t>
  </si>
  <si>
    <t>soddisfazione per la vita nel complesso. Punteggio  alto</t>
  </si>
  <si>
    <t>14-19</t>
  </si>
  <si>
    <t>20-34</t>
  </si>
  <si>
    <t>35-44</t>
  </si>
  <si>
    <t>45-54</t>
  </si>
  <si>
    <t>55-64</t>
  </si>
  <si>
    <t>65-74</t>
  </si>
  <si>
    <t>75 e più</t>
  </si>
  <si>
    <t>Totale</t>
  </si>
  <si>
    <t>LIVELLI DI SODDISFAZIONE NEL LAVORO: MOLTO E ABBASTANZA</t>
  </si>
  <si>
    <t>Maschi</t>
  </si>
  <si>
    <t>Femmine</t>
  </si>
  <si>
    <t>Nord</t>
  </si>
  <si>
    <t>Centro</t>
  </si>
  <si>
    <t>Mezzogiorno</t>
  </si>
  <si>
    <t>Italia</t>
  </si>
  <si>
    <t>Occupati maschi</t>
  </si>
  <si>
    <t>Molto soddisfatti</t>
  </si>
  <si>
    <t>Abbastanza soddisfatti</t>
  </si>
  <si>
    <t>Occupate femmine</t>
  </si>
  <si>
    <t>Molto soddisfatte</t>
  </si>
  <si>
    <t>Abbastanza soddisfatte</t>
  </si>
  <si>
    <t>Molto+Abbastanza</t>
  </si>
  <si>
    <t>MASCHI</t>
  </si>
  <si>
    <t>FEMMINE</t>
  </si>
  <si>
    <t>M+A</t>
  </si>
  <si>
    <t>(a) punteggio 8-10 su una scala da 0 a 10</t>
  </si>
  <si>
    <t>(a) molto o abbastanza soddisfatti per il lavoro</t>
  </si>
  <si>
    <r>
      <t xml:space="preserve">FIGURA 2a - Persone di 14 anni e oltre che hanno espresso un punteggio di soddisfazione di 8-10 per condizione professionale e titolo di studio. Anni 2019-2020 </t>
    </r>
    <r>
      <rPr>
        <i/>
        <sz val="11"/>
        <rFont val="Arial"/>
        <family val="2"/>
      </rPr>
      <t xml:space="preserve">(per 100 persone di 14 anni e oltre con le stesse caratteristiche)  </t>
    </r>
  </si>
  <si>
    <t>RIPARTIZIONE GEOGRAFICA</t>
  </si>
  <si>
    <t>NORD</t>
  </si>
  <si>
    <t>CENTRO</t>
  </si>
  <si>
    <t>MEZZOGIORNO</t>
  </si>
  <si>
    <t>Abbastanza</t>
  </si>
  <si>
    <t>soddisfatte</t>
  </si>
  <si>
    <t>soddisfatti</t>
  </si>
  <si>
    <r>
      <t xml:space="preserve">Figura 3a - Persone di 15 anni e oltre occupate per livello di soddisfazione del lavoro per sesso e ripartizione geografica - Anni 2013-2020 </t>
    </r>
    <r>
      <rPr>
        <i/>
        <sz val="11"/>
        <color theme="1"/>
        <rFont val="Arial"/>
        <family val="2"/>
      </rPr>
      <t>(per 100 persone di 15 anni e oltre occupate dello stesso sesso e zona)</t>
    </r>
  </si>
  <si>
    <r>
      <t xml:space="preserve">Figura 1a - Persone di 14 anni e oltre per livello di soddisfazione per la vita nel complesso per classe di età – Anni 2019-2020 </t>
    </r>
    <r>
      <rPr>
        <i/>
        <sz val="11"/>
        <color theme="1"/>
        <rFont val="Arial"/>
        <family val="2"/>
      </rPr>
      <t>(per 100 persone di 14 anni e oltre della stessa classe di età)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</si>
</sst>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0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color rgb="FF1F497D"/>
      <name val="Arial Black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0"/>
      <color rgb="FF808080"/>
      <name val="Arial Narrow"/>
      <family val="2"/>
    </font>
    <font>
      <b/>
      <sz val="11"/>
      <color rgb="FF1F497D"/>
      <name val="Arial Black"/>
      <family val="2"/>
    </font>
    <font>
      <sz val="11"/>
      <color rgb="FF1F497D"/>
      <name val="Arial Narrow"/>
      <family val="2"/>
    </font>
    <font>
      <b/>
      <sz val="11"/>
      <color rgb="FF000000"/>
      <name val="Arial"/>
      <family val="2"/>
    </font>
    <font>
      <sz val="8"/>
      <color theme="1"/>
      <name val="Arial"/>
      <family val="2"/>
    </font>
    <font>
      <sz val="11"/>
      <color rgb="FF000000"/>
      <name val="Arial"/>
      <family val="2"/>
    </font>
    <font>
      <sz val="7"/>
      <name val="Arial"/>
      <family val="2"/>
    </font>
    <font>
      <b/>
      <sz val="7"/>
      <color rgb="FF00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/>
    <xf numFmtId="16" fontId="4" fillId="0" borderId="0" xfId="0" applyNumberFormat="1" applyFont="1" applyFill="1" applyAlignment="1">
      <alignment horizontal="center" vertical="top" wrapText="1"/>
    </xf>
    <xf numFmtId="0" fontId="7" fillId="0" borderId="0" xfId="0" applyFont="1" applyFill="1"/>
    <xf numFmtId="164" fontId="3" fillId="0" borderId="0" xfId="0" applyNumberFormat="1" applyFont="1" applyFill="1" applyAlignment="1">
      <alignment vertical="top" wrapText="1"/>
    </xf>
    <xf numFmtId="164" fontId="2" fillId="0" borderId="0" xfId="0" applyNumberFormat="1" applyFont="1"/>
    <xf numFmtId="164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/>
    <xf numFmtId="1" fontId="2" fillId="0" borderId="0" xfId="0" applyNumberFormat="1" applyFont="1" applyFill="1" applyAlignment="1">
      <alignment vertical="top" wrapText="1"/>
    </xf>
    <xf numFmtId="1" fontId="3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top" wrapText="1"/>
    </xf>
    <xf numFmtId="164" fontId="1" fillId="0" borderId="0" xfId="0" applyNumberFormat="1" applyFont="1" applyFill="1"/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0" fontId="8" fillId="0" borderId="0" xfId="0" applyFont="1"/>
    <xf numFmtId="0" fontId="0" fillId="0" borderId="1" xfId="0" applyFill="1" applyBorder="1" applyAlignment="1"/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0" xfId="0" applyFill="1"/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  <xf numFmtId="164" fontId="0" fillId="0" borderId="0" xfId="0" applyNumberFormat="1" applyFill="1"/>
    <xf numFmtId="0" fontId="10" fillId="0" borderId="0" xfId="0" applyFont="1" applyFill="1" applyBorder="1" applyAlignment="1">
      <alignment horizontal="left" vertical="center"/>
    </xf>
    <xf numFmtId="0" fontId="0" fillId="0" borderId="0" xfId="0" applyBorder="1"/>
    <xf numFmtId="0" fontId="11" fillId="0" borderId="0" xfId="0" applyFont="1" applyAlignment="1">
      <alignment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14" fillId="0" borderId="0" xfId="0" applyFont="1" applyBorder="1"/>
    <xf numFmtId="164" fontId="14" fillId="0" borderId="0" xfId="0" applyNumberFormat="1" applyFont="1" applyBorder="1"/>
    <xf numFmtId="0" fontId="14" fillId="0" borderId="7" xfId="0" applyFont="1" applyBorder="1"/>
    <xf numFmtId="0" fontId="13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0" fontId="14" fillId="0" borderId="8" xfId="0" applyFont="1" applyBorder="1"/>
    <xf numFmtId="0" fontId="14" fillId="0" borderId="9" xfId="0" applyFont="1" applyBorder="1"/>
    <xf numFmtId="0" fontId="0" fillId="0" borderId="2" xfId="0" applyFill="1" applyBorder="1"/>
    <xf numFmtId="0" fontId="16" fillId="0" borderId="0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top" wrapText="1"/>
    </xf>
    <xf numFmtId="0" fontId="14" fillId="0" borderId="3" xfId="0" applyFont="1" applyBorder="1"/>
    <xf numFmtId="0" fontId="14" fillId="0" borderId="4" xfId="0" applyFont="1" applyBorder="1"/>
    <xf numFmtId="0" fontId="0" fillId="0" borderId="6" xfId="0" applyFill="1" applyBorder="1"/>
    <xf numFmtId="164" fontId="14" fillId="0" borderId="7" xfId="0" applyNumberFormat="1" applyFont="1" applyBorder="1"/>
    <xf numFmtId="165" fontId="0" fillId="0" borderId="0" xfId="0" applyNumberFormat="1" applyFill="1"/>
    <xf numFmtId="0" fontId="17" fillId="0" borderId="0" xfId="0" applyFont="1" applyFill="1" applyBorder="1" applyAlignment="1">
      <alignment vertical="top" wrapText="1"/>
    </xf>
    <xf numFmtId="164" fontId="14" fillId="0" borderId="8" xfId="0" applyNumberFormat="1" applyFont="1" applyBorder="1"/>
    <xf numFmtId="164" fontId="14" fillId="0" borderId="9" xfId="0" applyNumberFormat="1" applyFont="1" applyBorder="1"/>
    <xf numFmtId="3" fontId="0" fillId="0" borderId="0" xfId="0" applyNumberFormat="1"/>
    <xf numFmtId="165" fontId="0" fillId="0" borderId="0" xfId="0" applyNumberFormat="1"/>
    <xf numFmtId="164" fontId="0" fillId="0" borderId="0" xfId="0" applyNumberFormat="1"/>
    <xf numFmtId="0" fontId="12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0" fontId="4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10" fillId="0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6482"/>
      <color rgb="FFE42618"/>
      <color rgb="FF1F497D"/>
      <color rgb="FF9BBB59"/>
      <color rgb="FF8888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Fig.1a!$AS$5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E42618"/>
            </a:solidFill>
            <a:ln w="25400">
              <a:solidFill>
                <a:srgbClr val="E42618"/>
              </a:solidFill>
            </a:ln>
          </c:spPr>
          <c:invertIfNegative val="0"/>
          <c:cat>
            <c:strRef>
              <c:f>Fig.1a!$AR$6:$AR$13</c:f>
              <c:strCache>
                <c:ptCount val="8"/>
                <c:pt idx="0">
                  <c:v>14-19</c:v>
                </c:pt>
                <c:pt idx="1">
                  <c:v>20-34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  <c:pt idx="5">
                  <c:v>65-74</c:v>
                </c:pt>
                <c:pt idx="6">
                  <c:v>75 e più</c:v>
                </c:pt>
                <c:pt idx="7">
                  <c:v>Totale</c:v>
                </c:pt>
              </c:strCache>
            </c:strRef>
          </c:cat>
          <c:val>
            <c:numRef>
              <c:f>Fig.1a!$AS$6:$AS$13</c:f>
              <c:numCache>
                <c:formatCode>General</c:formatCode>
                <c:ptCount val="8"/>
                <c:pt idx="0">
                  <c:v>56.9</c:v>
                </c:pt>
                <c:pt idx="1">
                  <c:v>44.3</c:v>
                </c:pt>
                <c:pt idx="2">
                  <c:v>44.5</c:v>
                </c:pt>
                <c:pt idx="3">
                  <c:v>43.1</c:v>
                </c:pt>
                <c:pt idx="4">
                  <c:v>42.7</c:v>
                </c:pt>
                <c:pt idx="5">
                  <c:v>41.8</c:v>
                </c:pt>
                <c:pt idx="6">
                  <c:v>35.5</c:v>
                </c:pt>
                <c:pt idx="7">
                  <c:v>43.2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28-48BD-8612-2671D02D93A2}"/>
            </c:ext>
          </c:extLst>
        </c:ser>
        <c:ser>
          <c:idx val="1"/>
          <c:order val="1"/>
          <c:tx>
            <c:strRef>
              <c:f>Fig.1a!$AT$5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1F497D"/>
            </a:solidFill>
            <a:ln w="25400">
              <a:solidFill>
                <a:srgbClr val="1F497D"/>
              </a:solidFill>
            </a:ln>
          </c:spPr>
          <c:invertIfNegative val="0"/>
          <c:cat>
            <c:strRef>
              <c:f>Fig.1a!$AR$6:$AR$13</c:f>
              <c:strCache>
                <c:ptCount val="8"/>
                <c:pt idx="0">
                  <c:v>14-19</c:v>
                </c:pt>
                <c:pt idx="1">
                  <c:v>20-34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  <c:pt idx="5">
                  <c:v>65-74</c:v>
                </c:pt>
                <c:pt idx="6">
                  <c:v>75 e più</c:v>
                </c:pt>
                <c:pt idx="7">
                  <c:v>Totale</c:v>
                </c:pt>
              </c:strCache>
            </c:strRef>
          </c:cat>
          <c:val>
            <c:numRef>
              <c:f>Fig.1a!$AT$6:$AT$13</c:f>
              <c:numCache>
                <c:formatCode>General</c:formatCode>
                <c:ptCount val="8"/>
                <c:pt idx="0">
                  <c:v>55.8</c:v>
                </c:pt>
                <c:pt idx="1">
                  <c:v>44.2</c:v>
                </c:pt>
                <c:pt idx="2">
                  <c:v>47.5</c:v>
                </c:pt>
                <c:pt idx="3">
                  <c:v>45.4</c:v>
                </c:pt>
                <c:pt idx="4">
                  <c:v>42.8</c:v>
                </c:pt>
                <c:pt idx="5">
                  <c:v>42.8</c:v>
                </c:pt>
                <c:pt idx="6">
                  <c:v>36.4</c:v>
                </c:pt>
                <c:pt idx="7">
                  <c:v>44.3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628-48BD-8612-2671D02D9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15642000"/>
        <c:axId val="112991696"/>
      </c:barChart>
      <c:catAx>
        <c:axId val="11564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b="1"/>
            </a:pPr>
            <a:endParaRPr lang="it-IT"/>
          </a:p>
        </c:txPr>
        <c:crossAx val="112991696"/>
        <c:crosses val="autoZero"/>
        <c:auto val="1"/>
        <c:lblAlgn val="ctr"/>
        <c:lblOffset val="100"/>
        <c:noMultiLvlLbl val="0"/>
      </c:catAx>
      <c:valAx>
        <c:axId val="112991696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115642000"/>
        <c:crosses val="autoZero"/>
        <c:crossBetween val="between"/>
        <c:majorUnit val="20"/>
      </c:valAx>
      <c:spPr>
        <a:solidFill>
          <a:schemeClr val="bg1">
            <a:lumMod val="95000"/>
          </a:schemeClr>
        </a:solidFill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ysClr val="windowText" lastClr="000000"/>
          </a:solidFill>
          <a:latin typeface="Arial Narrow" panose="020B0606020202030204" pitchFamily="34" charset="0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93063492063494"/>
          <c:y val="7.0555555555555552E-2"/>
          <c:w val="0.67369904761904764"/>
          <c:h val="0.817923232323232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Fig.2a!$AN$3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1F497D"/>
            </a:solidFill>
            <a:ln w="25400">
              <a:solidFill>
                <a:srgbClr val="1F497D"/>
              </a:solidFill>
            </a:ln>
          </c:spPr>
          <c:invertIfNegative val="0"/>
          <c:cat>
            <c:strRef>
              <c:f>Fig.2a!$AM$4:$AM$16</c:f>
              <c:strCache>
                <c:ptCount val="13"/>
                <c:pt idx="0">
                  <c:v>Licenza elementare</c:v>
                </c:pt>
                <c:pt idx="1">
                  <c:v>Licenza media</c:v>
                </c:pt>
                <c:pt idx="2">
                  <c:v>Diploma superiore</c:v>
                </c:pt>
                <c:pt idx="3">
                  <c:v>Laurea</c:v>
                </c:pt>
                <c:pt idx="5">
                  <c:v>Ritirati dal lavoro</c:v>
                </c:pt>
                <c:pt idx="6">
                  <c:v>Studenti</c:v>
                </c:pt>
                <c:pt idx="7">
                  <c:v>Casalinghe</c:v>
                </c:pt>
                <c:pt idx="8">
                  <c:v>In cerca di occupazione</c:v>
                </c:pt>
                <c:pt idx="9">
                  <c:v>Lavoratori in proprio e Coadiuvanti</c:v>
                </c:pt>
                <c:pt idx="10">
                  <c:v>Operai, Apprendisti</c:v>
                </c:pt>
                <c:pt idx="11">
                  <c:v>Direttivi, Quadri, Impiegati, Intermedi</c:v>
                </c:pt>
                <c:pt idx="12">
                  <c:v>Dirigenti, Imprenditori, Liberi professionisti</c:v>
                </c:pt>
              </c:strCache>
            </c:strRef>
          </c:cat>
          <c:val>
            <c:numRef>
              <c:f>Fig.2a!$AN$4:$AN$16</c:f>
              <c:numCache>
                <c:formatCode>0.0</c:formatCode>
                <c:ptCount val="13"/>
                <c:pt idx="0">
                  <c:v>36.5</c:v>
                </c:pt>
                <c:pt idx="1">
                  <c:v>44.2</c:v>
                </c:pt>
                <c:pt idx="2">
                  <c:v>45.3</c:v>
                </c:pt>
                <c:pt idx="3">
                  <c:v>50.1</c:v>
                </c:pt>
                <c:pt idx="5">
                  <c:v>41.3</c:v>
                </c:pt>
                <c:pt idx="6">
                  <c:v>52.1</c:v>
                </c:pt>
                <c:pt idx="7">
                  <c:v>39.9</c:v>
                </c:pt>
                <c:pt idx="8">
                  <c:v>31.25</c:v>
                </c:pt>
                <c:pt idx="9">
                  <c:v>44.8</c:v>
                </c:pt>
                <c:pt idx="10">
                  <c:v>46.8</c:v>
                </c:pt>
                <c:pt idx="11">
                  <c:v>50.9</c:v>
                </c:pt>
                <c:pt idx="12">
                  <c:v>53.1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99-4935-B851-3EC2E4EA5D49}"/>
            </c:ext>
          </c:extLst>
        </c:ser>
        <c:ser>
          <c:idx val="1"/>
          <c:order val="1"/>
          <c:tx>
            <c:strRef>
              <c:f>Fig.2a!$AO$3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E42618"/>
            </a:solidFill>
            <a:ln w="25400">
              <a:solidFill>
                <a:srgbClr val="E42618"/>
              </a:solidFill>
            </a:ln>
          </c:spPr>
          <c:invertIfNegative val="0"/>
          <c:cat>
            <c:strRef>
              <c:f>Fig.2a!$AM$4:$AM$16</c:f>
              <c:strCache>
                <c:ptCount val="13"/>
                <c:pt idx="0">
                  <c:v>Licenza elementare</c:v>
                </c:pt>
                <c:pt idx="1">
                  <c:v>Licenza media</c:v>
                </c:pt>
                <c:pt idx="2">
                  <c:v>Diploma superiore</c:v>
                </c:pt>
                <c:pt idx="3">
                  <c:v>Laurea</c:v>
                </c:pt>
                <c:pt idx="5">
                  <c:v>Ritirati dal lavoro</c:v>
                </c:pt>
                <c:pt idx="6">
                  <c:v>Studenti</c:v>
                </c:pt>
                <c:pt idx="7">
                  <c:v>Casalinghe</c:v>
                </c:pt>
                <c:pt idx="8">
                  <c:v>In cerca di occupazione</c:v>
                </c:pt>
                <c:pt idx="9">
                  <c:v>Lavoratori in proprio e Coadiuvanti</c:v>
                </c:pt>
                <c:pt idx="10">
                  <c:v>Operai, Apprendisti</c:v>
                </c:pt>
                <c:pt idx="11">
                  <c:v>Direttivi, Quadri, Impiegati, Intermedi</c:v>
                </c:pt>
                <c:pt idx="12">
                  <c:v>Dirigenti, Imprenditori, Liberi professionisti</c:v>
                </c:pt>
              </c:strCache>
            </c:strRef>
          </c:cat>
          <c:val>
            <c:numRef>
              <c:f>Fig.2a!$AO$4:$AO$16</c:f>
              <c:numCache>
                <c:formatCode>0.0</c:formatCode>
                <c:ptCount val="13"/>
                <c:pt idx="0">
                  <c:v>35.1</c:v>
                </c:pt>
                <c:pt idx="1">
                  <c:v>43.7</c:v>
                </c:pt>
                <c:pt idx="2">
                  <c:v>44.6</c:v>
                </c:pt>
                <c:pt idx="3">
                  <c:v>47.6</c:v>
                </c:pt>
                <c:pt idx="5">
                  <c:v>41.1</c:v>
                </c:pt>
                <c:pt idx="6">
                  <c:v>51.7</c:v>
                </c:pt>
                <c:pt idx="7">
                  <c:v>38.799999999999997</c:v>
                </c:pt>
                <c:pt idx="8">
                  <c:v>28.7</c:v>
                </c:pt>
                <c:pt idx="9">
                  <c:v>45.6</c:v>
                </c:pt>
                <c:pt idx="10">
                  <c:v>44.3</c:v>
                </c:pt>
                <c:pt idx="11">
                  <c:v>50.2</c:v>
                </c:pt>
                <c:pt idx="12" formatCode="0">
                  <c:v>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99-4935-B851-3EC2E4EA5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2995616"/>
        <c:axId val="112996176"/>
      </c:barChart>
      <c:catAx>
        <c:axId val="112995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it-IT"/>
          </a:p>
        </c:txPr>
        <c:crossAx val="112996176"/>
        <c:crosses val="autoZero"/>
        <c:auto val="1"/>
        <c:lblAlgn val="ctr"/>
        <c:lblOffset val="100"/>
        <c:noMultiLvlLbl val="0"/>
      </c:catAx>
      <c:valAx>
        <c:axId val="112996176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it-IT"/>
          </a:p>
        </c:txPr>
        <c:crossAx val="1129956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86238460317460319"/>
          <c:y val="0.33710101010101018"/>
          <c:w val="0.11407456197252908"/>
          <c:h val="5.3317908721125518E-2"/>
        </c:manualLayout>
      </c:layout>
      <c:overlay val="0"/>
      <c:spPr>
        <a:noFill/>
        <a:ln w="25400">
          <a:noFill/>
        </a:ln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02380952380951E-2"/>
          <c:y val="3.7762626262626262E-2"/>
          <c:w val="0.92819768050586016"/>
          <c:h val="0.62034444444444448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Fig.3a!$AR$11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multiLvlStrRef>
              <c:f>Fig.3a!$AS$6:$BI$7</c:f>
              <c:multiLvlStrCache>
                <c:ptCount val="1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</c:v>
                  </c:pt>
                  <c:pt idx="15">
                    <c:v>2019</c:v>
                  </c:pt>
                  <c:pt idx="16">
                    <c:v>2020</c:v>
                  </c:pt>
                </c:lvl>
                <c:lvl>
                  <c:pt idx="0">
                    <c:v>Maschi</c:v>
                  </c:pt>
                  <c:pt idx="9">
                    <c:v>Femmine</c:v>
                  </c:pt>
                </c:lvl>
              </c:multiLvlStrCache>
            </c:multiLvlStrRef>
          </c:cat>
          <c:val>
            <c:numRef>
              <c:f>Fig.3a!$AS$11:$BI$11</c:f>
              <c:numCache>
                <c:formatCode>0.0</c:formatCode>
                <c:ptCount val="17"/>
                <c:pt idx="0">
                  <c:v>72.399999999999991</c:v>
                </c:pt>
                <c:pt idx="1">
                  <c:v>73.599999999999994</c:v>
                </c:pt>
                <c:pt idx="2">
                  <c:v>73.599999999999994</c:v>
                </c:pt>
                <c:pt idx="3">
                  <c:v>75.2</c:v>
                </c:pt>
                <c:pt idx="4">
                  <c:v>75.5</c:v>
                </c:pt>
                <c:pt idx="5">
                  <c:v>76.099999999999994</c:v>
                </c:pt>
                <c:pt idx="6">
                  <c:v>77.664750110570552</c:v>
                </c:pt>
                <c:pt idx="7">
                  <c:v>79</c:v>
                </c:pt>
                <c:pt idx="9">
                  <c:v>74.3</c:v>
                </c:pt>
                <c:pt idx="10">
                  <c:v>76.599999999999994</c:v>
                </c:pt>
                <c:pt idx="11">
                  <c:v>76.5</c:v>
                </c:pt>
                <c:pt idx="12">
                  <c:v>77.5</c:v>
                </c:pt>
                <c:pt idx="13">
                  <c:v>77</c:v>
                </c:pt>
                <c:pt idx="14">
                  <c:v>77.599999999999994</c:v>
                </c:pt>
                <c:pt idx="15">
                  <c:v>77.698215026982155</c:v>
                </c:pt>
                <c:pt idx="16" formatCode="General">
                  <c:v>78.900000000000006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7-4D3F-9D9F-559E29FF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1123024"/>
        <c:axId val="191123584"/>
      </c:barChart>
      <c:lineChart>
        <c:grouping val="standard"/>
        <c:varyColors val="0"/>
        <c:ser>
          <c:idx val="0"/>
          <c:order val="0"/>
          <c:tx>
            <c:strRef>
              <c:f>Fig.3a!$AR$8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Fig.3a!$AS$6:$BI$7</c:f>
              <c:multiLvlStrCache>
                <c:ptCount val="1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</c:v>
                  </c:pt>
                  <c:pt idx="15">
                    <c:v>2019</c:v>
                  </c:pt>
                  <c:pt idx="16">
                    <c:v>2020</c:v>
                  </c:pt>
                </c:lvl>
                <c:lvl>
                  <c:pt idx="0">
                    <c:v>Maschi</c:v>
                  </c:pt>
                  <c:pt idx="9">
                    <c:v>Femmine</c:v>
                  </c:pt>
                </c:lvl>
              </c:multiLvlStrCache>
            </c:multiLvlStrRef>
          </c:cat>
          <c:val>
            <c:numRef>
              <c:f>Fig.3a!$AS$8:$BI$8</c:f>
              <c:numCache>
                <c:formatCode>0.0</c:formatCode>
                <c:ptCount val="17"/>
                <c:pt idx="0">
                  <c:v>74.599999999999994</c:v>
                </c:pt>
                <c:pt idx="1">
                  <c:v>75.599999999999994</c:v>
                </c:pt>
                <c:pt idx="2">
                  <c:v>74.599999999999994</c:v>
                </c:pt>
                <c:pt idx="3">
                  <c:v>76.7</c:v>
                </c:pt>
                <c:pt idx="4">
                  <c:v>77.2</c:v>
                </c:pt>
                <c:pt idx="5">
                  <c:v>77.929073769265301</c:v>
                </c:pt>
                <c:pt idx="6">
                  <c:v>78.880706921944039</c:v>
                </c:pt>
                <c:pt idx="7">
                  <c:v>80.3</c:v>
                </c:pt>
                <c:pt idx="9">
                  <c:v>75.600000000000009</c:v>
                </c:pt>
                <c:pt idx="10">
                  <c:v>77.599999999999994</c:v>
                </c:pt>
                <c:pt idx="11">
                  <c:v>77.900000000000006</c:v>
                </c:pt>
                <c:pt idx="12">
                  <c:v>79.400000000000006</c:v>
                </c:pt>
                <c:pt idx="13">
                  <c:v>78.5</c:v>
                </c:pt>
                <c:pt idx="14">
                  <c:v>78.300980203728614</c:v>
                </c:pt>
                <c:pt idx="15">
                  <c:v>77.425589485890995</c:v>
                </c:pt>
                <c:pt idx="16" formatCode="General">
                  <c:v>79.400000000000006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97-4D3F-9D9F-559E29FF3083}"/>
            </c:ext>
          </c:extLst>
        </c:ser>
        <c:ser>
          <c:idx val="1"/>
          <c:order val="1"/>
          <c:tx>
            <c:strRef>
              <c:f>Fig.3a!$AR$9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Fig.3a!$AS$6:$BI$7</c:f>
              <c:multiLvlStrCache>
                <c:ptCount val="1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</c:v>
                  </c:pt>
                  <c:pt idx="15">
                    <c:v>2019</c:v>
                  </c:pt>
                  <c:pt idx="16">
                    <c:v>2020</c:v>
                  </c:pt>
                </c:lvl>
                <c:lvl>
                  <c:pt idx="0">
                    <c:v>Maschi</c:v>
                  </c:pt>
                  <c:pt idx="9">
                    <c:v>Femmine</c:v>
                  </c:pt>
                </c:lvl>
              </c:multiLvlStrCache>
            </c:multiLvlStrRef>
          </c:cat>
          <c:val>
            <c:numRef>
              <c:f>Fig.3a!$AS$9:$BI$9</c:f>
              <c:numCache>
                <c:formatCode>0.0</c:formatCode>
                <c:ptCount val="17"/>
                <c:pt idx="0">
                  <c:v>72.5</c:v>
                </c:pt>
                <c:pt idx="1">
                  <c:v>73.400000000000006</c:v>
                </c:pt>
                <c:pt idx="2">
                  <c:v>76.7</c:v>
                </c:pt>
                <c:pt idx="3">
                  <c:v>76.099999999999994</c:v>
                </c:pt>
                <c:pt idx="4">
                  <c:v>77.8</c:v>
                </c:pt>
                <c:pt idx="5">
                  <c:v>75.055268975681642</c:v>
                </c:pt>
                <c:pt idx="6">
                  <c:v>78.417002565042139</c:v>
                </c:pt>
                <c:pt idx="7">
                  <c:v>77</c:v>
                </c:pt>
                <c:pt idx="9">
                  <c:v>74.5</c:v>
                </c:pt>
                <c:pt idx="10">
                  <c:v>77.7</c:v>
                </c:pt>
                <c:pt idx="11">
                  <c:v>77.599999999999994</c:v>
                </c:pt>
                <c:pt idx="12">
                  <c:v>75.7</c:v>
                </c:pt>
                <c:pt idx="13">
                  <c:v>76.5</c:v>
                </c:pt>
                <c:pt idx="14">
                  <c:v>77.290260366441657</c:v>
                </c:pt>
                <c:pt idx="15">
                  <c:v>78.896551724137936</c:v>
                </c:pt>
                <c:pt idx="16" formatCode="General">
                  <c:v>78.7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C97-4D3F-9D9F-559E29FF3083}"/>
            </c:ext>
          </c:extLst>
        </c:ser>
        <c:ser>
          <c:idx val="2"/>
          <c:order val="2"/>
          <c:tx>
            <c:strRef>
              <c:f>Fig.3a!$AR$10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Fig.3a!$AS$6:$BI$7</c:f>
              <c:multiLvlStrCache>
                <c:ptCount val="1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</c:v>
                  </c:pt>
                  <c:pt idx="15">
                    <c:v>2019</c:v>
                  </c:pt>
                  <c:pt idx="16">
                    <c:v>2020</c:v>
                  </c:pt>
                </c:lvl>
                <c:lvl>
                  <c:pt idx="0">
                    <c:v>Maschi</c:v>
                  </c:pt>
                  <c:pt idx="9">
                    <c:v>Femmine</c:v>
                  </c:pt>
                </c:lvl>
              </c:multiLvlStrCache>
            </c:multiLvlStrRef>
          </c:cat>
          <c:val>
            <c:numRef>
              <c:f>Fig.3a!$AS$10:$BI$10</c:f>
              <c:numCache>
                <c:formatCode>0.0</c:formatCode>
                <c:ptCount val="17"/>
                <c:pt idx="0">
                  <c:v>68.8</c:v>
                </c:pt>
                <c:pt idx="1">
                  <c:v>70.400000000000006</c:v>
                </c:pt>
                <c:pt idx="2">
                  <c:v>69.5</c:v>
                </c:pt>
                <c:pt idx="3">
                  <c:v>72</c:v>
                </c:pt>
                <c:pt idx="4">
                  <c:v>71.099999999999994</c:v>
                </c:pt>
                <c:pt idx="5">
                  <c:v>73.714144411473782</c:v>
                </c:pt>
                <c:pt idx="6">
                  <c:v>75.160652496292641</c:v>
                </c:pt>
                <c:pt idx="7">
                  <c:v>78.099999999999994</c:v>
                </c:pt>
                <c:pt idx="9">
                  <c:v>71.099999999999994</c:v>
                </c:pt>
                <c:pt idx="10">
                  <c:v>73.400000000000006</c:v>
                </c:pt>
                <c:pt idx="11">
                  <c:v>72.5</c:v>
                </c:pt>
                <c:pt idx="12">
                  <c:v>75.3</c:v>
                </c:pt>
                <c:pt idx="13">
                  <c:v>73.7</c:v>
                </c:pt>
                <c:pt idx="14">
                  <c:v>76.442095992954648</c:v>
                </c:pt>
                <c:pt idx="15">
                  <c:v>77.252843394575677</c:v>
                </c:pt>
                <c:pt idx="16" formatCode="General">
                  <c:v>78.2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C97-4D3F-9D9F-559E29FF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123024"/>
        <c:axId val="191123584"/>
      </c:lineChart>
      <c:catAx>
        <c:axId val="19112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1123584"/>
        <c:crosses val="autoZero"/>
        <c:auto val="1"/>
        <c:lblAlgn val="ctr"/>
        <c:lblOffset val="100"/>
        <c:noMultiLvlLbl val="0"/>
      </c:catAx>
      <c:valAx>
        <c:axId val="19112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1123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197444444444445"/>
          <c:y val="0.89176060606060603"/>
          <c:w val="0.49605111111111111"/>
          <c:h val="0.10823939393939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</xdr:row>
      <xdr:rowOff>9525</xdr:rowOff>
    </xdr:from>
    <xdr:to>
      <xdr:col>10</xdr:col>
      <xdr:colOff>213524</xdr:colOff>
      <xdr:row>13</xdr:row>
      <xdr:rowOff>84525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95250</xdr:rowOff>
    </xdr:from>
    <xdr:to>
      <xdr:col>7</xdr:col>
      <xdr:colOff>251625</xdr:colOff>
      <xdr:row>15</xdr:row>
      <xdr:rowOff>132150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39219</xdr:rowOff>
    </xdr:from>
    <xdr:to>
      <xdr:col>9</xdr:col>
      <xdr:colOff>70650</xdr:colOff>
      <xdr:row>13</xdr:row>
      <xdr:rowOff>95169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8_Comunicati_Stat_breve_Novit&#224;_editoriali_Italia_in_cifre/2019_comunicato_soddisfazione/grafici/figura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2"/>
      <sheetName val="proposte"/>
    </sheetNames>
    <sheetDataSet>
      <sheetData sheetId="0">
        <row r="5">
          <cell r="O5">
            <v>2018</v>
          </cell>
          <cell r="P5">
            <v>2019</v>
          </cell>
        </row>
        <row r="6">
          <cell r="N6" t="str">
            <v>14-19</v>
          </cell>
          <cell r="O6">
            <v>53.4</v>
          </cell>
          <cell r="P6">
            <v>56.9</v>
          </cell>
        </row>
        <row r="7">
          <cell r="N7" t="str">
            <v>20-34</v>
          </cell>
          <cell r="O7">
            <v>42.5</v>
          </cell>
          <cell r="P7">
            <v>44.3</v>
          </cell>
        </row>
        <row r="8">
          <cell r="N8" t="str">
            <v>35-44</v>
          </cell>
          <cell r="O8">
            <v>42.7</v>
          </cell>
          <cell r="P8">
            <v>44.5</v>
          </cell>
        </row>
        <row r="9">
          <cell r="N9" t="str">
            <v>45-54</v>
          </cell>
          <cell r="O9">
            <v>40.700000000000003</v>
          </cell>
          <cell r="P9">
            <v>43.1</v>
          </cell>
        </row>
        <row r="10">
          <cell r="N10" t="str">
            <v>55-64</v>
          </cell>
          <cell r="O10">
            <v>39.299999999999997</v>
          </cell>
          <cell r="P10">
            <v>42.7</v>
          </cell>
        </row>
        <row r="11">
          <cell r="N11" t="str">
            <v>65-74</v>
          </cell>
          <cell r="O11">
            <v>40.4</v>
          </cell>
          <cell r="P11">
            <v>41.8</v>
          </cell>
        </row>
        <row r="12">
          <cell r="N12" t="str">
            <v>75 e più</v>
          </cell>
          <cell r="O12">
            <v>36.200000000000003</v>
          </cell>
          <cell r="P12">
            <v>35.5</v>
          </cell>
        </row>
        <row r="13">
          <cell r="N13" t="str">
            <v>Totale</v>
          </cell>
          <cell r="O13">
            <v>41.4</v>
          </cell>
          <cell r="P13">
            <v>43.2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5"/>
  <sheetViews>
    <sheetView tabSelected="1" workbookViewId="0">
      <selection activeCell="O11" sqref="O11"/>
    </sheetView>
  </sheetViews>
  <sheetFormatPr defaultRowHeight="12.75" x14ac:dyDescent="0.2"/>
  <sheetData>
    <row r="1" spans="1:48" ht="19.5" customHeight="1" x14ac:dyDescent="0.2">
      <c r="A1" s="59" t="s">
        <v>51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K1" s="12" t="s">
        <v>14</v>
      </c>
      <c r="AL1" s="12"/>
      <c r="AM1" s="12"/>
      <c r="AN1" s="12"/>
      <c r="AO1" s="12"/>
      <c r="AP1" s="12"/>
      <c r="AQ1" s="12"/>
      <c r="AR1" s="12" t="s">
        <v>14</v>
      </c>
      <c r="AS1" s="12"/>
      <c r="AT1" s="12"/>
      <c r="AU1" s="12"/>
      <c r="AV1" s="12"/>
    </row>
    <row r="2" spans="1:48" ht="16.5" x14ac:dyDescent="0.2">
      <c r="A2" s="58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</row>
    <row r="3" spans="1:48" ht="22.5" x14ac:dyDescent="0.2"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K3" s="12"/>
      <c r="AL3" s="4" t="s">
        <v>1</v>
      </c>
      <c r="AM3" s="12"/>
      <c r="AN3" s="12"/>
      <c r="AO3" s="12"/>
      <c r="AP3" s="12"/>
      <c r="AQ3" s="12"/>
      <c r="AR3" s="12"/>
      <c r="AS3" s="4" t="s">
        <v>1</v>
      </c>
      <c r="AT3" s="12"/>
      <c r="AU3" s="12"/>
      <c r="AV3" s="12"/>
    </row>
    <row r="4" spans="1:48" x14ac:dyDescent="0.2"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</row>
    <row r="5" spans="1:48" x14ac:dyDescent="0.2"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K5" s="13"/>
      <c r="AL5" s="13">
        <v>2017</v>
      </c>
      <c r="AM5" s="13">
        <v>2018</v>
      </c>
      <c r="AN5" s="12"/>
      <c r="AO5" s="12"/>
      <c r="AP5" s="12"/>
      <c r="AQ5" s="12"/>
      <c r="AR5" s="13"/>
      <c r="AS5" s="13">
        <v>2019</v>
      </c>
      <c r="AT5" s="12">
        <v>2020</v>
      </c>
      <c r="AV5" s="12"/>
    </row>
    <row r="6" spans="1:48" x14ac:dyDescent="0.2"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K6" s="14" t="s">
        <v>15</v>
      </c>
      <c r="AL6" s="15">
        <v>52.8</v>
      </c>
      <c r="AM6" s="16">
        <v>53.4</v>
      </c>
      <c r="AN6" s="16"/>
      <c r="AO6" s="12"/>
      <c r="AP6" s="12"/>
      <c r="AQ6" s="12"/>
      <c r="AR6" s="14" t="s">
        <v>15</v>
      </c>
      <c r="AS6" s="12">
        <v>56.9</v>
      </c>
      <c r="AT6" s="68">
        <v>55.8</v>
      </c>
      <c r="AV6" s="12"/>
    </row>
    <row r="7" spans="1:48" x14ac:dyDescent="0.2"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K7" s="14" t="s">
        <v>16</v>
      </c>
      <c r="AL7" s="6">
        <v>39.9</v>
      </c>
      <c r="AM7" s="16">
        <v>42.5</v>
      </c>
      <c r="AN7" s="16"/>
      <c r="AO7" s="12"/>
      <c r="AP7" s="12"/>
      <c r="AQ7" s="12"/>
      <c r="AR7" s="14" t="s">
        <v>16</v>
      </c>
      <c r="AS7" s="12">
        <v>44.3</v>
      </c>
      <c r="AT7" s="68">
        <v>44.2</v>
      </c>
      <c r="AV7" s="12"/>
    </row>
    <row r="8" spans="1:48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K8" s="14" t="s">
        <v>17</v>
      </c>
      <c r="AL8" s="6">
        <v>43.2</v>
      </c>
      <c r="AM8" s="16">
        <v>42.7</v>
      </c>
      <c r="AN8" s="16"/>
      <c r="AO8" s="12"/>
      <c r="AP8" s="12"/>
      <c r="AQ8" s="12"/>
      <c r="AR8" s="14" t="s">
        <v>17</v>
      </c>
      <c r="AS8" s="12">
        <v>44.5</v>
      </c>
      <c r="AT8" s="68">
        <v>47.5</v>
      </c>
      <c r="AV8" s="12"/>
    </row>
    <row r="9" spans="1:48" x14ac:dyDescent="0.2"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K9" s="14" t="s">
        <v>18</v>
      </c>
      <c r="AL9" s="6">
        <v>37.5</v>
      </c>
      <c r="AM9" s="16">
        <v>40.700000000000003</v>
      </c>
      <c r="AN9" s="16"/>
      <c r="AO9" s="12"/>
      <c r="AP9" s="12"/>
      <c r="AQ9" s="12"/>
      <c r="AR9" s="14" t="s">
        <v>18</v>
      </c>
      <c r="AS9" s="12">
        <v>43.1</v>
      </c>
      <c r="AT9" s="68">
        <v>45.4</v>
      </c>
      <c r="AV9" s="12"/>
    </row>
    <row r="10" spans="1:48" x14ac:dyDescent="0.2"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K10" s="14" t="s">
        <v>19</v>
      </c>
      <c r="AL10" s="6">
        <v>36.299999999999997</v>
      </c>
      <c r="AM10" s="16">
        <v>39.299999999999997</v>
      </c>
      <c r="AN10" s="16"/>
      <c r="AO10" s="12"/>
      <c r="AP10" s="12"/>
      <c r="AQ10" s="12"/>
      <c r="AR10" s="14" t="s">
        <v>19</v>
      </c>
      <c r="AS10" s="12">
        <v>42.7</v>
      </c>
      <c r="AT10" s="68">
        <v>42.8</v>
      </c>
      <c r="AV10" s="12"/>
    </row>
    <row r="11" spans="1:48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K11" s="14" t="s">
        <v>20</v>
      </c>
      <c r="AL11" s="6">
        <v>40.299999999999997</v>
      </c>
      <c r="AM11" s="16">
        <v>40.4</v>
      </c>
      <c r="AN11" s="16"/>
      <c r="AO11" s="12"/>
      <c r="AP11" s="12"/>
      <c r="AQ11" s="12"/>
      <c r="AR11" s="14" t="s">
        <v>20</v>
      </c>
      <c r="AS11" s="12">
        <v>41.8</v>
      </c>
      <c r="AT11" s="68">
        <v>42.8</v>
      </c>
      <c r="AV11" s="12"/>
    </row>
    <row r="12" spans="1:48" x14ac:dyDescent="0.2"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K12" s="14" t="s">
        <v>21</v>
      </c>
      <c r="AL12" s="6">
        <v>33.9</v>
      </c>
      <c r="AM12" s="16">
        <v>36.200000000000003</v>
      </c>
      <c r="AN12" s="16"/>
      <c r="AO12" s="12"/>
      <c r="AP12" s="12"/>
      <c r="AQ12" s="12"/>
      <c r="AR12" s="14" t="s">
        <v>21</v>
      </c>
      <c r="AS12" s="12">
        <v>35.5</v>
      </c>
      <c r="AT12" s="68">
        <v>36.4</v>
      </c>
      <c r="AV12" s="12"/>
    </row>
    <row r="13" spans="1:48" x14ac:dyDescent="0.2"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K13" s="14" t="s">
        <v>22</v>
      </c>
      <c r="AL13" s="6">
        <v>39.6</v>
      </c>
      <c r="AM13" s="16">
        <v>41.4</v>
      </c>
      <c r="AN13" s="16"/>
      <c r="AO13" s="12"/>
      <c r="AP13" s="12"/>
      <c r="AQ13" s="12"/>
      <c r="AR13" s="14" t="s">
        <v>22</v>
      </c>
      <c r="AS13" s="12">
        <v>43.2</v>
      </c>
      <c r="AT13" s="68">
        <v>44.3</v>
      </c>
      <c r="AV13" s="12"/>
    </row>
    <row r="14" spans="1:48" x14ac:dyDescent="0.2"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</row>
    <row r="15" spans="1:48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</row>
    <row r="16" spans="1:48" ht="18.75" x14ac:dyDescent="0.2">
      <c r="A16" s="12"/>
      <c r="B16" s="1"/>
      <c r="C16" s="12"/>
      <c r="D16" s="12"/>
      <c r="E16" s="12"/>
      <c r="F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</row>
    <row r="17" spans="1:52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K17" s="23"/>
      <c r="AL17" s="23"/>
      <c r="AM17" s="23"/>
      <c r="AN17" s="23"/>
      <c r="AO17" s="23"/>
      <c r="AP17" s="23"/>
      <c r="AR17" s="69"/>
      <c r="AS17" s="27"/>
      <c r="AT17" s="16"/>
      <c r="AU17" s="16"/>
      <c r="AV17" s="16"/>
      <c r="AW17" s="16"/>
      <c r="AX17" s="16"/>
      <c r="AY17" s="16"/>
      <c r="AZ17" s="23"/>
    </row>
    <row r="18" spans="1:52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K18" s="23"/>
      <c r="AL18" s="23"/>
      <c r="AM18" s="23"/>
      <c r="AN18" s="23"/>
      <c r="AO18" s="23"/>
      <c r="AP18" s="23"/>
      <c r="AR18" s="69"/>
      <c r="AS18" s="27"/>
      <c r="AT18" s="16"/>
      <c r="AU18" s="16"/>
      <c r="AV18" s="16"/>
      <c r="AW18" s="16"/>
      <c r="AX18" s="16"/>
      <c r="AY18" s="16"/>
      <c r="AZ18" s="23"/>
    </row>
    <row r="19" spans="1:52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K19" s="23"/>
      <c r="AL19" s="23"/>
      <c r="AM19" s="23"/>
      <c r="AN19" s="23"/>
      <c r="AO19" s="23"/>
      <c r="AP19" s="23"/>
      <c r="AR19" s="69"/>
      <c r="AS19" s="27"/>
      <c r="AT19" s="16"/>
      <c r="AU19" s="16"/>
      <c r="AV19" s="16"/>
      <c r="AW19" s="16"/>
      <c r="AX19" s="16"/>
      <c r="AY19" s="16"/>
      <c r="AZ19" s="23"/>
    </row>
    <row r="20" spans="1:52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K20" s="23"/>
      <c r="AL20" s="23"/>
      <c r="AM20" s="23"/>
      <c r="AN20" s="23"/>
      <c r="AO20" s="23"/>
      <c r="AP20" s="23"/>
      <c r="AR20" s="69"/>
      <c r="AS20" s="27"/>
      <c r="AT20" s="16"/>
      <c r="AU20" s="16"/>
      <c r="AV20" s="16"/>
      <c r="AW20" s="16"/>
      <c r="AX20" s="16"/>
      <c r="AY20" s="16"/>
      <c r="AZ20" s="23"/>
    </row>
    <row r="21" spans="1:52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K21" s="23"/>
      <c r="AL21" s="23"/>
      <c r="AM21" s="23"/>
      <c r="AN21" s="23"/>
      <c r="AO21" s="23"/>
      <c r="AP21" s="23"/>
      <c r="AR21" s="69"/>
      <c r="AS21" s="27"/>
      <c r="AT21" s="16"/>
      <c r="AU21" s="16"/>
      <c r="AV21" s="16"/>
      <c r="AW21" s="16"/>
      <c r="AX21" s="16"/>
      <c r="AY21" s="16"/>
      <c r="AZ21" s="23"/>
    </row>
    <row r="22" spans="1:52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K22" s="23"/>
      <c r="AL22" s="23"/>
      <c r="AM22" s="23"/>
      <c r="AN22" s="23"/>
      <c r="AO22" s="23"/>
      <c r="AP22" s="23"/>
      <c r="AR22" s="69"/>
      <c r="AS22" s="27"/>
      <c r="AT22" s="16"/>
      <c r="AU22" s="16"/>
      <c r="AV22" s="16"/>
      <c r="AW22" s="16"/>
      <c r="AX22" s="16"/>
      <c r="AY22" s="16"/>
      <c r="AZ22" s="23"/>
    </row>
    <row r="23" spans="1:52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K23" s="23"/>
      <c r="AL23" s="23"/>
      <c r="AM23" s="23"/>
      <c r="AN23" s="23"/>
      <c r="AO23" s="23"/>
      <c r="AP23" s="23"/>
      <c r="AR23" s="69"/>
      <c r="AS23" s="27"/>
      <c r="AT23" s="16"/>
      <c r="AU23" s="16"/>
      <c r="AV23" s="16"/>
      <c r="AW23" s="16"/>
      <c r="AX23" s="16"/>
      <c r="AY23" s="16"/>
      <c r="AZ23" s="23"/>
    </row>
    <row r="24" spans="1:52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K24" s="23"/>
      <c r="AL24" s="23"/>
      <c r="AM24" s="23"/>
      <c r="AN24" s="23"/>
      <c r="AO24" s="23"/>
      <c r="AP24" s="23"/>
      <c r="AR24" s="69"/>
      <c r="AS24" s="27"/>
      <c r="AT24" s="16"/>
      <c r="AU24" s="16"/>
      <c r="AV24" s="16"/>
      <c r="AW24" s="16"/>
      <c r="AX24" s="16"/>
      <c r="AY24" s="16"/>
      <c r="AZ24" s="23"/>
    </row>
    <row r="25" spans="1:52" x14ac:dyDescent="0.2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K25" s="23"/>
      <c r="AL25" s="23"/>
      <c r="AM25" s="23"/>
      <c r="AN25" s="23"/>
      <c r="AO25" s="23"/>
      <c r="AP25" s="23"/>
      <c r="AR25" s="69"/>
      <c r="AS25" s="27"/>
      <c r="AT25" s="16"/>
      <c r="AU25" s="16"/>
      <c r="AV25" s="16"/>
      <c r="AW25" s="16"/>
      <c r="AX25" s="16"/>
      <c r="AY25" s="16"/>
      <c r="AZ25" s="23"/>
    </row>
    <row r="26" spans="1:52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K26" s="23"/>
      <c r="AL26" s="23"/>
      <c r="AM26" s="23"/>
      <c r="AN26" s="23"/>
      <c r="AO26" s="23"/>
      <c r="AP26" s="23"/>
      <c r="AR26" s="69"/>
      <c r="AS26" s="27"/>
      <c r="AT26" s="16"/>
      <c r="AU26" s="16"/>
      <c r="AV26" s="16"/>
      <c r="AW26" s="16"/>
      <c r="AX26" s="16"/>
      <c r="AY26" s="16"/>
      <c r="AZ26" s="23"/>
    </row>
    <row r="27" spans="1:52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K27" s="23"/>
      <c r="AL27" s="23"/>
      <c r="AM27" s="23"/>
      <c r="AN27" s="23"/>
      <c r="AO27" s="23"/>
      <c r="AP27" s="23"/>
      <c r="AR27" s="69"/>
      <c r="AS27" s="27"/>
      <c r="AT27" s="16"/>
      <c r="AU27" s="16"/>
      <c r="AV27" s="16"/>
      <c r="AW27" s="16"/>
      <c r="AX27" s="16"/>
      <c r="AY27" s="16"/>
      <c r="AZ27" s="23"/>
    </row>
    <row r="28" spans="1:52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</row>
    <row r="29" spans="1:52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</row>
    <row r="30" spans="1:52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</row>
    <row r="31" spans="1:52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</row>
    <row r="32" spans="1:52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</row>
    <row r="33" spans="1:33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</row>
    <row r="34" spans="1:33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</row>
    <row r="35" spans="1:33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</row>
    <row r="36" spans="1:33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</row>
    <row r="37" spans="1:33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</row>
    <row r="38" spans="1:33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</row>
    <row r="39" spans="1:33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</row>
    <row r="40" spans="1:33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</row>
    <row r="41" spans="1:33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</row>
    <row r="42" spans="1:33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</row>
    <row r="43" spans="1:33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</row>
    <row r="44" spans="1:33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</row>
    <row r="45" spans="1:33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</row>
  </sheetData>
  <mergeCells count="1">
    <mergeCell ref="AR17:AR2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4"/>
  <sheetViews>
    <sheetView workbookViewId="0">
      <selection activeCell="F21" sqref="F21"/>
    </sheetView>
  </sheetViews>
  <sheetFormatPr defaultRowHeight="12.75" x14ac:dyDescent="0.2"/>
  <cols>
    <col min="1" max="1" width="36.140625" customWidth="1"/>
    <col min="39" max="39" width="39.5703125" bestFit="1" customWidth="1"/>
    <col min="40" max="40" width="8.85546875" customWidth="1"/>
  </cols>
  <sheetData>
    <row r="1" spans="1:42" x14ac:dyDescent="0.2">
      <c r="D1" s="3"/>
      <c r="E1" s="3"/>
      <c r="F1" s="3"/>
      <c r="G1" s="3"/>
      <c r="H1" s="3"/>
      <c r="I1" s="3"/>
      <c r="J1" s="3"/>
      <c r="K1" s="3"/>
      <c r="AM1" s="2" t="s">
        <v>0</v>
      </c>
      <c r="AN1" s="2"/>
      <c r="AO1" s="3"/>
      <c r="AP1" s="3"/>
    </row>
    <row r="2" spans="1:42" ht="15.75" customHeight="1" x14ac:dyDescent="0.2">
      <c r="A2" s="60" t="s">
        <v>42</v>
      </c>
      <c r="D2" s="3"/>
      <c r="E2" s="3"/>
      <c r="F2" s="3"/>
      <c r="G2" s="3"/>
      <c r="H2" s="3"/>
      <c r="I2" s="3"/>
      <c r="J2" s="3"/>
      <c r="K2" s="3"/>
      <c r="AM2" s="4" t="s">
        <v>1</v>
      </c>
      <c r="AN2" s="4"/>
      <c r="AO2" s="3"/>
      <c r="AP2" s="3"/>
    </row>
    <row r="3" spans="1:42" ht="16.5" x14ac:dyDescent="0.2">
      <c r="A3" s="58"/>
      <c r="D3" s="3"/>
      <c r="E3" s="3"/>
      <c r="F3" s="3"/>
      <c r="G3" s="3"/>
      <c r="H3" s="3"/>
      <c r="I3" s="3"/>
      <c r="J3" s="3"/>
      <c r="K3" s="3"/>
      <c r="AM3" s="3"/>
      <c r="AN3" s="3">
        <v>2020</v>
      </c>
      <c r="AO3" s="5">
        <v>2019</v>
      </c>
      <c r="AP3" s="5">
        <v>2018</v>
      </c>
    </row>
    <row r="4" spans="1:42" x14ac:dyDescent="0.2">
      <c r="D4" s="3"/>
      <c r="E4" s="3"/>
      <c r="F4" s="3"/>
      <c r="G4" s="3"/>
      <c r="H4" s="3"/>
      <c r="I4" s="3"/>
      <c r="J4" s="3"/>
      <c r="K4" s="3"/>
      <c r="AM4" s="17" t="s">
        <v>2</v>
      </c>
      <c r="AN4" s="6">
        <v>36.5</v>
      </c>
      <c r="AO4" s="6">
        <v>35.1</v>
      </c>
      <c r="AP4" s="6">
        <v>35.4</v>
      </c>
    </row>
    <row r="5" spans="1:42" x14ac:dyDescent="0.2">
      <c r="D5" s="3"/>
      <c r="E5" s="3"/>
      <c r="F5" s="3"/>
      <c r="G5" s="3"/>
      <c r="H5" s="3"/>
      <c r="I5" s="3"/>
      <c r="J5" s="3"/>
      <c r="K5" s="3"/>
      <c r="AM5" s="17" t="s">
        <v>3</v>
      </c>
      <c r="AN5" s="6">
        <v>44.2</v>
      </c>
      <c r="AO5" s="6">
        <v>43.7</v>
      </c>
      <c r="AP5" s="6">
        <v>40.5</v>
      </c>
    </row>
    <row r="6" spans="1:42" x14ac:dyDescent="0.2">
      <c r="D6" s="3"/>
      <c r="E6" s="3"/>
      <c r="F6" s="3"/>
      <c r="G6" s="3"/>
      <c r="H6" s="3"/>
      <c r="I6" s="3"/>
      <c r="J6" s="3"/>
      <c r="K6" s="3"/>
      <c r="AM6" s="17" t="s">
        <v>4</v>
      </c>
      <c r="AN6" s="6">
        <v>45.3</v>
      </c>
      <c r="AO6" s="6">
        <v>44.6</v>
      </c>
      <c r="AP6" s="6">
        <v>42.1</v>
      </c>
    </row>
    <row r="7" spans="1:42" x14ac:dyDescent="0.2">
      <c r="D7" s="3"/>
      <c r="E7" s="3"/>
      <c r="F7" s="3"/>
      <c r="G7" s="3"/>
      <c r="H7" s="3"/>
      <c r="I7" s="3"/>
      <c r="J7" s="3"/>
      <c r="K7" s="3"/>
      <c r="AM7" s="17" t="s">
        <v>5</v>
      </c>
      <c r="AN7" s="6">
        <v>50.1</v>
      </c>
      <c r="AO7" s="6">
        <v>47.6</v>
      </c>
      <c r="AP7" s="6">
        <v>48.1</v>
      </c>
    </row>
    <row r="8" spans="1:42" x14ac:dyDescent="0.2">
      <c r="D8" s="3"/>
      <c r="E8" s="3"/>
      <c r="F8" s="3"/>
      <c r="G8" s="3"/>
      <c r="H8" s="3"/>
      <c r="I8" s="3"/>
      <c r="J8" s="3"/>
      <c r="K8" s="3"/>
      <c r="AM8" s="18"/>
      <c r="AN8" s="6"/>
      <c r="AO8" s="7"/>
      <c r="AP8" s="3"/>
    </row>
    <row r="9" spans="1:42" x14ac:dyDescent="0.2">
      <c r="D9" s="3"/>
      <c r="E9" s="3"/>
      <c r="F9" s="3"/>
      <c r="G9" s="3"/>
      <c r="H9" s="3"/>
      <c r="I9" s="3"/>
      <c r="J9" s="3"/>
      <c r="K9" s="3"/>
      <c r="AM9" s="17" t="s">
        <v>6</v>
      </c>
      <c r="AN9" s="6">
        <v>41.3</v>
      </c>
      <c r="AO9" s="8">
        <v>41.1</v>
      </c>
      <c r="AP9" s="6">
        <v>39</v>
      </c>
    </row>
    <row r="10" spans="1:42" x14ac:dyDescent="0.2">
      <c r="D10" s="3"/>
      <c r="E10" s="3"/>
      <c r="F10" s="3"/>
      <c r="G10" s="3"/>
      <c r="H10" s="3"/>
      <c r="I10" s="3"/>
      <c r="J10" s="3"/>
      <c r="K10" s="3"/>
      <c r="AM10" s="17" t="s">
        <v>7</v>
      </c>
      <c r="AN10" s="6">
        <v>52.1</v>
      </c>
      <c r="AO10" s="8">
        <v>51.7</v>
      </c>
      <c r="AP10" s="6">
        <v>48.9</v>
      </c>
    </row>
    <row r="11" spans="1:42" x14ac:dyDescent="0.2">
      <c r="D11" s="3"/>
      <c r="E11" s="3"/>
      <c r="F11" s="3"/>
      <c r="G11" s="3"/>
      <c r="H11" s="3"/>
      <c r="I11" s="3"/>
      <c r="J11" s="3"/>
      <c r="K11" s="3"/>
      <c r="AM11" s="17" t="s">
        <v>8</v>
      </c>
      <c r="AN11" s="6">
        <v>39.9</v>
      </c>
      <c r="AO11" s="8">
        <v>38.799999999999997</v>
      </c>
      <c r="AP11" s="6">
        <v>38</v>
      </c>
    </row>
    <row r="12" spans="1:42" x14ac:dyDescent="0.2">
      <c r="D12" s="3"/>
      <c r="E12" s="3"/>
      <c r="F12" s="3"/>
      <c r="G12" s="3"/>
      <c r="H12" s="3"/>
      <c r="I12" s="3"/>
      <c r="J12" s="3"/>
      <c r="K12" s="3"/>
      <c r="AM12" s="17" t="s">
        <v>9</v>
      </c>
      <c r="AN12" s="6">
        <v>31.25</v>
      </c>
      <c r="AO12" s="9">
        <v>28.7</v>
      </c>
      <c r="AP12" s="6">
        <v>26.5</v>
      </c>
    </row>
    <row r="13" spans="1:42" x14ac:dyDescent="0.2">
      <c r="D13" s="3"/>
      <c r="E13" s="3"/>
      <c r="F13" s="3"/>
      <c r="G13" s="3"/>
      <c r="H13" s="3"/>
      <c r="I13" s="3"/>
      <c r="J13" s="3"/>
      <c r="K13" s="3"/>
      <c r="AM13" s="17" t="s">
        <v>10</v>
      </c>
      <c r="AN13" s="6">
        <v>44.8</v>
      </c>
      <c r="AO13" s="8">
        <v>45.6</v>
      </c>
      <c r="AP13" s="6">
        <v>43.6</v>
      </c>
    </row>
    <row r="14" spans="1:42" x14ac:dyDescent="0.2">
      <c r="D14" s="3"/>
      <c r="E14" s="3"/>
      <c r="F14" s="3"/>
      <c r="G14" s="3"/>
      <c r="H14" s="3"/>
      <c r="I14" s="3"/>
      <c r="J14" s="3"/>
      <c r="K14" s="3"/>
      <c r="AM14" s="17" t="s">
        <v>11</v>
      </c>
      <c r="AN14" s="6">
        <v>46.8</v>
      </c>
      <c r="AO14" s="8">
        <v>44.3</v>
      </c>
      <c r="AP14" s="6">
        <v>43</v>
      </c>
    </row>
    <row r="15" spans="1:42" x14ac:dyDescent="0.2">
      <c r="D15" s="3"/>
      <c r="E15" s="3"/>
      <c r="F15" s="3"/>
      <c r="G15" s="3"/>
      <c r="H15" s="3"/>
      <c r="I15" s="3"/>
      <c r="J15" s="3"/>
      <c r="K15" s="3"/>
      <c r="AM15" s="17" t="s">
        <v>12</v>
      </c>
      <c r="AN15" s="6">
        <v>50.9</v>
      </c>
      <c r="AO15" s="8">
        <v>50.2</v>
      </c>
      <c r="AP15" s="6">
        <v>47.4</v>
      </c>
    </row>
    <row r="16" spans="1:42" x14ac:dyDescent="0.2">
      <c r="D16" s="3"/>
      <c r="E16" s="3"/>
      <c r="F16" s="3"/>
      <c r="G16" s="3"/>
      <c r="H16" s="3"/>
      <c r="I16" s="3"/>
      <c r="J16" s="3"/>
      <c r="K16" s="3"/>
      <c r="AM16" s="17" t="s">
        <v>13</v>
      </c>
      <c r="AN16" s="6">
        <v>53.1</v>
      </c>
      <c r="AO16" s="10">
        <v>50</v>
      </c>
      <c r="AP16" s="11">
        <v>50</v>
      </c>
    </row>
    <row r="17" spans="1:43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43" x14ac:dyDescent="0.2">
      <c r="A18" s="12" t="s">
        <v>40</v>
      </c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43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AL19" s="64"/>
      <c r="AM19" s="64"/>
      <c r="AN19" s="64"/>
      <c r="AO19" s="64"/>
      <c r="AP19" s="64"/>
      <c r="AQ19" s="64"/>
    </row>
    <row r="20" spans="1:43" ht="18.75" x14ac:dyDescent="0.2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AL20" s="64"/>
      <c r="AM20" s="65"/>
      <c r="AN20" s="66"/>
      <c r="AO20" s="66"/>
      <c r="AP20" s="66"/>
      <c r="AQ20" s="66"/>
    </row>
    <row r="21" spans="1:43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AL21" s="64"/>
      <c r="AM21" s="65"/>
      <c r="AN21" s="66"/>
      <c r="AO21" s="66"/>
      <c r="AP21" s="66"/>
      <c r="AQ21" s="66"/>
    </row>
    <row r="22" spans="1:43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AL22" s="64"/>
      <c r="AM22" s="65"/>
      <c r="AN22" s="66"/>
      <c r="AO22" s="66"/>
      <c r="AP22" s="66"/>
      <c r="AQ22" s="66"/>
    </row>
    <row r="23" spans="1:43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AL23" s="64"/>
      <c r="AM23" s="65"/>
      <c r="AN23" s="66"/>
      <c r="AO23" s="66"/>
      <c r="AP23" s="66"/>
      <c r="AQ23" s="66"/>
    </row>
    <row r="24" spans="1:43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AL24" s="64"/>
      <c r="AM24" s="65"/>
      <c r="AN24" s="66"/>
      <c r="AO24" s="66"/>
      <c r="AP24" s="66"/>
      <c r="AQ24" s="66"/>
    </row>
    <row r="25" spans="1:43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43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43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43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43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43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43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43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1:1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1"/>
  <sheetViews>
    <sheetView workbookViewId="0"/>
  </sheetViews>
  <sheetFormatPr defaultRowHeight="12.75" x14ac:dyDescent="0.2"/>
  <cols>
    <col min="1" max="1" width="25.7109375" customWidth="1"/>
    <col min="9" max="9" width="3.7109375" customWidth="1"/>
    <col min="12" max="12" width="13.28515625" customWidth="1"/>
    <col min="13" max="14" width="11.5703125" bestFit="1" customWidth="1"/>
    <col min="15" max="15" width="14.28515625" customWidth="1"/>
    <col min="17" max="17" width="11.140625" customWidth="1"/>
  </cols>
  <sheetData>
    <row r="1" spans="1:61" ht="19.5" customHeight="1" x14ac:dyDescent="0.2">
      <c r="A1" s="61" t="s">
        <v>50</v>
      </c>
      <c r="B1" s="61"/>
    </row>
    <row r="2" spans="1:61" ht="16.5" x14ac:dyDescent="0.2">
      <c r="A2" s="58"/>
    </row>
    <row r="4" spans="1:61" x14ac:dyDescent="0.2">
      <c r="R4" s="23"/>
      <c r="S4" s="23"/>
      <c r="T4" s="23"/>
      <c r="U4" s="23"/>
      <c r="V4" s="23"/>
      <c r="W4" s="23"/>
    </row>
    <row r="5" spans="1:61" ht="15" x14ac:dyDescent="0.25">
      <c r="R5" s="23"/>
      <c r="S5" s="23"/>
      <c r="T5" s="23"/>
      <c r="U5" s="23"/>
      <c r="V5" s="23"/>
      <c r="W5" s="23"/>
      <c r="AS5" s="19" t="s">
        <v>23</v>
      </c>
    </row>
    <row r="6" spans="1:61" x14ac:dyDescent="0.2">
      <c r="R6" s="23"/>
      <c r="S6" s="23"/>
      <c r="T6" s="23"/>
      <c r="U6" s="23"/>
      <c r="V6" s="23"/>
      <c r="W6" s="23"/>
      <c r="AR6" s="20"/>
      <c r="AS6" s="70" t="s">
        <v>24</v>
      </c>
      <c r="AT6" s="70"/>
      <c r="AU6" s="70"/>
      <c r="AV6" s="70"/>
      <c r="AW6" s="70"/>
      <c r="AX6" s="21"/>
      <c r="AY6" s="21"/>
      <c r="AZ6" s="20"/>
      <c r="BA6" s="20"/>
      <c r="BB6" s="70" t="s">
        <v>25</v>
      </c>
      <c r="BC6" s="70"/>
      <c r="BD6" s="70"/>
      <c r="BE6" s="70"/>
      <c r="BF6" s="70"/>
      <c r="BG6" s="21"/>
      <c r="BH6" s="22"/>
    </row>
    <row r="7" spans="1:61" x14ac:dyDescent="0.2">
      <c r="R7" s="27"/>
      <c r="S7" s="28"/>
      <c r="T7" s="28"/>
      <c r="U7" s="23"/>
      <c r="V7" s="23"/>
      <c r="W7" s="23"/>
      <c r="AR7" s="20"/>
      <c r="AS7" s="24">
        <v>2013</v>
      </c>
      <c r="AT7" s="24">
        <v>2014</v>
      </c>
      <c r="AU7" s="24">
        <v>2015</v>
      </c>
      <c r="AV7" s="24">
        <v>2016</v>
      </c>
      <c r="AW7" s="24">
        <v>2017</v>
      </c>
      <c r="AX7" s="24">
        <v>2018</v>
      </c>
      <c r="AY7" s="24">
        <v>2019</v>
      </c>
      <c r="AZ7" s="24">
        <v>2020</v>
      </c>
      <c r="BA7" s="24"/>
      <c r="BB7" s="24">
        <v>2013</v>
      </c>
      <c r="BC7" s="24">
        <v>2014</v>
      </c>
      <c r="BD7" s="24">
        <v>2015</v>
      </c>
      <c r="BE7" s="24">
        <v>2016</v>
      </c>
      <c r="BF7" s="24">
        <v>2017</v>
      </c>
      <c r="BG7" s="24">
        <v>2018</v>
      </c>
      <c r="BH7" s="24">
        <v>2019</v>
      </c>
      <c r="BI7" s="67">
        <v>2020</v>
      </c>
    </row>
    <row r="8" spans="1:61" ht="13.5" x14ac:dyDescent="0.2">
      <c r="R8" s="27"/>
      <c r="S8" s="28"/>
      <c r="T8" s="28"/>
      <c r="U8" s="23"/>
      <c r="V8" s="23"/>
      <c r="W8" s="23"/>
      <c r="AR8" s="25" t="s">
        <v>26</v>
      </c>
      <c r="AS8" s="26">
        <v>74.599999999999994</v>
      </c>
      <c r="AT8" s="26">
        <v>75.599999999999994</v>
      </c>
      <c r="AU8" s="26">
        <v>74.599999999999994</v>
      </c>
      <c r="AV8" s="26">
        <v>76.7</v>
      </c>
      <c r="AW8" s="26">
        <v>77.2</v>
      </c>
      <c r="AX8" s="26">
        <v>77.929073769265301</v>
      </c>
      <c r="AY8" s="26">
        <v>78.880706921944039</v>
      </c>
      <c r="AZ8" s="57">
        <v>80.3</v>
      </c>
      <c r="BA8" s="26"/>
      <c r="BB8" s="26">
        <v>75.600000000000009</v>
      </c>
      <c r="BC8" s="26">
        <v>77.599999999999994</v>
      </c>
      <c r="BD8" s="26">
        <v>77.900000000000006</v>
      </c>
      <c r="BE8" s="26">
        <v>79.400000000000006</v>
      </c>
      <c r="BF8" s="26">
        <v>78.5</v>
      </c>
      <c r="BG8" s="26">
        <v>78.300980203728614</v>
      </c>
      <c r="BH8" s="26">
        <v>77.425589485890995</v>
      </c>
      <c r="BI8">
        <v>79.400000000000006</v>
      </c>
    </row>
    <row r="9" spans="1:61" ht="13.5" x14ac:dyDescent="0.2">
      <c r="R9" s="27"/>
      <c r="S9" s="28"/>
      <c r="T9" s="28"/>
      <c r="U9" s="23"/>
      <c r="V9" s="23"/>
      <c r="W9" s="23"/>
      <c r="AR9" s="25" t="s">
        <v>27</v>
      </c>
      <c r="AS9" s="26">
        <v>72.5</v>
      </c>
      <c r="AT9" s="26">
        <v>73.400000000000006</v>
      </c>
      <c r="AU9" s="26">
        <v>76.7</v>
      </c>
      <c r="AV9" s="26">
        <v>76.099999999999994</v>
      </c>
      <c r="AW9" s="26">
        <v>77.8</v>
      </c>
      <c r="AX9" s="26">
        <v>75.055268975681642</v>
      </c>
      <c r="AY9" s="26">
        <v>78.417002565042139</v>
      </c>
      <c r="AZ9" s="57">
        <v>77</v>
      </c>
      <c r="BA9" s="26"/>
      <c r="BB9" s="26">
        <v>74.5</v>
      </c>
      <c r="BC9" s="26">
        <v>77.7</v>
      </c>
      <c r="BD9" s="26">
        <v>77.599999999999994</v>
      </c>
      <c r="BE9" s="26">
        <v>75.7</v>
      </c>
      <c r="BF9" s="26">
        <v>76.5</v>
      </c>
      <c r="BG9" s="26">
        <v>77.290260366441657</v>
      </c>
      <c r="BH9" s="26">
        <v>78.896551724137936</v>
      </c>
      <c r="BI9">
        <v>78.7</v>
      </c>
    </row>
    <row r="10" spans="1:61" ht="22.5" x14ac:dyDescent="0.2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29"/>
      <c r="P10" s="30"/>
      <c r="R10" s="27"/>
      <c r="S10" s="28"/>
      <c r="T10" s="28"/>
      <c r="U10" s="23"/>
      <c r="V10" s="23"/>
      <c r="W10" s="23"/>
      <c r="AR10" s="25" t="s">
        <v>28</v>
      </c>
      <c r="AS10" s="26">
        <v>68.8</v>
      </c>
      <c r="AT10" s="26">
        <v>70.400000000000006</v>
      </c>
      <c r="AU10" s="26">
        <v>69.5</v>
      </c>
      <c r="AV10" s="26">
        <v>72</v>
      </c>
      <c r="AW10" s="26">
        <v>71.099999999999994</v>
      </c>
      <c r="AX10" s="26">
        <v>73.714144411473782</v>
      </c>
      <c r="AY10" s="26">
        <v>75.160652496292641</v>
      </c>
      <c r="AZ10" s="57">
        <v>78.099999999999994</v>
      </c>
      <c r="BA10" s="26"/>
      <c r="BB10" s="26">
        <v>71.099999999999994</v>
      </c>
      <c r="BC10" s="26">
        <v>73.400000000000006</v>
      </c>
      <c r="BD10" s="26">
        <v>72.5</v>
      </c>
      <c r="BE10" s="26">
        <v>75.3</v>
      </c>
      <c r="BF10" s="26">
        <v>73.7</v>
      </c>
      <c r="BG10" s="26">
        <v>76.442095992954648</v>
      </c>
      <c r="BH10" s="26">
        <v>77.252843394575677</v>
      </c>
      <c r="BI10">
        <v>78.2</v>
      </c>
    </row>
    <row r="11" spans="1:61" ht="18.75" x14ac:dyDescent="0.2">
      <c r="A11" s="31"/>
      <c r="R11" s="23"/>
      <c r="S11" s="23"/>
      <c r="T11" s="23"/>
      <c r="U11" s="23"/>
      <c r="V11" s="23"/>
      <c r="W11" s="23"/>
      <c r="AR11" s="25" t="s">
        <v>29</v>
      </c>
      <c r="AS11" s="26">
        <v>72.399999999999991</v>
      </c>
      <c r="AT11" s="26">
        <v>73.599999999999994</v>
      </c>
      <c r="AU11" s="26">
        <v>73.599999999999994</v>
      </c>
      <c r="AV11" s="26">
        <v>75.2</v>
      </c>
      <c r="AW11" s="26">
        <v>75.5</v>
      </c>
      <c r="AX11" s="26">
        <v>76.099999999999994</v>
      </c>
      <c r="AY11" s="26">
        <v>77.664750110570552</v>
      </c>
      <c r="AZ11" s="57">
        <v>79</v>
      </c>
      <c r="BA11" s="26"/>
      <c r="BB11" s="26">
        <v>74.3</v>
      </c>
      <c r="BC11" s="26">
        <v>76.599999999999994</v>
      </c>
      <c r="BD11" s="26">
        <v>76.5</v>
      </c>
      <c r="BE11" s="26">
        <v>77.5</v>
      </c>
      <c r="BF11" s="26">
        <v>77</v>
      </c>
      <c r="BG11" s="26">
        <v>77.599999999999994</v>
      </c>
      <c r="BH11" s="26">
        <v>77.698215026982155</v>
      </c>
      <c r="BI11">
        <v>78.900000000000006</v>
      </c>
    </row>
    <row r="12" spans="1:61" x14ac:dyDescent="0.2">
      <c r="R12" s="23"/>
      <c r="S12" s="23"/>
      <c r="T12" s="23"/>
      <c r="U12" s="23"/>
      <c r="V12" s="23"/>
      <c r="W12" s="23"/>
    </row>
    <row r="13" spans="1:61" x14ac:dyDescent="0.2">
      <c r="R13" s="23"/>
      <c r="S13" s="23"/>
      <c r="T13" s="23"/>
      <c r="U13" s="23"/>
      <c r="V13" s="23"/>
      <c r="W13" s="23"/>
    </row>
    <row r="14" spans="1:61" ht="13.5" thickBot="1" x14ac:dyDescent="0.25">
      <c r="R14" s="23"/>
      <c r="S14" s="23"/>
      <c r="T14" s="23"/>
      <c r="U14" s="23"/>
      <c r="V14" s="23"/>
      <c r="W14" s="23"/>
    </row>
    <row r="15" spans="1:61" ht="16.5" customHeight="1" x14ac:dyDescent="0.2">
      <c r="A15" s="12" t="s">
        <v>41</v>
      </c>
      <c r="U15" s="23"/>
      <c r="V15" s="23"/>
      <c r="W15" s="23"/>
      <c r="AR15" s="32"/>
      <c r="AS15" s="33" t="s">
        <v>30</v>
      </c>
      <c r="AT15" s="33" t="s">
        <v>31</v>
      </c>
      <c r="AU15" s="33" t="s">
        <v>32</v>
      </c>
      <c r="AV15" s="33" t="s">
        <v>33</v>
      </c>
      <c r="AW15" s="33" t="s">
        <v>34</v>
      </c>
      <c r="AX15" s="34" t="s">
        <v>35</v>
      </c>
      <c r="AY15" s="35"/>
    </row>
    <row r="16" spans="1:61" ht="15" x14ac:dyDescent="0.2">
      <c r="U16" s="23"/>
      <c r="V16" s="23"/>
      <c r="W16" s="23"/>
      <c r="AR16" s="36" t="s">
        <v>26</v>
      </c>
      <c r="AS16" s="37">
        <v>6790</v>
      </c>
      <c r="AT16" s="37">
        <v>1235</v>
      </c>
      <c r="AU16" s="37">
        <v>4121</v>
      </c>
      <c r="AV16" s="38"/>
      <c r="AW16" s="37">
        <v>5174</v>
      </c>
      <c r="AX16" s="39">
        <v>849</v>
      </c>
      <c r="AY16" s="40"/>
    </row>
    <row r="17" spans="21:51" ht="14.25" x14ac:dyDescent="0.2">
      <c r="U17" s="23"/>
      <c r="V17" s="23"/>
      <c r="W17" s="23"/>
      <c r="AR17" s="36" t="s">
        <v>27</v>
      </c>
      <c r="AS17" s="37">
        <v>2729</v>
      </c>
      <c r="AT17" s="37">
        <v>470</v>
      </c>
      <c r="AU17" s="37">
        <v>1670</v>
      </c>
      <c r="AV17" s="38"/>
      <c r="AW17" s="37">
        <v>2175</v>
      </c>
      <c r="AX17" s="39">
        <v>383</v>
      </c>
      <c r="AY17" s="41"/>
    </row>
    <row r="18" spans="21:51" ht="22.5" x14ac:dyDescent="0.2">
      <c r="U18" s="23"/>
      <c r="V18" s="23"/>
      <c r="W18" s="23"/>
      <c r="AR18" s="36" t="s">
        <v>28</v>
      </c>
      <c r="AS18" s="37">
        <v>4046</v>
      </c>
      <c r="AT18" s="37">
        <v>598</v>
      </c>
      <c r="AU18" s="37">
        <v>2443</v>
      </c>
      <c r="AV18" s="38"/>
      <c r="AW18" s="37">
        <v>2286</v>
      </c>
      <c r="AX18" s="39">
        <v>356</v>
      </c>
      <c r="AY18" s="41"/>
    </row>
    <row r="19" spans="21:51" ht="15" thickBot="1" x14ac:dyDescent="0.25">
      <c r="U19" s="23"/>
      <c r="V19" s="23"/>
      <c r="W19" s="23"/>
      <c r="AR19" s="36" t="s">
        <v>29</v>
      </c>
      <c r="AS19" s="37">
        <v>13566</v>
      </c>
      <c r="AT19" s="37">
        <v>2303</v>
      </c>
      <c r="AU19" s="37">
        <v>8233</v>
      </c>
      <c r="AV19" s="38"/>
      <c r="AW19" s="42">
        <v>9636</v>
      </c>
      <c r="AX19" s="43">
        <v>1587</v>
      </c>
      <c r="AY19" s="41"/>
    </row>
    <row r="20" spans="21:51" ht="22.5" x14ac:dyDescent="0.2">
      <c r="U20" s="23"/>
      <c r="V20" s="23"/>
      <c r="W20" s="23"/>
      <c r="AR20" s="44"/>
      <c r="AS20" s="33" t="s">
        <v>30</v>
      </c>
      <c r="AT20" s="33" t="s">
        <v>36</v>
      </c>
      <c r="AU20" s="33" t="s">
        <v>33</v>
      </c>
      <c r="AV20" s="34" t="s">
        <v>36</v>
      </c>
      <c r="AW20" s="23"/>
      <c r="AX20" s="23"/>
      <c r="AY20" s="41"/>
    </row>
    <row r="21" spans="21:51" x14ac:dyDescent="0.2">
      <c r="U21" s="23"/>
      <c r="V21" s="23"/>
      <c r="W21" s="23"/>
      <c r="AR21" s="36" t="s">
        <v>26</v>
      </c>
      <c r="AS21" s="37">
        <v>6790</v>
      </c>
      <c r="AT21" s="37">
        <f>SUM(AT16:AU16)</f>
        <v>5356</v>
      </c>
      <c r="AU21" s="37">
        <v>5174</v>
      </c>
      <c r="AV21" s="39">
        <v>4006</v>
      </c>
      <c r="AW21" s="23"/>
      <c r="AX21" s="23"/>
      <c r="AY21" s="23"/>
    </row>
    <row r="22" spans="21:51" x14ac:dyDescent="0.2">
      <c r="U22" s="45"/>
      <c r="V22" s="23"/>
      <c r="W22" s="23"/>
      <c r="AR22" s="36" t="s">
        <v>27</v>
      </c>
      <c r="AS22" s="37">
        <v>2729</v>
      </c>
      <c r="AT22" s="37">
        <f t="shared" ref="AT22:AT24" si="0">SUM(AT17:AU17)</f>
        <v>2140</v>
      </c>
      <c r="AU22" s="37">
        <v>2175</v>
      </c>
      <c r="AV22" s="39">
        <v>1716</v>
      </c>
      <c r="AW22" s="23"/>
      <c r="AX22" s="23"/>
      <c r="AY22" s="23"/>
    </row>
    <row r="23" spans="21:51" ht="12.75" customHeight="1" x14ac:dyDescent="0.2">
      <c r="U23" s="45"/>
      <c r="V23" s="23"/>
      <c r="W23" s="23"/>
      <c r="AR23" s="36" t="s">
        <v>28</v>
      </c>
      <c r="AS23" s="37">
        <v>4046</v>
      </c>
      <c r="AT23" s="37">
        <f t="shared" si="0"/>
        <v>3041</v>
      </c>
      <c r="AU23" s="37">
        <v>2286</v>
      </c>
      <c r="AV23" s="39">
        <v>1766</v>
      </c>
      <c r="AW23" s="23"/>
      <c r="AX23" s="23"/>
      <c r="AY23" s="23"/>
    </row>
    <row r="24" spans="21:51" ht="13.5" thickBot="1" x14ac:dyDescent="0.25">
      <c r="U24" s="45"/>
      <c r="V24" s="23"/>
      <c r="W24" s="23"/>
      <c r="AR24" s="46" t="s">
        <v>29</v>
      </c>
      <c r="AS24" s="42">
        <v>13566</v>
      </c>
      <c r="AT24" s="42">
        <f t="shared" si="0"/>
        <v>10536</v>
      </c>
      <c r="AU24" s="42">
        <v>9636</v>
      </c>
      <c r="AV24" s="43">
        <v>7487</v>
      </c>
      <c r="AW24" s="23"/>
      <c r="AX24" s="23"/>
      <c r="AY24" s="23"/>
    </row>
    <row r="25" spans="21:51" x14ac:dyDescent="0.2">
      <c r="U25" s="45"/>
      <c r="V25" s="23"/>
      <c r="W25" s="23"/>
      <c r="AR25" s="44"/>
      <c r="AS25" s="47" t="s">
        <v>37</v>
      </c>
      <c r="AT25" s="48" t="s">
        <v>38</v>
      </c>
      <c r="AU25" s="23"/>
      <c r="AV25" s="23"/>
      <c r="AW25" s="23"/>
      <c r="AX25" s="23"/>
      <c r="AY25" s="23"/>
    </row>
    <row r="26" spans="21:51" x14ac:dyDescent="0.2">
      <c r="U26" s="45"/>
      <c r="V26" s="23"/>
      <c r="W26" s="23"/>
      <c r="AR26" s="49"/>
      <c r="AS26" s="37" t="s">
        <v>39</v>
      </c>
      <c r="AT26" s="39" t="s">
        <v>39</v>
      </c>
      <c r="AU26" s="23"/>
      <c r="AV26" s="23"/>
      <c r="AW26" s="23"/>
      <c r="AX26" s="23"/>
      <c r="AY26" s="23"/>
    </row>
    <row r="27" spans="21:51" x14ac:dyDescent="0.2">
      <c r="U27" s="52"/>
      <c r="V27" s="23"/>
      <c r="W27" s="23"/>
      <c r="AR27" s="36" t="s">
        <v>26</v>
      </c>
      <c r="AS27" s="38">
        <f>AT21/AS21*100</f>
        <v>78.880706921944039</v>
      </c>
      <c r="AT27" s="50">
        <f>AV21/AU21*100</f>
        <v>77.425589485890995</v>
      </c>
      <c r="AW27" s="51"/>
      <c r="AX27" s="28"/>
      <c r="AY27" s="23"/>
    </row>
    <row r="28" spans="21:51" x14ac:dyDescent="0.2">
      <c r="U28" s="23"/>
      <c r="V28" s="23"/>
      <c r="W28" s="23"/>
      <c r="AR28" s="36" t="s">
        <v>27</v>
      </c>
      <c r="AS28" s="38">
        <f t="shared" ref="AS28:AS30" si="1">AT22/AS22*100</f>
        <v>78.417002565042139</v>
      </c>
      <c r="AT28" s="50">
        <f t="shared" ref="AT28:AT30" si="2">AV22/AU22*100</f>
        <v>78.896551724137936</v>
      </c>
      <c r="AW28" s="51"/>
      <c r="AX28" s="28"/>
      <c r="AY28" s="23"/>
    </row>
    <row r="29" spans="21:51" ht="22.5" x14ac:dyDescent="0.2">
      <c r="U29" s="23"/>
      <c r="V29" s="23"/>
      <c r="W29" s="23"/>
      <c r="AR29" s="36" t="s">
        <v>28</v>
      </c>
      <c r="AS29" s="38">
        <f t="shared" si="1"/>
        <v>75.160652496292641</v>
      </c>
      <c r="AT29" s="50">
        <f t="shared" si="2"/>
        <v>77.252843394575677</v>
      </c>
      <c r="AW29" s="51"/>
      <c r="AX29" s="28"/>
      <c r="AY29" s="23"/>
    </row>
    <row r="30" spans="21:51" ht="13.5" thickBot="1" x14ac:dyDescent="0.25">
      <c r="U30" s="23"/>
      <c r="V30" s="23"/>
      <c r="W30" s="23"/>
      <c r="AR30" s="46" t="s">
        <v>29</v>
      </c>
      <c r="AS30" s="53">
        <f t="shared" si="1"/>
        <v>77.664750110570552</v>
      </c>
      <c r="AT30" s="54">
        <f t="shared" si="2"/>
        <v>77.698215026982155</v>
      </c>
      <c r="AW30" s="51"/>
      <c r="AX30" s="28"/>
      <c r="AY30" s="23"/>
    </row>
    <row r="32" spans="21:51" x14ac:dyDescent="0.2">
      <c r="AS32" t="s">
        <v>24</v>
      </c>
      <c r="AV32" t="s">
        <v>25</v>
      </c>
      <c r="AY32" t="s">
        <v>22</v>
      </c>
    </row>
    <row r="33" spans="12:54" ht="22.5" x14ac:dyDescent="0.2">
      <c r="AR33" s="72"/>
      <c r="AS33" s="72" t="s">
        <v>31</v>
      </c>
      <c r="AT33" s="72" t="s">
        <v>32</v>
      </c>
      <c r="AV33" s="72" t="s">
        <v>34</v>
      </c>
      <c r="AW33" s="62" t="s">
        <v>47</v>
      </c>
      <c r="AY33" s="72" t="s">
        <v>31</v>
      </c>
      <c r="AZ33" s="62" t="s">
        <v>47</v>
      </c>
      <c r="BA33" s="62"/>
    </row>
    <row r="34" spans="12:54" ht="22.5" x14ac:dyDescent="0.2">
      <c r="AR34" s="72"/>
      <c r="AS34" s="72"/>
      <c r="AT34" s="72"/>
      <c r="AU34" t="s">
        <v>39</v>
      </c>
      <c r="AV34" s="72"/>
      <c r="AW34" s="62" t="s">
        <v>48</v>
      </c>
      <c r="AX34" t="s">
        <v>39</v>
      </c>
      <c r="AY34" s="72"/>
      <c r="AZ34" s="62" t="s">
        <v>49</v>
      </c>
      <c r="BA34" s="62"/>
    </row>
    <row r="35" spans="12:54" ht="45" x14ac:dyDescent="0.2">
      <c r="AR35" s="62" t="s">
        <v>43</v>
      </c>
      <c r="AS35" s="73">
        <v>19.399999999999999</v>
      </c>
      <c r="AT35" s="73">
        <v>60.9</v>
      </c>
      <c r="AV35" s="73">
        <v>16.399999999999999</v>
      </c>
      <c r="AW35" s="73">
        <v>63</v>
      </c>
      <c r="AY35" s="73">
        <v>18.100000000000001</v>
      </c>
      <c r="AZ35" s="73">
        <v>61.8</v>
      </c>
      <c r="BA35" s="63"/>
    </row>
    <row r="36" spans="12:54" x14ac:dyDescent="0.2">
      <c r="AR36" s="62" t="s">
        <v>44</v>
      </c>
      <c r="AS36" s="73"/>
      <c r="AT36" s="73"/>
      <c r="AU36" s="57">
        <f>AS35+AT35</f>
        <v>80.3</v>
      </c>
      <c r="AV36" s="73"/>
      <c r="AW36" s="73"/>
      <c r="AX36" s="57">
        <f>AV35+AW35</f>
        <v>79.400000000000006</v>
      </c>
      <c r="AY36" s="73"/>
      <c r="AZ36" s="73"/>
      <c r="BA36" s="63"/>
      <c r="BB36" s="57">
        <f>AY35+AZ35</f>
        <v>79.900000000000006</v>
      </c>
    </row>
    <row r="37" spans="12:54" x14ac:dyDescent="0.2">
      <c r="AR37" s="62" t="s">
        <v>45</v>
      </c>
      <c r="AS37" s="63">
        <v>15.5</v>
      </c>
      <c r="AT37" s="63">
        <v>61.5</v>
      </c>
      <c r="AU37" s="57">
        <f t="shared" ref="AU37:AU39" si="3">AS37+AT37</f>
        <v>77</v>
      </c>
      <c r="AV37" s="63">
        <v>15.3</v>
      </c>
      <c r="AW37" s="63">
        <v>63.4</v>
      </c>
      <c r="AX37" s="57">
        <f t="shared" ref="AX37:AX39" si="4">AV37+AW37</f>
        <v>78.7</v>
      </c>
      <c r="AY37" s="63">
        <v>15.5</v>
      </c>
      <c r="AZ37" s="63">
        <v>62.4</v>
      </c>
      <c r="BA37" s="63"/>
      <c r="BB37" s="57">
        <f>AY37+AZ37</f>
        <v>77.900000000000006</v>
      </c>
    </row>
    <row r="38" spans="12:54" ht="22.5" x14ac:dyDescent="0.2">
      <c r="L38" s="55"/>
      <c r="M38" s="55"/>
      <c r="N38" s="55"/>
      <c r="R38" s="55"/>
      <c r="AR38" s="62" t="s">
        <v>46</v>
      </c>
      <c r="AS38" s="63">
        <v>14.6</v>
      </c>
      <c r="AT38" s="63">
        <v>63.5</v>
      </c>
      <c r="AU38" s="57">
        <f t="shared" si="3"/>
        <v>78.099999999999994</v>
      </c>
      <c r="AV38" s="63">
        <v>13.9</v>
      </c>
      <c r="AW38" s="63">
        <v>64.3</v>
      </c>
      <c r="AX38" s="57">
        <f t="shared" si="4"/>
        <v>78.2</v>
      </c>
      <c r="AY38" s="63">
        <v>14.4</v>
      </c>
      <c r="AZ38" s="63">
        <v>63.8</v>
      </c>
      <c r="BA38" s="63"/>
      <c r="BB38" s="57">
        <f>AY38+AZ38</f>
        <v>78.2</v>
      </c>
    </row>
    <row r="39" spans="12:54" x14ac:dyDescent="0.2">
      <c r="M39" s="55"/>
      <c r="AR39" s="62" t="s">
        <v>29</v>
      </c>
      <c r="AS39" s="63">
        <v>17.2</v>
      </c>
      <c r="AT39" s="63">
        <v>61.8</v>
      </c>
      <c r="AU39" s="57">
        <f t="shared" si="3"/>
        <v>79</v>
      </c>
      <c r="AV39" s="63">
        <v>15.5</v>
      </c>
      <c r="AW39" s="63">
        <v>63.4</v>
      </c>
      <c r="AX39" s="57">
        <f t="shared" si="4"/>
        <v>78.900000000000006</v>
      </c>
      <c r="AY39" s="63">
        <v>16.5</v>
      </c>
      <c r="AZ39" s="63">
        <v>62.5</v>
      </c>
      <c r="BA39" s="63"/>
      <c r="BB39" s="57">
        <f>AY39+AZ39</f>
        <v>79</v>
      </c>
    </row>
    <row r="40" spans="12:54" x14ac:dyDescent="0.2">
      <c r="L40" s="55"/>
      <c r="M40" s="55"/>
      <c r="N40" s="55"/>
      <c r="R40" s="55"/>
    </row>
    <row r="41" spans="12:54" x14ac:dyDescent="0.2">
      <c r="L41" s="55"/>
      <c r="M41" s="55"/>
      <c r="N41" s="55"/>
      <c r="O41" s="56"/>
      <c r="R41" s="55"/>
      <c r="S41" s="57"/>
    </row>
  </sheetData>
  <mergeCells count="14">
    <mergeCell ref="AY35:AY36"/>
    <mergeCell ref="AZ35:AZ36"/>
    <mergeCell ref="AS35:AS36"/>
    <mergeCell ref="AT35:AT36"/>
    <mergeCell ref="AV33:AV34"/>
    <mergeCell ref="AV35:AV36"/>
    <mergeCell ref="AW35:AW36"/>
    <mergeCell ref="AS6:AW6"/>
    <mergeCell ref="BB6:BF6"/>
    <mergeCell ref="A10:N10"/>
    <mergeCell ref="AR33:AR34"/>
    <mergeCell ref="AS33:AS34"/>
    <mergeCell ref="AT33:AT34"/>
    <mergeCell ref="AY33:AY3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Fig.1a</vt:lpstr>
      <vt:lpstr>Fig.2a</vt:lpstr>
      <vt:lpstr>Fig.3a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2016-10-21T10:32:36Z</dcterms:created>
  <dcterms:modified xsi:type="dcterms:W3CDTF">2021-04-30T08:31:19Z</dcterms:modified>
</cp:coreProperties>
</file>