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ianm\Downloads\"/>
    </mc:Choice>
  </mc:AlternateContent>
  <xr:revisionPtr revIDLastSave="0" documentId="8_{E3886E2F-1A1B-4412-BE68-C88DB0E0BD66}" xr6:coauthVersionLast="45" xr6:coauthVersionMax="45" xr10:uidLastSave="{00000000-0000-0000-0000-000000000000}"/>
  <bookViews>
    <workbookView xWindow="2040" yWindow="1440" windowWidth="20496" windowHeight="10860"/>
  </bookViews>
  <sheets>
    <sheet name="Tav 1" sheetId="1" r:id="rId1"/>
    <sheet name="Tav 2" sheetId="8" r:id="rId2"/>
    <sheet name="Tav 3" sheetId="10" r:id="rId3"/>
  </sheets>
  <externalReferences>
    <externalReference r:id="rId4"/>
  </externalReferences>
  <definedNames>
    <definedName name="_xlnm.Print_Area" localSheetId="0">'Tav 1'!$A$1:$E$40</definedName>
    <definedName name="COVER">#REF!</definedName>
    <definedName name="p2r8c2004">#REF!</definedName>
    <definedName name="pp">[1]Prospetto3!$E$16</definedName>
    <definedName name="pr1r10c1">#REF!</definedName>
    <definedName name="pr1r10c2">#REF!</definedName>
    <definedName name="pr1r10c3">#REF!</definedName>
    <definedName name="pr1r10c4">#REF!</definedName>
    <definedName name="pr1r1c1">#REF!</definedName>
    <definedName name="pr1r1c2">#REF!</definedName>
    <definedName name="pr1r1c3">#REF!</definedName>
    <definedName name="pr1r1c4">#REF!</definedName>
    <definedName name="pr1r2c1">#REF!</definedName>
    <definedName name="pr1r2c2">#REF!</definedName>
    <definedName name="pr1r2c3">#REF!</definedName>
    <definedName name="pr1r2c4">#REF!</definedName>
    <definedName name="pr1r3c1">#REF!</definedName>
    <definedName name="pr1r3c2">#REF!</definedName>
    <definedName name="pr1r3c3">#REF!</definedName>
    <definedName name="pr1r3c4">#REF!</definedName>
    <definedName name="pr1r4c1">#REF!</definedName>
    <definedName name="pr1r4c2">#REF!</definedName>
    <definedName name="pr1r4c3">#REF!</definedName>
    <definedName name="pr1r4c4">#REF!</definedName>
    <definedName name="pr1r5c1">#REF!</definedName>
    <definedName name="pr1r5c2">#REF!</definedName>
    <definedName name="pr1r5c3">#REF!</definedName>
    <definedName name="pr1r5c4">#REF!</definedName>
    <definedName name="pr1r6c1">#REF!</definedName>
    <definedName name="pr1r6c2">#REF!</definedName>
    <definedName name="pr1r6c3">#REF!</definedName>
    <definedName name="pr1r6c4">#REF!</definedName>
    <definedName name="pr1r7c1">#REF!</definedName>
    <definedName name="pr1r7c2">#REF!</definedName>
    <definedName name="pr1r7c3">#REF!</definedName>
    <definedName name="pr1r7c4">#REF!</definedName>
    <definedName name="pr1r8c1">#REF!</definedName>
    <definedName name="pr1r8c2">#REF!</definedName>
    <definedName name="pr1r8c3">#REF!</definedName>
    <definedName name="pr1r8c4">#REF!</definedName>
    <definedName name="pr1r9c1">#REF!</definedName>
    <definedName name="pr1r9c2">#REF!</definedName>
    <definedName name="pr1r9c3">#REF!</definedName>
    <definedName name="pr1r9c4">#REF!</definedName>
    <definedName name="pr2r1c1">#REF!</definedName>
    <definedName name="pr2r1c2">#REF!</definedName>
    <definedName name="pr2r1c2004">#REF!</definedName>
    <definedName name="pr2r1c2008">#REF!</definedName>
    <definedName name="pr2r1c2009">#REF!</definedName>
    <definedName name="pr2r1c3">#REF!</definedName>
    <definedName name="pr2r2c1">#REF!</definedName>
    <definedName name="pr2r2c2">#REF!</definedName>
    <definedName name="pr2r2c2004">#REF!</definedName>
    <definedName name="pr2r2c2008">#REF!</definedName>
    <definedName name="pr2r2c2009">#REF!</definedName>
    <definedName name="pr2r2c3">#REF!</definedName>
    <definedName name="pr2r3c1">#REF!</definedName>
    <definedName name="pr2r3c2">#REF!</definedName>
    <definedName name="pr2r3c2004">#REF!</definedName>
    <definedName name="pr2r3c2008">#REF!</definedName>
    <definedName name="pr2r3c2009">#REF!</definedName>
    <definedName name="pr2r3c3">#REF!</definedName>
    <definedName name="pr2r4c1">#REF!</definedName>
    <definedName name="pr2r4c2">#REF!</definedName>
    <definedName name="pr2r4c2004">#REF!</definedName>
    <definedName name="pr2r4c2008">#REF!</definedName>
    <definedName name="pr2r4c2009">#REF!</definedName>
    <definedName name="pr2r4c3">#REF!</definedName>
    <definedName name="pr2r5c1">#REF!</definedName>
    <definedName name="pr2r5c2">#REF!</definedName>
    <definedName name="pr2r5c2004">#REF!</definedName>
    <definedName name="pr2r5c2008">#REF!</definedName>
    <definedName name="pr2r5c2009">#REF!</definedName>
    <definedName name="pr2r5c3">#REF!</definedName>
    <definedName name="pr2r6c1">#REF!</definedName>
    <definedName name="pr2r6c2">#REF!</definedName>
    <definedName name="pr2r6c2004">#REF!</definedName>
    <definedName name="pr2r6c2008">#REF!</definedName>
    <definedName name="pr2r6c2009">#REF!</definedName>
    <definedName name="pr2r6c3">#REF!</definedName>
    <definedName name="pr2r7c1">#REF!</definedName>
    <definedName name="pr2r7c2">#REF!</definedName>
    <definedName name="pr2r7c2004">#REF!</definedName>
    <definedName name="pr2r7c2008">#REF!</definedName>
    <definedName name="pr2r7c2009">#REF!</definedName>
    <definedName name="pr2r7c3">#REF!</definedName>
    <definedName name="pr2r8c1">#REF!</definedName>
    <definedName name="pr2r8c2">#REF!</definedName>
    <definedName name="pr2r8c2004">#REF!</definedName>
    <definedName name="pr2r8c2008">#REF!</definedName>
    <definedName name="pr2r8c2009">#REF!</definedName>
    <definedName name="pr2r8c3">#REF!</definedName>
    <definedName name="pr3_11">#REF!</definedName>
    <definedName name="pr3_12">#REF!</definedName>
    <definedName name="pr3_13">#REF!</definedName>
    <definedName name="pr3_21">#REF!</definedName>
    <definedName name="pr3_22">#REF!</definedName>
    <definedName name="pr3_23">#REF!</definedName>
    <definedName name="pr3_31">#REF!</definedName>
    <definedName name="pr3_32">#REF!</definedName>
    <definedName name="pr3_33">#REF!</definedName>
    <definedName name="pr3_41">#REF!</definedName>
    <definedName name="pr3_42">#REF!</definedName>
    <definedName name="pr3_43">#REF!</definedName>
    <definedName name="pr3_51">#REF!</definedName>
    <definedName name="pr3_52">#REF!</definedName>
    <definedName name="pr3_53">#REF!</definedName>
    <definedName name="pr3_61">#REF!</definedName>
    <definedName name="pr3_62">#REF!</definedName>
    <definedName name="pr3_63">#REF!</definedName>
    <definedName name="pr3_71">#REF!</definedName>
    <definedName name="pr3_72">#REF!</definedName>
    <definedName name="pr3_73">#REF!</definedName>
    <definedName name="pr3_81">#REF!</definedName>
    <definedName name="pr3_82">#REF!</definedName>
    <definedName name="pr3_83">#REF!</definedName>
    <definedName name="pr3r10c1">#REF!</definedName>
    <definedName name="pr3r10c2">#REF!</definedName>
    <definedName name="pr3r10c3">#REF!</definedName>
    <definedName name="pr3r10c4">#REF!</definedName>
    <definedName name="pr3r10c5">#REF!</definedName>
    <definedName name="pr3r10c6">#REF!</definedName>
    <definedName name="pr3r1c1">#REF!</definedName>
    <definedName name="pr3r1c2">#REF!</definedName>
    <definedName name="pr3r1c3">#REF!</definedName>
    <definedName name="pr3r1c4">#REF!</definedName>
    <definedName name="pr3r1c5">#REF!</definedName>
    <definedName name="pr3r1c6">#REF!</definedName>
    <definedName name="pr3r2c1">#REF!</definedName>
    <definedName name="pr3r2c2">#REF!</definedName>
    <definedName name="pr3r2c3">#REF!</definedName>
    <definedName name="pr3r2c4">#REF!</definedName>
    <definedName name="pr3r2c5">#REF!</definedName>
    <definedName name="pr3r2c6">#REF!</definedName>
    <definedName name="pr3r3c1">#REF!</definedName>
    <definedName name="pr3r3c2">#REF!</definedName>
    <definedName name="pr3r3c3">#REF!</definedName>
    <definedName name="pr3r3c4">#REF!</definedName>
    <definedName name="pr3r3c5">#REF!</definedName>
    <definedName name="pr3r3c6">#REF!</definedName>
    <definedName name="pr3r4c1">#REF!</definedName>
    <definedName name="pr3r4c2">#REF!</definedName>
    <definedName name="pr3r4c3">#REF!</definedName>
    <definedName name="pr3r4c4">#REF!</definedName>
    <definedName name="pr3r4c5">#REF!</definedName>
    <definedName name="pr3r4c6">#REF!</definedName>
    <definedName name="pr3r5c1">#REF!</definedName>
    <definedName name="pr3r5c2">#REF!</definedName>
    <definedName name="pr3r5c3">#REF!</definedName>
    <definedName name="pr3r5c4">#REF!</definedName>
    <definedName name="pr3r5c5">#REF!</definedName>
    <definedName name="pr3r5c6">#REF!</definedName>
    <definedName name="pr3r6c1">#REF!</definedName>
    <definedName name="pr3r6c2">#REF!</definedName>
    <definedName name="pr3r6c3">#REF!</definedName>
    <definedName name="pr3r6c4">#REF!</definedName>
    <definedName name="pr3r6c5">#REF!</definedName>
    <definedName name="pr3r6c6">#REF!</definedName>
    <definedName name="pr3r7c1">#REF!</definedName>
    <definedName name="pr3r7c2">#REF!</definedName>
    <definedName name="pr3r7c3">#REF!</definedName>
    <definedName name="pr3r7c4">#REF!</definedName>
    <definedName name="pr3r7c5">#REF!</definedName>
    <definedName name="pr3r7c6">#REF!</definedName>
    <definedName name="pr3r8c1">#REF!</definedName>
    <definedName name="pr3r8c2">#REF!</definedName>
    <definedName name="pr3r8c3">#REF!</definedName>
    <definedName name="pr3r8c4">#REF!</definedName>
    <definedName name="pr3r8c5">#REF!</definedName>
    <definedName name="pr3r8c6">#REF!</definedName>
    <definedName name="pr6r1c1">#REF!</definedName>
    <definedName name="pr6r1c10">#REF!</definedName>
    <definedName name="pr6r1c11">#REF!</definedName>
    <definedName name="pr6r1c12">#REF!</definedName>
    <definedName name="pr6r1c2">#REF!</definedName>
    <definedName name="pr6r1c3">#REF!</definedName>
    <definedName name="pr6r1c4">#REF!</definedName>
    <definedName name="pr6r1c5">#REF!</definedName>
    <definedName name="pr6r1c6">#REF!</definedName>
    <definedName name="pr6r1c7">#REF!</definedName>
    <definedName name="pr6r1c8">#REF!</definedName>
    <definedName name="pr6r1c9">#REF!</definedName>
    <definedName name="pr6r2c1">#REF!</definedName>
    <definedName name="pr6r2c10">#REF!</definedName>
    <definedName name="pr6r2c11">#REF!</definedName>
    <definedName name="pr6r2c12">#REF!</definedName>
    <definedName name="pr6r2c2">#REF!</definedName>
    <definedName name="pr6r2c3">#REF!</definedName>
    <definedName name="pr6r2c4">#REF!</definedName>
    <definedName name="pr6r2c5">#REF!</definedName>
    <definedName name="pr6r2c6">#REF!</definedName>
    <definedName name="pr6r2c7">#REF!</definedName>
    <definedName name="pr6r2c8">#REF!</definedName>
    <definedName name="pr6r2c9">#REF!</definedName>
    <definedName name="pr6r3c1">#REF!</definedName>
    <definedName name="pr6r3c10">#REF!</definedName>
    <definedName name="pr6r3c11">#REF!</definedName>
    <definedName name="pr6r3c12">#REF!</definedName>
    <definedName name="pr6r3c2">#REF!</definedName>
    <definedName name="pr6r3c3">#REF!</definedName>
    <definedName name="pr6r3c4">#REF!</definedName>
    <definedName name="pr6r3c5">#REF!</definedName>
    <definedName name="pr6r3c6">#REF!</definedName>
    <definedName name="pr6r3c7">#REF!</definedName>
    <definedName name="pr6r3c8">#REF!</definedName>
    <definedName name="pr6r3c9">#REF!</definedName>
    <definedName name="pr6r4c1">#REF!</definedName>
    <definedName name="pr6r4c10">#REF!</definedName>
    <definedName name="pr6r4c11">#REF!</definedName>
    <definedName name="pr6r4c12">#REF!</definedName>
    <definedName name="pr6r4c2">#REF!</definedName>
    <definedName name="pr6r4c3">#REF!</definedName>
    <definedName name="pr6r4c4">#REF!</definedName>
    <definedName name="pr6r4c5">#REF!</definedName>
    <definedName name="pr6r4c6">#REF!</definedName>
    <definedName name="pr6r4c7">#REF!</definedName>
    <definedName name="pr6r4c8">#REF!</definedName>
    <definedName name="pr6r4c9">#REF!</definedName>
    <definedName name="pr6r5c1">#REF!</definedName>
    <definedName name="pr6r5c10">#REF!</definedName>
    <definedName name="pr6r5c11">#REF!</definedName>
    <definedName name="pr6r5c12">#REF!</definedName>
    <definedName name="pr6r5c2">#REF!</definedName>
    <definedName name="pr6r5c3">#REF!</definedName>
    <definedName name="pr6r5c4">#REF!</definedName>
    <definedName name="pr6r5c5">#REF!</definedName>
    <definedName name="pr6r5c6">#REF!</definedName>
    <definedName name="pr6r5c7">#REF!</definedName>
    <definedName name="pr6r5c8">#REF!</definedName>
    <definedName name="pr6r5c9">#REF!</definedName>
    <definedName name="pr6r6c1">#REF!</definedName>
    <definedName name="pr6r6c10">#REF!</definedName>
    <definedName name="pr6r6c11">#REF!</definedName>
    <definedName name="pr6r6c12">#REF!</definedName>
    <definedName name="pr6r6c2">#REF!</definedName>
    <definedName name="pr6r6c3">#REF!</definedName>
    <definedName name="pr6r6c4">#REF!</definedName>
    <definedName name="pr6r6c5">#REF!</definedName>
    <definedName name="pr6r6c6">#REF!</definedName>
    <definedName name="pr6r6c7">#REF!</definedName>
    <definedName name="pr6r6c8">#REF!</definedName>
    <definedName name="pr6r6c9">#REF!</definedName>
    <definedName name="pr6r7c1">#REF!</definedName>
    <definedName name="pr6r7c10">#REF!</definedName>
    <definedName name="pr6r7c11">#REF!</definedName>
    <definedName name="pr6r7c12">#REF!</definedName>
    <definedName name="pr6r7c2">#REF!</definedName>
    <definedName name="pr6r7c3">#REF!</definedName>
    <definedName name="pr6r7c4">#REF!</definedName>
    <definedName name="pr6r7c5">#REF!</definedName>
    <definedName name="pr6r7c6">#REF!</definedName>
    <definedName name="pr6r7c7">#REF!</definedName>
    <definedName name="pr6r7c8">#REF!</definedName>
    <definedName name="pr6r7c9">#REF!</definedName>
    <definedName name="pr6r8c1">#REF!</definedName>
    <definedName name="pr6r8c10">#REF!</definedName>
    <definedName name="pr6r8c11">#REF!</definedName>
    <definedName name="pr6r8c12">#REF!</definedName>
    <definedName name="pr6r8c2">#REF!</definedName>
    <definedName name="pr6r8c3">#REF!</definedName>
    <definedName name="pr6r8c4">#REF!</definedName>
    <definedName name="pr6r8c5">#REF!</definedName>
    <definedName name="pr6r8c6">#REF!</definedName>
    <definedName name="pr6r8c7">#REF!</definedName>
    <definedName name="pr6r8c8">#REF!</definedName>
    <definedName name="pr6r8c9">#REF!</definedName>
    <definedName name="Stime_2010__1">#REF!</definedName>
    <definedName name="_TAB1">#REF!</definedName>
    <definedName name="TAB2A">#REF!</definedName>
    <definedName name="TAB2B">#REF!</definedName>
    <definedName name="TAB2C">#REF!</definedName>
    <definedName name="TAB2D">#REF!</definedName>
    <definedName name="TAB3A">#REF!</definedName>
    <definedName name="TAB3B">#REF!</definedName>
    <definedName name="TAB3C">#REF!</definedName>
    <definedName name="TAB3D">#REF!</definedName>
    <definedName name="TAB3E">#REF!</definedName>
    <definedName name="_TAB4">#REF!</definedName>
    <definedName name="tr3r1c1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8" l="1"/>
  <c r="C4" i="1"/>
  <c r="D4" i="1" s="1"/>
  <c r="B4" i="10"/>
  <c r="C4" i="8"/>
  <c r="E4" i="1" l="1"/>
  <c r="D4" i="8"/>
  <c r="D4" i="10"/>
  <c r="C4" i="10"/>
  <c r="E4" i="8" l="1"/>
  <c r="E4" i="10"/>
</calcChain>
</file>

<file path=xl/sharedStrings.xml><?xml version="1.0" encoding="utf-8"?>
<sst xmlns="http://schemas.openxmlformats.org/spreadsheetml/2006/main" count="121" uniqueCount="104">
  <si>
    <t xml:space="preserve"> - Amministrazioni centrali</t>
  </si>
  <si>
    <t xml:space="preserve"> - Amministrazioni locali</t>
  </si>
  <si>
    <t xml:space="preserve"> - Enti di previdenza</t>
  </si>
  <si>
    <t>Per categoria:</t>
  </si>
  <si>
    <t xml:space="preserve">     a breve termine</t>
  </si>
  <si>
    <t xml:space="preserve">     a lungo termine</t>
  </si>
  <si>
    <t>Prestiti</t>
  </si>
  <si>
    <t>Investimenti fissi lordi</t>
  </si>
  <si>
    <t>Stock al 31 dicembre (valore nominale)</t>
  </si>
  <si>
    <t xml:space="preserve">     di cui:</t>
  </si>
  <si>
    <t>Prodotto interno lordo ai prezzi di mercato (PIL)</t>
  </si>
  <si>
    <t>Monete e depositi</t>
  </si>
  <si>
    <t xml:space="preserve">   Vendite di azioni (-)</t>
  </si>
  <si>
    <t xml:space="preserve">   Aumenti/Riduzioni di altre attività finanziarie (+/-)</t>
  </si>
  <si>
    <t xml:space="preserve">   Cancellazioni di debiti dei Paesi in via di sviluppo</t>
  </si>
  <si>
    <t xml:space="preserve">   Riclassificazioni di altre partite finanziarie (crediti e partecipazioni)</t>
  </si>
  <si>
    <t>Titoli, esclusi gli strumenti finanziari derivati</t>
  </si>
  <si>
    <t xml:space="preserve">   Acquisizione di partecipazioni azionarie (+)</t>
  </si>
  <si>
    <t xml:space="preserve">   Riscossione di prestiti (-)</t>
  </si>
  <si>
    <t xml:space="preserve">   Concessione di prestiti (+)</t>
  </si>
  <si>
    <t>Differenza tra valutazioni per competenza e per cassa</t>
  </si>
  <si>
    <t xml:space="preserve">Altre poste di aggiustamento  </t>
  </si>
  <si>
    <t>Discrepanza statistica</t>
  </si>
  <si>
    <t xml:space="preserve">   Monete e depositi</t>
  </si>
  <si>
    <t xml:space="preserve">   Titoli</t>
  </si>
  <si>
    <t xml:space="preserve">   Prestiti</t>
  </si>
  <si>
    <t xml:space="preserve">   Azioni e altre partecipazioni</t>
  </si>
  <si>
    <t xml:space="preserve">   Entrate (+)</t>
  </si>
  <si>
    <t xml:space="preserve">   Passività nette (-) in strumenti finanziari derivati </t>
  </si>
  <si>
    <t xml:space="preserve">      Concessioni (+)</t>
  </si>
  <si>
    <t xml:space="preserve">      Rimborsi (-)</t>
  </si>
  <si>
    <t xml:space="preserve">      Altre discrepanze statistiche (+/-)</t>
  </si>
  <si>
    <t>Indebitamento netto</t>
  </si>
  <si>
    <t xml:space="preserve">Riclassificazioni di operazioni </t>
  </si>
  <si>
    <t xml:space="preserve">      Discrepanze tra saldo reale e saldo finanziario</t>
  </si>
  <si>
    <t xml:space="preserve">   Variazioni di classificazione (+/-)</t>
  </si>
  <si>
    <t xml:space="preserve">   Altre variazioni di volume di passività finanziarie (-)</t>
  </si>
  <si>
    <t xml:space="preserve">Debito pubblico </t>
  </si>
  <si>
    <t xml:space="preserve">   Rimborsi di debito sopra (+)/ sotto (-) la pari</t>
  </si>
  <si>
    <r>
      <t xml:space="preserve">   Rivalutazioni (+)/ svalutazioni (-)</t>
    </r>
    <r>
      <rPr>
        <vertAlign val="superscript"/>
        <sz val="10"/>
        <rFont val="Arial Narrow"/>
        <family val="2"/>
      </rPr>
      <t xml:space="preserve">  </t>
    </r>
    <r>
      <rPr>
        <sz val="10"/>
        <rFont val="Arial Narrow"/>
        <family val="2"/>
      </rPr>
      <t>di passività in valuta</t>
    </r>
  </si>
  <si>
    <t xml:space="preserve">      </t>
  </si>
  <si>
    <t xml:space="preserve">Spese delle amministrazioni  pubbliche </t>
  </si>
  <si>
    <t xml:space="preserve">Indebitamento netto </t>
  </si>
  <si>
    <t xml:space="preserve">Fabbisogno del settore pubblico </t>
  </si>
  <si>
    <t xml:space="preserve">   Emissioni di debito sopra (-)/ sotto(+) la pari</t>
  </si>
  <si>
    <t xml:space="preserve">   Uscite al netto degli interessi passivi (-)</t>
  </si>
  <si>
    <t>Partite finanziarie attive comprese nel Fabbisogno (variazioni)</t>
  </si>
  <si>
    <t xml:space="preserve">Debito pubblico (variazioni) </t>
  </si>
  <si>
    <t xml:space="preserve">Acquisizione netta di attività finanziarie </t>
  </si>
  <si>
    <t xml:space="preserve">   Riclassificazione degli introiti derivanti dalle somme confiscate</t>
  </si>
  <si>
    <t xml:space="preserve">   Riclassificazione degli introiti derivanti dai conti dormienti</t>
  </si>
  <si>
    <t xml:space="preserve">           Concessioni (+)</t>
  </si>
  <si>
    <t xml:space="preserve">           Rimborsi (-)</t>
  </si>
  <si>
    <t xml:space="preserve">      Azioni e altre partecipazioni diverse da investimenti di portafoglio</t>
  </si>
  <si>
    <t xml:space="preserve">        Acquisizioni (+)</t>
  </si>
  <si>
    <t xml:space="preserve">       Dismissioni (-)</t>
  </si>
  <si>
    <t xml:space="preserve">  Prestiti a breve termine (saldo)</t>
  </si>
  <si>
    <t xml:space="preserve">  Prestiti a lungo termine</t>
  </si>
  <si>
    <t xml:space="preserve">      Investimenti netti di portafoglio</t>
  </si>
  <si>
    <t>(b)</t>
  </si>
  <si>
    <t>(c)</t>
  </si>
  <si>
    <r>
      <t xml:space="preserve">Indebitamento netto </t>
    </r>
    <r>
      <rPr>
        <b/>
        <vertAlign val="superscript"/>
        <sz val="10"/>
        <rFont val="Arial Narrow"/>
        <family val="2"/>
      </rPr>
      <t>(a)</t>
    </r>
  </si>
  <si>
    <t>a) In questa tavola a differenza delle tavole 1 e 2 l'indebitamento netto è riportato con segno positivo.</t>
  </si>
  <si>
    <r>
      <t xml:space="preserve">   Differenza competenza-cassa sulle uscite (-) </t>
    </r>
    <r>
      <rPr>
        <vertAlign val="superscript"/>
        <sz val="10"/>
        <rFont val="Arial Narrow"/>
        <family val="2"/>
      </rPr>
      <t>(b)</t>
    </r>
  </si>
  <si>
    <t xml:space="preserve">b) al netto degli interessi passivi </t>
  </si>
  <si>
    <t xml:space="preserve">   Riclassificazioni dei superdividendi (da incassi di capitali a vendita di partecipazioni)</t>
  </si>
  <si>
    <t xml:space="preserve">   Impatto sull'indebitamento netto dell'attività del fondo salva Stati EFSF</t>
  </si>
  <si>
    <t xml:space="preserve">   Introiti derivanti dall'assegnazione dei diritti d'uso di frequenze, registrate nel fabbisogno tra le 
   riscossioni crediti</t>
  </si>
  <si>
    <t>a) I totali possono non corrispondere alla somma delle componenti per gli arrotondamenti effettuati.</t>
  </si>
  <si>
    <t>b) dati definitivi</t>
  </si>
  <si>
    <t>c) dati provvisori</t>
  </si>
  <si>
    <t xml:space="preserve">   Commissioni relative a garanzie concesse alle banche senza impatto sul fabbisogno</t>
  </si>
  <si>
    <t xml:space="preserve">  Trasferimenti in conto capitale imputati per garanzie standardizzate senza impatto sul fabbisogno  </t>
  </si>
  <si>
    <t xml:space="preserve">  Derivati finanziari</t>
  </si>
  <si>
    <t xml:space="preserve">  Differenza competenza-cassa sulle entrate</t>
  </si>
  <si>
    <t xml:space="preserve">  Altre attività finanziarie</t>
  </si>
  <si>
    <t xml:space="preserve">   Altre passivià</t>
  </si>
  <si>
    <t xml:space="preserve">   Differenze competenza-cassa sugli interessi passivi (-)</t>
  </si>
  <si>
    <t xml:space="preserve">   Interessi passivi (-)</t>
  </si>
  <si>
    <t>di cui flussi netti connessi a derivati  finanziari</t>
  </si>
  <si>
    <t xml:space="preserve">   Impatto sull'indebitamento netto dell'operazione di risoluzione di 4 banche </t>
  </si>
  <si>
    <t xml:space="preserve">   Proventi delle aste  dei permessi di emissione di Co2</t>
  </si>
  <si>
    <t xml:space="preserve">   Riclassificazione degli introiti derivanti da operazioni di cartolarizzazione di crediti contributivi 
   INPS a seguito delle decisioni Eurostat.</t>
  </si>
  <si>
    <t xml:space="preserve">   Decisione Eurostat  del 31.07.2012 - Riclassificazione dei debiti commerciali legati alle  
   operazioni di  factoring prosoluto con Società di factoring e con Banche in strumenti di debito 
   pubblico (prestiti) </t>
  </si>
  <si>
    <t xml:space="preserve">   Deficit delle unità appartenenti alla lista dei soggetti AP (lista S13) non ancora incluse nel 
    calcolo del fabbisogno</t>
  </si>
  <si>
    <t>Interessi passivi (consolidati)</t>
  </si>
  <si>
    <t xml:space="preserve">   Riclassificazione per investimenti realizzati mediante contratti di partenariato pubblico privato 
   (ppp), leasing e concessioni</t>
  </si>
  <si>
    <t xml:space="preserve">   Apporti di capitale a banche multilaterali di sviluppo</t>
  </si>
  <si>
    <t xml:space="preserve">   Saldo dei flussi di cassa relativi a operazioni realizzate dagli Enti di previdenza per conto dello
    Stato</t>
  </si>
  <si>
    <t xml:space="preserve">   Saldo delle operazioni imputate relative allo schema obbligatorio del Fondo italiano di tutela 
    dei depositanti (FITD)</t>
  </si>
  <si>
    <t xml:space="preserve">   Impatto sull'indebitamento netto della liquidazione di Veneto banca e Banca Popolare di
    Vicenza</t>
  </si>
  <si>
    <t>Impatto sull'indebitamento netto delle operazioni relative a Monte dei Paschi di Siena</t>
  </si>
  <si>
    <t xml:space="preserve">   Prestito ad Alitalia registrato come trasferimento in conto capitale nel deficit </t>
  </si>
  <si>
    <t xml:space="preserve">   Riclassificazione da operazione non finanziaria a operazione finanziaria dei flussi di cassa 
    collegati alla fusione di due unità appartenenti alla lista di soggetti AP</t>
  </si>
  <si>
    <t xml:space="preserve">   Riclassificazione da operazione finanziaria a operazione non finanziaria dei flussi di cassa  relativi
    ai contributi sociali anticipati dai datori di lavoro per conto dell'INPS negli anni precedenti </t>
  </si>
  <si>
    <t xml:space="preserve">   Garanzie chiamate relative a prestiti già inclusi nel debito  </t>
  </si>
  <si>
    <t xml:space="preserve">    Riclassificazione degli introiti derivanti da redditi di capitali (rivalutazioni) non considerati nel 
    calcolo del deficit </t>
  </si>
  <si>
    <t xml:space="preserve">     Riclassificazione in prestiti attivi a lungo termine degli altri conti attivi collegati alle spese militari</t>
  </si>
  <si>
    <r>
      <t xml:space="preserve">Tavola 1: Indebitamento netto,  stock di debito pubblico al 31 dicembre e spese delle amministrazioni pubbliche. Anni 2017 - 2020 </t>
    </r>
    <r>
      <rPr>
        <b/>
        <i/>
        <sz val="10"/>
        <rFont val="Arial Narrow"/>
        <family val="2"/>
      </rPr>
      <t>(dati in milioni di euro)</t>
    </r>
    <r>
      <rPr>
        <b/>
        <i/>
        <vertAlign val="superscript"/>
        <sz val="10"/>
        <rFont val="Arial Narrow"/>
        <family val="2"/>
      </rPr>
      <t xml:space="preserve">(a)       </t>
    </r>
    <r>
      <rPr>
        <b/>
        <i/>
        <sz val="10"/>
        <rFont val="Arial Narrow"/>
        <family val="2"/>
      </rPr>
      <t xml:space="preserve">         </t>
    </r>
  </si>
  <si>
    <r>
      <t xml:space="preserve">Tavola 3: Raccordo tra indebitamento netto delle amministrazioni pubbliche e variazione del debito pubblico. Anni 2017 - 2020 </t>
    </r>
    <r>
      <rPr>
        <b/>
        <i/>
        <sz val="10"/>
        <rFont val="Arial Narrow"/>
        <family val="2"/>
      </rPr>
      <t>(dati in milioni di euro)</t>
    </r>
  </si>
  <si>
    <r>
      <t>Tavola 2: Raccordo tra fabbisogno del settore pubblico e indebitamento netto delle amministrazioni pubbliche. Anni 2017 - 2020</t>
    </r>
    <r>
      <rPr>
        <b/>
        <i/>
        <sz val="10"/>
        <rFont val="Arial Narrow"/>
        <family val="2"/>
      </rPr>
      <t xml:space="preserve"> (dati in milioni di euro)</t>
    </r>
  </si>
  <si>
    <t xml:space="preserve">     Sfasamenti temporali sui Trasferimenti alla Grecia dei proventi derivanti dai titoli di Stato greci
     detenuti dall'Italia nell'ambito del Security Market Program (SMP)</t>
  </si>
  <si>
    <t xml:space="preserve">     Riclassificazione degli introiti della Regione Sicilia connessi alla restituzione di un aumento di 
     capitale di Sicilcassa (1991), non contabilizzati nel calcolo del Deficit</t>
  </si>
  <si>
    <t xml:space="preserve">     Capital injection alla Banca Popolare di Bari effettuata da Mediocredito centrale per conto dello Stato
     e registrata nel deficit come trasferimento in conto capitale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</si>
</sst>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3" formatCode="_-* #,##0.00_-;\-* #,##0.00_-;_-* &quot;-&quot;??_-;_-@_-"/>
    <numFmt numFmtId="171" formatCode="_-* #,##0_-;\-* #,##0_-;_-* &quot;-&quot;??_-;_-@_-"/>
    <numFmt numFmtId="172" formatCode="#,##0;\-\ #,##0;_-\ &quot;- &quot;"/>
    <numFmt numFmtId="177" formatCode="0.0%"/>
    <numFmt numFmtId="196" formatCode="0.000%"/>
  </numFmts>
  <fonts count="20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i/>
      <sz val="10"/>
      <name val="Arial Narrow"/>
      <family val="2"/>
    </font>
    <font>
      <vertAlign val="superscript"/>
      <sz val="10"/>
      <name val="Arial Narrow"/>
      <family val="2"/>
    </font>
    <font>
      <b/>
      <vertAlign val="superscript"/>
      <sz val="10"/>
      <name val="Arial Narrow"/>
      <family val="2"/>
    </font>
    <font>
      <b/>
      <sz val="12"/>
      <name val="Arial"/>
      <family val="2"/>
    </font>
    <font>
      <sz val="10"/>
      <name val="MS Sans Serif"/>
      <family val="2"/>
    </font>
    <font>
      <sz val="12"/>
      <name val="Times New Roman"/>
      <family val="1"/>
    </font>
    <font>
      <b/>
      <i/>
      <vertAlign val="superscript"/>
      <sz val="10"/>
      <name val="Arial Narrow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 Narrow"/>
      <family val="2"/>
    </font>
    <font>
      <sz val="7"/>
      <name val="Arial"/>
      <family val="2"/>
    </font>
    <font>
      <sz val="10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8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0" borderId="0"/>
    <xf numFmtId="0" fontId="15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3" fillId="2" borderId="0" xfId="0" applyFont="1" applyFill="1" applyBorder="1"/>
    <xf numFmtId="0" fontId="6" fillId="0" borderId="0" xfId="0" applyFont="1" applyFill="1" applyBorder="1"/>
    <xf numFmtId="0" fontId="6" fillId="0" borderId="0" xfId="0" applyFont="1" applyFill="1"/>
    <xf numFmtId="3" fontId="6" fillId="0" borderId="0" xfId="0" applyNumberFormat="1" applyFont="1" applyFill="1"/>
    <xf numFmtId="171" fontId="6" fillId="0" borderId="0" xfId="0" applyNumberFormat="1" applyFont="1" applyFill="1" applyBorder="1"/>
    <xf numFmtId="0" fontId="3" fillId="0" borderId="0" xfId="0" applyFont="1" applyFill="1"/>
    <xf numFmtId="0" fontId="3" fillId="2" borderId="0" xfId="0" applyFont="1" applyFill="1"/>
    <xf numFmtId="0" fontId="6" fillId="2" borderId="0" xfId="0" applyFont="1" applyFill="1" applyBorder="1" applyAlignment="1" applyProtection="1">
      <alignment horizontal="right" vertical="center"/>
    </xf>
    <xf numFmtId="0" fontId="6" fillId="2" borderId="0" xfId="0" applyFont="1" applyFill="1" applyBorder="1"/>
    <xf numFmtId="0" fontId="6" fillId="2" borderId="0" xfId="0" applyFont="1" applyFill="1"/>
    <xf numFmtId="0" fontId="6" fillId="2" borderId="0" xfId="0" applyFont="1" applyFill="1" applyBorder="1" applyAlignment="1" applyProtection="1">
      <protection locked="0"/>
    </xf>
    <xf numFmtId="0" fontId="6" fillId="2" borderId="1" xfId="0" applyFont="1" applyFill="1" applyBorder="1" applyAlignment="1" applyProtection="1">
      <protection locked="0"/>
    </xf>
    <xf numFmtId="0" fontId="6" fillId="2" borderId="1" xfId="0" applyFont="1" applyFill="1" applyBorder="1"/>
    <xf numFmtId="0" fontId="6" fillId="2" borderId="2" xfId="0" applyFont="1" applyFill="1" applyBorder="1" applyAlignment="1" applyProtection="1"/>
    <xf numFmtId="0" fontId="6" fillId="2" borderId="2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/>
    <xf numFmtId="0" fontId="6" fillId="2" borderId="0" xfId="0" applyFont="1" applyFill="1" applyBorder="1" applyProtection="1"/>
    <xf numFmtId="0" fontId="5" fillId="2" borderId="0" xfId="0" applyFont="1" applyFill="1" applyBorder="1" applyAlignment="1" applyProtection="1">
      <alignment horizontal="left"/>
    </xf>
    <xf numFmtId="3" fontId="5" fillId="2" borderId="0" xfId="0" applyNumberFormat="1" applyFont="1" applyFill="1" applyBorder="1" applyProtection="1">
      <protection locked="0"/>
    </xf>
    <xf numFmtId="0" fontId="8" fillId="2" borderId="0" xfId="0" applyFont="1" applyFill="1" applyBorder="1" applyAlignment="1" applyProtection="1"/>
    <xf numFmtId="3" fontId="6" fillId="2" borderId="0" xfId="1" applyNumberFormat="1" applyFont="1" applyFill="1" applyBorder="1" applyProtection="1">
      <protection locked="0"/>
    </xf>
    <xf numFmtId="0" fontId="6" fillId="2" borderId="2" xfId="0" applyFont="1" applyFill="1" applyBorder="1" applyProtection="1"/>
    <xf numFmtId="0" fontId="6" fillId="2" borderId="0" xfId="0" applyFont="1" applyFill="1" applyBorder="1" applyAlignment="1" applyProtection="1">
      <alignment horizontal="center"/>
    </xf>
    <xf numFmtId="0" fontId="4" fillId="2" borderId="0" xfId="0" applyFont="1" applyFill="1" applyBorder="1"/>
    <xf numFmtId="0" fontId="5" fillId="2" borderId="0" xfId="0" applyFont="1" applyFill="1" applyBorder="1" applyAlignment="1" applyProtection="1"/>
    <xf numFmtId="3" fontId="6" fillId="2" borderId="0" xfId="0" applyNumberFormat="1" applyFont="1" applyFill="1" applyBorder="1" applyProtection="1">
      <protection locked="0"/>
    </xf>
    <xf numFmtId="0" fontId="7" fillId="2" borderId="0" xfId="0" applyFont="1" applyFill="1" applyBorder="1" applyAlignment="1" applyProtection="1"/>
    <xf numFmtId="3" fontId="8" fillId="2" borderId="0" xfId="0" applyNumberFormat="1" applyFont="1" applyFill="1" applyBorder="1" applyProtection="1">
      <protection locked="0"/>
    </xf>
    <xf numFmtId="3" fontId="6" fillId="2" borderId="2" xfId="0" applyNumberFormat="1" applyFont="1" applyFill="1" applyBorder="1" applyProtection="1"/>
    <xf numFmtId="3" fontId="6" fillId="2" borderId="0" xfId="0" applyNumberFormat="1" applyFont="1" applyFill="1" applyBorder="1" applyProtection="1"/>
    <xf numFmtId="2" fontId="11" fillId="2" borderId="0" xfId="0" applyNumberFormat="1" applyFont="1" applyFill="1"/>
    <xf numFmtId="0" fontId="5" fillId="2" borderId="2" xfId="0" applyFont="1" applyFill="1" applyBorder="1" applyAlignment="1" applyProtection="1"/>
    <xf numFmtId="0" fontId="6" fillId="2" borderId="0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left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left"/>
    </xf>
    <xf numFmtId="3" fontId="5" fillId="2" borderId="3" xfId="0" applyNumberFormat="1" applyFont="1" applyFill="1" applyBorder="1" applyProtection="1">
      <protection locked="0"/>
    </xf>
    <xf numFmtId="3" fontId="6" fillId="2" borderId="0" xfId="0" applyNumberFormat="1" applyFont="1" applyFill="1"/>
    <xf numFmtId="0" fontId="8" fillId="2" borderId="4" xfId="0" applyFont="1" applyFill="1" applyBorder="1" applyAlignment="1" applyProtection="1">
      <alignment horizontal="left"/>
    </xf>
    <xf numFmtId="0" fontId="6" fillId="2" borderId="4" xfId="0" applyFont="1" applyFill="1" applyBorder="1" applyProtection="1"/>
    <xf numFmtId="0" fontId="6" fillId="2" borderId="5" xfId="0" applyFont="1" applyFill="1" applyBorder="1" applyProtection="1"/>
    <xf numFmtId="0" fontId="8" fillId="2" borderId="0" xfId="0" applyFont="1" applyFill="1" applyBorder="1" applyAlignment="1" applyProtection="1">
      <alignment horizontal="left"/>
    </xf>
    <xf numFmtId="0" fontId="6" fillId="2" borderId="0" xfId="0" applyFont="1" applyFill="1" applyBorder="1" applyProtection="1">
      <protection locked="0"/>
    </xf>
    <xf numFmtId="3" fontId="5" fillId="2" borderId="0" xfId="0" applyNumberFormat="1" applyFont="1" applyFill="1" applyBorder="1" applyProtection="1"/>
    <xf numFmtId="3" fontId="5" fillId="2" borderId="0" xfId="0" applyNumberFormat="1" applyFont="1" applyFill="1"/>
    <xf numFmtId="0" fontId="6" fillId="2" borderId="6" xfId="0" applyFont="1" applyFill="1" applyBorder="1" applyAlignment="1" applyProtection="1">
      <alignment horizontal="left"/>
    </xf>
    <xf numFmtId="0" fontId="6" fillId="2" borderId="6" xfId="0" applyFont="1" applyFill="1" applyBorder="1" applyProtection="1"/>
    <xf numFmtId="0" fontId="6" fillId="2" borderId="7" xfId="0" applyFont="1" applyFill="1" applyBorder="1" applyProtection="1"/>
    <xf numFmtId="0" fontId="5" fillId="2" borderId="0" xfId="0" applyFont="1" applyFill="1" applyBorder="1" applyProtection="1"/>
    <xf numFmtId="0" fontId="6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Protection="1"/>
    <xf numFmtId="0" fontId="6" fillId="0" borderId="0" xfId="0" applyFont="1" applyFill="1" applyAlignment="1">
      <alignment horizontal="left"/>
    </xf>
    <xf numFmtId="2" fontId="11" fillId="0" borderId="0" xfId="0" applyNumberFormat="1" applyFont="1" applyFill="1"/>
    <xf numFmtId="0" fontId="0" fillId="0" borderId="0" xfId="0" applyFill="1" applyAlignment="1">
      <alignment horizontal="justify"/>
    </xf>
    <xf numFmtId="3" fontId="4" fillId="2" borderId="0" xfId="0" applyNumberFormat="1" applyFont="1" applyFill="1" applyBorder="1" applyProtection="1">
      <protection locked="0"/>
    </xf>
    <xf numFmtId="0" fontId="3" fillId="2" borderId="0" xfId="0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>
      <protection locked="0"/>
    </xf>
    <xf numFmtId="0" fontId="6" fillId="2" borderId="0" xfId="0" applyFont="1" applyFill="1" applyBorder="1" applyAlignment="1" applyProtection="1">
      <alignment horizontal="right"/>
    </xf>
    <xf numFmtId="3" fontId="13" fillId="0" borderId="0" xfId="0" applyNumberFormat="1" applyFont="1" applyFill="1" applyBorder="1"/>
    <xf numFmtId="0" fontId="13" fillId="0" borderId="0" xfId="0" applyFont="1" applyFill="1"/>
    <xf numFmtId="3" fontId="11" fillId="0" borderId="0" xfId="2" applyNumberFormat="1" applyFont="1" applyFill="1"/>
    <xf numFmtId="0" fontId="6" fillId="2" borderId="0" xfId="0" applyFont="1" applyFill="1" applyBorder="1" applyAlignment="1" applyProtection="1">
      <alignment horizontal="left" vertical="top" wrapText="1"/>
    </xf>
    <xf numFmtId="3" fontId="6" fillId="2" borderId="0" xfId="1" applyNumberFormat="1" applyFont="1" applyFill="1" applyBorder="1" applyAlignment="1" applyProtection="1">
      <alignment vertical="top"/>
      <protection locked="0"/>
    </xf>
    <xf numFmtId="177" fontId="6" fillId="2" borderId="0" xfId="6" applyNumberFormat="1" applyFont="1" applyFill="1" applyBorder="1" applyProtection="1"/>
    <xf numFmtId="41" fontId="6" fillId="2" borderId="0" xfId="0" applyNumberFormat="1" applyFont="1" applyFill="1" applyBorder="1" applyAlignment="1" applyProtection="1">
      <alignment horizontal="left" vertical="top" wrapText="1"/>
    </xf>
    <xf numFmtId="3" fontId="6" fillId="2" borderId="0" xfId="0" applyNumberFormat="1" applyFont="1" applyFill="1" applyBorder="1" applyAlignment="1" applyProtection="1">
      <alignment horizontal="left"/>
    </xf>
    <xf numFmtId="0" fontId="8" fillId="2" borderId="0" xfId="0" applyFont="1" applyFill="1" applyBorder="1" applyAlignment="1" applyProtection="1">
      <alignment horizontal="center"/>
    </xf>
    <xf numFmtId="0" fontId="16" fillId="0" borderId="0" xfId="4" applyFont="1" applyFill="1" applyAlignment="1">
      <alignment wrapText="1"/>
    </xf>
    <xf numFmtId="3" fontId="16" fillId="0" borderId="0" xfId="2" applyNumberFormat="1" applyFont="1" applyFill="1" applyAlignment="1">
      <alignment wrapText="1"/>
    </xf>
    <xf numFmtId="0" fontId="16" fillId="0" borderId="0" xfId="4" applyFont="1" applyFill="1" applyBorder="1" applyAlignment="1">
      <alignment wrapText="1"/>
    </xf>
    <xf numFmtId="0" fontId="6" fillId="2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horizontal="left" vertical="top" wrapText="1"/>
    </xf>
    <xf numFmtId="196" fontId="6" fillId="0" borderId="0" xfId="6" applyNumberFormat="1" applyFont="1" applyFill="1"/>
    <xf numFmtId="41" fontId="6" fillId="2" borderId="0" xfId="0" applyNumberFormat="1" applyFont="1" applyFill="1" applyBorder="1" applyAlignment="1" applyProtection="1">
      <alignment wrapText="1"/>
    </xf>
    <xf numFmtId="41" fontId="6" fillId="2" borderId="0" xfId="0" applyNumberFormat="1" applyFont="1" applyFill="1" applyBorder="1" applyAlignment="1" applyProtection="1">
      <alignment horizontal="left" wrapText="1" indent="1"/>
    </xf>
    <xf numFmtId="3" fontId="6" fillId="0" borderId="0" xfId="0" applyNumberFormat="1" applyFont="1" applyFill="1" applyBorder="1"/>
    <xf numFmtId="3" fontId="19" fillId="0" borderId="0" xfId="0" applyNumberFormat="1" applyFont="1" applyFill="1"/>
    <xf numFmtId="3" fontId="6" fillId="2" borderId="0" xfId="1" applyNumberFormat="1" applyFont="1" applyFill="1" applyBorder="1" applyAlignment="1" applyProtection="1">
      <alignment vertical="top" wrapText="1"/>
      <protection locked="0"/>
    </xf>
    <xf numFmtId="3" fontId="17" fillId="2" borderId="0" xfId="0" applyNumberFormat="1" applyFont="1" applyFill="1" applyBorder="1" applyProtection="1">
      <protection locked="0"/>
    </xf>
    <xf numFmtId="0" fontId="18" fillId="0" borderId="0" xfId="0" applyFont="1" applyFill="1" applyBorder="1"/>
    <xf numFmtId="0" fontId="5" fillId="2" borderId="0" xfId="0" applyFont="1" applyFill="1" applyBorder="1" applyAlignment="1" applyProtection="1">
      <alignment horizontal="left" vertical="center" wrapText="1"/>
    </xf>
    <xf numFmtId="0" fontId="3" fillId="2" borderId="0" xfId="0" applyFont="1" applyFill="1" applyAlignment="1">
      <alignment horizontal="justify" vertical="top" wrapText="1"/>
    </xf>
    <xf numFmtId="0" fontId="5" fillId="2" borderId="0" xfId="0" applyFont="1" applyFill="1" applyBorder="1" applyAlignment="1" applyProtection="1">
      <alignment horizontal="left" wrapText="1"/>
    </xf>
    <xf numFmtId="0" fontId="0" fillId="2" borderId="0" xfId="0" applyFill="1" applyAlignment="1">
      <alignment horizontal="left"/>
    </xf>
  </cellXfs>
  <cellStyles count="7">
    <cellStyle name="Migliaia" xfId="1" builtinId="3"/>
    <cellStyle name="Migliaia [0]" xfId="2" builtinId="6"/>
    <cellStyle name="Normal_1.1" xfId="3"/>
    <cellStyle name="Normale" xfId="0" builtinId="0"/>
    <cellStyle name="Normale_Tavola 11" xfId="4"/>
    <cellStyle name="Nuovo" xfId="5"/>
    <cellStyle name="Percentual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carulli/IMPOST~1/Temp/Copia%20di%20Copia%20di%20Tabelle%20comunica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_COPPY"/>
      <sheetName val="differenze_2009_2008"/>
      <sheetName val="Prospetto1"/>
      <sheetName val="Prospetto2"/>
      <sheetName val="Prospetto3"/>
      <sheetName val="Tavv. "/>
      <sheetName val="Tavv. 1-2"/>
      <sheetName val="Tavv. 3-4"/>
      <sheetName val="Tav. 5 "/>
      <sheetName val="Tavv. 6-7"/>
      <sheetName val="Tavv. 6-7 (2)"/>
      <sheetName val="differenze"/>
      <sheetName val="Tavv. 8-9"/>
      <sheetName val="Tavv. 10-13"/>
      <sheetName val="Tavv.14-17"/>
      <sheetName val="Tavola18"/>
      <sheetName val="Tavv. 1-2-rid"/>
      <sheetName val="Tavv. 3-4-rid"/>
      <sheetName val="Tav. 5-rid"/>
      <sheetName val="Tav. 5_valori"/>
      <sheetName val="Tav. 5_valori-rid "/>
      <sheetName val="Prospetto3-rid"/>
      <sheetName val="Pil_form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6">
          <cell r="E16">
            <v>6.2372635654994326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tabColor indexed="17"/>
  </sheetPr>
  <dimension ref="A1:I49"/>
  <sheetViews>
    <sheetView tabSelected="1" zoomScale="70" zoomScaleNormal="70" workbookViewId="0">
      <selection sqref="A1:E1"/>
    </sheetView>
  </sheetViews>
  <sheetFormatPr defaultColWidth="9.109375" defaultRowHeight="13.8" x14ac:dyDescent="0.3"/>
  <cols>
    <col min="1" max="1" width="56" style="3" customWidth="1"/>
    <col min="2" max="5" width="12" style="3" customWidth="1"/>
    <col min="6" max="9" width="10" style="3" bestFit="1" customWidth="1"/>
    <col min="10" max="16384" width="9.109375" style="3"/>
  </cols>
  <sheetData>
    <row r="1" spans="1:9" ht="32.25" customHeight="1" x14ac:dyDescent="0.3">
      <c r="A1" s="83" t="s">
        <v>98</v>
      </c>
      <c r="B1" s="83"/>
      <c r="C1" s="83"/>
      <c r="D1" s="83"/>
      <c r="E1" s="83"/>
    </row>
    <row r="2" spans="1:9" x14ac:dyDescent="0.3">
      <c r="A2" s="11"/>
      <c r="B2" s="10"/>
      <c r="C2" s="10"/>
      <c r="D2" s="10"/>
      <c r="E2" s="10"/>
    </row>
    <row r="3" spans="1:9" ht="6.75" customHeight="1" x14ac:dyDescent="0.3">
      <c r="A3" s="12"/>
      <c r="B3" s="13"/>
      <c r="C3" s="13"/>
      <c r="D3" s="13"/>
      <c r="E3" s="13"/>
    </row>
    <row r="4" spans="1:9" x14ac:dyDescent="0.3">
      <c r="A4" s="11"/>
      <c r="B4" s="8">
        <v>2017</v>
      </c>
      <c r="C4" s="8">
        <f>+B4+1</f>
        <v>2018</v>
      </c>
      <c r="D4" s="8">
        <f>+C4+1</f>
        <v>2019</v>
      </c>
      <c r="E4" s="8">
        <f>+D4+1</f>
        <v>2020</v>
      </c>
    </row>
    <row r="5" spans="1:9" ht="6.75" customHeight="1" x14ac:dyDescent="0.3">
      <c r="A5" s="14"/>
      <c r="B5" s="15"/>
      <c r="C5" s="15"/>
      <c r="D5" s="15"/>
      <c r="E5" s="15"/>
      <c r="F5" s="54"/>
    </row>
    <row r="6" spans="1:9" x14ac:dyDescent="0.3">
      <c r="A6" s="16"/>
      <c r="B6" s="60" t="s">
        <v>59</v>
      </c>
      <c r="C6" s="60" t="s">
        <v>59</v>
      </c>
      <c r="D6" s="60" t="s">
        <v>60</v>
      </c>
      <c r="E6" s="60" t="s">
        <v>60</v>
      </c>
    </row>
    <row r="7" spans="1:9" x14ac:dyDescent="0.3">
      <c r="A7" s="18" t="s">
        <v>42</v>
      </c>
      <c r="B7" s="19">
        <v>-42000</v>
      </c>
      <c r="C7" s="19">
        <v>-38628</v>
      </c>
      <c r="D7" s="19">
        <v>-27901</v>
      </c>
      <c r="E7" s="19">
        <v>-156859.70000000001</v>
      </c>
      <c r="F7" s="4"/>
      <c r="G7" s="4"/>
      <c r="H7" s="4"/>
      <c r="I7" s="4"/>
    </row>
    <row r="8" spans="1:9" x14ac:dyDescent="0.3">
      <c r="A8" s="20" t="s">
        <v>9</v>
      </c>
      <c r="B8" s="9"/>
      <c r="C8" s="9"/>
      <c r="D8" s="9"/>
      <c r="E8" s="9"/>
      <c r="F8" s="4"/>
      <c r="G8" s="4"/>
      <c r="H8" s="4"/>
      <c r="I8" s="4"/>
    </row>
    <row r="9" spans="1:9" x14ac:dyDescent="0.3">
      <c r="A9" s="16" t="s">
        <v>0</v>
      </c>
      <c r="B9" s="21">
        <v>-48544</v>
      </c>
      <c r="C9" s="21">
        <v>-45158</v>
      </c>
      <c r="D9" s="21">
        <v>-31437</v>
      </c>
      <c r="E9" s="21">
        <v>-153452.70000000001</v>
      </c>
      <c r="F9" s="4"/>
      <c r="G9" s="4"/>
      <c r="H9" s="4"/>
      <c r="I9" s="4"/>
    </row>
    <row r="10" spans="1:9" x14ac:dyDescent="0.3">
      <c r="A10" s="16" t="s">
        <v>1</v>
      </c>
      <c r="B10" s="21">
        <v>3106</v>
      </c>
      <c r="C10" s="21">
        <v>3306</v>
      </c>
      <c r="D10" s="21">
        <v>-142</v>
      </c>
      <c r="E10" s="21">
        <v>-2748</v>
      </c>
      <c r="F10" s="4"/>
      <c r="G10" s="4"/>
      <c r="H10" s="4"/>
      <c r="I10" s="4"/>
    </row>
    <row r="11" spans="1:9" x14ac:dyDescent="0.3">
      <c r="A11" s="16" t="s">
        <v>2</v>
      </c>
      <c r="B11" s="21">
        <v>3438</v>
      </c>
      <c r="C11" s="21">
        <v>3224</v>
      </c>
      <c r="D11" s="21">
        <v>3678</v>
      </c>
      <c r="E11" s="21">
        <v>-659</v>
      </c>
      <c r="F11" s="4"/>
      <c r="G11" s="4"/>
      <c r="H11" s="4"/>
      <c r="I11" s="4"/>
    </row>
    <row r="12" spans="1:9" x14ac:dyDescent="0.3">
      <c r="A12" s="14"/>
      <c r="B12" s="22"/>
      <c r="C12" s="22"/>
      <c r="D12" s="22"/>
      <c r="E12" s="22"/>
      <c r="F12" s="4"/>
      <c r="G12" s="4"/>
      <c r="H12" s="4"/>
      <c r="I12" s="4"/>
    </row>
    <row r="13" spans="1:9" x14ac:dyDescent="0.3">
      <c r="A13" s="16"/>
      <c r="B13" s="60" t="s">
        <v>59</v>
      </c>
      <c r="C13" s="60" t="s">
        <v>59</v>
      </c>
      <c r="D13" s="60" t="s">
        <v>59</v>
      </c>
      <c r="E13" s="60" t="s">
        <v>59</v>
      </c>
      <c r="F13" s="4"/>
      <c r="G13" s="4"/>
      <c r="H13" s="4"/>
      <c r="I13" s="4"/>
    </row>
    <row r="14" spans="1:9" x14ac:dyDescent="0.3">
      <c r="A14" s="18" t="s">
        <v>37</v>
      </c>
      <c r="B14" s="19">
        <v>2329373.6</v>
      </c>
      <c r="C14" s="19">
        <v>2380981.5</v>
      </c>
      <c r="D14" s="19">
        <v>2409941.5</v>
      </c>
      <c r="E14" s="19">
        <v>2573385.5</v>
      </c>
      <c r="F14" s="4"/>
      <c r="G14" s="4"/>
      <c r="H14" s="4"/>
      <c r="I14" s="4"/>
    </row>
    <row r="15" spans="1:9" x14ac:dyDescent="0.3">
      <c r="A15" s="24" t="s">
        <v>8</v>
      </c>
      <c r="B15" s="9"/>
      <c r="C15" s="9"/>
      <c r="D15" s="9"/>
      <c r="E15" s="9"/>
      <c r="F15" s="4"/>
      <c r="G15" s="4"/>
      <c r="H15" s="4"/>
      <c r="I15" s="4"/>
    </row>
    <row r="16" spans="1:9" x14ac:dyDescent="0.3">
      <c r="A16" s="20" t="s">
        <v>3</v>
      </c>
      <c r="B16" s="17"/>
      <c r="C16" s="17"/>
      <c r="D16" s="17"/>
      <c r="E16" s="17"/>
      <c r="F16" s="4"/>
      <c r="G16" s="4"/>
      <c r="H16" s="4"/>
      <c r="I16" s="4"/>
    </row>
    <row r="17" spans="1:9" x14ac:dyDescent="0.3">
      <c r="A17" s="16" t="s">
        <v>11</v>
      </c>
      <c r="B17" s="21">
        <v>232369.9</v>
      </c>
      <c r="C17" s="21">
        <v>237605.2</v>
      </c>
      <c r="D17" s="21">
        <v>227292.4</v>
      </c>
      <c r="E17" s="21">
        <v>228928.7</v>
      </c>
      <c r="F17" s="4"/>
      <c r="G17" s="4"/>
      <c r="H17" s="4"/>
      <c r="I17" s="4"/>
    </row>
    <row r="18" spans="1:9" x14ac:dyDescent="0.3">
      <c r="A18" s="16" t="s">
        <v>16</v>
      </c>
      <c r="B18" s="21">
        <v>1913403</v>
      </c>
      <c r="C18" s="21">
        <v>1963346.9</v>
      </c>
      <c r="D18" s="21">
        <v>2009307.4</v>
      </c>
      <c r="E18" s="21">
        <v>2153137</v>
      </c>
      <c r="F18" s="4"/>
      <c r="G18" s="4"/>
      <c r="H18" s="4"/>
      <c r="I18" s="4"/>
    </row>
    <row r="19" spans="1:9" x14ac:dyDescent="0.3">
      <c r="A19" s="16" t="s">
        <v>4</v>
      </c>
      <c r="B19" s="21">
        <v>106562.7</v>
      </c>
      <c r="C19" s="21">
        <v>107357.6</v>
      </c>
      <c r="D19" s="21">
        <v>113786.3</v>
      </c>
      <c r="E19" s="21">
        <v>125257.1</v>
      </c>
      <c r="F19" s="4"/>
      <c r="G19" s="4"/>
      <c r="H19" s="4"/>
      <c r="I19" s="4"/>
    </row>
    <row r="20" spans="1:9" x14ac:dyDescent="0.3">
      <c r="A20" s="16" t="s">
        <v>5</v>
      </c>
      <c r="B20" s="21">
        <v>1806840.3</v>
      </c>
      <c r="C20" s="21">
        <v>1855989.2</v>
      </c>
      <c r="D20" s="21">
        <v>1895521.1</v>
      </c>
      <c r="E20" s="21">
        <v>2027879.8</v>
      </c>
      <c r="F20" s="4"/>
      <c r="G20" s="4"/>
      <c r="H20" s="4"/>
      <c r="I20" s="4"/>
    </row>
    <row r="21" spans="1:9" x14ac:dyDescent="0.3">
      <c r="A21" s="16" t="s">
        <v>6</v>
      </c>
      <c r="B21" s="21">
        <v>183600.7</v>
      </c>
      <c r="C21" s="21">
        <v>180029.4</v>
      </c>
      <c r="D21" s="21">
        <v>173341.7</v>
      </c>
      <c r="E21" s="21">
        <v>191319.8</v>
      </c>
      <c r="F21" s="4"/>
      <c r="G21" s="4"/>
      <c r="H21" s="4"/>
      <c r="I21" s="4"/>
    </row>
    <row r="22" spans="1:9" x14ac:dyDescent="0.3">
      <c r="A22" s="16" t="s">
        <v>4</v>
      </c>
      <c r="B22" s="21">
        <v>11854.6</v>
      </c>
      <c r="C22" s="21">
        <v>11539.3</v>
      </c>
      <c r="D22" s="21">
        <v>11054</v>
      </c>
      <c r="E22" s="21">
        <v>12708.3</v>
      </c>
      <c r="F22" s="4"/>
      <c r="G22" s="4"/>
      <c r="H22" s="4"/>
      <c r="I22" s="4"/>
    </row>
    <row r="23" spans="1:9" x14ac:dyDescent="0.3">
      <c r="A23" s="16" t="s">
        <v>5</v>
      </c>
      <c r="B23" s="21">
        <v>171746.1</v>
      </c>
      <c r="C23" s="21">
        <v>168490.1</v>
      </c>
      <c r="D23" s="21">
        <v>162287.70000000001</v>
      </c>
      <c r="E23" s="21">
        <v>178611.5</v>
      </c>
      <c r="F23" s="4"/>
      <c r="G23" s="4"/>
      <c r="H23" s="4"/>
      <c r="I23" s="4"/>
    </row>
    <row r="24" spans="1:9" x14ac:dyDescent="0.3">
      <c r="A24" s="14"/>
      <c r="B24" s="22"/>
      <c r="C24" s="22"/>
      <c r="D24" s="22"/>
      <c r="E24" s="22"/>
      <c r="F24" s="4"/>
      <c r="G24" s="4"/>
      <c r="H24" s="4"/>
      <c r="I24" s="4"/>
    </row>
    <row r="25" spans="1:9" x14ac:dyDescent="0.3">
      <c r="A25" s="16"/>
      <c r="B25" s="60" t="s">
        <v>59</v>
      </c>
      <c r="C25" s="60" t="s">
        <v>59</v>
      </c>
      <c r="D25" s="60" t="s">
        <v>60</v>
      </c>
      <c r="E25" s="60" t="s">
        <v>60</v>
      </c>
      <c r="F25" s="4"/>
      <c r="G25" s="4"/>
      <c r="H25" s="4"/>
      <c r="I25" s="4"/>
    </row>
    <row r="26" spans="1:9" x14ac:dyDescent="0.3">
      <c r="A26" s="18" t="s">
        <v>41</v>
      </c>
      <c r="B26" s="17"/>
      <c r="C26" s="17"/>
      <c r="D26" s="17"/>
      <c r="E26" s="17"/>
      <c r="F26" s="4"/>
      <c r="G26" s="4"/>
      <c r="H26" s="4"/>
      <c r="I26" s="4"/>
    </row>
    <row r="27" spans="1:9" x14ac:dyDescent="0.3">
      <c r="A27" s="25" t="s">
        <v>7</v>
      </c>
      <c r="B27" s="26">
        <v>38276</v>
      </c>
      <c r="C27" s="26">
        <v>37824</v>
      </c>
      <c r="D27" s="26">
        <v>41418</v>
      </c>
      <c r="E27" s="26">
        <v>44182</v>
      </c>
      <c r="F27" s="4"/>
      <c r="G27" s="4"/>
      <c r="H27" s="4"/>
      <c r="I27" s="4"/>
    </row>
    <row r="28" spans="1:9" x14ac:dyDescent="0.3">
      <c r="A28" s="25" t="s">
        <v>85</v>
      </c>
      <c r="B28" s="26">
        <v>65457</v>
      </c>
      <c r="C28" s="26">
        <v>64595</v>
      </c>
      <c r="D28" s="26">
        <v>60351</v>
      </c>
      <c r="E28" s="26">
        <v>57309</v>
      </c>
      <c r="F28" s="4"/>
      <c r="G28" s="4"/>
      <c r="H28" s="4"/>
      <c r="I28" s="4"/>
    </row>
    <row r="29" spans="1:9" x14ac:dyDescent="0.3">
      <c r="A29" s="27"/>
      <c r="B29" s="28"/>
      <c r="C29" s="28"/>
      <c r="D29" s="28"/>
      <c r="E29" s="28"/>
      <c r="F29" s="4"/>
      <c r="G29" s="4"/>
      <c r="H29" s="4"/>
      <c r="I29" s="4"/>
    </row>
    <row r="30" spans="1:9" x14ac:dyDescent="0.3">
      <c r="A30" s="14"/>
      <c r="B30" s="29"/>
      <c r="C30" s="29"/>
      <c r="D30" s="29"/>
      <c r="E30" s="29"/>
      <c r="F30" s="4"/>
      <c r="G30" s="4"/>
      <c r="H30" s="4"/>
      <c r="I30" s="4"/>
    </row>
    <row r="31" spans="1:9" x14ac:dyDescent="0.3">
      <c r="A31" s="16"/>
      <c r="B31" s="60" t="s">
        <v>59</v>
      </c>
      <c r="C31" s="60" t="s">
        <v>59</v>
      </c>
      <c r="D31" s="60" t="s">
        <v>60</v>
      </c>
      <c r="E31" s="60" t="s">
        <v>60</v>
      </c>
      <c r="F31" s="4"/>
      <c r="G31" s="4"/>
      <c r="H31" s="4"/>
      <c r="I31" s="4"/>
    </row>
    <row r="32" spans="1:9" x14ac:dyDescent="0.3">
      <c r="A32" s="18" t="s">
        <v>10</v>
      </c>
      <c r="B32" s="19">
        <v>1736592.8</v>
      </c>
      <c r="C32" s="19">
        <v>1771565.9</v>
      </c>
      <c r="D32" s="19">
        <v>1790941.5</v>
      </c>
      <c r="E32" s="19">
        <v>1651594.9</v>
      </c>
      <c r="F32" s="4"/>
      <c r="G32" s="4"/>
      <c r="H32" s="4"/>
      <c r="I32" s="4"/>
    </row>
    <row r="33" spans="1:9" x14ac:dyDescent="0.3">
      <c r="A33" s="14"/>
      <c r="B33" s="29"/>
      <c r="C33" s="29"/>
      <c r="D33" s="29"/>
      <c r="E33" s="29"/>
      <c r="F33" s="4"/>
      <c r="G33" s="4"/>
      <c r="H33" s="4"/>
      <c r="I33" s="4"/>
    </row>
    <row r="34" spans="1:9" x14ac:dyDescent="0.3">
      <c r="A34" s="7" t="s">
        <v>68</v>
      </c>
      <c r="B34" s="30"/>
      <c r="C34" s="30"/>
      <c r="D34" s="30"/>
      <c r="E34" s="30"/>
    </row>
    <row r="35" spans="1:9" x14ac:dyDescent="0.3">
      <c r="A35" s="1" t="s">
        <v>69</v>
      </c>
      <c r="B35" s="17"/>
      <c r="C35" s="66"/>
      <c r="D35" s="66"/>
      <c r="E35" s="66"/>
    </row>
    <row r="36" spans="1:9" x14ac:dyDescent="0.3">
      <c r="A36" s="1" t="s">
        <v>70</v>
      </c>
      <c r="B36" s="10"/>
      <c r="C36" s="10"/>
      <c r="D36" s="10"/>
      <c r="E36" s="10"/>
    </row>
    <row r="37" spans="1:9" x14ac:dyDescent="0.3">
      <c r="A37" s="1"/>
      <c r="B37" s="10"/>
      <c r="C37" s="10"/>
      <c r="D37" s="10"/>
      <c r="E37" s="10"/>
    </row>
    <row r="38" spans="1:9" x14ac:dyDescent="0.3">
      <c r="A38" s="84"/>
      <c r="B38" s="84"/>
      <c r="C38" s="84"/>
      <c r="D38" s="84"/>
      <c r="E38" s="84"/>
    </row>
    <row r="39" spans="1:9" x14ac:dyDescent="0.3">
      <c r="A39" s="84"/>
      <c r="B39" s="84"/>
      <c r="C39" s="84"/>
      <c r="D39" s="84"/>
      <c r="E39" s="84"/>
    </row>
    <row r="40" spans="1:9" ht="11.25" customHeight="1" x14ac:dyDescent="0.3">
      <c r="A40" s="84"/>
      <c r="B40" s="84"/>
      <c r="C40" s="84"/>
      <c r="D40" s="84"/>
      <c r="E40" s="84"/>
    </row>
    <row r="41" spans="1:9" ht="15.6" x14ac:dyDescent="0.3">
      <c r="A41" s="10"/>
      <c r="B41" s="10"/>
      <c r="C41" s="31"/>
      <c r="D41" s="31"/>
      <c r="E41" s="31"/>
    </row>
    <row r="43" spans="1:9" x14ac:dyDescent="0.3">
      <c r="A43" s="56"/>
    </row>
    <row r="49" spans="1:1" x14ac:dyDescent="0.3">
      <c r="A49" s="6"/>
    </row>
  </sheetData>
  <mergeCells count="2">
    <mergeCell ref="A1:E1"/>
    <mergeCell ref="A38:E40"/>
  </mergeCells>
  <phoneticPr fontId="2" type="noConversion"/>
  <conditionalFormatting sqref="B7:E7 B9:E11 B14:E14 B17:E23 B32:E32">
    <cfRule type="cellIs" priority="1" stopIfTrue="1" operator="between">
      <formula>-1000000000000</formula>
      <formula>1000000000000</formula>
    </cfRule>
    <cfRule type="cellIs" priority="2" stopIfTrue="1" operator="equal">
      <formula>"M"</formula>
    </cfRule>
    <cfRule type="cellIs" priority="3" stopIfTrue="1" operator="equal">
      <formula>"L"</formula>
    </cfRule>
  </conditionalFormatting>
  <pageMargins left="0.59055118110236227" right="0.59055118110236227" top="0.62992125984251968" bottom="0.70866141732283472" header="0.51181102362204722" footer="0.51181102362204722"/>
  <pageSetup paperSize="9" scale="88" orientation="landscape" r:id="rId1"/>
  <headerFooter alignWithMargins="0"/>
  <ignoredErrors>
    <ignoredError sqref="B34 D34 E34 C34 C33 B33 E33 D3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tabColor indexed="17"/>
  </sheetPr>
  <dimension ref="A1:I68"/>
  <sheetViews>
    <sheetView zoomScale="85" zoomScaleNormal="85" workbookViewId="0">
      <selection activeCell="F16" sqref="F16"/>
    </sheetView>
  </sheetViews>
  <sheetFormatPr defaultColWidth="9.109375" defaultRowHeight="13.8" x14ac:dyDescent="0.3"/>
  <cols>
    <col min="1" max="1" width="71.44140625" style="3" customWidth="1"/>
    <col min="2" max="5" width="12.6640625" style="3" customWidth="1"/>
    <col min="6" max="6" width="9.109375" style="3"/>
    <col min="7" max="9" width="9.109375" style="2"/>
    <col min="10" max="16384" width="9.109375" style="3"/>
  </cols>
  <sheetData>
    <row r="1" spans="1:9" ht="24.75" customHeight="1" x14ac:dyDescent="0.3">
      <c r="A1" s="85" t="s">
        <v>100</v>
      </c>
      <c r="B1" s="85"/>
      <c r="C1" s="85"/>
      <c r="D1" s="85"/>
      <c r="E1" s="85"/>
      <c r="F1" s="10"/>
    </row>
    <row r="2" spans="1:9" x14ac:dyDescent="0.3">
      <c r="A2" s="32"/>
      <c r="B2" s="22"/>
      <c r="C2" s="22"/>
      <c r="D2" s="22"/>
      <c r="E2" s="22"/>
      <c r="F2" s="10"/>
    </row>
    <row r="3" spans="1:9" ht="6.75" customHeight="1" x14ac:dyDescent="0.3">
      <c r="A3" s="33"/>
      <c r="B3" s="17"/>
      <c r="C3" s="17"/>
      <c r="D3" s="17"/>
      <c r="E3" s="17"/>
      <c r="F3" s="10"/>
    </row>
    <row r="4" spans="1:9" x14ac:dyDescent="0.3">
      <c r="A4" s="34"/>
      <c r="B4" s="8">
        <f>+'Tav 1'!B4</f>
        <v>2017</v>
      </c>
      <c r="C4" s="8">
        <f>+'Tav 1'!C4</f>
        <v>2018</v>
      </c>
      <c r="D4" s="8">
        <f>+'Tav 1'!D4</f>
        <v>2019</v>
      </c>
      <c r="E4" s="8">
        <f>+'Tav 1'!E4</f>
        <v>2020</v>
      </c>
      <c r="F4" s="10"/>
    </row>
    <row r="5" spans="1:9" ht="6.75" customHeight="1" thickBot="1" x14ac:dyDescent="0.35">
      <c r="A5" s="33"/>
      <c r="B5" s="35"/>
      <c r="C5" s="35"/>
      <c r="D5" s="35"/>
      <c r="E5" s="35"/>
      <c r="F5" s="10"/>
    </row>
    <row r="6" spans="1:9" ht="18" customHeight="1" thickTop="1" thickBot="1" x14ac:dyDescent="0.35">
      <c r="A6" s="36" t="s">
        <v>43</v>
      </c>
      <c r="B6" s="37">
        <v>-50711.020758216706</v>
      </c>
      <c r="C6" s="37">
        <v>-41094.95961290985</v>
      </c>
      <c r="D6" s="37">
        <v>-38550.21413344449</v>
      </c>
      <c r="E6" s="37">
        <v>-156707.70047119199</v>
      </c>
      <c r="F6" s="10"/>
    </row>
    <row r="7" spans="1:9" ht="14.4" thickTop="1" x14ac:dyDescent="0.3">
      <c r="A7" s="39"/>
      <c r="B7" s="40"/>
      <c r="C7" s="41"/>
      <c r="D7" s="41"/>
      <c r="E7" s="41"/>
      <c r="F7" s="10"/>
    </row>
    <row r="8" spans="1:9" x14ac:dyDescent="0.3">
      <c r="A8" s="18" t="s">
        <v>46</v>
      </c>
      <c r="B8" s="19">
        <v>22340.428698187603</v>
      </c>
      <c r="C8" s="19">
        <v>7130.748799264351</v>
      </c>
      <c r="D8" s="19">
        <v>13926.17292672103</v>
      </c>
      <c r="E8" s="19">
        <v>11951.069192984312</v>
      </c>
      <c r="F8" s="38"/>
    </row>
    <row r="9" spans="1:9" x14ac:dyDescent="0.3">
      <c r="A9" s="33" t="s">
        <v>19</v>
      </c>
      <c r="B9" s="21">
        <v>9195.6523314500009</v>
      </c>
      <c r="C9" s="21">
        <v>5014.2480697699993</v>
      </c>
      <c r="D9" s="21">
        <v>2339.2863305000001</v>
      </c>
      <c r="E9" s="21">
        <v>1820.44851453</v>
      </c>
      <c r="F9" s="10"/>
    </row>
    <row r="10" spans="1:9" x14ac:dyDescent="0.3">
      <c r="A10" s="33" t="s">
        <v>18</v>
      </c>
      <c r="B10" s="21">
        <v>-5005.0878251900003</v>
      </c>
      <c r="C10" s="21">
        <v>-5136.3882011999995</v>
      </c>
      <c r="D10" s="21">
        <v>-2642.89917539</v>
      </c>
      <c r="E10" s="21">
        <v>-1473.5870337599999</v>
      </c>
      <c r="F10" s="10"/>
      <c r="G10" s="30"/>
      <c r="H10" s="78"/>
    </row>
    <row r="11" spans="1:9" x14ac:dyDescent="0.3">
      <c r="A11" s="33" t="s">
        <v>17</v>
      </c>
      <c r="B11" s="21">
        <v>15324.61471924</v>
      </c>
      <c r="C11" s="21">
        <v>6921.2094999999999</v>
      </c>
      <c r="D11" s="21">
        <v>10143.025091869091</v>
      </c>
      <c r="E11" s="21">
        <v>9854.4205021690905</v>
      </c>
      <c r="F11" s="10"/>
    </row>
    <row r="12" spans="1:9" x14ac:dyDescent="0.3">
      <c r="A12" s="33" t="s">
        <v>12</v>
      </c>
      <c r="B12" s="21">
        <v>-4240</v>
      </c>
      <c r="C12" s="21">
        <v>-3107</v>
      </c>
      <c r="D12" s="21">
        <v>-6455</v>
      </c>
      <c r="E12" s="21">
        <v>-6366</v>
      </c>
      <c r="F12" s="10"/>
    </row>
    <row r="13" spans="1:9" x14ac:dyDescent="0.3">
      <c r="A13" s="33" t="s">
        <v>13</v>
      </c>
      <c r="B13" s="21">
        <v>7065.249472687603</v>
      </c>
      <c r="C13" s="21">
        <v>3438.6794306943511</v>
      </c>
      <c r="D13" s="21">
        <v>10541.760679741939</v>
      </c>
      <c r="E13" s="21">
        <v>8115.7872100452223</v>
      </c>
    </row>
    <row r="14" spans="1:9" x14ac:dyDescent="0.3">
      <c r="A14" s="69" t="s">
        <v>79</v>
      </c>
      <c r="B14" s="21">
        <v>5707.1734778800001</v>
      </c>
      <c r="C14" s="21">
        <v>4209.0038920437464</v>
      </c>
      <c r="D14" s="21">
        <v>4082.88720676</v>
      </c>
      <c r="E14" s="21">
        <v>3250.88720676</v>
      </c>
      <c r="F14" s="10"/>
    </row>
    <row r="15" spans="1:9" x14ac:dyDescent="0.3">
      <c r="A15" s="18" t="s">
        <v>20</v>
      </c>
      <c r="B15" s="44">
        <v>-5308.2461547599996</v>
      </c>
      <c r="C15" s="44">
        <v>-2323.2060680100003</v>
      </c>
      <c r="D15" s="44">
        <v>-810</v>
      </c>
      <c r="E15" s="44">
        <v>1709.3000000000002</v>
      </c>
      <c r="F15" s="10"/>
    </row>
    <row r="16" spans="1:9" x14ac:dyDescent="0.3">
      <c r="A16" s="33" t="s">
        <v>27</v>
      </c>
      <c r="B16" s="21">
        <v>-263.01362431662153</v>
      </c>
      <c r="C16" s="21">
        <v>68.026462433378356</v>
      </c>
      <c r="D16" s="21">
        <v>1607.3503231073682</v>
      </c>
      <c r="E16" s="21">
        <v>3026.3503231073682</v>
      </c>
      <c r="F16" s="38"/>
      <c r="G16" s="78"/>
      <c r="H16" s="78"/>
      <c r="I16" s="78"/>
    </row>
    <row r="17" spans="1:9" x14ac:dyDescent="0.3">
      <c r="A17" s="33" t="s">
        <v>45</v>
      </c>
      <c r="B17" s="21">
        <v>-4322.232530443378</v>
      </c>
      <c r="C17" s="21">
        <v>-2738.2325304433784</v>
      </c>
      <c r="D17" s="21">
        <v>-6325.3503231073682</v>
      </c>
      <c r="E17" s="21">
        <v>-6745.0503231073681</v>
      </c>
      <c r="F17" s="10"/>
      <c r="G17" s="78"/>
      <c r="H17" s="78"/>
      <c r="I17" s="78"/>
    </row>
    <row r="18" spans="1:9" x14ac:dyDescent="0.3">
      <c r="A18" s="33" t="s">
        <v>78</v>
      </c>
      <c r="B18" s="21">
        <v>-723</v>
      </c>
      <c r="C18" s="21">
        <v>347</v>
      </c>
      <c r="D18" s="21">
        <v>3908</v>
      </c>
      <c r="E18" s="21">
        <v>5428</v>
      </c>
      <c r="F18" s="38"/>
      <c r="G18" s="78"/>
      <c r="H18" s="78"/>
      <c r="I18" s="78"/>
    </row>
    <row r="19" spans="1:9" x14ac:dyDescent="0.3">
      <c r="A19" s="42"/>
      <c r="B19" s="26"/>
      <c r="C19" s="26"/>
      <c r="D19" s="26"/>
      <c r="E19" s="26"/>
      <c r="F19" s="38"/>
    </row>
    <row r="20" spans="1:9" x14ac:dyDescent="0.3">
      <c r="A20" s="18" t="s">
        <v>33</v>
      </c>
      <c r="B20" s="45">
        <v>-9316.0555395313877</v>
      </c>
      <c r="C20" s="45">
        <v>-1687.8363744603098</v>
      </c>
      <c r="D20" s="45">
        <v>-2275.2119742097357</v>
      </c>
      <c r="E20" s="45">
        <v>-13123.598100897927</v>
      </c>
      <c r="F20" s="10"/>
    </row>
    <row r="21" spans="1:9" x14ac:dyDescent="0.3">
      <c r="A21" s="33" t="s">
        <v>14</v>
      </c>
      <c r="B21" s="21">
        <v>-25</v>
      </c>
      <c r="C21" s="21">
        <v>-13</v>
      </c>
      <c r="D21" s="21">
        <v>-24</v>
      </c>
      <c r="E21" s="21">
        <v>-48.03</v>
      </c>
      <c r="F21" s="10"/>
    </row>
    <row r="22" spans="1:9" x14ac:dyDescent="0.3">
      <c r="A22" s="33" t="s">
        <v>15</v>
      </c>
      <c r="B22" s="21">
        <v>-10</v>
      </c>
      <c r="C22" s="21">
        <v>-17</v>
      </c>
      <c r="D22" s="21">
        <v>-41</v>
      </c>
      <c r="E22" s="21">
        <v>-240</v>
      </c>
      <c r="F22" s="10"/>
    </row>
    <row r="23" spans="1:9" x14ac:dyDescent="0.3">
      <c r="A23" s="33" t="s">
        <v>65</v>
      </c>
      <c r="B23" s="21">
        <v>-427.08845801999996</v>
      </c>
      <c r="C23" s="21">
        <v>-466</v>
      </c>
      <c r="D23" s="21">
        <v>-360</v>
      </c>
      <c r="E23" s="21">
        <v>-418</v>
      </c>
      <c r="F23" s="10"/>
    </row>
    <row r="24" spans="1:9" x14ac:dyDescent="0.3">
      <c r="A24" s="33" t="s">
        <v>49</v>
      </c>
      <c r="B24" s="21">
        <v>-103</v>
      </c>
      <c r="C24" s="21">
        <v>-118</v>
      </c>
      <c r="D24" s="21">
        <v>-86</v>
      </c>
      <c r="E24" s="21">
        <v>-70</v>
      </c>
      <c r="F24" s="10"/>
    </row>
    <row r="25" spans="1:9" x14ac:dyDescent="0.3">
      <c r="A25" s="33" t="s">
        <v>50</v>
      </c>
      <c r="B25" s="21">
        <v>-107</v>
      </c>
      <c r="C25" s="21">
        <v>-128</v>
      </c>
      <c r="D25" s="21">
        <v>-254</v>
      </c>
      <c r="E25" s="21">
        <v>-238</v>
      </c>
      <c r="F25" s="10"/>
    </row>
    <row r="26" spans="1:9" ht="27.75" customHeight="1" x14ac:dyDescent="0.3">
      <c r="A26" s="64" t="s">
        <v>86</v>
      </c>
      <c r="B26" s="65">
        <v>-619</v>
      </c>
      <c r="C26" s="65">
        <v>-560</v>
      </c>
      <c r="D26" s="65">
        <v>-424</v>
      </c>
      <c r="E26" s="65">
        <v>-248</v>
      </c>
      <c r="F26" s="10"/>
    </row>
    <row r="27" spans="1:9" ht="25.5" customHeight="1" x14ac:dyDescent="0.3">
      <c r="A27" s="64" t="s">
        <v>82</v>
      </c>
      <c r="B27" s="65">
        <v>-203</v>
      </c>
      <c r="C27" s="65">
        <v>-60</v>
      </c>
      <c r="D27" s="65">
        <v>-23</v>
      </c>
      <c r="E27" s="65">
        <v>-23</v>
      </c>
      <c r="F27" s="10"/>
    </row>
    <row r="28" spans="1:9" ht="36.75" customHeight="1" x14ac:dyDescent="0.3">
      <c r="A28" s="74" t="s">
        <v>83</v>
      </c>
      <c r="B28" s="65">
        <v>209</v>
      </c>
      <c r="C28" s="65">
        <v>-365</v>
      </c>
      <c r="D28" s="65">
        <v>1008.5789079999992</v>
      </c>
      <c r="E28" s="65">
        <v>-657.32631099999912</v>
      </c>
      <c r="F28" s="10"/>
    </row>
    <row r="29" spans="1:9" x14ac:dyDescent="0.3">
      <c r="A29" s="64" t="s">
        <v>80</v>
      </c>
      <c r="B29" s="65">
        <v>398.80341699999997</v>
      </c>
      <c r="C29" s="65">
        <v>180.02898299999998</v>
      </c>
      <c r="D29" s="65">
        <v>201.04084600000004</v>
      </c>
      <c r="E29" s="65">
        <v>201.44084600000005</v>
      </c>
      <c r="F29" s="10"/>
    </row>
    <row r="30" spans="1:9" x14ac:dyDescent="0.3">
      <c r="A30" s="4" t="s">
        <v>66</v>
      </c>
      <c r="B30" s="65">
        <v>-31.647350731387405</v>
      </c>
      <c r="C30" s="65">
        <v>-14.111512220309748</v>
      </c>
      <c r="D30" s="65">
        <v>-3.7964067497347855</v>
      </c>
      <c r="E30" s="65">
        <v>0.24363710207370559</v>
      </c>
      <c r="F30" s="65"/>
    </row>
    <row r="31" spans="1:9" ht="27.6" x14ac:dyDescent="0.3">
      <c r="A31" s="64" t="s">
        <v>67</v>
      </c>
      <c r="B31" s="65">
        <v>113</v>
      </c>
      <c r="C31" s="65">
        <v>0</v>
      </c>
      <c r="D31" s="65">
        <v>0</v>
      </c>
      <c r="E31" s="65">
        <v>0</v>
      </c>
      <c r="F31" s="10"/>
    </row>
    <row r="32" spans="1:9" ht="15" customHeight="1" x14ac:dyDescent="0.3">
      <c r="A32" s="64" t="s">
        <v>71</v>
      </c>
      <c r="B32" s="65">
        <v>30</v>
      </c>
      <c r="C32" s="65">
        <v>12</v>
      </c>
      <c r="D32" s="65">
        <v>9</v>
      </c>
      <c r="E32" s="65">
        <v>0</v>
      </c>
      <c r="F32" s="10"/>
    </row>
    <row r="33" spans="1:9" ht="15" customHeight="1" x14ac:dyDescent="0.3">
      <c r="A33" s="67" t="s">
        <v>72</v>
      </c>
      <c r="B33" s="65">
        <v>-1354</v>
      </c>
      <c r="C33" s="65">
        <v>-1691</v>
      </c>
      <c r="D33" s="65">
        <v>-1400</v>
      </c>
      <c r="E33" s="65">
        <v>-12241</v>
      </c>
      <c r="F33" s="10"/>
    </row>
    <row r="34" spans="1:9" ht="26.25" customHeight="1" x14ac:dyDescent="0.3">
      <c r="A34" s="67" t="s">
        <v>84</v>
      </c>
      <c r="B34" s="65">
        <v>100.15313586999997</v>
      </c>
      <c r="C34" s="65">
        <v>537.24615475999997</v>
      </c>
      <c r="D34" s="65">
        <v>-12</v>
      </c>
      <c r="E34" s="65">
        <v>257</v>
      </c>
      <c r="F34" s="10"/>
    </row>
    <row r="35" spans="1:9" s="70" customFormat="1" ht="15.6" x14ac:dyDescent="0.3">
      <c r="A35" s="73" t="s">
        <v>81</v>
      </c>
      <c r="B35" s="65">
        <v>136.35299999999995</v>
      </c>
      <c r="C35" s="65">
        <v>905</v>
      </c>
      <c r="D35" s="65">
        <v>-1133</v>
      </c>
      <c r="E35" s="65">
        <v>-3</v>
      </c>
      <c r="F35" s="71"/>
      <c r="G35" s="72"/>
      <c r="H35" s="72"/>
      <c r="I35" s="72"/>
    </row>
    <row r="36" spans="1:9" s="70" customFormat="1" ht="15.6" x14ac:dyDescent="0.3">
      <c r="A36" s="76" t="s">
        <v>87</v>
      </c>
      <c r="B36" s="65">
        <v>-317.62928364999999</v>
      </c>
      <c r="C36" s="65">
        <v>-393</v>
      </c>
      <c r="D36" s="65">
        <v>-414</v>
      </c>
      <c r="E36" s="65">
        <v>-330.41727300000002</v>
      </c>
      <c r="F36" s="71"/>
      <c r="G36" s="72"/>
      <c r="H36" s="72"/>
      <c r="I36" s="72"/>
    </row>
    <row r="37" spans="1:9" s="70" customFormat="1" ht="27.6" x14ac:dyDescent="0.3">
      <c r="A37" s="76" t="s">
        <v>88</v>
      </c>
      <c r="B37" s="65">
        <v>14</v>
      </c>
      <c r="C37" s="65">
        <v>331</v>
      </c>
      <c r="D37" s="65">
        <v>574</v>
      </c>
      <c r="E37" s="65">
        <v>1594</v>
      </c>
      <c r="F37" s="71"/>
      <c r="G37" s="72"/>
      <c r="H37" s="72"/>
      <c r="I37" s="72"/>
    </row>
    <row r="38" spans="1:9" s="70" customFormat="1" ht="27.6" x14ac:dyDescent="0.3">
      <c r="A38" s="76" t="s">
        <v>89</v>
      </c>
      <c r="B38" s="65">
        <v>446</v>
      </c>
      <c r="C38" s="65">
        <v>601</v>
      </c>
      <c r="D38" s="65">
        <v>233</v>
      </c>
      <c r="E38" s="65">
        <v>154</v>
      </c>
      <c r="F38" s="71"/>
      <c r="G38" s="72"/>
      <c r="H38" s="72"/>
      <c r="I38" s="72"/>
    </row>
    <row r="39" spans="1:9" s="70" customFormat="1" ht="15.6" x14ac:dyDescent="0.3">
      <c r="A39" s="77" t="s">
        <v>91</v>
      </c>
      <c r="B39" s="65">
        <v>-1587</v>
      </c>
      <c r="C39" s="65">
        <v>0</v>
      </c>
      <c r="D39" s="65">
        <v>0</v>
      </c>
      <c r="E39" s="65">
        <v>-1044.509</v>
      </c>
      <c r="F39" s="71"/>
      <c r="G39" s="72"/>
      <c r="H39" s="72"/>
      <c r="I39" s="72"/>
    </row>
    <row r="40" spans="1:9" s="70" customFormat="1" ht="27.75" customHeight="1" x14ac:dyDescent="0.3">
      <c r="A40" s="76" t="s">
        <v>90</v>
      </c>
      <c r="B40" s="65">
        <v>-4757</v>
      </c>
      <c r="C40" s="65">
        <v>0</v>
      </c>
      <c r="D40" s="65">
        <v>0</v>
      </c>
      <c r="E40" s="65">
        <v>0</v>
      </c>
      <c r="F40" s="71"/>
      <c r="G40" s="72"/>
      <c r="H40" s="72"/>
      <c r="I40" s="72"/>
    </row>
    <row r="41" spans="1:9" s="70" customFormat="1" ht="15.6" x14ac:dyDescent="0.3">
      <c r="A41" s="76" t="s">
        <v>92</v>
      </c>
      <c r="B41" s="65">
        <v>-600</v>
      </c>
      <c r="C41" s="65">
        <v>-300</v>
      </c>
      <c r="D41" s="65">
        <v>-400</v>
      </c>
      <c r="E41" s="65">
        <v>0</v>
      </c>
      <c r="F41" s="71"/>
      <c r="G41" s="72"/>
      <c r="H41" s="72"/>
      <c r="I41" s="72"/>
    </row>
    <row r="42" spans="1:9" s="70" customFormat="1" ht="27.75" customHeight="1" x14ac:dyDescent="0.3">
      <c r="A42" s="76" t="s">
        <v>93</v>
      </c>
      <c r="B42" s="65">
        <v>70</v>
      </c>
      <c r="C42" s="65">
        <v>-70</v>
      </c>
      <c r="D42" s="65">
        <v>0</v>
      </c>
      <c r="E42" s="65">
        <v>0</v>
      </c>
      <c r="F42" s="71"/>
      <c r="G42" s="72"/>
      <c r="H42" s="72"/>
      <c r="I42" s="72"/>
    </row>
    <row r="43" spans="1:9" s="70" customFormat="1" ht="25.95" customHeight="1" x14ac:dyDescent="0.3">
      <c r="A43" s="76" t="s">
        <v>94</v>
      </c>
      <c r="B43" s="65">
        <v>-428</v>
      </c>
      <c r="C43" s="65">
        <v>0</v>
      </c>
      <c r="D43" s="65">
        <v>0</v>
      </c>
      <c r="E43" s="65">
        <v>0</v>
      </c>
      <c r="F43" s="71"/>
      <c r="G43" s="72"/>
      <c r="H43" s="72"/>
      <c r="I43" s="72"/>
    </row>
    <row r="44" spans="1:9" s="70" customFormat="1" ht="15" x14ac:dyDescent="0.25">
      <c r="A44" s="67" t="s">
        <v>95</v>
      </c>
      <c r="B44" s="65">
        <v>15</v>
      </c>
      <c r="C44" s="65">
        <v>37</v>
      </c>
      <c r="D44" s="65">
        <v>17</v>
      </c>
      <c r="E44" s="65">
        <v>2</v>
      </c>
      <c r="F44" s="71"/>
      <c r="G44" s="72"/>
      <c r="H44" s="72"/>
      <c r="I44" s="72"/>
    </row>
    <row r="45" spans="1:9" s="70" customFormat="1" ht="27.75" customHeight="1" x14ac:dyDescent="0.25">
      <c r="A45" s="80" t="s">
        <v>96</v>
      </c>
      <c r="B45" s="65">
        <v>-207</v>
      </c>
      <c r="C45" s="65">
        <v>0</v>
      </c>
      <c r="D45" s="65">
        <v>0</v>
      </c>
      <c r="E45" s="65">
        <v>0</v>
      </c>
      <c r="F45" s="71"/>
      <c r="G45" s="72"/>
      <c r="H45" s="72"/>
      <c r="I45" s="72"/>
    </row>
    <row r="46" spans="1:9" s="70" customFormat="1" ht="15" customHeight="1" x14ac:dyDescent="0.25">
      <c r="A46" s="80" t="s">
        <v>97</v>
      </c>
      <c r="B46" s="65">
        <v>-72</v>
      </c>
      <c r="C46" s="65">
        <v>-96</v>
      </c>
      <c r="D46" s="65">
        <v>183</v>
      </c>
      <c r="E46" s="65">
        <v>766</v>
      </c>
      <c r="F46" s="71"/>
      <c r="G46" s="72"/>
      <c r="H46" s="72"/>
      <c r="I46" s="72"/>
    </row>
    <row r="47" spans="1:9" s="70" customFormat="1" ht="15" customHeight="1" x14ac:dyDescent="0.25">
      <c r="A47" s="80" t="s">
        <v>101</v>
      </c>
      <c r="B47" s="65">
        <v>0</v>
      </c>
      <c r="C47" s="65">
        <v>0</v>
      </c>
      <c r="D47" s="65">
        <v>-76</v>
      </c>
      <c r="E47" s="65">
        <v>-107</v>
      </c>
      <c r="F47" s="71"/>
      <c r="G47" s="72"/>
      <c r="H47" s="72"/>
      <c r="I47" s="72"/>
    </row>
    <row r="48" spans="1:9" s="70" customFormat="1" ht="15" customHeight="1" x14ac:dyDescent="0.25">
      <c r="A48" s="80" t="s">
        <v>102</v>
      </c>
      <c r="B48" s="65">
        <v>0</v>
      </c>
      <c r="C48" s="65">
        <v>0</v>
      </c>
      <c r="D48" s="65">
        <v>149.96467853999999</v>
      </c>
      <c r="E48" s="65">
        <v>0</v>
      </c>
      <c r="F48" s="71"/>
      <c r="G48" s="72"/>
      <c r="H48" s="72"/>
      <c r="I48" s="72"/>
    </row>
    <row r="49" spans="1:9" s="70" customFormat="1" ht="28.5" customHeight="1" x14ac:dyDescent="0.25">
      <c r="A49" s="80" t="s">
        <v>103</v>
      </c>
      <c r="B49" s="65">
        <v>0</v>
      </c>
      <c r="C49" s="65">
        <v>0</v>
      </c>
      <c r="D49" s="65">
        <v>0</v>
      </c>
      <c r="E49" s="65">
        <v>-430</v>
      </c>
      <c r="F49" s="71"/>
      <c r="G49" s="72"/>
      <c r="H49" s="72"/>
      <c r="I49" s="72"/>
    </row>
    <row r="50" spans="1:9" x14ac:dyDescent="0.3">
      <c r="A50" s="18" t="s">
        <v>22</v>
      </c>
      <c r="B50" s="19">
        <v>994.89375432049019</v>
      </c>
      <c r="C50" s="19">
        <v>-652.74674388419089</v>
      </c>
      <c r="D50" s="19">
        <v>-191.74681906680507</v>
      </c>
      <c r="E50" s="19">
        <v>-688.77062089440915</v>
      </c>
      <c r="F50" s="10"/>
    </row>
    <row r="51" spans="1:9" ht="14.4" thickBot="1" x14ac:dyDescent="0.35">
      <c r="A51" s="46"/>
      <c r="B51" s="47"/>
      <c r="C51" s="48"/>
      <c r="D51" s="48"/>
      <c r="E51" s="48"/>
      <c r="F51" s="10"/>
      <c r="G51" s="3"/>
      <c r="H51" s="3"/>
      <c r="I51" s="3"/>
    </row>
    <row r="52" spans="1:9" ht="18" customHeight="1" thickTop="1" thickBot="1" x14ac:dyDescent="0.35">
      <c r="A52" s="36" t="s">
        <v>32</v>
      </c>
      <c r="B52" s="37">
        <v>-42000</v>
      </c>
      <c r="C52" s="37">
        <v>-38628</v>
      </c>
      <c r="D52" s="37">
        <v>-27901</v>
      </c>
      <c r="E52" s="37">
        <v>-156859.70000000001</v>
      </c>
      <c r="F52" s="10"/>
      <c r="G52" s="3"/>
      <c r="H52" s="3"/>
      <c r="I52" s="3"/>
    </row>
    <row r="53" spans="1:9" ht="6.75" customHeight="1" thickTop="1" x14ac:dyDescent="0.3">
      <c r="A53" s="42"/>
      <c r="B53" s="17"/>
      <c r="C53" s="17"/>
      <c r="D53" s="17"/>
      <c r="E53" s="23"/>
      <c r="F53" s="10"/>
      <c r="G53" s="3"/>
      <c r="H53" s="3"/>
      <c r="I53" s="3"/>
    </row>
    <row r="54" spans="1:9" x14ac:dyDescent="0.3">
      <c r="A54" s="1"/>
      <c r="B54" s="38"/>
      <c r="C54" s="38"/>
      <c r="D54" s="38"/>
      <c r="E54" s="38"/>
      <c r="F54" s="10"/>
      <c r="G54" s="3"/>
      <c r="H54" s="3"/>
      <c r="I54" s="3"/>
    </row>
    <row r="55" spans="1:9" x14ac:dyDescent="0.3">
      <c r="A55" s="1"/>
      <c r="B55" s="38"/>
      <c r="C55" s="38"/>
      <c r="D55" s="38"/>
      <c r="E55" s="38"/>
      <c r="F55" s="10"/>
      <c r="G55" s="3"/>
      <c r="H55" s="3"/>
      <c r="I55" s="3"/>
    </row>
    <row r="56" spans="1:9" x14ac:dyDescent="0.3">
      <c r="A56" s="1"/>
      <c r="B56" s="38"/>
      <c r="C56" s="38"/>
      <c r="D56" s="38"/>
      <c r="E56" s="38"/>
      <c r="F56" s="10"/>
      <c r="G56" s="3"/>
      <c r="H56" s="3"/>
      <c r="I56" s="3"/>
    </row>
    <row r="57" spans="1:9" x14ac:dyDescent="0.3">
      <c r="A57" s="1"/>
      <c r="B57" s="38"/>
      <c r="C57" s="38"/>
      <c r="D57" s="38"/>
      <c r="E57" s="38"/>
      <c r="F57" s="38"/>
      <c r="G57" s="3"/>
      <c r="H57" s="3"/>
      <c r="I57" s="3"/>
    </row>
    <row r="58" spans="1:9" ht="15.6" x14ac:dyDescent="0.3">
      <c r="B58" s="61"/>
      <c r="C58" s="61"/>
      <c r="D58" s="61"/>
      <c r="E58" s="61"/>
      <c r="F58" s="62"/>
      <c r="G58" s="3"/>
      <c r="H58" s="3"/>
      <c r="I58" s="3"/>
    </row>
    <row r="59" spans="1:9" ht="15.6" x14ac:dyDescent="0.3">
      <c r="B59" s="63"/>
      <c r="C59" s="63"/>
      <c r="D59" s="63"/>
      <c r="E59" s="63"/>
      <c r="F59" s="63"/>
      <c r="G59" s="3"/>
      <c r="H59" s="3"/>
      <c r="I59" s="3"/>
    </row>
    <row r="60" spans="1:9" x14ac:dyDescent="0.3">
      <c r="B60" s="4"/>
      <c r="C60" s="4"/>
      <c r="D60" s="4"/>
      <c r="E60" s="4"/>
      <c r="F60" s="4"/>
      <c r="G60" s="3"/>
      <c r="H60" s="3"/>
      <c r="I60" s="3"/>
    </row>
    <row r="61" spans="1:9" x14ac:dyDescent="0.3">
      <c r="B61" s="4"/>
      <c r="C61" s="4"/>
      <c r="D61" s="4"/>
      <c r="E61" s="4"/>
      <c r="G61" s="3"/>
      <c r="H61" s="3"/>
      <c r="I61" s="3"/>
    </row>
    <row r="62" spans="1:9" x14ac:dyDescent="0.3">
      <c r="B62" s="4"/>
      <c r="C62" s="4"/>
      <c r="D62" s="4"/>
      <c r="E62" s="4"/>
      <c r="G62" s="3"/>
      <c r="H62" s="3"/>
      <c r="I62" s="3"/>
    </row>
    <row r="63" spans="1:9" x14ac:dyDescent="0.3">
      <c r="B63" s="4"/>
      <c r="C63" s="4"/>
      <c r="D63" s="4"/>
      <c r="E63" s="4"/>
      <c r="F63" s="4"/>
      <c r="G63" s="3"/>
      <c r="H63" s="3"/>
      <c r="I63" s="3"/>
    </row>
    <row r="64" spans="1:9" x14ac:dyDescent="0.3">
      <c r="A64" s="82"/>
      <c r="B64" s="4"/>
      <c r="C64" s="4"/>
      <c r="D64" s="4"/>
      <c r="E64" s="4"/>
      <c r="G64" s="3"/>
      <c r="H64" s="3"/>
      <c r="I64" s="3"/>
    </row>
    <row r="66" spans="2:9" x14ac:dyDescent="0.3">
      <c r="B66" s="4"/>
      <c r="C66" s="4"/>
      <c r="D66" s="4"/>
      <c r="E66" s="4"/>
      <c r="G66" s="3"/>
      <c r="H66" s="3"/>
      <c r="I66" s="3"/>
    </row>
    <row r="67" spans="2:9" x14ac:dyDescent="0.3">
      <c r="B67" s="4"/>
      <c r="C67" s="4"/>
      <c r="D67" s="4"/>
      <c r="E67" s="4"/>
      <c r="G67" s="3"/>
      <c r="H67" s="3"/>
      <c r="I67" s="3"/>
    </row>
    <row r="68" spans="2:9" x14ac:dyDescent="0.3">
      <c r="B68" s="4"/>
      <c r="C68" s="4"/>
      <c r="D68" s="4"/>
      <c r="E68" s="4"/>
      <c r="G68" s="3"/>
      <c r="H68" s="3"/>
      <c r="I68" s="3"/>
    </row>
  </sheetData>
  <mergeCells count="1">
    <mergeCell ref="A1:E1"/>
  </mergeCells>
  <phoneticPr fontId="2" type="noConversion"/>
  <pageMargins left="0.59055118110236227" right="0.59055118110236227" top="0.78740157480314965" bottom="0.78740157480314965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tabColor indexed="17"/>
    <pageSetUpPr fitToPage="1"/>
  </sheetPr>
  <dimension ref="A1:V53"/>
  <sheetViews>
    <sheetView topLeftCell="A28" zoomScale="70" zoomScaleNormal="70" workbookViewId="0">
      <selection activeCell="I11" sqref="I11"/>
    </sheetView>
  </sheetViews>
  <sheetFormatPr defaultColWidth="9.109375" defaultRowHeight="13.8" x14ac:dyDescent="0.3"/>
  <cols>
    <col min="1" max="1" width="69.44140625" style="3" customWidth="1"/>
    <col min="2" max="5" width="12.6640625" style="3" customWidth="1"/>
    <col min="6" max="16384" width="9.109375" style="3"/>
  </cols>
  <sheetData>
    <row r="1" spans="1:22" ht="31.5" customHeight="1" x14ac:dyDescent="0.3">
      <c r="A1" s="85" t="s">
        <v>99</v>
      </c>
      <c r="B1" s="86"/>
      <c r="C1" s="86"/>
      <c r="D1" s="86"/>
      <c r="E1" s="86"/>
      <c r="F1" s="10"/>
    </row>
    <row r="2" spans="1:22" ht="15.75" customHeight="1" x14ac:dyDescent="0.3">
      <c r="A2" s="32"/>
      <c r="B2" s="32"/>
      <c r="C2" s="32"/>
      <c r="D2" s="32"/>
      <c r="E2" s="32"/>
      <c r="F2" s="10"/>
    </row>
    <row r="3" spans="1:22" ht="6.75" customHeight="1" x14ac:dyDescent="0.3">
      <c r="A3" s="25"/>
      <c r="B3" s="25"/>
      <c r="C3" s="25"/>
      <c r="D3" s="25"/>
      <c r="E3" s="25"/>
      <c r="F3" s="10"/>
    </row>
    <row r="4" spans="1:22" x14ac:dyDescent="0.3">
      <c r="A4" s="34"/>
      <c r="B4" s="8">
        <f>+'Tav 1'!B4</f>
        <v>2017</v>
      </c>
      <c r="C4" s="8">
        <f>+'Tav 1'!C4</f>
        <v>2018</v>
      </c>
      <c r="D4" s="8">
        <f>+'Tav 1'!D4</f>
        <v>2019</v>
      </c>
      <c r="E4" s="8">
        <f>+'Tav 1'!E4</f>
        <v>2020</v>
      </c>
      <c r="F4" s="10"/>
    </row>
    <row r="5" spans="1:22" ht="6.75" customHeight="1" thickBot="1" x14ac:dyDescent="0.35">
      <c r="A5" s="34"/>
      <c r="B5" s="50"/>
      <c r="C5" s="50"/>
      <c r="D5" s="50"/>
      <c r="E5" s="50"/>
      <c r="F5" s="10"/>
    </row>
    <row r="6" spans="1:22" ht="18" customHeight="1" thickTop="1" thickBot="1" x14ac:dyDescent="0.35">
      <c r="A6" s="36" t="s">
        <v>61</v>
      </c>
      <c r="B6" s="37">
        <v>42000</v>
      </c>
      <c r="C6" s="37">
        <v>38628</v>
      </c>
      <c r="D6" s="37">
        <v>27901</v>
      </c>
      <c r="E6" s="37">
        <v>156859.70000000001</v>
      </c>
      <c r="F6" s="38"/>
      <c r="G6" s="4"/>
      <c r="H6" s="4"/>
      <c r="I6" s="4"/>
      <c r="J6" s="4"/>
    </row>
    <row r="7" spans="1:22" ht="14.4" thickTop="1" x14ac:dyDescent="0.3">
      <c r="A7" s="18"/>
      <c r="B7" s="19"/>
      <c r="C7" s="19"/>
      <c r="D7" s="19"/>
      <c r="E7" s="19"/>
      <c r="F7" s="38"/>
      <c r="G7" s="4"/>
      <c r="H7" s="4"/>
      <c r="I7" s="4"/>
      <c r="J7" s="4"/>
    </row>
    <row r="8" spans="1:22" ht="15" customHeight="1" x14ac:dyDescent="0.3">
      <c r="A8" s="18" t="s">
        <v>48</v>
      </c>
      <c r="B8" s="19">
        <v>10207.131297723001</v>
      </c>
      <c r="C8" s="19">
        <v>10851.604179603</v>
      </c>
      <c r="D8" s="19">
        <v>8953.7975298670008</v>
      </c>
      <c r="E8" s="19">
        <v>22562.939010637368</v>
      </c>
      <c r="F8" s="38"/>
      <c r="G8" s="4"/>
      <c r="H8" s="4"/>
      <c r="I8" s="4"/>
      <c r="J8" s="4"/>
      <c r="K8" s="5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15" customHeight="1" x14ac:dyDescent="0.3">
      <c r="A9" s="33" t="s">
        <v>23</v>
      </c>
      <c r="B9" s="26">
        <v>-11516.62</v>
      </c>
      <c r="C9" s="26">
        <v>6211.92</v>
      </c>
      <c r="D9" s="26">
        <v>1019.92</v>
      </c>
      <c r="E9" s="26">
        <v>12449.27</v>
      </c>
      <c r="F9" s="10"/>
      <c r="G9" s="4"/>
      <c r="H9" s="4"/>
      <c r="I9" s="4"/>
      <c r="J9" s="4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15" customHeight="1" x14ac:dyDescent="0.3">
      <c r="A10" s="33" t="s">
        <v>24</v>
      </c>
      <c r="B10" s="26">
        <v>475.77</v>
      </c>
      <c r="C10" s="26">
        <v>494.48</v>
      </c>
      <c r="D10" s="26">
        <v>2411.0500000000002</v>
      </c>
      <c r="E10" s="26">
        <v>-163.05000000000001</v>
      </c>
      <c r="F10" s="10"/>
      <c r="G10" s="4"/>
      <c r="H10" s="4"/>
      <c r="I10" s="4"/>
      <c r="J10" s="4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5" customHeight="1" x14ac:dyDescent="0.3">
      <c r="A11" s="33" t="s">
        <v>25</v>
      </c>
      <c r="B11" s="26">
        <v>7549.71</v>
      </c>
      <c r="C11" s="26">
        <v>-1830.1</v>
      </c>
      <c r="D11" s="26">
        <v>-1481.96</v>
      </c>
      <c r="E11" s="26">
        <v>2890.2614807700002</v>
      </c>
      <c r="F11" s="10"/>
      <c r="G11" s="79"/>
      <c r="H11" s="4"/>
      <c r="I11" s="4"/>
      <c r="J11" s="4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x14ac:dyDescent="0.3">
      <c r="A12" s="51" t="s">
        <v>29</v>
      </c>
      <c r="B12" s="57">
        <v>12438.225100449999</v>
      </c>
      <c r="C12" s="57">
        <v>4745.2480697700003</v>
      </c>
      <c r="D12" s="57">
        <v>2442.9263304999999</v>
      </c>
      <c r="E12" s="57">
        <v>5437.2485145299997</v>
      </c>
      <c r="F12" s="10"/>
      <c r="G12" s="4"/>
      <c r="H12" s="4"/>
      <c r="I12" s="4"/>
      <c r="J12" s="4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x14ac:dyDescent="0.3">
      <c r="A13" s="51" t="s">
        <v>30</v>
      </c>
      <c r="B13" s="57">
        <v>-4888.67856906</v>
      </c>
      <c r="C13" s="57">
        <v>-6574.8830232</v>
      </c>
      <c r="D13" s="57">
        <v>-3926.7191753900001</v>
      </c>
      <c r="E13" s="57">
        <v>-2546.98703376</v>
      </c>
      <c r="F13" s="10"/>
      <c r="G13" s="4"/>
      <c r="H13" s="4"/>
      <c r="I13" s="4"/>
      <c r="J13" s="4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x14ac:dyDescent="0.3">
      <c r="A14" s="58" t="s">
        <v>56</v>
      </c>
      <c r="B14" s="59">
        <v>0</v>
      </c>
      <c r="C14" s="59">
        <v>0</v>
      </c>
      <c r="D14" s="59">
        <v>0</v>
      </c>
      <c r="E14" s="59">
        <v>0</v>
      </c>
      <c r="F14" s="10"/>
      <c r="G14" s="4"/>
      <c r="H14" s="4"/>
      <c r="I14" s="4"/>
      <c r="J14" s="4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x14ac:dyDescent="0.3">
      <c r="A15" s="58" t="s">
        <v>57</v>
      </c>
      <c r="B15" s="81">
        <v>7549.71</v>
      </c>
      <c r="C15" s="81">
        <v>-1830.1</v>
      </c>
      <c r="D15" s="81">
        <v>-1481.96</v>
      </c>
      <c r="E15" s="81">
        <v>2890.2614807700002</v>
      </c>
      <c r="F15" s="10"/>
      <c r="G15" s="4"/>
      <c r="H15" s="4"/>
      <c r="I15" s="4"/>
      <c r="J15" s="4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x14ac:dyDescent="0.3">
      <c r="A16" s="51" t="s">
        <v>51</v>
      </c>
      <c r="B16" s="57">
        <v>12438.225100449999</v>
      </c>
      <c r="C16" s="57">
        <v>4745.2480697700003</v>
      </c>
      <c r="D16" s="57">
        <v>2442.9263304999999</v>
      </c>
      <c r="E16" s="57">
        <v>5437.2485145299997</v>
      </c>
      <c r="F16" s="10"/>
      <c r="G16" s="4"/>
      <c r="H16" s="4"/>
      <c r="I16" s="4"/>
      <c r="J16" s="4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x14ac:dyDescent="0.3">
      <c r="A17" s="51" t="s">
        <v>52</v>
      </c>
      <c r="B17" s="57">
        <v>-4888.67856906</v>
      </c>
      <c r="C17" s="57">
        <v>-6574.8830232</v>
      </c>
      <c r="D17" s="57">
        <v>-3926.7191753900001</v>
      </c>
      <c r="E17" s="57">
        <v>-2546.98703376</v>
      </c>
      <c r="F17" s="10"/>
      <c r="G17" s="4"/>
      <c r="H17" s="4"/>
      <c r="I17" s="4"/>
      <c r="J17" s="4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3">
      <c r="A18" s="33" t="s">
        <v>26</v>
      </c>
      <c r="B18" s="26">
        <v>10538.33</v>
      </c>
      <c r="C18" s="26">
        <v>2941.76</v>
      </c>
      <c r="D18" s="26">
        <v>2912.63</v>
      </c>
      <c r="E18" s="26">
        <v>2021</v>
      </c>
      <c r="F18" s="10"/>
      <c r="G18" s="4"/>
      <c r="H18" s="4"/>
      <c r="I18" s="4"/>
      <c r="J18" s="4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 x14ac:dyDescent="0.3">
      <c r="A19" s="58" t="s">
        <v>58</v>
      </c>
      <c r="B19" s="81">
        <v>4610.723626</v>
      </c>
      <c r="C19" s="81">
        <v>2953</v>
      </c>
      <c r="D19" s="81">
        <v>2077</v>
      </c>
      <c r="E19" s="81">
        <v>1592</v>
      </c>
      <c r="F19" s="10"/>
      <c r="G19" s="4"/>
      <c r="H19" s="4"/>
      <c r="I19" s="4"/>
      <c r="J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5" customHeight="1" x14ac:dyDescent="0.3">
      <c r="A20" s="58" t="s">
        <v>53</v>
      </c>
      <c r="B20" s="81">
        <v>5927.606374</v>
      </c>
      <c r="C20" s="81">
        <v>-11.24</v>
      </c>
      <c r="D20" s="81">
        <v>835.63</v>
      </c>
      <c r="E20" s="81">
        <v>429</v>
      </c>
      <c r="F20" s="10"/>
      <c r="G20" s="4"/>
      <c r="H20" s="4"/>
      <c r="I20" s="4"/>
      <c r="J20" s="4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x14ac:dyDescent="0.3">
      <c r="A21" s="51" t="s">
        <v>54</v>
      </c>
      <c r="B21" s="57">
        <v>7209.1856645899998</v>
      </c>
      <c r="C21" s="57">
        <v>1005.9105</v>
      </c>
      <c r="D21" s="57">
        <v>3177.240091869</v>
      </c>
      <c r="E21" s="57">
        <v>1347.9998188689999</v>
      </c>
      <c r="F21" s="10"/>
      <c r="G21" s="4"/>
      <c r="H21" s="4"/>
      <c r="I21" s="4"/>
      <c r="J21" s="4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x14ac:dyDescent="0.3">
      <c r="A22" s="51" t="s">
        <v>55</v>
      </c>
      <c r="B22" s="57">
        <v>-1280.9698130199999</v>
      </c>
      <c r="C22" s="57">
        <v>-1016.9433</v>
      </c>
      <c r="D22" s="57">
        <v>-2341.58</v>
      </c>
      <c r="E22" s="57">
        <v>-919.24</v>
      </c>
      <c r="F22" s="10"/>
      <c r="G22" s="4"/>
      <c r="H22" s="4"/>
      <c r="I22" s="4"/>
      <c r="J22" s="4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x14ac:dyDescent="0.3">
      <c r="A23" s="68" t="s">
        <v>73</v>
      </c>
      <c r="B23" s="26">
        <v>3670.1734778800001</v>
      </c>
      <c r="C23" s="26">
        <v>3034.3194160100002</v>
      </c>
      <c r="D23" s="26">
        <v>2857.88720676</v>
      </c>
      <c r="E23" s="26">
        <v>2286.88720676</v>
      </c>
      <c r="F23" s="10"/>
      <c r="G23" s="4"/>
      <c r="H23" s="4"/>
      <c r="I23" s="4"/>
      <c r="J23" s="4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x14ac:dyDescent="0.3">
      <c r="A24" s="33" t="s">
        <v>74</v>
      </c>
      <c r="B24" s="26">
        <v>-413.14218015699998</v>
      </c>
      <c r="C24" s="26">
        <v>29.454763592999999</v>
      </c>
      <c r="D24" s="26">
        <v>1225.3503231069999</v>
      </c>
      <c r="E24" s="26">
        <v>3082.3503231073682</v>
      </c>
      <c r="F24" s="10"/>
      <c r="G24" s="4"/>
      <c r="H24" s="4"/>
      <c r="I24" s="4"/>
      <c r="J24" s="4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x14ac:dyDescent="0.3">
      <c r="A25" s="33" t="s">
        <v>75</v>
      </c>
      <c r="B25" s="26">
        <v>-97.09</v>
      </c>
      <c r="C25" s="26">
        <v>-30.23</v>
      </c>
      <c r="D25" s="26">
        <v>8.92</v>
      </c>
      <c r="E25" s="26">
        <v>-3.78</v>
      </c>
      <c r="F25" s="51"/>
      <c r="G25" s="4"/>
      <c r="H25" s="4"/>
      <c r="I25" s="4"/>
      <c r="J25" s="4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x14ac:dyDescent="0.3">
      <c r="A26" s="51" t="s">
        <v>40</v>
      </c>
      <c r="B26" s="10"/>
      <c r="C26" s="10"/>
      <c r="D26" s="10"/>
      <c r="E26" s="10"/>
      <c r="F26" s="10"/>
      <c r="G26" s="4"/>
      <c r="H26" s="4"/>
      <c r="I26" s="4"/>
      <c r="J26" s="4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 spans="1:22" x14ac:dyDescent="0.3">
      <c r="A27" s="18" t="s">
        <v>21</v>
      </c>
      <c r="B27" s="19">
        <v>-8903.5616216440012</v>
      </c>
      <c r="C27" s="19">
        <v>2081.9849064979994</v>
      </c>
      <c r="D27" s="19">
        <v>-9086.766142020997</v>
      </c>
      <c r="E27" s="19">
        <v>-16585.276415679004</v>
      </c>
      <c r="F27" s="19"/>
      <c r="G27" s="4"/>
      <c r="H27" s="4"/>
      <c r="I27" s="4"/>
      <c r="J27" s="4"/>
      <c r="K27" s="5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spans="1:22" ht="15" customHeight="1" x14ac:dyDescent="0.3">
      <c r="A28" s="33" t="s">
        <v>28</v>
      </c>
      <c r="B28" s="21">
        <v>1688.4377979999999</v>
      </c>
      <c r="C28" s="21">
        <v>1678.6040559099999</v>
      </c>
      <c r="D28" s="21">
        <v>0</v>
      </c>
      <c r="E28" s="21">
        <v>2124</v>
      </c>
      <c r="F28" s="10"/>
      <c r="G28" s="4"/>
      <c r="H28" s="4"/>
      <c r="I28" s="4"/>
      <c r="J28" s="4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15" customHeight="1" x14ac:dyDescent="0.3">
      <c r="A29" s="33" t="s">
        <v>63</v>
      </c>
      <c r="B29" s="21">
        <v>-4793.4554788429996</v>
      </c>
      <c r="C29" s="21">
        <v>-3207.455478843</v>
      </c>
      <c r="D29" s="21">
        <v>-5781.3503231069999</v>
      </c>
      <c r="E29" s="21">
        <v>-6805.0503231069997</v>
      </c>
      <c r="F29" s="10"/>
      <c r="G29" s="4"/>
      <c r="H29" s="4"/>
      <c r="I29" s="4"/>
      <c r="J29" s="4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15" customHeight="1" x14ac:dyDescent="0.3">
      <c r="A30" s="33" t="s">
        <v>76</v>
      </c>
      <c r="B30" s="21">
        <v>-2925</v>
      </c>
      <c r="C30" s="21">
        <v>-1294</v>
      </c>
      <c r="D30" s="21">
        <v>-839</v>
      </c>
      <c r="E30" s="21">
        <v>-11871</v>
      </c>
      <c r="F30" s="10"/>
      <c r="G30" s="4"/>
      <c r="H30" s="4"/>
      <c r="I30" s="4"/>
      <c r="J30" s="4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6.75" customHeight="1" x14ac:dyDescent="0.3">
      <c r="A31" s="33"/>
      <c r="B31" s="21"/>
      <c r="C31" s="21"/>
      <c r="D31" s="21"/>
      <c r="E31" s="21"/>
      <c r="F31" s="10"/>
      <c r="G31" s="4"/>
      <c r="H31" s="4"/>
      <c r="I31" s="4"/>
      <c r="J31" s="4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15" customHeight="1" x14ac:dyDescent="0.3">
      <c r="A32" s="33" t="s">
        <v>44</v>
      </c>
      <c r="B32" s="21">
        <v>-5044.1504311999997</v>
      </c>
      <c r="C32" s="21">
        <v>2307.9184362199999</v>
      </c>
      <c r="D32" s="21">
        <v>-5148.13260515</v>
      </c>
      <c r="E32" s="21">
        <v>-2570.9567130199998</v>
      </c>
      <c r="F32" s="10"/>
      <c r="G32" s="4"/>
      <c r="H32" s="4"/>
      <c r="I32" s="4"/>
      <c r="J32" s="4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x14ac:dyDescent="0.3">
      <c r="A33" s="33" t="s">
        <v>77</v>
      </c>
      <c r="B33" s="21">
        <v>1977.1354923199999</v>
      </c>
      <c r="C33" s="21">
        <v>2350.8249875500001</v>
      </c>
      <c r="D33" s="21">
        <v>2577.7040060600002</v>
      </c>
      <c r="E33" s="21">
        <v>1578.3124373400001</v>
      </c>
      <c r="F33" s="10"/>
      <c r="G33" s="4"/>
      <c r="H33" s="4"/>
      <c r="I33" s="4"/>
      <c r="J33" s="4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x14ac:dyDescent="0.3">
      <c r="A34" s="33" t="s">
        <v>38</v>
      </c>
      <c r="B34" s="21">
        <v>535.54992883</v>
      </c>
      <c r="C34" s="21">
        <v>18.242543009999999</v>
      </c>
      <c r="D34" s="21">
        <v>32.708310050000001</v>
      </c>
      <c r="E34" s="21">
        <v>1177.7205376300001</v>
      </c>
      <c r="F34" s="10"/>
      <c r="G34" s="4"/>
      <c r="H34" s="4"/>
      <c r="I34" s="4"/>
      <c r="J34" s="4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6.75" customHeight="1" x14ac:dyDescent="0.3">
      <c r="A35" s="33"/>
      <c r="B35" s="21"/>
      <c r="C35" s="21"/>
      <c r="D35" s="21"/>
      <c r="E35" s="21"/>
      <c r="F35" s="10"/>
      <c r="G35" s="4"/>
      <c r="H35" s="4"/>
      <c r="I35" s="4"/>
      <c r="J35" s="4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5" customHeight="1" x14ac:dyDescent="0.3">
      <c r="A36" s="33" t="s">
        <v>39</v>
      </c>
      <c r="B36" s="21">
        <v>-359.68226475099999</v>
      </c>
      <c r="C36" s="21">
        <v>114.91948365099999</v>
      </c>
      <c r="D36" s="21">
        <v>71.304470125999998</v>
      </c>
      <c r="E36" s="21">
        <v>-258.30235452199997</v>
      </c>
      <c r="F36" s="10"/>
      <c r="G36" s="4"/>
      <c r="H36" s="4"/>
      <c r="I36" s="4"/>
      <c r="J36" s="4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5" customHeight="1" x14ac:dyDescent="0.3">
      <c r="A37" s="33" t="s">
        <v>35</v>
      </c>
      <c r="B37" s="21">
        <v>17.603334</v>
      </c>
      <c r="C37" s="21">
        <v>112.930879</v>
      </c>
      <c r="D37" s="21">
        <v>0</v>
      </c>
      <c r="E37" s="21">
        <v>40</v>
      </c>
      <c r="F37" s="10"/>
      <c r="G37" s="4"/>
      <c r="H37" s="4"/>
      <c r="I37" s="4"/>
      <c r="J37" s="4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15" customHeight="1" x14ac:dyDescent="0.3">
      <c r="A38" s="33" t="s">
        <v>36</v>
      </c>
      <c r="B38" s="21">
        <v>0</v>
      </c>
      <c r="C38" s="21">
        <v>0</v>
      </c>
      <c r="D38" s="21">
        <v>0</v>
      </c>
      <c r="E38" s="21">
        <v>0</v>
      </c>
      <c r="F38" s="10"/>
      <c r="G38" s="4"/>
      <c r="H38" s="4"/>
      <c r="I38" s="4"/>
      <c r="J38" s="4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6.75" customHeight="1" x14ac:dyDescent="0.3">
      <c r="A39" s="33"/>
      <c r="B39" s="43"/>
      <c r="C39" s="43"/>
      <c r="D39" s="43"/>
      <c r="E39" s="43"/>
      <c r="F39" s="10"/>
      <c r="G39" s="4"/>
      <c r="H39" s="4"/>
      <c r="I39" s="4"/>
      <c r="J39" s="4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15" customHeight="1" x14ac:dyDescent="0.3">
      <c r="A40" s="18" t="s">
        <v>22</v>
      </c>
      <c r="B40" s="19">
        <v>423.13032392100001</v>
      </c>
      <c r="C40" s="19">
        <v>46.310913898999999</v>
      </c>
      <c r="D40" s="19">
        <v>1191.9686121540001</v>
      </c>
      <c r="E40" s="19">
        <v>606.53740504201414</v>
      </c>
      <c r="F40" s="38"/>
      <c r="G40" s="4"/>
      <c r="H40" s="4"/>
      <c r="I40" s="4"/>
      <c r="J40" s="4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x14ac:dyDescent="0.3">
      <c r="A41" s="51" t="s">
        <v>34</v>
      </c>
      <c r="B41" s="28">
        <v>423.13032392100001</v>
      </c>
      <c r="C41" s="28">
        <v>46.310913898999999</v>
      </c>
      <c r="D41" s="28">
        <v>1191.9686121540001</v>
      </c>
      <c r="E41" s="28">
        <v>606.53740504201414</v>
      </c>
      <c r="F41" s="10"/>
      <c r="G41" s="4"/>
      <c r="H41" s="4"/>
      <c r="I41" s="4"/>
      <c r="J41" s="4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x14ac:dyDescent="0.3">
      <c r="A42" s="51" t="s">
        <v>31</v>
      </c>
      <c r="B42" s="28">
        <v>0</v>
      </c>
      <c r="C42" s="28">
        <v>0</v>
      </c>
      <c r="D42" s="28">
        <v>0</v>
      </c>
      <c r="E42" s="28">
        <v>0</v>
      </c>
      <c r="F42" s="10"/>
      <c r="G42" s="4"/>
      <c r="H42" s="4"/>
      <c r="I42" s="4"/>
      <c r="J42" s="4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6.75" customHeight="1" thickBot="1" x14ac:dyDescent="0.35">
      <c r="A43" s="33"/>
      <c r="B43" s="17"/>
      <c r="C43" s="17"/>
      <c r="D43" s="17"/>
      <c r="E43" s="17"/>
      <c r="F43" s="10"/>
      <c r="G43" s="4"/>
      <c r="H43" s="4"/>
      <c r="I43" s="4"/>
      <c r="J43" s="4"/>
    </row>
    <row r="44" spans="1:22" ht="18" customHeight="1" thickTop="1" thickBot="1" x14ac:dyDescent="0.35">
      <c r="A44" s="36" t="s">
        <v>47</v>
      </c>
      <c r="B44" s="37">
        <v>43726.7</v>
      </c>
      <c r="C44" s="37">
        <v>51607.9</v>
      </c>
      <c r="D44" s="37">
        <v>28960</v>
      </c>
      <c r="E44" s="37">
        <v>163443.9</v>
      </c>
      <c r="F44" s="38"/>
      <c r="G44" s="4"/>
      <c r="H44" s="4"/>
      <c r="I44" s="4"/>
      <c r="J44" s="4"/>
    </row>
    <row r="45" spans="1:22" ht="6.75" customHeight="1" thickTop="1" x14ac:dyDescent="0.3">
      <c r="A45" s="18"/>
      <c r="B45" s="49"/>
      <c r="C45" s="49"/>
      <c r="D45" s="49"/>
      <c r="E45" s="49"/>
      <c r="F45" s="10"/>
    </row>
    <row r="46" spans="1:22" x14ac:dyDescent="0.3">
      <c r="A46" s="52" t="s">
        <v>62</v>
      </c>
      <c r="B46" s="38"/>
      <c r="C46" s="38"/>
      <c r="D46" s="38"/>
      <c r="E46" s="38"/>
      <c r="F46" s="10"/>
    </row>
    <row r="47" spans="1:22" x14ac:dyDescent="0.3">
      <c r="A47" s="52" t="s">
        <v>64</v>
      </c>
      <c r="B47" s="38"/>
      <c r="C47" s="38"/>
      <c r="D47" s="38"/>
      <c r="E47" s="38"/>
      <c r="F47" s="10"/>
    </row>
    <row r="48" spans="1:22" x14ac:dyDescent="0.3">
      <c r="A48" s="53"/>
      <c r="B48" s="38"/>
      <c r="C48" s="38"/>
      <c r="D48" s="38"/>
      <c r="E48" s="38"/>
      <c r="F48" s="10"/>
    </row>
    <row r="49" spans="2:5" ht="15.6" x14ac:dyDescent="0.3">
      <c r="B49" s="55"/>
      <c r="C49" s="55"/>
      <c r="D49" s="55"/>
      <c r="E49" s="55"/>
    </row>
    <row r="50" spans="2:5" x14ac:dyDescent="0.3">
      <c r="B50" s="75"/>
      <c r="C50" s="75"/>
      <c r="D50" s="75"/>
      <c r="E50" s="75"/>
    </row>
    <row r="53" spans="2:5" x14ac:dyDescent="0.3">
      <c r="B53" s="4"/>
      <c r="C53" s="4"/>
      <c r="D53" s="4"/>
      <c r="E53" s="4"/>
    </row>
  </sheetData>
  <mergeCells count="1">
    <mergeCell ref="A1:E1"/>
  </mergeCells>
  <phoneticPr fontId="2" type="noConversion"/>
  <pageMargins left="0.59055118110236227" right="0.59055118110236227" top="0.18" bottom="0.12" header="0.3" footer="0.25"/>
  <pageSetup paperSize="9" scale="91" orientation="landscape" r:id="rId1"/>
  <headerFooter alignWithMargins="0"/>
  <ignoredErrors>
    <ignoredError sqref="D45:D47 B45:B47 C45:C47 E45:E4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Tav 1</vt:lpstr>
      <vt:lpstr>Tav 2</vt:lpstr>
      <vt:lpstr>Tav 3</vt:lpstr>
      <vt:lpstr>'Tav 1'!Area_stampa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gianm</cp:lastModifiedBy>
  <cp:lastPrinted>2011-10-21T08:26:53Z</cp:lastPrinted>
  <dcterms:created xsi:type="dcterms:W3CDTF">2007-04-02T09:08:34Z</dcterms:created>
  <dcterms:modified xsi:type="dcterms:W3CDTF">2021-06-25T11:45:21Z</dcterms:modified>
</cp:coreProperties>
</file>